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D:\PROCESOS AÑO 2026\08- UPRES VALLE\07- SAN JOSE DE BUGA\"/>
    </mc:Choice>
  </mc:AlternateContent>
  <xr:revisionPtr revIDLastSave="0" documentId="13_ncr:1_{92637E5D-4C9D-4B86-91D3-2FCB335348A0}" xr6:coauthVersionLast="47" xr6:coauthVersionMax="47" xr10:uidLastSave="{00000000-0000-0000-0000-000000000000}"/>
  <bookViews>
    <workbookView xWindow="14295" yWindow="0" windowWidth="14610" windowHeight="15585" activeTab="2" xr2:uid="{00000000-000D-0000-FFFF-FFFF00000000}"/>
  </bookViews>
  <sheets>
    <sheet name="HISTORICO" sheetId="1" r:id="rId1"/>
    <sheet name="MERCADO" sheetId="2" r:id="rId2"/>
    <sheet name="ESTIMADO" sheetId="3" r:id="rId3"/>
    <sheet name="TECNICO" sheetId="5" r:id="rId4"/>
    <sheet name="D NIÑO" sheetId="6" r:id="rId5"/>
  </sheets>
  <externalReferences>
    <externalReference r:id="rId6"/>
  </externalReferences>
  <definedNames>
    <definedName name="_xlnm._FilterDatabase" localSheetId="2" hidden="1">ESTIMADO!$A$5:$I$2192</definedName>
    <definedName name="_xlnm._FilterDatabase" localSheetId="1" hidden="1">MERCADO!$A$2197:$G$2309</definedName>
    <definedName name="_Hlk209098655" localSheetId="0">HISTORICO!$A$2054</definedName>
    <definedName name="_Hlk209106479" localSheetId="0">HISTORICO!$A$5</definedName>
    <definedName name="_Hlk209106780" localSheetId="0">HISTORICO!$A$2039</definedName>
    <definedName name="_Hlk209107024" localSheetId="0">HISTORICO!$A$2177</definedName>
    <definedName name="_Hlk209107077" localSheetId="0">HISTORICO!$A$2298</definedName>
    <definedName name="_Hlk209107254" localSheetId="0">HISTORICO!$A$2429</definedName>
    <definedName name="_Hlk209107317" localSheetId="0">HISTORICO!$A$2445</definedName>
    <definedName name="_Hlk209107353" localSheetId="0">HISTORICO!$A$2459</definedName>
    <definedName name="_Hlk209107388" localSheetId="0">HISTORICO!$A$2468</definedName>
    <definedName name="_Hlk209107416" localSheetId="0">HISTORICO!$A$2480</definedName>
    <definedName name="_Hlk209107448" localSheetId="0">HISTORICO!$A$2487</definedName>
    <definedName name="_Hlk209107486" localSheetId="0">HISTORICO!$A$2504</definedName>
    <definedName name="_Hlk209107522" localSheetId="0">HISTORICO!$A$2758</definedName>
    <definedName name="_Hlk209107544" localSheetId="0">HISTORICO!$A$2767</definedName>
    <definedName name="_Hlk209107577" localSheetId="0">HISTORICO!$A$2876</definedName>
    <definedName name="_Hlk209107588" localSheetId="0">HISTORICO!$A$2892</definedName>
    <definedName name="_Hlk209107621" localSheetId="0">HISTORICO!$A$2929</definedName>
    <definedName name="_Hlk209107629" localSheetId="0">HISTORICO!$A$2941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 i="3" l="1"/>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1501" i="3"/>
  <c r="C1502" i="3"/>
  <c r="C1503" i="3"/>
  <c r="C1504" i="3"/>
  <c r="C1505" i="3"/>
  <c r="C1506" i="3"/>
  <c r="C1507" i="3"/>
  <c r="C1508" i="3"/>
  <c r="C1509" i="3"/>
  <c r="C1510" i="3"/>
  <c r="C1511" i="3"/>
  <c r="C1512" i="3"/>
  <c r="C1513" i="3"/>
  <c r="C1514" i="3"/>
  <c r="C1515" i="3"/>
  <c r="C1516" i="3"/>
  <c r="C1517" i="3"/>
  <c r="C1518" i="3"/>
  <c r="C1519" i="3"/>
  <c r="C1520" i="3"/>
  <c r="C1521" i="3"/>
  <c r="C1522" i="3"/>
  <c r="C1523" i="3"/>
  <c r="C1524" i="3"/>
  <c r="C1525" i="3"/>
  <c r="C1526" i="3"/>
  <c r="C1527" i="3"/>
  <c r="C1528" i="3"/>
  <c r="C1529" i="3"/>
  <c r="C1530" i="3"/>
  <c r="C1531" i="3"/>
  <c r="C1532" i="3"/>
  <c r="C1533" i="3"/>
  <c r="C1534" i="3"/>
  <c r="C1535" i="3"/>
  <c r="C1536" i="3"/>
  <c r="C1537" i="3"/>
  <c r="C1538" i="3"/>
  <c r="C1539" i="3"/>
  <c r="C1540" i="3"/>
  <c r="C1541" i="3"/>
  <c r="C1542" i="3"/>
  <c r="C1543" i="3"/>
  <c r="C1544" i="3"/>
  <c r="C1545" i="3"/>
  <c r="C1546" i="3"/>
  <c r="C1547" i="3"/>
  <c r="C1548" i="3"/>
  <c r="C1549" i="3"/>
  <c r="C1550" i="3"/>
  <c r="C1551" i="3"/>
  <c r="C1552" i="3"/>
  <c r="C1553" i="3"/>
  <c r="C1554" i="3"/>
  <c r="C1555" i="3"/>
  <c r="C1556" i="3"/>
  <c r="C1557" i="3"/>
  <c r="C1558" i="3"/>
  <c r="C1559" i="3"/>
  <c r="C1560" i="3"/>
  <c r="C1561" i="3"/>
  <c r="C1562" i="3"/>
  <c r="C1563" i="3"/>
  <c r="C1564" i="3"/>
  <c r="C1565" i="3"/>
  <c r="C1566" i="3"/>
  <c r="C1567" i="3"/>
  <c r="C1568" i="3"/>
  <c r="C1569" i="3"/>
  <c r="C1570" i="3"/>
  <c r="C1571" i="3"/>
  <c r="C1572" i="3"/>
  <c r="C1573" i="3"/>
  <c r="C1574" i="3"/>
  <c r="C1575" i="3"/>
  <c r="C1576" i="3"/>
  <c r="C1577" i="3"/>
  <c r="C1578" i="3"/>
  <c r="C1579" i="3"/>
  <c r="C1580" i="3"/>
  <c r="C1581" i="3"/>
  <c r="C1582" i="3"/>
  <c r="C1583" i="3"/>
  <c r="C1584" i="3"/>
  <c r="C1585" i="3"/>
  <c r="C1586" i="3"/>
  <c r="C1587" i="3"/>
  <c r="C1588" i="3"/>
  <c r="C1589" i="3"/>
  <c r="C1590" i="3"/>
  <c r="C1591" i="3"/>
  <c r="C1592" i="3"/>
  <c r="C1593" i="3"/>
  <c r="C1594" i="3"/>
  <c r="C1595" i="3"/>
  <c r="C1596" i="3"/>
  <c r="C1597" i="3"/>
  <c r="C1598" i="3"/>
  <c r="C1599" i="3"/>
  <c r="C1600" i="3"/>
  <c r="C1601" i="3"/>
  <c r="C1602" i="3"/>
  <c r="C1603" i="3"/>
  <c r="C1604" i="3"/>
  <c r="C1605" i="3"/>
  <c r="C1606" i="3"/>
  <c r="C1607" i="3"/>
  <c r="C1608" i="3"/>
  <c r="C1609" i="3"/>
  <c r="C1610" i="3"/>
  <c r="C1611" i="3"/>
  <c r="C1612" i="3"/>
  <c r="C1613" i="3"/>
  <c r="C1614" i="3"/>
  <c r="C1615" i="3"/>
  <c r="C1616" i="3"/>
  <c r="C1617" i="3"/>
  <c r="C1618" i="3"/>
  <c r="C1619" i="3"/>
  <c r="C1620" i="3"/>
  <c r="C1621" i="3"/>
  <c r="C1622" i="3"/>
  <c r="C1623" i="3"/>
  <c r="C1624" i="3"/>
  <c r="C1625" i="3"/>
  <c r="C1626" i="3"/>
  <c r="C1627" i="3"/>
  <c r="C1628" i="3"/>
  <c r="C1629" i="3"/>
  <c r="C1630" i="3"/>
  <c r="C1631" i="3"/>
  <c r="C1632" i="3"/>
  <c r="C1633" i="3"/>
  <c r="C1634" i="3"/>
  <c r="C1635" i="3"/>
  <c r="C1636" i="3"/>
  <c r="C1637" i="3"/>
  <c r="C1638" i="3"/>
  <c r="C1639" i="3"/>
  <c r="C1640" i="3"/>
  <c r="C1641" i="3"/>
  <c r="C1642" i="3"/>
  <c r="C1643" i="3"/>
  <c r="C1644" i="3"/>
  <c r="C1645" i="3"/>
  <c r="C1646" i="3"/>
  <c r="C1647" i="3"/>
  <c r="C1648" i="3"/>
  <c r="C1649" i="3"/>
  <c r="C1650" i="3"/>
  <c r="C1651" i="3"/>
  <c r="C1652" i="3"/>
  <c r="C1653" i="3"/>
  <c r="C1654" i="3"/>
  <c r="C1655" i="3"/>
  <c r="C1656" i="3"/>
  <c r="C1657" i="3"/>
  <c r="C1658" i="3"/>
  <c r="C1659" i="3"/>
  <c r="C1660" i="3"/>
  <c r="C1661" i="3"/>
  <c r="C1662" i="3"/>
  <c r="C1663" i="3"/>
  <c r="C1664" i="3"/>
  <c r="C1665" i="3"/>
  <c r="C1666" i="3"/>
  <c r="C1667" i="3"/>
  <c r="C1668" i="3"/>
  <c r="C1669" i="3"/>
  <c r="C1670" i="3"/>
  <c r="C1671" i="3"/>
  <c r="C1672" i="3"/>
  <c r="C1673" i="3"/>
  <c r="C1674" i="3"/>
  <c r="C1675" i="3"/>
  <c r="C1676" i="3"/>
  <c r="C1677" i="3"/>
  <c r="C1678" i="3"/>
  <c r="C1679" i="3"/>
  <c r="C1680" i="3"/>
  <c r="C1681" i="3"/>
  <c r="C1682" i="3"/>
  <c r="C1683" i="3"/>
  <c r="C1684" i="3"/>
  <c r="C1685" i="3"/>
  <c r="C1686" i="3"/>
  <c r="C1687" i="3"/>
  <c r="C1688" i="3"/>
  <c r="C1689" i="3"/>
  <c r="C1690" i="3"/>
  <c r="C1691" i="3"/>
  <c r="C1692" i="3"/>
  <c r="C1693" i="3"/>
  <c r="C1694" i="3"/>
  <c r="C1695" i="3"/>
  <c r="C1696" i="3"/>
  <c r="C1697" i="3"/>
  <c r="C1698" i="3"/>
  <c r="C1699" i="3"/>
  <c r="C1700" i="3"/>
  <c r="C1701" i="3"/>
  <c r="C1702" i="3"/>
  <c r="C1703" i="3"/>
  <c r="C1704" i="3"/>
  <c r="C1705" i="3"/>
  <c r="C1706" i="3"/>
  <c r="C1707" i="3"/>
  <c r="C1708" i="3"/>
  <c r="C1709" i="3"/>
  <c r="C1710" i="3"/>
  <c r="C1711" i="3"/>
  <c r="C1712" i="3"/>
  <c r="C1713" i="3"/>
  <c r="C1714" i="3"/>
  <c r="C1715" i="3"/>
  <c r="C1716" i="3"/>
  <c r="C1717" i="3"/>
  <c r="C1718" i="3"/>
  <c r="C1719" i="3"/>
  <c r="C1720" i="3"/>
  <c r="C1721" i="3"/>
  <c r="C1722" i="3"/>
  <c r="C1723" i="3"/>
  <c r="C1724" i="3"/>
  <c r="C1725" i="3"/>
  <c r="C1726" i="3"/>
  <c r="C1727" i="3"/>
  <c r="C1728" i="3"/>
  <c r="C1729" i="3"/>
  <c r="C1730" i="3"/>
  <c r="C1731" i="3"/>
  <c r="C1732" i="3"/>
  <c r="C1733" i="3"/>
  <c r="C1734" i="3"/>
  <c r="C1735" i="3"/>
  <c r="C1736" i="3"/>
  <c r="C1737" i="3"/>
  <c r="C1738" i="3"/>
  <c r="C1739" i="3"/>
  <c r="C1740" i="3"/>
  <c r="C1741" i="3"/>
  <c r="C1742" i="3"/>
  <c r="C1743" i="3"/>
  <c r="C1744" i="3"/>
  <c r="C1745" i="3"/>
  <c r="C1746" i="3"/>
  <c r="C1747" i="3"/>
  <c r="C1748" i="3"/>
  <c r="C1749" i="3"/>
  <c r="C1750" i="3"/>
  <c r="C1751" i="3"/>
  <c r="C1752" i="3"/>
  <c r="C1753" i="3"/>
  <c r="C1754" i="3"/>
  <c r="C1755" i="3"/>
  <c r="C1756" i="3"/>
  <c r="C1757" i="3"/>
  <c r="C1758" i="3"/>
  <c r="C1759" i="3"/>
  <c r="C1760" i="3"/>
  <c r="C1761" i="3"/>
  <c r="C1762" i="3"/>
  <c r="C1763" i="3"/>
  <c r="C1764" i="3"/>
  <c r="C1765" i="3"/>
  <c r="C1766" i="3"/>
  <c r="C1767" i="3"/>
  <c r="C1768" i="3"/>
  <c r="C1769" i="3"/>
  <c r="C1770" i="3"/>
  <c r="C1771" i="3"/>
  <c r="C1772" i="3"/>
  <c r="C1773" i="3"/>
  <c r="C1774" i="3"/>
  <c r="C1775" i="3"/>
  <c r="C1776" i="3"/>
  <c r="C1777" i="3"/>
  <c r="C1778" i="3"/>
  <c r="C1779" i="3"/>
  <c r="C1780" i="3"/>
  <c r="C1781" i="3"/>
  <c r="C1782" i="3"/>
  <c r="C1783" i="3"/>
  <c r="C1784" i="3"/>
  <c r="C1785" i="3"/>
  <c r="C1786" i="3"/>
  <c r="C1787" i="3"/>
  <c r="C1788" i="3"/>
  <c r="C1789" i="3"/>
  <c r="C1790" i="3"/>
  <c r="C1791" i="3"/>
  <c r="C1792" i="3"/>
  <c r="C1793" i="3"/>
  <c r="C1794" i="3"/>
  <c r="C1795" i="3"/>
  <c r="C1796" i="3"/>
  <c r="C1797" i="3"/>
  <c r="C1798" i="3"/>
  <c r="C1799" i="3"/>
  <c r="C1800" i="3"/>
  <c r="C1801" i="3"/>
  <c r="C1802" i="3"/>
  <c r="C1803" i="3"/>
  <c r="C1804" i="3"/>
  <c r="C1805" i="3"/>
  <c r="C1806" i="3"/>
  <c r="C1807" i="3"/>
  <c r="C1808" i="3"/>
  <c r="C1809" i="3"/>
  <c r="C1810" i="3"/>
  <c r="C1811" i="3"/>
  <c r="C1812" i="3"/>
  <c r="C1813" i="3"/>
  <c r="C1814" i="3"/>
  <c r="C1815" i="3"/>
  <c r="C1816" i="3"/>
  <c r="C1817" i="3"/>
  <c r="C1818" i="3"/>
  <c r="C1819" i="3"/>
  <c r="C1820" i="3"/>
  <c r="C1821" i="3"/>
  <c r="C1822" i="3"/>
  <c r="C1823" i="3"/>
  <c r="C1824" i="3"/>
  <c r="C1825" i="3"/>
  <c r="C1826" i="3"/>
  <c r="C1827" i="3"/>
  <c r="C1828" i="3"/>
  <c r="C1829" i="3"/>
  <c r="C1830" i="3"/>
  <c r="C1831" i="3"/>
  <c r="C1832" i="3"/>
  <c r="C1833" i="3"/>
  <c r="C1834" i="3"/>
  <c r="C1835" i="3"/>
  <c r="C1836" i="3"/>
  <c r="C1837" i="3"/>
  <c r="C1838" i="3"/>
  <c r="C1839" i="3"/>
  <c r="C1840" i="3"/>
  <c r="C1841" i="3"/>
  <c r="C1842" i="3"/>
  <c r="C1843" i="3"/>
  <c r="C1844" i="3"/>
  <c r="C1845" i="3"/>
  <c r="C1846" i="3"/>
  <c r="C1847" i="3"/>
  <c r="C1848" i="3"/>
  <c r="C1849" i="3"/>
  <c r="C1850" i="3"/>
  <c r="C1851" i="3"/>
  <c r="C1852" i="3"/>
  <c r="C1853" i="3"/>
  <c r="C1854" i="3"/>
  <c r="C1855" i="3"/>
  <c r="C1856" i="3"/>
  <c r="C1857" i="3"/>
  <c r="C1858" i="3"/>
  <c r="C1859" i="3"/>
  <c r="C1860" i="3"/>
  <c r="C1861" i="3"/>
  <c r="C1862" i="3"/>
  <c r="C1863" i="3"/>
  <c r="C1864" i="3"/>
  <c r="C1865" i="3"/>
  <c r="C1866" i="3"/>
  <c r="C1867" i="3"/>
  <c r="C1868" i="3"/>
  <c r="C1869" i="3"/>
  <c r="C1870" i="3"/>
  <c r="C1871" i="3"/>
  <c r="C1872" i="3"/>
  <c r="C1873" i="3"/>
  <c r="C1874" i="3"/>
  <c r="C1875" i="3"/>
  <c r="C1876" i="3"/>
  <c r="C1877" i="3"/>
  <c r="C1878" i="3"/>
  <c r="C1879" i="3"/>
  <c r="C1880" i="3"/>
  <c r="C1881" i="3"/>
  <c r="C1882" i="3"/>
  <c r="C1883" i="3"/>
  <c r="C1884" i="3"/>
  <c r="C1885" i="3"/>
  <c r="C1886" i="3"/>
  <c r="C1887" i="3"/>
  <c r="C1888" i="3"/>
  <c r="C1889" i="3"/>
  <c r="C1890" i="3"/>
  <c r="C1891" i="3"/>
  <c r="C1892" i="3"/>
  <c r="C1893" i="3"/>
  <c r="C1894" i="3"/>
  <c r="C1895" i="3"/>
  <c r="C1896" i="3"/>
  <c r="C1897" i="3"/>
  <c r="C1898" i="3"/>
  <c r="C1899" i="3"/>
  <c r="C1900" i="3"/>
  <c r="C1901" i="3"/>
  <c r="C1902" i="3"/>
  <c r="C1903" i="3"/>
  <c r="C1904" i="3"/>
  <c r="C1905" i="3"/>
  <c r="C1906" i="3"/>
  <c r="C1907" i="3"/>
  <c r="C1908" i="3"/>
  <c r="C1909" i="3"/>
  <c r="C1910" i="3"/>
  <c r="C1911" i="3"/>
  <c r="C1912" i="3"/>
  <c r="C1913" i="3"/>
  <c r="C1914" i="3"/>
  <c r="C1915" i="3"/>
  <c r="C1916" i="3"/>
  <c r="C1917" i="3"/>
  <c r="C1918" i="3"/>
  <c r="C1919" i="3"/>
  <c r="C1920" i="3"/>
  <c r="C1921" i="3"/>
  <c r="C1922" i="3"/>
  <c r="C1923" i="3"/>
  <c r="C1924" i="3"/>
  <c r="C1925" i="3"/>
  <c r="C1926" i="3"/>
  <c r="C1927" i="3"/>
  <c r="C1928" i="3"/>
  <c r="C1929" i="3"/>
  <c r="C1930" i="3"/>
  <c r="C1931" i="3"/>
  <c r="C1932" i="3"/>
  <c r="C1933" i="3"/>
  <c r="C1934" i="3"/>
  <c r="C1935" i="3"/>
  <c r="C1936" i="3"/>
  <c r="C1937" i="3"/>
  <c r="C1938" i="3"/>
  <c r="C1939" i="3"/>
  <c r="C1940" i="3"/>
  <c r="C1941" i="3"/>
  <c r="C1942" i="3"/>
  <c r="C1943" i="3"/>
  <c r="C1944" i="3"/>
  <c r="C1945" i="3"/>
  <c r="C1946" i="3"/>
  <c r="C1947" i="3"/>
  <c r="C1948" i="3"/>
  <c r="C1949" i="3"/>
  <c r="C1950" i="3"/>
  <c r="C1951" i="3"/>
  <c r="C1952" i="3"/>
  <c r="C1953" i="3"/>
  <c r="C1954" i="3"/>
  <c r="C1955" i="3"/>
  <c r="C1956" i="3"/>
  <c r="C1957" i="3"/>
  <c r="C1958" i="3"/>
  <c r="C1959" i="3"/>
  <c r="C1960" i="3"/>
  <c r="C1961" i="3"/>
  <c r="C1962" i="3"/>
  <c r="C1963" i="3"/>
  <c r="C1964" i="3"/>
  <c r="C1965" i="3"/>
  <c r="C1966" i="3"/>
  <c r="C1967" i="3"/>
  <c r="C1968" i="3"/>
  <c r="C1969" i="3"/>
  <c r="C1970" i="3"/>
  <c r="C1971" i="3"/>
  <c r="C1972" i="3"/>
  <c r="C1973" i="3"/>
  <c r="C1974" i="3"/>
  <c r="C1975" i="3"/>
  <c r="C1976" i="3"/>
  <c r="C1977" i="3"/>
  <c r="C1978" i="3"/>
  <c r="C1979" i="3"/>
  <c r="C1980" i="3"/>
  <c r="C1981" i="3"/>
  <c r="C1982" i="3"/>
  <c r="C1983" i="3"/>
  <c r="C1984" i="3"/>
  <c r="C1985" i="3"/>
  <c r="C1986" i="3"/>
  <c r="C1987" i="3"/>
  <c r="C1988" i="3"/>
  <c r="C1989" i="3"/>
  <c r="C1990" i="3"/>
  <c r="C1991" i="3"/>
  <c r="C1992" i="3"/>
  <c r="C1993" i="3"/>
  <c r="C1994" i="3"/>
  <c r="C1995" i="3"/>
  <c r="C1996" i="3"/>
  <c r="C1997" i="3"/>
  <c r="C1998" i="3"/>
  <c r="C1999" i="3"/>
  <c r="C2000" i="3"/>
  <c r="C2001" i="3"/>
  <c r="C2002" i="3"/>
  <c r="C2003" i="3"/>
  <c r="C2004" i="3"/>
  <c r="C2005" i="3"/>
  <c r="C2006" i="3"/>
  <c r="C2007" i="3"/>
  <c r="C2008" i="3"/>
  <c r="C2009" i="3"/>
  <c r="C2010" i="3"/>
  <c r="C2011" i="3"/>
  <c r="C2012" i="3"/>
  <c r="C2013" i="3"/>
  <c r="C2014" i="3"/>
  <c r="C2015" i="3"/>
  <c r="C2016" i="3"/>
  <c r="C2017" i="3"/>
  <c r="C2018" i="3"/>
  <c r="C2019" i="3"/>
  <c r="C2020" i="3"/>
  <c r="C2021" i="3"/>
  <c r="C2022" i="3"/>
  <c r="C2023" i="3"/>
  <c r="C2024" i="3"/>
  <c r="C2025" i="3"/>
  <c r="C2026" i="3"/>
  <c r="C2027" i="3"/>
  <c r="C2028" i="3"/>
  <c r="C2029" i="3"/>
  <c r="C2030" i="3"/>
  <c r="C2031" i="3"/>
  <c r="C2032" i="3"/>
  <c r="C2033" i="3"/>
  <c r="C2034" i="3"/>
  <c r="C2035" i="3"/>
  <c r="C2036" i="3"/>
  <c r="C2037" i="3"/>
  <c r="C2038" i="3"/>
  <c r="C2039" i="3"/>
  <c r="C2040" i="3"/>
  <c r="C2041" i="3"/>
  <c r="C2042" i="3"/>
  <c r="C2043" i="3"/>
  <c r="C2044" i="3"/>
  <c r="C2045" i="3"/>
  <c r="C2046" i="3"/>
  <c r="C2047" i="3"/>
  <c r="C2048" i="3"/>
  <c r="C2049" i="3"/>
  <c r="C2050" i="3"/>
  <c r="C2051" i="3"/>
  <c r="C2052" i="3"/>
  <c r="C2053" i="3"/>
  <c r="C2054" i="3"/>
  <c r="C2055" i="3"/>
  <c r="C2056" i="3"/>
  <c r="C2057" i="3"/>
  <c r="C2058" i="3"/>
  <c r="C2059" i="3"/>
  <c r="C2060" i="3"/>
  <c r="C2061" i="3"/>
  <c r="C2062" i="3"/>
  <c r="C2063" i="3"/>
  <c r="C2064" i="3"/>
  <c r="C2065" i="3"/>
  <c r="C2066" i="3"/>
  <c r="C2067" i="3"/>
  <c r="C2068" i="3"/>
  <c r="C2069" i="3"/>
  <c r="C2070" i="3"/>
  <c r="C2071" i="3"/>
  <c r="C2072" i="3"/>
  <c r="C2073" i="3"/>
  <c r="C2074" i="3"/>
  <c r="C2075" i="3"/>
  <c r="C2076" i="3"/>
  <c r="C2077" i="3"/>
  <c r="C2078" i="3"/>
  <c r="C2079" i="3"/>
  <c r="C2080" i="3"/>
  <c r="C2081" i="3"/>
  <c r="C2082" i="3"/>
  <c r="C2083" i="3"/>
  <c r="C2084" i="3"/>
  <c r="C2085" i="3"/>
  <c r="C2086" i="3"/>
  <c r="C2087" i="3"/>
  <c r="C2088" i="3"/>
  <c r="C2089" i="3"/>
  <c r="C2090" i="3"/>
  <c r="C2091" i="3"/>
  <c r="C2092" i="3"/>
  <c r="C2093" i="3"/>
  <c r="C2094" i="3"/>
  <c r="C2095" i="3"/>
  <c r="C2096" i="3"/>
  <c r="C2097" i="3"/>
  <c r="C2098" i="3"/>
  <c r="C2099" i="3"/>
  <c r="C2100" i="3"/>
  <c r="C2101" i="3"/>
  <c r="C2102" i="3"/>
  <c r="C2103" i="3"/>
  <c r="C2104" i="3"/>
  <c r="C2105" i="3"/>
  <c r="C2106" i="3"/>
  <c r="C2107" i="3"/>
  <c r="C2108" i="3"/>
  <c r="C2109" i="3"/>
  <c r="C2110" i="3"/>
  <c r="C2111" i="3"/>
  <c r="C2112" i="3"/>
  <c r="C2113" i="3"/>
  <c r="C2114" i="3"/>
  <c r="C2115" i="3"/>
  <c r="C2116" i="3"/>
  <c r="C2117" i="3"/>
  <c r="C2118" i="3"/>
  <c r="C2119" i="3"/>
  <c r="C2120" i="3"/>
  <c r="C2121" i="3"/>
  <c r="C2122" i="3"/>
  <c r="C2123" i="3"/>
  <c r="C2124" i="3"/>
  <c r="C2125" i="3"/>
  <c r="C2126" i="3"/>
  <c r="C2127" i="3"/>
  <c r="C2128" i="3"/>
  <c r="C2129" i="3"/>
  <c r="C2130" i="3"/>
  <c r="C2131" i="3"/>
  <c r="C2132" i="3"/>
  <c r="C2133" i="3"/>
  <c r="C2134" i="3"/>
  <c r="C2135" i="3"/>
  <c r="C2136" i="3"/>
  <c r="C2137" i="3"/>
  <c r="C2138" i="3"/>
  <c r="C2139" i="3"/>
  <c r="C2140" i="3"/>
  <c r="C2141" i="3"/>
  <c r="C2142" i="3"/>
  <c r="C2143" i="3"/>
  <c r="C2144" i="3"/>
  <c r="C2145" i="3"/>
  <c r="C2146" i="3"/>
  <c r="C2147" i="3"/>
  <c r="C2148" i="3"/>
  <c r="C2149" i="3"/>
  <c r="C2150" i="3"/>
  <c r="C2151" i="3"/>
  <c r="C2152" i="3"/>
  <c r="C2153" i="3"/>
  <c r="C2154" i="3"/>
  <c r="C2155" i="3"/>
  <c r="C2156" i="3"/>
  <c r="C2157" i="3"/>
  <c r="C2158" i="3"/>
  <c r="C2159" i="3"/>
  <c r="C2160" i="3"/>
  <c r="C2161" i="3"/>
  <c r="C2162" i="3"/>
  <c r="C2163" i="3"/>
  <c r="C2164" i="3"/>
  <c r="C2165" i="3"/>
  <c r="C2166" i="3"/>
  <c r="C2167" i="3"/>
  <c r="C2168" i="3"/>
  <c r="C2169" i="3"/>
  <c r="C2170" i="3"/>
  <c r="C2171" i="3"/>
  <c r="C2172" i="3"/>
  <c r="C2173" i="3"/>
  <c r="C2174" i="3"/>
  <c r="C2175" i="3"/>
  <c r="C2176" i="3"/>
  <c r="C2177" i="3"/>
  <c r="C2178" i="3"/>
  <c r="C2179" i="3"/>
  <c r="C2180" i="3"/>
  <c r="C2181" i="3"/>
  <c r="C2182" i="3"/>
  <c r="C2183" i="3"/>
  <c r="C2184" i="3"/>
  <c r="C2185" i="3"/>
  <c r="C2186" i="3"/>
  <c r="C2187" i="3"/>
  <c r="C2188" i="3"/>
  <c r="C2189" i="3"/>
  <c r="C2190" i="3"/>
  <c r="C2191" i="3"/>
  <c r="C2192" i="3"/>
  <c r="C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1501" i="3"/>
  <c r="B1502" i="3"/>
  <c r="B1503" i="3"/>
  <c r="B1504" i="3"/>
  <c r="B1505" i="3"/>
  <c r="B1506" i="3"/>
  <c r="B1507" i="3"/>
  <c r="B1508" i="3"/>
  <c r="B1509" i="3"/>
  <c r="B1510" i="3"/>
  <c r="B1511" i="3"/>
  <c r="B1512" i="3"/>
  <c r="B1513" i="3"/>
  <c r="B1514" i="3"/>
  <c r="B1515" i="3"/>
  <c r="B1516" i="3"/>
  <c r="B1517" i="3"/>
  <c r="B1518" i="3"/>
  <c r="B1519" i="3"/>
  <c r="B1520" i="3"/>
  <c r="B1521" i="3"/>
  <c r="B1522" i="3"/>
  <c r="B1523" i="3"/>
  <c r="B1524" i="3"/>
  <c r="B1525" i="3"/>
  <c r="B1526" i="3"/>
  <c r="B1527" i="3"/>
  <c r="B1528" i="3"/>
  <c r="B1529" i="3"/>
  <c r="B1530" i="3"/>
  <c r="B1531" i="3"/>
  <c r="B1532" i="3"/>
  <c r="B1533" i="3"/>
  <c r="B1534" i="3"/>
  <c r="B1535" i="3"/>
  <c r="B1536" i="3"/>
  <c r="B1537" i="3"/>
  <c r="B1538" i="3"/>
  <c r="B1539" i="3"/>
  <c r="B1540" i="3"/>
  <c r="B1541" i="3"/>
  <c r="B1542" i="3"/>
  <c r="B1543" i="3"/>
  <c r="B1544" i="3"/>
  <c r="B1545" i="3"/>
  <c r="B1546" i="3"/>
  <c r="B1547" i="3"/>
  <c r="B1548" i="3"/>
  <c r="B1549" i="3"/>
  <c r="B1550" i="3"/>
  <c r="B1551" i="3"/>
  <c r="B1552" i="3"/>
  <c r="B1553" i="3"/>
  <c r="B1554" i="3"/>
  <c r="B1555" i="3"/>
  <c r="B1556" i="3"/>
  <c r="B1557" i="3"/>
  <c r="B1558" i="3"/>
  <c r="B1559" i="3"/>
  <c r="B1560" i="3"/>
  <c r="B1561" i="3"/>
  <c r="B1562" i="3"/>
  <c r="B1563" i="3"/>
  <c r="B1564" i="3"/>
  <c r="B1565" i="3"/>
  <c r="B1566" i="3"/>
  <c r="B1567" i="3"/>
  <c r="B1568" i="3"/>
  <c r="B1569" i="3"/>
  <c r="B1570" i="3"/>
  <c r="B1571" i="3"/>
  <c r="B1572" i="3"/>
  <c r="B1573" i="3"/>
  <c r="B1574" i="3"/>
  <c r="B1575" i="3"/>
  <c r="B1576" i="3"/>
  <c r="B1577" i="3"/>
  <c r="B1578" i="3"/>
  <c r="B1579" i="3"/>
  <c r="B1580" i="3"/>
  <c r="B1581" i="3"/>
  <c r="B1582" i="3"/>
  <c r="B1583" i="3"/>
  <c r="B1584" i="3"/>
  <c r="B1585" i="3"/>
  <c r="B1586" i="3"/>
  <c r="B1587" i="3"/>
  <c r="B1588" i="3"/>
  <c r="B1589" i="3"/>
  <c r="B1590" i="3"/>
  <c r="B1591" i="3"/>
  <c r="B1592" i="3"/>
  <c r="B1593" i="3"/>
  <c r="B1594" i="3"/>
  <c r="B1595" i="3"/>
  <c r="B1596" i="3"/>
  <c r="B1597" i="3"/>
  <c r="B1598" i="3"/>
  <c r="B1599" i="3"/>
  <c r="B1600" i="3"/>
  <c r="B1601" i="3"/>
  <c r="B1602" i="3"/>
  <c r="B1603" i="3"/>
  <c r="B1604" i="3"/>
  <c r="B1605" i="3"/>
  <c r="B1606" i="3"/>
  <c r="B1607" i="3"/>
  <c r="B1608" i="3"/>
  <c r="B1609" i="3"/>
  <c r="B1610" i="3"/>
  <c r="B1611" i="3"/>
  <c r="B1612" i="3"/>
  <c r="B1613" i="3"/>
  <c r="B1614" i="3"/>
  <c r="B1615" i="3"/>
  <c r="B1616" i="3"/>
  <c r="B1617" i="3"/>
  <c r="B1618" i="3"/>
  <c r="B1619" i="3"/>
  <c r="B1620" i="3"/>
  <c r="B1621" i="3"/>
  <c r="B1622" i="3"/>
  <c r="B1623" i="3"/>
  <c r="B1624" i="3"/>
  <c r="B1625" i="3"/>
  <c r="B1626" i="3"/>
  <c r="B1627" i="3"/>
  <c r="B1628" i="3"/>
  <c r="B1629" i="3"/>
  <c r="B1630" i="3"/>
  <c r="B1631" i="3"/>
  <c r="B1632" i="3"/>
  <c r="B1633" i="3"/>
  <c r="B1634" i="3"/>
  <c r="B1635" i="3"/>
  <c r="B1636" i="3"/>
  <c r="B1637" i="3"/>
  <c r="B1638" i="3"/>
  <c r="B1639" i="3"/>
  <c r="B1640" i="3"/>
  <c r="B1641" i="3"/>
  <c r="B1642" i="3"/>
  <c r="B1643" i="3"/>
  <c r="B1644" i="3"/>
  <c r="B1645" i="3"/>
  <c r="B1646" i="3"/>
  <c r="B1647" i="3"/>
  <c r="B1648" i="3"/>
  <c r="B1649" i="3"/>
  <c r="B1650" i="3"/>
  <c r="B1651" i="3"/>
  <c r="B1652" i="3"/>
  <c r="B1653" i="3"/>
  <c r="B1654" i="3"/>
  <c r="B1655" i="3"/>
  <c r="B1656" i="3"/>
  <c r="B1657" i="3"/>
  <c r="B1658" i="3"/>
  <c r="B1659" i="3"/>
  <c r="B1660" i="3"/>
  <c r="B1661" i="3"/>
  <c r="B1662" i="3"/>
  <c r="B1663" i="3"/>
  <c r="B1664" i="3"/>
  <c r="B1665" i="3"/>
  <c r="B1666" i="3"/>
  <c r="B1667" i="3"/>
  <c r="B1668" i="3"/>
  <c r="B1669" i="3"/>
  <c r="B1670" i="3"/>
  <c r="B1671" i="3"/>
  <c r="B1672" i="3"/>
  <c r="B1673" i="3"/>
  <c r="B1674" i="3"/>
  <c r="B1675" i="3"/>
  <c r="B1676" i="3"/>
  <c r="B1677" i="3"/>
  <c r="B1678" i="3"/>
  <c r="B1679" i="3"/>
  <c r="B1680" i="3"/>
  <c r="B1681" i="3"/>
  <c r="B1682" i="3"/>
  <c r="B1683" i="3"/>
  <c r="B1684" i="3"/>
  <c r="B1685" i="3"/>
  <c r="B1686" i="3"/>
  <c r="B1687" i="3"/>
  <c r="B1688" i="3"/>
  <c r="B1689" i="3"/>
  <c r="B1690" i="3"/>
  <c r="B1691" i="3"/>
  <c r="B1692" i="3"/>
  <c r="B1693" i="3"/>
  <c r="B1694" i="3"/>
  <c r="B1695" i="3"/>
  <c r="B1696" i="3"/>
  <c r="B1697" i="3"/>
  <c r="B1698" i="3"/>
  <c r="B1699" i="3"/>
  <c r="B1700" i="3"/>
  <c r="B1701" i="3"/>
  <c r="B1702" i="3"/>
  <c r="B1703" i="3"/>
  <c r="B1704" i="3"/>
  <c r="B1705" i="3"/>
  <c r="B1706" i="3"/>
  <c r="B1707" i="3"/>
  <c r="B1708" i="3"/>
  <c r="B1709" i="3"/>
  <c r="B1710" i="3"/>
  <c r="B1711" i="3"/>
  <c r="B1712" i="3"/>
  <c r="B1713" i="3"/>
  <c r="B1714" i="3"/>
  <c r="B1715" i="3"/>
  <c r="B1716" i="3"/>
  <c r="B1717" i="3"/>
  <c r="B1718" i="3"/>
  <c r="B1719" i="3"/>
  <c r="B1720" i="3"/>
  <c r="B1721" i="3"/>
  <c r="B1722" i="3"/>
  <c r="B1723" i="3"/>
  <c r="B1724" i="3"/>
  <c r="B1725" i="3"/>
  <c r="B1726" i="3"/>
  <c r="B1727" i="3"/>
  <c r="B1728" i="3"/>
  <c r="B1729" i="3"/>
  <c r="B1730" i="3"/>
  <c r="B1731" i="3"/>
  <c r="B1732" i="3"/>
  <c r="B1733" i="3"/>
  <c r="B1734" i="3"/>
  <c r="B1735" i="3"/>
  <c r="B1736" i="3"/>
  <c r="B1737" i="3"/>
  <c r="B1738" i="3"/>
  <c r="B1739" i="3"/>
  <c r="B1740" i="3"/>
  <c r="B1741" i="3"/>
  <c r="B1742" i="3"/>
  <c r="B1743" i="3"/>
  <c r="B1744" i="3"/>
  <c r="B1745" i="3"/>
  <c r="B1746" i="3"/>
  <c r="B1747" i="3"/>
  <c r="B1748" i="3"/>
  <c r="B1749" i="3"/>
  <c r="B1750" i="3"/>
  <c r="B1751" i="3"/>
  <c r="B1752" i="3"/>
  <c r="B1753" i="3"/>
  <c r="B1754" i="3"/>
  <c r="B1755" i="3"/>
  <c r="B1756" i="3"/>
  <c r="B1757" i="3"/>
  <c r="B1758" i="3"/>
  <c r="B1759" i="3"/>
  <c r="B1760" i="3"/>
  <c r="B1761" i="3"/>
  <c r="B1762" i="3"/>
  <c r="B1763" i="3"/>
  <c r="B1764" i="3"/>
  <c r="B1765" i="3"/>
  <c r="B1766" i="3"/>
  <c r="B1767" i="3"/>
  <c r="B1768" i="3"/>
  <c r="B1769" i="3"/>
  <c r="B1770" i="3"/>
  <c r="B1771" i="3"/>
  <c r="B1772" i="3"/>
  <c r="B1773" i="3"/>
  <c r="B1774" i="3"/>
  <c r="B1775" i="3"/>
  <c r="B1776" i="3"/>
  <c r="B1777" i="3"/>
  <c r="B1778" i="3"/>
  <c r="B1779" i="3"/>
  <c r="B1780" i="3"/>
  <c r="B1781" i="3"/>
  <c r="B1782" i="3"/>
  <c r="B1783" i="3"/>
  <c r="B1784" i="3"/>
  <c r="B1785" i="3"/>
  <c r="B1786" i="3"/>
  <c r="B1787" i="3"/>
  <c r="B1788" i="3"/>
  <c r="B1789" i="3"/>
  <c r="B1790" i="3"/>
  <c r="B1791" i="3"/>
  <c r="B1792" i="3"/>
  <c r="B1793" i="3"/>
  <c r="B1794" i="3"/>
  <c r="B1795" i="3"/>
  <c r="B1796" i="3"/>
  <c r="B1797" i="3"/>
  <c r="B1798" i="3"/>
  <c r="B1799" i="3"/>
  <c r="B1800" i="3"/>
  <c r="B1801" i="3"/>
  <c r="B1802" i="3"/>
  <c r="B1803" i="3"/>
  <c r="B1804" i="3"/>
  <c r="B1805" i="3"/>
  <c r="B1806" i="3"/>
  <c r="B1807" i="3"/>
  <c r="B1808" i="3"/>
  <c r="B1809" i="3"/>
  <c r="B1810" i="3"/>
  <c r="B1811" i="3"/>
  <c r="B1812" i="3"/>
  <c r="B1813" i="3"/>
  <c r="B1814" i="3"/>
  <c r="B1815" i="3"/>
  <c r="B1816" i="3"/>
  <c r="B1817" i="3"/>
  <c r="B1818" i="3"/>
  <c r="B1819" i="3"/>
  <c r="B1820" i="3"/>
  <c r="B1821" i="3"/>
  <c r="B1822" i="3"/>
  <c r="B1823" i="3"/>
  <c r="B1824" i="3"/>
  <c r="B1825" i="3"/>
  <c r="B1826" i="3"/>
  <c r="B1827" i="3"/>
  <c r="B1828" i="3"/>
  <c r="B1829" i="3"/>
  <c r="B1830" i="3"/>
  <c r="B1831" i="3"/>
  <c r="B1832" i="3"/>
  <c r="B1833" i="3"/>
  <c r="B1834" i="3"/>
  <c r="B1835" i="3"/>
  <c r="B1836" i="3"/>
  <c r="B1837" i="3"/>
  <c r="B1838" i="3"/>
  <c r="B1839" i="3"/>
  <c r="B1840" i="3"/>
  <c r="B1841" i="3"/>
  <c r="B1842" i="3"/>
  <c r="B1843" i="3"/>
  <c r="B1844" i="3"/>
  <c r="B1845" i="3"/>
  <c r="B1846" i="3"/>
  <c r="B1847" i="3"/>
  <c r="B1848" i="3"/>
  <c r="B1849" i="3"/>
  <c r="B1850" i="3"/>
  <c r="B1851" i="3"/>
  <c r="B1852" i="3"/>
  <c r="B1853" i="3"/>
  <c r="B1854" i="3"/>
  <c r="B1855" i="3"/>
  <c r="B1856" i="3"/>
  <c r="B1857" i="3"/>
  <c r="B1858" i="3"/>
  <c r="B1859" i="3"/>
  <c r="B1860" i="3"/>
  <c r="B1861" i="3"/>
  <c r="B1862" i="3"/>
  <c r="B1863" i="3"/>
  <c r="B1864" i="3"/>
  <c r="B1865" i="3"/>
  <c r="B1866" i="3"/>
  <c r="B1867" i="3"/>
  <c r="B1868" i="3"/>
  <c r="B1869" i="3"/>
  <c r="B1870" i="3"/>
  <c r="B1871" i="3"/>
  <c r="B1872" i="3"/>
  <c r="B1873" i="3"/>
  <c r="B1874" i="3"/>
  <c r="B1875" i="3"/>
  <c r="B1876" i="3"/>
  <c r="B1877" i="3"/>
  <c r="B1878" i="3"/>
  <c r="B1879" i="3"/>
  <c r="B1880" i="3"/>
  <c r="B1881" i="3"/>
  <c r="B1882" i="3"/>
  <c r="B1883" i="3"/>
  <c r="B1884" i="3"/>
  <c r="B1885" i="3"/>
  <c r="B1886" i="3"/>
  <c r="B1887" i="3"/>
  <c r="B1888" i="3"/>
  <c r="B1889" i="3"/>
  <c r="B1890" i="3"/>
  <c r="B1891" i="3"/>
  <c r="B1892" i="3"/>
  <c r="B1893" i="3"/>
  <c r="B1894" i="3"/>
  <c r="B1895" i="3"/>
  <c r="B1896" i="3"/>
  <c r="B1897" i="3"/>
  <c r="B1898" i="3"/>
  <c r="B1899" i="3"/>
  <c r="B1900" i="3"/>
  <c r="B1901" i="3"/>
  <c r="B1902" i="3"/>
  <c r="B1903" i="3"/>
  <c r="B1904" i="3"/>
  <c r="B1905" i="3"/>
  <c r="B1906" i="3"/>
  <c r="B1907" i="3"/>
  <c r="B1908" i="3"/>
  <c r="B1909" i="3"/>
  <c r="B1910" i="3"/>
  <c r="B1911" i="3"/>
  <c r="B1912" i="3"/>
  <c r="B1913" i="3"/>
  <c r="B1914" i="3"/>
  <c r="B1915" i="3"/>
  <c r="B1916" i="3"/>
  <c r="B1917" i="3"/>
  <c r="B1918" i="3"/>
  <c r="B1919" i="3"/>
  <c r="B1920" i="3"/>
  <c r="B1921" i="3"/>
  <c r="B1922" i="3"/>
  <c r="B1923" i="3"/>
  <c r="B1924" i="3"/>
  <c r="B1925" i="3"/>
  <c r="B1926" i="3"/>
  <c r="B1927" i="3"/>
  <c r="B1928" i="3"/>
  <c r="B1929" i="3"/>
  <c r="B1930" i="3"/>
  <c r="B1931" i="3"/>
  <c r="B1932" i="3"/>
  <c r="B1933" i="3"/>
  <c r="B1934" i="3"/>
  <c r="B1935" i="3"/>
  <c r="B1936" i="3"/>
  <c r="B1937" i="3"/>
  <c r="B1938" i="3"/>
  <c r="B1939" i="3"/>
  <c r="B1940" i="3"/>
  <c r="B1941" i="3"/>
  <c r="B1942" i="3"/>
  <c r="B1943" i="3"/>
  <c r="B1944" i="3"/>
  <c r="B1945" i="3"/>
  <c r="B1946" i="3"/>
  <c r="B1947" i="3"/>
  <c r="B1948" i="3"/>
  <c r="B1949" i="3"/>
  <c r="B1950" i="3"/>
  <c r="B1951" i="3"/>
  <c r="B1952" i="3"/>
  <c r="B1953" i="3"/>
  <c r="B1954" i="3"/>
  <c r="B1955" i="3"/>
  <c r="B1956" i="3"/>
  <c r="B1957" i="3"/>
  <c r="B1958" i="3"/>
  <c r="B1959" i="3"/>
  <c r="B1960" i="3"/>
  <c r="B1961" i="3"/>
  <c r="B1962" i="3"/>
  <c r="B1963" i="3"/>
  <c r="B1964" i="3"/>
  <c r="B1965" i="3"/>
  <c r="B1966" i="3"/>
  <c r="B1967" i="3"/>
  <c r="B1968" i="3"/>
  <c r="B1969" i="3"/>
  <c r="B1970" i="3"/>
  <c r="B1971" i="3"/>
  <c r="B1972" i="3"/>
  <c r="B1973" i="3"/>
  <c r="B1974" i="3"/>
  <c r="B1975" i="3"/>
  <c r="B1976" i="3"/>
  <c r="B1977" i="3"/>
  <c r="B1978" i="3"/>
  <c r="B1979" i="3"/>
  <c r="B1980" i="3"/>
  <c r="B1981" i="3"/>
  <c r="B1982" i="3"/>
  <c r="B1983" i="3"/>
  <c r="B1984" i="3"/>
  <c r="B1985" i="3"/>
  <c r="B1986" i="3"/>
  <c r="B1987" i="3"/>
  <c r="B1988" i="3"/>
  <c r="B1989" i="3"/>
  <c r="B1990" i="3"/>
  <c r="B1991" i="3"/>
  <c r="B1992" i="3"/>
  <c r="B1993" i="3"/>
  <c r="B1994" i="3"/>
  <c r="B1995" i="3"/>
  <c r="B1996" i="3"/>
  <c r="B1997" i="3"/>
  <c r="B1998" i="3"/>
  <c r="B1999" i="3"/>
  <c r="B2000" i="3"/>
  <c r="B2001" i="3"/>
  <c r="B2002" i="3"/>
  <c r="B2003" i="3"/>
  <c r="B2004" i="3"/>
  <c r="B2005" i="3"/>
  <c r="B2006" i="3"/>
  <c r="B2007" i="3"/>
  <c r="B2008" i="3"/>
  <c r="B2009" i="3"/>
  <c r="B2010" i="3"/>
  <c r="B2011" i="3"/>
  <c r="B2012" i="3"/>
  <c r="B2013" i="3"/>
  <c r="B2014" i="3"/>
  <c r="B2015" i="3"/>
  <c r="B2016" i="3"/>
  <c r="B2017" i="3"/>
  <c r="B2018" i="3"/>
  <c r="B2019" i="3"/>
  <c r="B2020" i="3"/>
  <c r="B2021" i="3"/>
  <c r="B2022" i="3"/>
  <c r="B2023" i="3"/>
  <c r="B2024" i="3"/>
  <c r="B2025" i="3"/>
  <c r="B2026" i="3"/>
  <c r="B2027" i="3"/>
  <c r="B2028" i="3"/>
  <c r="B2029" i="3"/>
  <c r="B2030" i="3"/>
  <c r="B2031" i="3"/>
  <c r="B2032" i="3"/>
  <c r="B2033" i="3"/>
  <c r="B2034" i="3"/>
  <c r="B2035" i="3"/>
  <c r="B2036" i="3"/>
  <c r="B2037" i="3"/>
  <c r="B2038" i="3"/>
  <c r="B2039" i="3"/>
  <c r="B2040" i="3"/>
  <c r="B2041" i="3"/>
  <c r="B2042" i="3"/>
  <c r="B2043" i="3"/>
  <c r="B2044" i="3"/>
  <c r="B2045" i="3"/>
  <c r="B2046" i="3"/>
  <c r="B2047" i="3"/>
  <c r="B2048" i="3"/>
  <c r="B2049" i="3"/>
  <c r="B2050" i="3"/>
  <c r="B2051" i="3"/>
  <c r="B2052" i="3"/>
  <c r="B2053" i="3"/>
  <c r="B2054" i="3"/>
  <c r="B2055" i="3"/>
  <c r="B2056" i="3"/>
  <c r="B2057" i="3"/>
  <c r="B2058" i="3"/>
  <c r="B2059" i="3"/>
  <c r="B2060" i="3"/>
  <c r="B2061" i="3"/>
  <c r="B2062" i="3"/>
  <c r="B2063" i="3"/>
  <c r="B2064" i="3"/>
  <c r="B2065" i="3"/>
  <c r="B2066" i="3"/>
  <c r="B2067" i="3"/>
  <c r="B2068" i="3"/>
  <c r="B2069" i="3"/>
  <c r="B2070" i="3"/>
  <c r="B2071" i="3"/>
  <c r="B2072" i="3"/>
  <c r="B2073" i="3"/>
  <c r="B2074" i="3"/>
  <c r="B2075" i="3"/>
  <c r="B2076" i="3"/>
  <c r="B2077" i="3"/>
  <c r="B2078" i="3"/>
  <c r="B2079" i="3"/>
  <c r="B2080" i="3"/>
  <c r="B2081" i="3"/>
  <c r="B2082" i="3"/>
  <c r="B2083" i="3"/>
  <c r="B2084" i="3"/>
  <c r="B2085" i="3"/>
  <c r="B2086" i="3"/>
  <c r="B2087" i="3"/>
  <c r="B2088" i="3"/>
  <c r="B2089" i="3"/>
  <c r="B2090" i="3"/>
  <c r="B2091" i="3"/>
  <c r="B2092" i="3"/>
  <c r="B2093" i="3"/>
  <c r="B2094" i="3"/>
  <c r="B2095" i="3"/>
  <c r="B2096" i="3"/>
  <c r="B2097" i="3"/>
  <c r="B2098" i="3"/>
  <c r="B2099" i="3"/>
  <c r="B2100" i="3"/>
  <c r="B2101" i="3"/>
  <c r="B2102" i="3"/>
  <c r="B2103" i="3"/>
  <c r="B2104" i="3"/>
  <c r="B2105" i="3"/>
  <c r="B2106" i="3"/>
  <c r="B2107" i="3"/>
  <c r="B2108" i="3"/>
  <c r="B2109" i="3"/>
  <c r="B2110" i="3"/>
  <c r="B2111" i="3"/>
  <c r="B2112" i="3"/>
  <c r="B2113" i="3"/>
  <c r="B2114" i="3"/>
  <c r="B2115" i="3"/>
  <c r="B2116" i="3"/>
  <c r="B2117" i="3"/>
  <c r="B2118" i="3"/>
  <c r="B2119" i="3"/>
  <c r="B2120" i="3"/>
  <c r="B2121" i="3"/>
  <c r="B2122" i="3"/>
  <c r="B2123" i="3"/>
  <c r="B2124" i="3"/>
  <c r="B2125" i="3"/>
  <c r="B2157" i="3"/>
  <c r="B2158" i="3"/>
  <c r="B2159" i="3"/>
  <c r="B2160" i="3"/>
  <c r="B2161" i="3"/>
  <c r="B2162" i="3"/>
  <c r="B2163" i="3"/>
  <c r="B2164" i="3"/>
  <c r="B2165" i="3"/>
  <c r="B2166" i="3"/>
  <c r="B2167" i="3"/>
  <c r="B2168" i="3"/>
  <c r="B2169" i="3"/>
  <c r="B2170" i="3"/>
  <c r="B2171" i="3"/>
  <c r="B2172" i="3"/>
  <c r="B2173" i="3"/>
  <c r="B2174" i="3"/>
  <c r="B2175" i="3"/>
  <c r="B2176" i="3"/>
  <c r="B2177" i="3"/>
  <c r="B2178" i="3"/>
  <c r="B2179" i="3"/>
  <c r="B2180" i="3"/>
  <c r="B2181" i="3"/>
  <c r="B2182" i="3"/>
  <c r="B2183" i="3"/>
  <c r="B2184" i="3"/>
  <c r="B2185" i="3"/>
  <c r="B2186" i="3"/>
  <c r="B2187" i="3"/>
  <c r="B2188" i="3"/>
  <c r="B2189" i="3"/>
  <c r="B2190" i="3"/>
  <c r="B2191" i="3"/>
  <c r="B2192" i="3"/>
  <c r="B6" i="3"/>
  <c r="G2380" i="2" l="1"/>
  <c r="G2382" i="2"/>
  <c r="G2383" i="2"/>
  <c r="G2385" i="2"/>
  <c r="G2386" i="2"/>
  <c r="G2389" i="2"/>
  <c r="G2390" i="2"/>
  <c r="G2391" i="2"/>
  <c r="G2400" i="2"/>
  <c r="G2403" i="2"/>
  <c r="G2405" i="2"/>
  <c r="G2409" i="2"/>
  <c r="G2411" i="2"/>
  <c r="G2414" i="2"/>
  <c r="G2415" i="2"/>
  <c r="G2416" i="2"/>
  <c r="G2417" i="2"/>
  <c r="G2418" i="2"/>
  <c r="G2419" i="2"/>
  <c r="G2420" i="2"/>
  <c r="G2421" i="2"/>
  <c r="G2422" i="2"/>
  <c r="G2423" i="2"/>
  <c r="G2424" i="2"/>
  <c r="G2425" i="2"/>
  <c r="G2426" i="2"/>
  <c r="G2427" i="2"/>
  <c r="G2429" i="2"/>
  <c r="G2430" i="2"/>
  <c r="G2431" i="2"/>
  <c r="G2435" i="2"/>
  <c r="G2437" i="2"/>
  <c r="E2268" i="2"/>
  <c r="E2267" i="2"/>
  <c r="E2266" i="2"/>
  <c r="E2253" i="2"/>
  <c r="E2252" i="2"/>
  <c r="E2245" i="2"/>
  <c r="E2239" i="2"/>
  <c r="E2238" i="2"/>
  <c r="E2237" i="2"/>
  <c r="E2235" i="2"/>
  <c r="E2234" i="2"/>
  <c r="I2375" i="2" l="1"/>
  <c r="I18" i="2"/>
  <c r="I30" i="2"/>
  <c r="I42" i="2"/>
  <c r="I54" i="2"/>
  <c r="I66" i="2"/>
  <c r="I90" i="2"/>
  <c r="I102" i="2"/>
  <c r="I114" i="2"/>
  <c r="I126" i="2"/>
  <c r="I138" i="2"/>
  <c r="I150" i="2"/>
  <c r="I162" i="2"/>
  <c r="I174" i="2"/>
  <c r="I186" i="2"/>
  <c r="I198" i="2"/>
  <c r="I210" i="2"/>
  <c r="I222" i="2"/>
  <c r="I234" i="2"/>
  <c r="I246" i="2"/>
  <c r="I258" i="2"/>
  <c r="I270" i="2"/>
  <c r="I282" i="2"/>
  <c r="I306" i="2"/>
  <c r="I318" i="2"/>
  <c r="I330" i="2"/>
  <c r="I342" i="2"/>
  <c r="I354" i="2"/>
  <c r="I366" i="2"/>
  <c r="I378" i="2"/>
  <c r="I390" i="2"/>
  <c r="I402" i="2"/>
  <c r="I414" i="2"/>
  <c r="I426" i="2"/>
  <c r="I438" i="2"/>
  <c r="I450" i="2"/>
  <c r="I462" i="2"/>
  <c r="I474" i="2"/>
  <c r="I486" i="2"/>
  <c r="I498" i="2"/>
  <c r="I510" i="2"/>
  <c r="I522" i="2"/>
  <c r="I534" i="2"/>
  <c r="I546" i="2"/>
  <c r="I558" i="2"/>
  <c r="I570" i="2"/>
  <c r="I582" i="2"/>
  <c r="I594" i="2"/>
  <c r="I606" i="2"/>
  <c r="I618" i="2"/>
  <c r="I630" i="2"/>
  <c r="I642" i="2"/>
  <c r="I654" i="2"/>
  <c r="I666" i="2"/>
  <c r="I678" i="2"/>
  <c r="I690" i="2"/>
  <c r="I702" i="2"/>
  <c r="I714" i="2"/>
  <c r="I726" i="2"/>
  <c r="I738" i="2"/>
  <c r="I750" i="2"/>
  <c r="I762" i="2"/>
  <c r="I774" i="2"/>
  <c r="I786" i="2"/>
  <c r="I798" i="2"/>
  <c r="I810" i="2"/>
  <c r="I822" i="2"/>
  <c r="I834" i="2"/>
  <c r="I846" i="2"/>
  <c r="I858" i="2"/>
  <c r="I870" i="2"/>
  <c r="I882" i="2"/>
  <c r="I894" i="2"/>
  <c r="I906" i="2"/>
  <c r="I918" i="2"/>
  <c r="I930" i="2"/>
  <c r="I942" i="2"/>
  <c r="I954" i="2"/>
  <c r="I966" i="2"/>
  <c r="I978" i="2"/>
  <c r="I990" i="2"/>
  <c r="I1002" i="2"/>
  <c r="I1014" i="2"/>
  <c r="I1026" i="2"/>
  <c r="I1038" i="2"/>
  <c r="I1050" i="2"/>
  <c r="I1062" i="2"/>
  <c r="I1074" i="2"/>
  <c r="I1086" i="2"/>
  <c r="I1098" i="2"/>
  <c r="I1110" i="2"/>
  <c r="I1122" i="2"/>
  <c r="I1134" i="2"/>
  <c r="I1146" i="2"/>
  <c r="I1158" i="2"/>
  <c r="I1170" i="2"/>
  <c r="I1218" i="2"/>
  <c r="I1266" i="2"/>
  <c r="G1269" i="2"/>
  <c r="G1270" i="2"/>
  <c r="G1271" i="2"/>
  <c r="G1272" i="2"/>
  <c r="G1273" i="2"/>
  <c r="I1302" i="2"/>
  <c r="G1329" i="2"/>
  <c r="G1330" i="2"/>
  <c r="G1338" i="2"/>
  <c r="G1342" i="2"/>
  <c r="G1343" i="2"/>
  <c r="G1344" i="2"/>
  <c r="G1345" i="2"/>
  <c r="G1346" i="2"/>
  <c r="G1347" i="2"/>
  <c r="G1348" i="2"/>
  <c r="G1349" i="2"/>
  <c r="G1356" i="2"/>
  <c r="G1357" i="2"/>
  <c r="G1358" i="2"/>
  <c r="G1359" i="2"/>
  <c r="G1360" i="2"/>
  <c r="G1361" i="2"/>
  <c r="I1362" i="2"/>
  <c r="G1363" i="2"/>
  <c r="G1364" i="2"/>
  <c r="G1365" i="2"/>
  <c r="G1366" i="2"/>
  <c r="G1367" i="2"/>
  <c r="I1374" i="2"/>
  <c r="G1375" i="2"/>
  <c r="G1376" i="2"/>
  <c r="G1382" i="2"/>
  <c r="G1383" i="2"/>
  <c r="I1383" i="2" s="1"/>
  <c r="G1385" i="2"/>
  <c r="G1393" i="2"/>
  <c r="G1394" i="2"/>
  <c r="I1410" i="2"/>
  <c r="I1422" i="2"/>
  <c r="I1434" i="2"/>
  <c r="G1439" i="2"/>
  <c r="G1440" i="2"/>
  <c r="G1441" i="2"/>
  <c r="I1441" i="2" s="1"/>
  <c r="G1471" i="2"/>
  <c r="I1471" i="2" s="1"/>
  <c r="G1530" i="2"/>
  <c r="G1532" i="2"/>
  <c r="G1535" i="2"/>
  <c r="I1535" i="2" s="1"/>
  <c r="G1536" i="2"/>
  <c r="I1536" i="2" s="1"/>
  <c r="G1537" i="2"/>
  <c r="I1537" i="2" s="1"/>
  <c r="G1538" i="2"/>
  <c r="G1539" i="2"/>
  <c r="I1539" i="2" s="1"/>
  <c r="G1540" i="2"/>
  <c r="I1540" i="2" s="1"/>
  <c r="G1541" i="2"/>
  <c r="I1541" i="2" s="1"/>
  <c r="G1542" i="2"/>
  <c r="I1542" i="2" s="1"/>
  <c r="G1543" i="2"/>
  <c r="I1543" i="2" s="1"/>
  <c r="G1549" i="2"/>
  <c r="G1550" i="2"/>
  <c r="I1550" i="2" s="1"/>
  <c r="I1554" i="2"/>
  <c r="I1566" i="2"/>
  <c r="I1578" i="2"/>
  <c r="I1590" i="2"/>
  <c r="I1614" i="2"/>
  <c r="I1626" i="2"/>
  <c r="I1638" i="2"/>
  <c r="I1650" i="2"/>
  <c r="I1674" i="2"/>
  <c r="I1686" i="2"/>
  <c r="I1698" i="2"/>
  <c r="G1711" i="2"/>
  <c r="G1716" i="2"/>
  <c r="G1717" i="2"/>
  <c r="G1718" i="2"/>
  <c r="I1722" i="2"/>
  <c r="G1734" i="2"/>
  <c r="G1735" i="2"/>
  <c r="G1737" i="2"/>
  <c r="G1738" i="2"/>
  <c r="G1739" i="2"/>
  <c r="G1742" i="2"/>
  <c r="G1743" i="2"/>
  <c r="G1744" i="2"/>
  <c r="G1745" i="2"/>
  <c r="G1746" i="2"/>
  <c r="G1747" i="2"/>
  <c r="G1748" i="2"/>
  <c r="G1749" i="2"/>
  <c r="G1750" i="2"/>
  <c r="G1751" i="2"/>
  <c r="I1751" i="2" s="1"/>
  <c r="G1752" i="2"/>
  <c r="I1752" i="2" s="1"/>
  <c r="G1753" i="2"/>
  <c r="G1754" i="2"/>
  <c r="I1754" i="2" s="1"/>
  <c r="G1755" i="2"/>
  <c r="I1755" i="2" s="1"/>
  <c r="G1757" i="2"/>
  <c r="I1757" i="2" s="1"/>
  <c r="G1758" i="2"/>
  <c r="I1758" i="2" s="1"/>
  <c r="G1761" i="2"/>
  <c r="I1761" i="2" s="1"/>
  <c r="G1762" i="2"/>
  <c r="G1764" i="2"/>
  <c r="G1765" i="2"/>
  <c r="G1769" i="2"/>
  <c r="G1770" i="2"/>
  <c r="G1772" i="2"/>
  <c r="G1774" i="2"/>
  <c r="G1776" i="2"/>
  <c r="G1777" i="2"/>
  <c r="G1780" i="2"/>
  <c r="G1781" i="2"/>
  <c r="G1782" i="2"/>
  <c r="G1783" i="2"/>
  <c r="G1784" i="2"/>
  <c r="G1785" i="2"/>
  <c r="G1786" i="2"/>
  <c r="G1791" i="2"/>
  <c r="I1794" i="2"/>
  <c r="G1800" i="2"/>
  <c r="I1806" i="2"/>
  <c r="I1818" i="2"/>
  <c r="I1842" i="2"/>
  <c r="I1854" i="2"/>
  <c r="I1866" i="2"/>
  <c r="I1878" i="2"/>
  <c r="I1890" i="2"/>
  <c r="I1902" i="2"/>
  <c r="I1914" i="2"/>
  <c r="I1938" i="2"/>
  <c r="I1950" i="2"/>
  <c r="I1962" i="2"/>
  <c r="I1986" i="2"/>
  <c r="I1998" i="2"/>
  <c r="I2022" i="2"/>
  <c r="I2034" i="2"/>
  <c r="I2046" i="2"/>
  <c r="I2058" i="2"/>
  <c r="I2070" i="2"/>
  <c r="I2082" i="2"/>
  <c r="I2094" i="2"/>
  <c r="I2100" i="2"/>
  <c r="I2106" i="2"/>
  <c r="I2118" i="2"/>
  <c r="I2124" i="2"/>
  <c r="I2130" i="2"/>
  <c r="I2136" i="2"/>
  <c r="I2142" i="2"/>
  <c r="I2148" i="2"/>
  <c r="G2151" i="2"/>
  <c r="I2151" i="2" s="1"/>
  <c r="I2154" i="2"/>
  <c r="I2166" i="2"/>
  <c r="I2172" i="2"/>
  <c r="I2178" i="2"/>
  <c r="I2190" i="2"/>
  <c r="I6" i="2"/>
  <c r="F2796" i="2"/>
  <c r="G2778" i="3" s="1"/>
  <c r="H2778" i="3" s="1"/>
  <c r="F2797" i="2"/>
  <c r="G2779" i="3" s="1"/>
  <c r="H2779" i="3" s="1"/>
  <c r="F2798" i="2"/>
  <c r="G2780" i="3" s="1"/>
  <c r="H2780" i="3" s="1"/>
  <c r="F2799" i="2"/>
  <c r="G2781" i="3" s="1"/>
  <c r="H2781" i="3" s="1"/>
  <c r="F2800" i="2"/>
  <c r="G2782" i="3" s="1"/>
  <c r="H2782" i="3" s="1"/>
  <c r="F2801" i="2"/>
  <c r="G2783" i="3" s="1"/>
  <c r="H2783" i="3" s="1"/>
  <c r="F2802" i="2"/>
  <c r="G2784" i="3" s="1"/>
  <c r="H2784" i="3" s="1"/>
  <c r="F2803" i="2"/>
  <c r="G2785" i="3" s="1"/>
  <c r="H2785" i="3" s="1"/>
  <c r="F2804" i="2"/>
  <c r="G2786" i="3" s="1"/>
  <c r="H2786" i="3" s="1"/>
  <c r="F2805" i="2"/>
  <c r="G2787" i="3" s="1"/>
  <c r="H2787" i="3" s="1"/>
  <c r="F2806" i="2"/>
  <c r="G2788" i="3" s="1"/>
  <c r="H2788" i="3" s="1"/>
  <c r="F2807" i="2"/>
  <c r="G2789" i="3" s="1"/>
  <c r="H2789" i="3" s="1"/>
  <c r="F2808" i="2"/>
  <c r="G2790" i="3" s="1"/>
  <c r="H2790" i="3" s="1"/>
  <c r="F2809" i="2"/>
  <c r="G2791" i="3" s="1"/>
  <c r="H2791" i="3" s="1"/>
  <c r="F2810" i="2"/>
  <c r="G2792" i="3" s="1"/>
  <c r="H2792" i="3" s="1"/>
  <c r="F2811" i="2"/>
  <c r="G2793" i="3" s="1"/>
  <c r="H2793" i="3" s="1"/>
  <c r="F2812" i="2"/>
  <c r="G2794" i="3" s="1"/>
  <c r="H2794" i="3" s="1"/>
  <c r="F2813" i="2"/>
  <c r="G2795" i="3" s="1"/>
  <c r="H2795" i="3" s="1"/>
  <c r="F2814" i="2"/>
  <c r="G2796" i="3" s="1"/>
  <c r="H2796" i="3" s="1"/>
  <c r="F2815" i="2"/>
  <c r="G2797" i="3" s="1"/>
  <c r="H2797" i="3" s="1"/>
  <c r="F2816" i="2"/>
  <c r="G2798" i="3" s="1"/>
  <c r="H2798" i="3" s="1"/>
  <c r="F2817" i="2"/>
  <c r="G2799" i="3" s="1"/>
  <c r="H2799" i="3" s="1"/>
  <c r="F2818" i="2"/>
  <c r="G2800" i="3" s="1"/>
  <c r="H2800" i="3" s="1"/>
  <c r="F2819" i="2"/>
  <c r="G2801" i="3" s="1"/>
  <c r="H2801" i="3" s="1"/>
  <c r="F2820" i="2"/>
  <c r="G2802" i="3" s="1"/>
  <c r="H2802" i="3" s="1"/>
  <c r="F2795" i="2"/>
  <c r="G2777" i="3" s="1"/>
  <c r="H2777" i="3" s="1"/>
  <c r="H2786" i="2"/>
  <c r="I2768" i="3" s="1"/>
  <c r="J2768" i="3" s="1"/>
  <c r="H2779" i="2"/>
  <c r="I2761" i="3" s="1"/>
  <c r="J2761" i="3" s="1"/>
  <c r="H2767" i="2"/>
  <c r="I2749" i="3" s="1"/>
  <c r="J2749" i="3" s="1"/>
  <c r="H2756" i="2"/>
  <c r="I2738" i="3" s="1"/>
  <c r="J2738" i="3" s="1"/>
  <c r="H2751" i="2"/>
  <c r="I2733" i="3" s="1"/>
  <c r="J2733" i="3" s="1"/>
  <c r="H2737" i="2"/>
  <c r="I2719" i="3" s="1"/>
  <c r="J2719" i="3" s="1"/>
  <c r="H2726" i="2"/>
  <c r="I2708" i="3" s="1"/>
  <c r="J2708" i="3" s="1"/>
  <c r="H2720" i="2"/>
  <c r="I2702" i="3" s="1"/>
  <c r="J2702" i="3" s="1"/>
  <c r="H2714" i="2"/>
  <c r="I2696" i="3" s="1"/>
  <c r="J2696" i="3" s="1"/>
  <c r="H2664" i="2"/>
  <c r="H2646" i="3" s="1"/>
  <c r="I2646" i="3" s="1"/>
  <c r="H2665" i="2"/>
  <c r="H2647" i="3" s="1"/>
  <c r="I2647" i="3" s="1"/>
  <c r="H2666" i="2"/>
  <c r="H2648" i="3" s="1"/>
  <c r="I2648" i="3" s="1"/>
  <c r="H2667" i="2"/>
  <c r="H2649" i="3" s="1"/>
  <c r="I2649" i="3" s="1"/>
  <c r="H2668" i="2"/>
  <c r="H2650" i="3" s="1"/>
  <c r="I2650" i="3" s="1"/>
  <c r="H2669" i="2"/>
  <c r="H2651" i="3" s="1"/>
  <c r="I2651" i="3" s="1"/>
  <c r="H2670" i="2"/>
  <c r="H2652" i="3" s="1"/>
  <c r="I2652" i="3" s="1"/>
  <c r="H2671" i="2"/>
  <c r="H2653" i="3" s="1"/>
  <c r="I2653" i="3" s="1"/>
  <c r="H2672" i="2"/>
  <c r="H2654" i="3" s="1"/>
  <c r="I2654" i="3" s="1"/>
  <c r="H2673" i="2"/>
  <c r="H2655" i="3" s="1"/>
  <c r="I2655" i="3" s="1"/>
  <c r="H2674" i="2"/>
  <c r="H2656" i="3" s="1"/>
  <c r="I2656" i="3" s="1"/>
  <c r="H2675" i="2"/>
  <c r="H2657" i="3" s="1"/>
  <c r="I2657" i="3" s="1"/>
  <c r="H2676" i="2"/>
  <c r="H2658" i="3" s="1"/>
  <c r="I2658" i="3" s="1"/>
  <c r="H2677" i="2"/>
  <c r="H2659" i="3" s="1"/>
  <c r="I2659" i="3" s="1"/>
  <c r="H2678" i="2"/>
  <c r="H2660" i="3" s="1"/>
  <c r="I2660" i="3" s="1"/>
  <c r="H2679" i="2"/>
  <c r="H2661" i="3" s="1"/>
  <c r="I2661" i="3" s="1"/>
  <c r="H2680" i="2"/>
  <c r="H2662" i="3" s="1"/>
  <c r="I2662" i="3" s="1"/>
  <c r="H2681" i="2"/>
  <c r="H2663" i="3" s="1"/>
  <c r="I2663" i="3" s="1"/>
  <c r="H2682" i="2"/>
  <c r="H2664" i="3" s="1"/>
  <c r="I2664" i="3" s="1"/>
  <c r="H2683" i="2"/>
  <c r="H2665" i="3" s="1"/>
  <c r="I2665" i="3" s="1"/>
  <c r="H2684" i="2"/>
  <c r="H2666" i="3" s="1"/>
  <c r="I2666" i="3" s="1"/>
  <c r="H2685" i="2"/>
  <c r="H2667" i="3" s="1"/>
  <c r="I2667" i="3" s="1"/>
  <c r="H2686" i="2"/>
  <c r="H2668" i="3" s="1"/>
  <c r="I2668" i="3" s="1"/>
  <c r="H2687" i="2"/>
  <c r="H2669" i="3" s="1"/>
  <c r="I2669" i="3" s="1"/>
  <c r="H2688" i="2"/>
  <c r="H2670" i="3" s="1"/>
  <c r="I2670" i="3" s="1"/>
  <c r="H2689" i="2"/>
  <c r="H2671" i="3" s="1"/>
  <c r="I2671" i="3" s="1"/>
  <c r="H2690" i="2"/>
  <c r="H2672" i="3" s="1"/>
  <c r="I2672" i="3" s="1"/>
  <c r="H2691" i="2"/>
  <c r="H2673" i="3" s="1"/>
  <c r="I2673" i="3" s="1"/>
  <c r="H2692" i="2"/>
  <c r="H2674" i="3" s="1"/>
  <c r="I2674" i="3" s="1"/>
  <c r="H2693" i="2"/>
  <c r="H2675" i="3" s="1"/>
  <c r="I2675" i="3" s="1"/>
  <c r="H2694" i="2"/>
  <c r="H2676" i="3" s="1"/>
  <c r="I2676" i="3" s="1"/>
  <c r="H2695" i="2"/>
  <c r="H2677" i="3" s="1"/>
  <c r="I2677" i="3" s="1"/>
  <c r="H2696" i="2"/>
  <c r="H2678" i="3" s="1"/>
  <c r="I2678" i="3" s="1"/>
  <c r="H2697" i="2"/>
  <c r="H2679" i="3" s="1"/>
  <c r="I2679" i="3" s="1"/>
  <c r="H2698" i="2"/>
  <c r="H2680" i="3" s="1"/>
  <c r="I2680" i="3" s="1"/>
  <c r="H2699" i="2"/>
  <c r="H2681" i="3" s="1"/>
  <c r="I2681" i="3" s="1"/>
  <c r="H2700" i="2"/>
  <c r="H2682" i="3" s="1"/>
  <c r="I2682" i="3" s="1"/>
  <c r="H2701" i="2"/>
  <c r="H2683" i="3" s="1"/>
  <c r="I2683" i="3" s="1"/>
  <c r="H2702" i="2"/>
  <c r="H2684" i="3" s="1"/>
  <c r="I2684" i="3" s="1"/>
  <c r="H2703" i="2"/>
  <c r="H2685" i="3" s="1"/>
  <c r="I2685" i="3" s="1"/>
  <c r="H2704" i="2"/>
  <c r="H2686" i="3" s="1"/>
  <c r="I2686" i="3" s="1"/>
  <c r="H2705" i="2"/>
  <c r="H2687" i="3" s="1"/>
  <c r="I2687" i="3" s="1"/>
  <c r="H2706" i="2"/>
  <c r="H2688" i="3" s="1"/>
  <c r="I2688" i="3" s="1"/>
  <c r="H2707" i="2"/>
  <c r="H2689" i="3" s="1"/>
  <c r="I2689" i="3" s="1"/>
  <c r="H2708" i="2"/>
  <c r="H2690" i="3" s="1"/>
  <c r="I2690" i="3" s="1"/>
  <c r="H2709" i="2"/>
  <c r="H2691" i="3" s="1"/>
  <c r="I2691" i="3" s="1"/>
  <c r="H2663" i="2"/>
  <c r="H2645" i="3" s="1"/>
  <c r="I2645" i="3" s="1"/>
  <c r="F2658" i="2"/>
  <c r="H2640" i="3" s="1"/>
  <c r="F2657" i="2"/>
  <c r="H2639" i="3" s="1"/>
  <c r="F2656" i="2"/>
  <c r="H2638" i="3" s="1"/>
  <c r="F2655" i="2"/>
  <c r="H2637" i="3" s="1"/>
  <c r="F2654" i="2"/>
  <c r="H2636" i="3" s="1"/>
  <c r="F2653" i="2"/>
  <c r="H2635" i="3" s="1"/>
  <c r="F2652" i="2"/>
  <c r="H2634" i="3" s="1"/>
  <c r="F2651" i="2"/>
  <c r="H2633" i="3" s="1"/>
  <c r="F2649" i="2"/>
  <c r="H2631" i="3" s="1"/>
  <c r="H2638" i="2"/>
  <c r="H2620" i="3" s="1"/>
  <c r="I2620" i="3" s="1"/>
  <c r="H2639" i="2"/>
  <c r="H2621" i="3" s="1"/>
  <c r="I2621" i="3" s="1"/>
  <c r="H2640" i="2"/>
  <c r="H2622" i="3" s="1"/>
  <c r="I2622" i="3" s="1"/>
  <c r="H2641" i="2"/>
  <c r="H2623" i="3" s="1"/>
  <c r="I2623" i="3" s="1"/>
  <c r="H2642" i="2"/>
  <c r="H2624" i="3" s="1"/>
  <c r="I2624" i="3" s="1"/>
  <c r="H2643" i="2"/>
  <c r="H2625" i="3" s="1"/>
  <c r="I2625" i="3" s="1"/>
  <c r="H2644" i="2"/>
  <c r="H2626" i="3" s="1"/>
  <c r="I2626" i="3" s="1"/>
  <c r="H2645" i="2"/>
  <c r="H2627" i="3" s="1"/>
  <c r="I2627" i="3" s="1"/>
  <c r="H2637" i="2"/>
  <c r="H2619" i="3" s="1"/>
  <c r="I2619" i="3" s="1"/>
  <c r="H2608" i="2"/>
  <c r="H2590" i="3" s="1"/>
  <c r="I2590" i="3" s="1"/>
  <c r="H2609" i="2"/>
  <c r="H2591" i="3" s="1"/>
  <c r="I2591" i="3" s="1"/>
  <c r="H2610" i="2"/>
  <c r="H2592" i="3" s="1"/>
  <c r="I2592" i="3" s="1"/>
  <c r="H2611" i="2"/>
  <c r="H2593" i="3" s="1"/>
  <c r="I2593" i="3" s="1"/>
  <c r="H2612" i="2"/>
  <c r="H2594" i="3" s="1"/>
  <c r="I2594" i="3" s="1"/>
  <c r="H2613" i="2"/>
  <c r="H2595" i="3" s="1"/>
  <c r="I2595" i="3" s="1"/>
  <c r="H2614" i="2"/>
  <c r="H2596" i="3" s="1"/>
  <c r="I2596" i="3" s="1"/>
  <c r="H2615" i="2"/>
  <c r="H2597" i="3" s="1"/>
  <c r="I2597" i="3" s="1"/>
  <c r="H2616" i="2"/>
  <c r="H2598" i="3" s="1"/>
  <c r="I2598" i="3" s="1"/>
  <c r="H2617" i="2"/>
  <c r="H2599" i="3" s="1"/>
  <c r="I2599" i="3" s="1"/>
  <c r="H2618" i="2"/>
  <c r="H2600" i="3" s="1"/>
  <c r="I2600" i="3" s="1"/>
  <c r="H2619" i="2"/>
  <c r="H2601" i="3" s="1"/>
  <c r="I2601" i="3" s="1"/>
  <c r="H2620" i="2"/>
  <c r="H2602" i="3" s="1"/>
  <c r="I2602" i="3" s="1"/>
  <c r="H2621" i="2"/>
  <c r="H2603" i="3" s="1"/>
  <c r="I2603" i="3" s="1"/>
  <c r="H2622" i="2"/>
  <c r="H2604" i="3" s="1"/>
  <c r="I2604" i="3" s="1"/>
  <c r="H2623" i="2"/>
  <c r="H2605" i="3" s="1"/>
  <c r="I2605" i="3" s="1"/>
  <c r="H2624" i="2"/>
  <c r="H2606" i="3" s="1"/>
  <c r="I2606" i="3" s="1"/>
  <c r="H2625" i="2"/>
  <c r="H2607" i="3" s="1"/>
  <c r="I2607" i="3" s="1"/>
  <c r="H2626" i="2"/>
  <c r="H2608" i="3" s="1"/>
  <c r="I2608" i="3" s="1"/>
  <c r="H2627" i="2"/>
  <c r="H2609" i="3" s="1"/>
  <c r="I2609" i="3" s="1"/>
  <c r="H2628" i="2"/>
  <c r="H2610" i="3" s="1"/>
  <c r="I2610" i="3" s="1"/>
  <c r="H2629" i="2"/>
  <c r="H2611" i="3" s="1"/>
  <c r="I2611" i="3" s="1"/>
  <c r="H2630" i="2"/>
  <c r="H2612" i="3" s="1"/>
  <c r="I2612" i="3" s="1"/>
  <c r="H2631" i="2"/>
  <c r="H2613" i="3" s="1"/>
  <c r="I2613" i="3" s="1"/>
  <c r="H2632" i="2"/>
  <c r="H2614" i="3" s="1"/>
  <c r="I2614" i="3" s="1"/>
  <c r="H2633" i="2"/>
  <c r="H2615" i="3" s="1"/>
  <c r="I2615" i="3" s="1"/>
  <c r="H2607" i="2"/>
  <c r="H2589" i="3" s="1"/>
  <c r="I2589" i="3" s="1"/>
  <c r="F2580" i="2"/>
  <c r="G2562" i="3" s="1"/>
  <c r="H2562" i="3" s="1"/>
  <c r="F2565" i="2"/>
  <c r="G2547" i="3" s="1"/>
  <c r="H2547" i="3" s="1"/>
  <c r="F2546" i="2"/>
  <c r="G2528" i="3" s="1"/>
  <c r="H2528" i="3" s="1"/>
  <c r="F2530" i="2"/>
  <c r="G2512" i="3" s="1"/>
  <c r="H2512" i="3" s="1"/>
  <c r="G2511" i="2"/>
  <c r="H2493" i="3" s="1"/>
  <c r="I2493" i="3" s="1"/>
  <c r="G2487" i="2"/>
  <c r="H2469" i="3" s="1"/>
  <c r="I2469" i="3" s="1"/>
  <c r="I2458" i="2"/>
  <c r="I2379" i="2"/>
  <c r="H2380" i="2"/>
  <c r="I2380" i="2" s="1"/>
  <c r="I2381" i="2"/>
  <c r="H2382" i="2"/>
  <c r="I2382" i="2" s="1"/>
  <c r="H2383" i="2"/>
  <c r="I2383" i="2" s="1"/>
  <c r="I2384" i="2"/>
  <c r="H2385" i="2"/>
  <c r="I2385" i="2" s="1"/>
  <c r="H2386" i="2"/>
  <c r="I2386" i="2" s="1"/>
  <c r="I2387" i="2"/>
  <c r="I2388" i="2"/>
  <c r="H2389" i="2"/>
  <c r="I2389" i="2" s="1"/>
  <c r="H2390" i="2"/>
  <c r="I2390" i="2" s="1"/>
  <c r="H2391" i="2"/>
  <c r="I2391" i="2" s="1"/>
  <c r="I2392" i="2"/>
  <c r="I2393" i="2"/>
  <c r="I2394" i="2"/>
  <c r="I2395" i="2"/>
  <c r="I2350" i="2"/>
  <c r="I2351" i="2"/>
  <c r="I2352" i="2"/>
  <c r="I2353" i="2"/>
  <c r="I2354" i="2"/>
  <c r="I2355" i="2"/>
  <c r="I2356" i="2"/>
  <c r="I2357" i="2"/>
  <c r="I2358" i="2"/>
  <c r="I2359" i="2"/>
  <c r="I2360" i="2"/>
  <c r="I2361" i="2"/>
  <c r="I2362" i="2"/>
  <c r="I2363" i="2"/>
  <c r="I2364" i="2"/>
  <c r="I2365" i="2"/>
  <c r="I2366" i="2"/>
  <c r="I2367" i="2"/>
  <c r="I2368" i="2"/>
  <c r="I2369" i="2"/>
  <c r="I2370" i="2"/>
  <c r="I2372" i="2"/>
  <c r="I2373" i="2"/>
  <c r="I2397" i="2"/>
  <c r="I2399" i="2"/>
  <c r="H2400" i="2"/>
  <c r="I2400" i="2" s="1"/>
  <c r="I2401" i="2"/>
  <c r="I2402" i="2"/>
  <c r="H2403" i="2"/>
  <c r="I2403" i="2" s="1"/>
  <c r="I2404" i="2"/>
  <c r="H2405" i="2"/>
  <c r="I2405" i="2" s="1"/>
  <c r="I2407" i="2"/>
  <c r="I2408" i="2"/>
  <c r="H2409" i="2"/>
  <c r="I2409" i="2" s="1"/>
  <c r="I2410" i="2"/>
  <c r="H2411" i="2"/>
  <c r="I2411" i="2" s="1"/>
  <c r="I2413" i="2"/>
  <c r="H2414" i="2"/>
  <c r="I2414" i="2" s="1"/>
  <c r="H2415" i="2"/>
  <c r="I2415" i="2" s="1"/>
  <c r="H2416" i="2"/>
  <c r="I2416" i="2" s="1"/>
  <c r="H2417" i="2"/>
  <c r="I2417" i="2" s="1"/>
  <c r="H2418" i="2"/>
  <c r="I2418" i="2" s="1"/>
  <c r="H2419" i="2"/>
  <c r="I2419" i="2" s="1"/>
  <c r="H2420" i="2"/>
  <c r="I2420" i="2"/>
  <c r="H2421" i="2"/>
  <c r="I2421" i="2" s="1"/>
  <c r="H2422" i="2"/>
  <c r="I2422" i="2" s="1"/>
  <c r="H2423" i="2"/>
  <c r="I2423" i="2" s="1"/>
  <c r="H2424" i="2"/>
  <c r="I2424" i="2" s="1"/>
  <c r="H2425" i="2"/>
  <c r="I2425" i="2" s="1"/>
  <c r="H2426" i="2"/>
  <c r="I2426" i="2"/>
  <c r="H2427" i="2"/>
  <c r="I2427" i="2" s="1"/>
  <c r="I2428" i="2"/>
  <c r="H2429" i="2"/>
  <c r="I2429" i="2" s="1"/>
  <c r="H2430" i="2"/>
  <c r="I2430" i="2" s="1"/>
  <c r="H2431" i="2"/>
  <c r="I2431" i="2" s="1"/>
  <c r="I2432" i="2"/>
  <c r="I2434" i="2"/>
  <c r="H2435" i="2"/>
  <c r="I2435" i="2" s="1"/>
  <c r="I2436" i="2"/>
  <c r="H2437" i="2"/>
  <c r="I2437" i="2" s="1"/>
  <c r="I2439" i="2"/>
  <c r="I2440" i="2"/>
  <c r="I2441" i="2"/>
  <c r="I2442" i="2"/>
  <c r="I2443" i="2"/>
  <c r="I2444" i="2"/>
  <c r="I2445" i="2"/>
  <c r="I2446" i="2"/>
  <c r="I2447" i="2"/>
  <c r="I2448" i="2"/>
  <c r="I2449" i="2"/>
  <c r="I2450" i="2"/>
  <c r="I2451" i="2"/>
  <c r="I2452" i="2"/>
  <c r="I2453" i="2"/>
  <c r="I2454" i="2"/>
  <c r="I2455" i="2"/>
  <c r="I2456" i="2"/>
  <c r="I2457" i="2"/>
  <c r="I2459" i="2"/>
  <c r="I2460" i="2"/>
  <c r="I2462" i="2"/>
  <c r="I2464" i="2"/>
  <c r="I2467" i="2"/>
  <c r="I2468" i="2"/>
  <c r="I2469" i="2"/>
  <c r="I2470" i="2"/>
  <c r="I2471" i="2"/>
  <c r="I2472" i="2"/>
  <c r="H2473" i="2"/>
  <c r="I2473" i="2" s="1"/>
  <c r="I2474" i="2"/>
  <c r="I2475" i="2"/>
  <c r="I2476" i="2"/>
  <c r="I2477" i="2"/>
  <c r="I2478" i="2"/>
  <c r="I2479" i="2"/>
  <c r="I2348" i="2"/>
  <c r="F2316" i="2"/>
  <c r="F2317" i="2"/>
  <c r="F2318" i="2"/>
  <c r="F2319" i="2"/>
  <c r="F2320" i="2"/>
  <c r="F2321" i="2"/>
  <c r="F2322" i="2"/>
  <c r="F2323" i="2"/>
  <c r="F2315" i="2"/>
  <c r="G2217" i="2"/>
  <c r="G2218" i="2"/>
  <c r="G2219" i="2"/>
  <c r="G2220" i="2"/>
  <c r="G2221" i="2"/>
  <c r="G2222" i="2"/>
  <c r="G2223" i="2"/>
  <c r="G2225" i="2"/>
  <c r="G2226" i="2"/>
  <c r="G2227" i="2"/>
  <c r="G2228" i="2"/>
  <c r="G2229" i="2"/>
  <c r="G2230" i="2"/>
  <c r="G2231" i="2"/>
  <c r="G2232" i="2"/>
  <c r="G2233" i="2"/>
  <c r="G2234" i="2"/>
  <c r="G2235" i="2"/>
  <c r="G2236" i="2"/>
  <c r="G2237" i="2"/>
  <c r="G2238" i="2"/>
  <c r="G2239" i="2"/>
  <c r="G2240" i="2"/>
  <c r="G2241" i="2"/>
  <c r="G2242" i="2"/>
  <c r="G2243" i="2"/>
  <c r="G2244" i="2"/>
  <c r="G2245" i="2"/>
  <c r="G2246" i="2"/>
  <c r="G2247" i="2"/>
  <c r="G2248" i="2"/>
  <c r="G2249" i="2"/>
  <c r="G2250" i="2"/>
  <c r="G2251" i="2"/>
  <c r="G2252" i="2"/>
  <c r="G2253" i="2"/>
  <c r="G2254" i="2"/>
  <c r="G2255" i="2"/>
  <c r="G2256" i="2"/>
  <c r="G2258" i="2"/>
  <c r="G2259" i="2"/>
  <c r="G2260" i="2"/>
  <c r="G2261" i="2"/>
  <c r="G2262" i="2"/>
  <c r="G2263" i="2"/>
  <c r="G2264" i="2"/>
  <c r="G2265" i="2"/>
  <c r="G2267" i="2"/>
  <c r="G2268" i="2"/>
  <c r="G2269" i="2"/>
  <c r="G2270" i="2"/>
  <c r="G2271" i="2"/>
  <c r="G2272" i="2"/>
  <c r="G2274" i="2"/>
  <c r="G2275" i="2"/>
  <c r="G2276" i="2"/>
  <c r="G2277" i="2"/>
  <c r="G2278" i="2"/>
  <c r="G2279" i="2"/>
  <c r="G2280" i="2"/>
  <c r="G2281" i="2"/>
  <c r="G2282" i="2"/>
  <c r="G2283" i="2"/>
  <c r="G2284" i="2"/>
  <c r="G2285" i="2"/>
  <c r="G2286" i="2"/>
  <c r="G2287" i="2"/>
  <c r="G2288" i="2"/>
  <c r="G2289" i="2"/>
  <c r="G2290" i="2"/>
  <c r="G2291" i="2"/>
  <c r="G2292" i="2"/>
  <c r="G2293" i="2"/>
  <c r="G2294" i="2"/>
  <c r="G2295" i="2"/>
  <c r="G2296" i="2"/>
  <c r="G2297" i="2"/>
  <c r="G2298" i="2"/>
  <c r="G2299" i="2"/>
  <c r="G2300" i="2"/>
  <c r="G2301" i="2"/>
  <c r="G2302" i="2"/>
  <c r="G2303" i="2"/>
  <c r="G2304" i="2"/>
  <c r="G2305" i="2"/>
  <c r="G2306" i="2"/>
  <c r="G2307" i="2"/>
  <c r="G2308" i="2"/>
  <c r="G2309" i="2"/>
  <c r="G2216" i="2"/>
  <c r="G2210" i="2"/>
  <c r="G2211" i="2"/>
  <c r="G2212" i="2"/>
  <c r="G2213" i="2"/>
  <c r="G2214" i="2"/>
  <c r="G2200" i="2"/>
  <c r="G2200" i="3" s="1"/>
  <c r="G2201" i="2"/>
  <c r="G2201" i="3" s="1"/>
  <c r="G2202" i="2"/>
  <c r="G2202" i="3" s="1"/>
  <c r="G2203" i="2"/>
  <c r="G2203" i="3" s="1"/>
  <c r="G2204" i="2"/>
  <c r="G2204" i="3" s="1"/>
  <c r="G2205" i="2"/>
  <c r="G2205" i="3" s="1"/>
  <c r="G2206" i="2"/>
  <c r="G2206" i="3" s="1"/>
  <c r="G2208" i="2"/>
  <c r="G2209" i="2"/>
  <c r="F2224" i="2"/>
  <c r="G2224" i="2" s="1"/>
  <c r="F2257" i="2"/>
  <c r="G2257" i="2" s="1"/>
  <c r="F2266" i="2"/>
  <c r="G2266" i="2" s="1"/>
  <c r="G2199" i="2"/>
  <c r="G2199" i="3" s="1"/>
  <c r="I280" i="2"/>
  <c r="I294" i="2"/>
  <c r="I568" i="2"/>
  <c r="I856" i="2"/>
  <c r="I1037" i="2"/>
  <c r="I1085" i="2"/>
  <c r="I1133" i="2"/>
  <c r="I1229" i="2"/>
  <c r="I1263" i="2"/>
  <c r="I1287" i="2"/>
  <c r="I1291" i="2"/>
  <c r="I1373" i="2"/>
  <c r="I1402" i="2"/>
  <c r="I1431" i="2"/>
  <c r="I1435" i="2"/>
  <c r="I1517" i="2"/>
  <c r="I1575" i="2"/>
  <c r="I1594" i="2"/>
  <c r="I1599" i="2"/>
  <c r="I1615" i="2"/>
  <c r="I1618" i="2"/>
  <c r="I1639" i="2"/>
  <c r="I1661" i="2"/>
  <c r="I1677" i="2"/>
  <c r="I1733" i="2"/>
  <c r="I1759" i="2"/>
  <c r="I1805" i="2"/>
  <c r="I1817" i="2"/>
  <c r="I1819" i="2"/>
  <c r="I1831" i="2"/>
  <c r="I1834" i="2"/>
  <c r="I1876" i="2"/>
  <c r="I1888" i="2"/>
  <c r="I1900" i="2"/>
  <c r="I1912" i="2"/>
  <c r="I1936" i="2"/>
  <c r="I1960" i="2"/>
  <c r="I1972" i="2"/>
  <c r="I1984" i="2"/>
  <c r="I1996" i="2"/>
  <c r="I2008" i="2"/>
  <c r="I2020" i="2"/>
  <c r="I2032" i="2"/>
  <c r="I2044" i="2"/>
  <c r="I2056" i="2"/>
  <c r="I2068" i="2"/>
  <c r="I2080" i="2"/>
  <c r="I2092" i="2"/>
  <c r="I2104" i="2"/>
  <c r="I2116" i="2"/>
  <c r="I2128" i="2"/>
  <c r="I2140" i="2"/>
  <c r="I2152" i="2"/>
  <c r="I2164" i="2"/>
  <c r="I2176" i="2"/>
  <c r="I7" i="2"/>
  <c r="I8" i="2"/>
  <c r="I9" i="2"/>
  <c r="I10" i="2"/>
  <c r="I11" i="2"/>
  <c r="I12" i="2"/>
  <c r="I13" i="2"/>
  <c r="I14" i="2"/>
  <c r="H15" i="2"/>
  <c r="I15" i="2" s="1"/>
  <c r="I16" i="2"/>
  <c r="I17" i="2"/>
  <c r="I19" i="2"/>
  <c r="I20" i="2"/>
  <c r="I21" i="2"/>
  <c r="H22" i="2"/>
  <c r="I22" i="2" s="1"/>
  <c r="I23" i="2"/>
  <c r="I24" i="2"/>
  <c r="I25" i="2"/>
  <c r="I26" i="2"/>
  <c r="H27" i="2"/>
  <c r="I27" i="2" s="1"/>
  <c r="I28" i="2"/>
  <c r="I29" i="2"/>
  <c r="I31" i="2"/>
  <c r="I32" i="2"/>
  <c r="I33" i="2"/>
  <c r="I34" i="2"/>
  <c r="I35" i="2"/>
  <c r="I36" i="2"/>
  <c r="I37" i="2"/>
  <c r="I38" i="2"/>
  <c r="H39" i="2"/>
  <c r="I39" i="2" s="1"/>
  <c r="H40" i="2"/>
  <c r="I40" i="2" s="1"/>
  <c r="I41" i="2"/>
  <c r="I43" i="2"/>
  <c r="I44" i="2"/>
  <c r="I45" i="2"/>
  <c r="I46" i="2"/>
  <c r="I47" i="2"/>
  <c r="I48" i="2"/>
  <c r="I49" i="2"/>
  <c r="I50" i="2"/>
  <c r="I51" i="2"/>
  <c r="I52" i="2"/>
  <c r="I53" i="2"/>
  <c r="I55" i="2"/>
  <c r="I56" i="2"/>
  <c r="I57" i="2"/>
  <c r="I58" i="2"/>
  <c r="I59" i="2"/>
  <c r="I60" i="2"/>
  <c r="I61" i="2"/>
  <c r="I62" i="2"/>
  <c r="I63" i="2"/>
  <c r="I64" i="2"/>
  <c r="I65" i="2"/>
  <c r="I67" i="2"/>
  <c r="I68" i="2"/>
  <c r="I69" i="2"/>
  <c r="I70" i="2"/>
  <c r="I71" i="2"/>
  <c r="I72" i="2"/>
  <c r="I73" i="2"/>
  <c r="I74" i="2"/>
  <c r="I75" i="2"/>
  <c r="I76" i="2"/>
  <c r="I77" i="2"/>
  <c r="H78" i="2"/>
  <c r="H79" i="2"/>
  <c r="I79" i="2" s="1"/>
  <c r="I80" i="2"/>
  <c r="I81" i="2"/>
  <c r="I82" i="2"/>
  <c r="I83" i="2"/>
  <c r="I84" i="2"/>
  <c r="I85" i="2"/>
  <c r="I86" i="2"/>
  <c r="I87" i="2"/>
  <c r="I88" i="2"/>
  <c r="I89" i="2"/>
  <c r="I91" i="2"/>
  <c r="I92" i="2"/>
  <c r="I93" i="2"/>
  <c r="I94" i="2"/>
  <c r="I95" i="2"/>
  <c r="I96" i="2"/>
  <c r="I97" i="2"/>
  <c r="I98" i="2"/>
  <c r="I99" i="2"/>
  <c r="I100" i="2"/>
  <c r="I101" i="2"/>
  <c r="I103" i="2"/>
  <c r="I104" i="2"/>
  <c r="I105" i="2"/>
  <c r="I106" i="2"/>
  <c r="I107" i="2"/>
  <c r="I108" i="2"/>
  <c r="I109" i="2"/>
  <c r="I110" i="2"/>
  <c r="I111" i="2"/>
  <c r="I112" i="2"/>
  <c r="I113" i="2"/>
  <c r="I115" i="2"/>
  <c r="I116" i="2"/>
  <c r="I117" i="2"/>
  <c r="I118" i="2"/>
  <c r="I119" i="2"/>
  <c r="I120" i="2"/>
  <c r="I121" i="2"/>
  <c r="I122" i="2"/>
  <c r="I123" i="2"/>
  <c r="I124" i="2"/>
  <c r="I125" i="2"/>
  <c r="I127" i="2"/>
  <c r="I128" i="2"/>
  <c r="I129" i="2"/>
  <c r="I130" i="2"/>
  <c r="I131" i="2"/>
  <c r="I132" i="2"/>
  <c r="I133" i="2"/>
  <c r="I134" i="2"/>
  <c r="I135" i="2"/>
  <c r="I136" i="2"/>
  <c r="I137" i="2"/>
  <c r="I139" i="2"/>
  <c r="I140" i="2"/>
  <c r="I141" i="2"/>
  <c r="I142" i="2"/>
  <c r="I143" i="2"/>
  <c r="I144" i="2"/>
  <c r="I145" i="2"/>
  <c r="I146" i="2"/>
  <c r="I147" i="2"/>
  <c r="I148" i="2"/>
  <c r="I149" i="2"/>
  <c r="I151" i="2"/>
  <c r="I152" i="2"/>
  <c r="I153" i="2"/>
  <c r="I154" i="2"/>
  <c r="I155" i="2"/>
  <c r="I156" i="2"/>
  <c r="I157" i="2"/>
  <c r="I158" i="2"/>
  <c r="I159" i="2"/>
  <c r="I160" i="2"/>
  <c r="H161" i="2"/>
  <c r="I161" i="2" s="1"/>
  <c r="I163" i="2"/>
  <c r="I164" i="2"/>
  <c r="I165" i="2"/>
  <c r="I166" i="2"/>
  <c r="I167" i="2"/>
  <c r="I168" i="2"/>
  <c r="I169" i="2"/>
  <c r="I170" i="2"/>
  <c r="I171" i="2"/>
  <c r="I172" i="2"/>
  <c r="I173" i="2"/>
  <c r="I175" i="2"/>
  <c r="I176" i="2"/>
  <c r="I177" i="2"/>
  <c r="I178" i="2"/>
  <c r="I179" i="2"/>
  <c r="I180" i="2"/>
  <c r="I181" i="2"/>
  <c r="I182" i="2"/>
  <c r="I183" i="2"/>
  <c r="I184" i="2"/>
  <c r="I185" i="2"/>
  <c r="I187" i="2"/>
  <c r="I188" i="2"/>
  <c r="I189" i="2"/>
  <c r="I190" i="2"/>
  <c r="I191" i="2"/>
  <c r="I192" i="2"/>
  <c r="I193" i="2"/>
  <c r="I194" i="2"/>
  <c r="I195" i="2"/>
  <c r="I196" i="2"/>
  <c r="I197" i="2"/>
  <c r="I199" i="2"/>
  <c r="I200" i="2"/>
  <c r="I201" i="2"/>
  <c r="I202" i="2"/>
  <c r="I203" i="2"/>
  <c r="I204" i="2"/>
  <c r="I205" i="2"/>
  <c r="I206" i="2"/>
  <c r="I207" i="2"/>
  <c r="I208" i="2"/>
  <c r="I209" i="2"/>
  <c r="I211" i="2"/>
  <c r="I212" i="2"/>
  <c r="I213" i="2"/>
  <c r="I214" i="2"/>
  <c r="I215" i="2"/>
  <c r="I216" i="2"/>
  <c r="I217" i="2"/>
  <c r="I218" i="2"/>
  <c r="I219" i="2"/>
  <c r="I220" i="2"/>
  <c r="I221" i="2"/>
  <c r="I223" i="2"/>
  <c r="I224" i="2"/>
  <c r="I225" i="2"/>
  <c r="I226" i="2"/>
  <c r="I227" i="2"/>
  <c r="I228" i="2"/>
  <c r="I229" i="2"/>
  <c r="I230" i="2"/>
  <c r="I231" i="2"/>
  <c r="H232" i="2"/>
  <c r="I232" i="2" s="1"/>
  <c r="I233" i="2"/>
  <c r="I235" i="2"/>
  <c r="I236" i="2"/>
  <c r="I237" i="2"/>
  <c r="I238" i="2"/>
  <c r="I239" i="2"/>
  <c r="I240" i="2"/>
  <c r="I241" i="2"/>
  <c r="I242" i="2"/>
  <c r="I243" i="2"/>
  <c r="I244" i="2"/>
  <c r="I245" i="2"/>
  <c r="I247" i="2"/>
  <c r="I248" i="2"/>
  <c r="I249" i="2"/>
  <c r="I250" i="2"/>
  <c r="I251" i="2"/>
  <c r="I252" i="2"/>
  <c r="I253" i="2"/>
  <c r="I254" i="2"/>
  <c r="I255" i="2"/>
  <c r="I256" i="2"/>
  <c r="I257" i="2"/>
  <c r="I259" i="2"/>
  <c r="I260" i="2"/>
  <c r="I261" i="2"/>
  <c r="I262" i="2"/>
  <c r="I263" i="2"/>
  <c r="I264" i="2"/>
  <c r="I265" i="2"/>
  <c r="I266" i="2"/>
  <c r="I267" i="2"/>
  <c r="I268" i="2"/>
  <c r="I269" i="2"/>
  <c r="I271" i="2"/>
  <c r="I272" i="2"/>
  <c r="I273" i="2"/>
  <c r="I274" i="2"/>
  <c r="I275" i="2"/>
  <c r="I276" i="2"/>
  <c r="I277" i="2"/>
  <c r="I278" i="2"/>
  <c r="I279" i="2"/>
  <c r="I281" i="2"/>
  <c r="I283" i="2"/>
  <c r="I284" i="2"/>
  <c r="I285" i="2"/>
  <c r="I286" i="2"/>
  <c r="I287" i="2"/>
  <c r="I288" i="2"/>
  <c r="I289" i="2"/>
  <c r="I290" i="2"/>
  <c r="I291" i="2"/>
  <c r="I292" i="2"/>
  <c r="I293" i="2"/>
  <c r="I295" i="2"/>
  <c r="I296" i="2"/>
  <c r="I297" i="2"/>
  <c r="I298" i="2"/>
  <c r="I299" i="2"/>
  <c r="I300" i="2"/>
  <c r="I301" i="2"/>
  <c r="I302" i="2"/>
  <c r="I303" i="2"/>
  <c r="I304" i="2"/>
  <c r="I305" i="2"/>
  <c r="I307" i="2"/>
  <c r="I308" i="2"/>
  <c r="I309" i="2"/>
  <c r="I310" i="2"/>
  <c r="I311" i="2"/>
  <c r="I312" i="2"/>
  <c r="I313" i="2"/>
  <c r="I314" i="2"/>
  <c r="I315" i="2"/>
  <c r="I316" i="2"/>
  <c r="I317" i="2"/>
  <c r="I319" i="2"/>
  <c r="I320" i="2"/>
  <c r="I321" i="2"/>
  <c r="I322" i="2"/>
  <c r="I323" i="2"/>
  <c r="I324" i="2"/>
  <c r="I325" i="2"/>
  <c r="I326" i="2"/>
  <c r="I327" i="2"/>
  <c r="I328" i="2"/>
  <c r="I329" i="2"/>
  <c r="I331" i="2"/>
  <c r="I332" i="2"/>
  <c r="I333" i="2"/>
  <c r="I334" i="2"/>
  <c r="I335" i="2"/>
  <c r="I336" i="2"/>
  <c r="I337" i="2"/>
  <c r="I338" i="2"/>
  <c r="I339" i="2"/>
  <c r="I340" i="2"/>
  <c r="I341" i="2"/>
  <c r="I343" i="2"/>
  <c r="I344" i="2"/>
  <c r="I345" i="2"/>
  <c r="I346" i="2"/>
  <c r="I347" i="2"/>
  <c r="I348" i="2"/>
  <c r="I349" i="2"/>
  <c r="I350" i="2"/>
  <c r="I351" i="2"/>
  <c r="I352" i="2"/>
  <c r="I353" i="2"/>
  <c r="I355" i="2"/>
  <c r="I356" i="2"/>
  <c r="I357" i="2"/>
  <c r="I358" i="2"/>
  <c r="I359" i="2"/>
  <c r="I360" i="2"/>
  <c r="I361" i="2"/>
  <c r="I362" i="2"/>
  <c r="I363" i="2"/>
  <c r="I364" i="2"/>
  <c r="I365" i="2"/>
  <c r="I367" i="2"/>
  <c r="I368" i="2"/>
  <c r="I369" i="2"/>
  <c r="I370" i="2"/>
  <c r="I371" i="2"/>
  <c r="I372" i="2"/>
  <c r="I373" i="2"/>
  <c r="I374" i="2"/>
  <c r="I375" i="2"/>
  <c r="I376" i="2"/>
  <c r="I377" i="2"/>
  <c r="I379" i="2"/>
  <c r="I380" i="2"/>
  <c r="I381" i="2"/>
  <c r="I382" i="2"/>
  <c r="I383" i="2"/>
  <c r="I384" i="2"/>
  <c r="I385" i="2"/>
  <c r="I386" i="2"/>
  <c r="I387" i="2"/>
  <c r="I388" i="2"/>
  <c r="I389" i="2"/>
  <c r="I391" i="2"/>
  <c r="I392" i="2"/>
  <c r="I393" i="2"/>
  <c r="I394" i="2"/>
  <c r="I395" i="2"/>
  <c r="I396" i="2"/>
  <c r="I397" i="2"/>
  <c r="I398" i="2"/>
  <c r="I399" i="2"/>
  <c r="I400" i="2"/>
  <c r="I401" i="2"/>
  <c r="I403" i="2"/>
  <c r="I404" i="2"/>
  <c r="I405" i="2"/>
  <c r="I406" i="2"/>
  <c r="I407" i="2"/>
  <c r="I408" i="2"/>
  <c r="I409" i="2"/>
  <c r="I410" i="2"/>
  <c r="I411" i="2"/>
  <c r="I412" i="2"/>
  <c r="I413" i="2"/>
  <c r="I415" i="2"/>
  <c r="I416" i="2"/>
  <c r="I417" i="2"/>
  <c r="I418" i="2"/>
  <c r="I419" i="2"/>
  <c r="I420" i="2"/>
  <c r="I421" i="2"/>
  <c r="I422" i="2"/>
  <c r="I423" i="2"/>
  <c r="I424" i="2"/>
  <c r="I425" i="2"/>
  <c r="I427" i="2"/>
  <c r="I428" i="2"/>
  <c r="I429" i="2"/>
  <c r="I430" i="2"/>
  <c r="I431" i="2"/>
  <c r="I432" i="2"/>
  <c r="I433" i="2"/>
  <c r="I434" i="2"/>
  <c r="I435" i="2"/>
  <c r="I436" i="2"/>
  <c r="I437" i="2"/>
  <c r="I439" i="2"/>
  <c r="I440" i="2"/>
  <c r="I441" i="2"/>
  <c r="I442" i="2"/>
  <c r="I443" i="2"/>
  <c r="I444" i="2"/>
  <c r="I445" i="2"/>
  <c r="I446" i="2"/>
  <c r="I447" i="2"/>
  <c r="I448" i="2"/>
  <c r="I449" i="2"/>
  <c r="I451" i="2"/>
  <c r="I452" i="2"/>
  <c r="I453" i="2"/>
  <c r="I454" i="2"/>
  <c r="I455" i="2"/>
  <c r="I456" i="2"/>
  <c r="I457" i="2"/>
  <c r="I458" i="2"/>
  <c r="I459" i="2"/>
  <c r="I460" i="2"/>
  <c r="I461" i="2"/>
  <c r="I463" i="2"/>
  <c r="I464" i="2"/>
  <c r="I465" i="2"/>
  <c r="I466" i="2"/>
  <c r="I467" i="2"/>
  <c r="I468" i="2"/>
  <c r="I469" i="2"/>
  <c r="I470" i="2"/>
  <c r="I471" i="2"/>
  <c r="I472" i="2"/>
  <c r="I473" i="2"/>
  <c r="I475" i="2"/>
  <c r="I476" i="2"/>
  <c r="I477" i="2"/>
  <c r="I478" i="2"/>
  <c r="I479" i="2"/>
  <c r="I480" i="2"/>
  <c r="I481" i="2"/>
  <c r="I482" i="2"/>
  <c r="I483" i="2"/>
  <c r="I484" i="2"/>
  <c r="I485" i="2"/>
  <c r="I487" i="2"/>
  <c r="I488" i="2"/>
  <c r="I489" i="2"/>
  <c r="I490" i="2"/>
  <c r="I491" i="2"/>
  <c r="I492" i="2"/>
  <c r="I493" i="2"/>
  <c r="I494" i="2"/>
  <c r="I495" i="2"/>
  <c r="I496" i="2"/>
  <c r="I497" i="2"/>
  <c r="I499" i="2"/>
  <c r="I500" i="2"/>
  <c r="I501" i="2"/>
  <c r="I502" i="2"/>
  <c r="I503" i="2"/>
  <c r="I504" i="2"/>
  <c r="I505" i="2"/>
  <c r="I506" i="2"/>
  <c r="I507" i="2"/>
  <c r="I508" i="2"/>
  <c r="I509" i="2"/>
  <c r="I511" i="2"/>
  <c r="I512" i="2"/>
  <c r="I513" i="2"/>
  <c r="I514" i="2"/>
  <c r="I515" i="2"/>
  <c r="I516" i="2"/>
  <c r="I517" i="2"/>
  <c r="I518" i="2"/>
  <c r="I519" i="2"/>
  <c r="I520" i="2"/>
  <c r="I521" i="2"/>
  <c r="I523" i="2"/>
  <c r="I524" i="2"/>
  <c r="I525" i="2"/>
  <c r="I526" i="2"/>
  <c r="I527" i="2"/>
  <c r="I528" i="2"/>
  <c r="I529" i="2"/>
  <c r="I530" i="2"/>
  <c r="I531" i="2"/>
  <c r="I532" i="2"/>
  <c r="I533" i="2"/>
  <c r="I535" i="2"/>
  <c r="I536" i="2"/>
  <c r="I537" i="2"/>
  <c r="I538" i="2"/>
  <c r="I539" i="2"/>
  <c r="I540" i="2"/>
  <c r="I541" i="2"/>
  <c r="I542" i="2"/>
  <c r="I543" i="2"/>
  <c r="I544" i="2"/>
  <c r="I545" i="2"/>
  <c r="I547" i="2"/>
  <c r="I548" i="2"/>
  <c r="I549" i="2"/>
  <c r="I550" i="2"/>
  <c r="H551" i="2"/>
  <c r="I551" i="2" s="1"/>
  <c r="I552" i="2"/>
  <c r="I553" i="2"/>
  <c r="I554" i="2"/>
  <c r="I555" i="2"/>
  <c r="I556" i="2"/>
  <c r="I557" i="2"/>
  <c r="I559" i="2"/>
  <c r="I560" i="2"/>
  <c r="I561" i="2"/>
  <c r="I562" i="2"/>
  <c r="I563" i="2"/>
  <c r="I564" i="2"/>
  <c r="I565" i="2"/>
  <c r="I566" i="2"/>
  <c r="I567" i="2"/>
  <c r="I569" i="2"/>
  <c r="I571" i="2"/>
  <c r="I572" i="2"/>
  <c r="I573" i="2"/>
  <c r="I574" i="2"/>
  <c r="I575" i="2"/>
  <c r="I576" i="2"/>
  <c r="I577" i="2"/>
  <c r="I578" i="2"/>
  <c r="I579" i="2"/>
  <c r="I580" i="2"/>
  <c r="I581" i="2"/>
  <c r="I583" i="2"/>
  <c r="I584" i="2"/>
  <c r="I585" i="2"/>
  <c r="I586" i="2"/>
  <c r="I587" i="2"/>
  <c r="I588" i="2"/>
  <c r="I589" i="2"/>
  <c r="I590" i="2"/>
  <c r="I591" i="2"/>
  <c r="I592" i="2"/>
  <c r="I593" i="2"/>
  <c r="I595" i="2"/>
  <c r="I596" i="2"/>
  <c r="I597" i="2"/>
  <c r="I598" i="2"/>
  <c r="I599" i="2"/>
  <c r="I600" i="2"/>
  <c r="I601" i="2"/>
  <c r="I602" i="2"/>
  <c r="I603" i="2"/>
  <c r="I604" i="2"/>
  <c r="I605" i="2"/>
  <c r="I607" i="2"/>
  <c r="I608" i="2"/>
  <c r="I609" i="2"/>
  <c r="I610" i="2"/>
  <c r="I611" i="2"/>
  <c r="I612" i="2"/>
  <c r="I613" i="2"/>
  <c r="I614" i="2"/>
  <c r="I615" i="2"/>
  <c r="I616" i="2"/>
  <c r="I617" i="2"/>
  <c r="I619" i="2"/>
  <c r="I620" i="2"/>
  <c r="I621" i="2"/>
  <c r="I622" i="2"/>
  <c r="I623" i="2"/>
  <c r="I624" i="2"/>
  <c r="I625" i="2"/>
  <c r="I626" i="2"/>
  <c r="I627" i="2"/>
  <c r="I628" i="2"/>
  <c r="I629" i="2"/>
  <c r="I631" i="2"/>
  <c r="I632" i="2"/>
  <c r="I633" i="2"/>
  <c r="I634" i="2"/>
  <c r="I635" i="2"/>
  <c r="I636" i="2"/>
  <c r="I637" i="2"/>
  <c r="I638" i="2"/>
  <c r="I639" i="2"/>
  <c r="I640" i="2"/>
  <c r="I641" i="2"/>
  <c r="I643" i="2"/>
  <c r="I644" i="2"/>
  <c r="I645" i="2"/>
  <c r="I646" i="2"/>
  <c r="I647" i="2"/>
  <c r="I648" i="2"/>
  <c r="I649" i="2"/>
  <c r="I650" i="2"/>
  <c r="I651" i="2"/>
  <c r="I652" i="2"/>
  <c r="I653" i="2"/>
  <c r="I655" i="2"/>
  <c r="I656" i="2"/>
  <c r="I657" i="2"/>
  <c r="I658" i="2"/>
  <c r="I659" i="2"/>
  <c r="I660" i="2"/>
  <c r="I661" i="2"/>
  <c r="I662" i="2"/>
  <c r="I663" i="2"/>
  <c r="I664" i="2"/>
  <c r="I665" i="2"/>
  <c r="I667" i="2"/>
  <c r="I668" i="2"/>
  <c r="I669" i="2"/>
  <c r="I670" i="2"/>
  <c r="I671" i="2"/>
  <c r="I672" i="2"/>
  <c r="I673" i="2"/>
  <c r="I674" i="2"/>
  <c r="I675" i="2"/>
  <c r="I676" i="2"/>
  <c r="I677" i="2"/>
  <c r="I679" i="2"/>
  <c r="I680" i="2"/>
  <c r="I681" i="2"/>
  <c r="I682" i="2"/>
  <c r="I683" i="2"/>
  <c r="I684" i="2"/>
  <c r="I685" i="2"/>
  <c r="I686" i="2"/>
  <c r="I687" i="2"/>
  <c r="I688" i="2"/>
  <c r="I689" i="2"/>
  <c r="I691" i="2"/>
  <c r="I692" i="2"/>
  <c r="I693" i="2"/>
  <c r="I694" i="2"/>
  <c r="I695" i="2"/>
  <c r="I696" i="2"/>
  <c r="I697" i="2"/>
  <c r="I698" i="2"/>
  <c r="I699" i="2"/>
  <c r="I700" i="2"/>
  <c r="I701" i="2"/>
  <c r="I703" i="2"/>
  <c r="I704" i="2"/>
  <c r="I705" i="2"/>
  <c r="I706" i="2"/>
  <c r="I707" i="2"/>
  <c r="I708" i="2"/>
  <c r="I709" i="2"/>
  <c r="I710" i="2"/>
  <c r="I711" i="2"/>
  <c r="I712" i="2"/>
  <c r="I713" i="2"/>
  <c r="I715" i="2"/>
  <c r="I716" i="2"/>
  <c r="I717" i="2"/>
  <c r="I718" i="2"/>
  <c r="I719" i="2"/>
  <c r="I720" i="2"/>
  <c r="I721" i="2"/>
  <c r="I722" i="2"/>
  <c r="I723" i="2"/>
  <c r="I724" i="2"/>
  <c r="I725" i="2"/>
  <c r="I727" i="2"/>
  <c r="I728" i="2"/>
  <c r="I729" i="2"/>
  <c r="I730" i="2"/>
  <c r="I731" i="2"/>
  <c r="I732" i="2"/>
  <c r="I733" i="2"/>
  <c r="I734" i="2"/>
  <c r="I735" i="2"/>
  <c r="I736" i="2"/>
  <c r="I737" i="2"/>
  <c r="I739" i="2"/>
  <c r="I740" i="2"/>
  <c r="I741" i="2"/>
  <c r="I742" i="2"/>
  <c r="I743" i="2"/>
  <c r="I744" i="2"/>
  <c r="I745" i="2"/>
  <c r="I746" i="2"/>
  <c r="I747" i="2"/>
  <c r="I748" i="2"/>
  <c r="I749" i="2"/>
  <c r="I751" i="2"/>
  <c r="I752" i="2"/>
  <c r="I753" i="2"/>
  <c r="I754" i="2"/>
  <c r="I755" i="2"/>
  <c r="I756" i="2"/>
  <c r="I757" i="2"/>
  <c r="I758" i="2"/>
  <c r="I759" i="2"/>
  <c r="I760" i="2"/>
  <c r="I761" i="2"/>
  <c r="I763" i="2"/>
  <c r="I764" i="2"/>
  <c r="I765" i="2"/>
  <c r="I766" i="2"/>
  <c r="I767" i="2"/>
  <c r="I768" i="2"/>
  <c r="I769" i="2"/>
  <c r="I770" i="2"/>
  <c r="I771" i="2"/>
  <c r="I772" i="2"/>
  <c r="I773" i="2"/>
  <c r="I775" i="2"/>
  <c r="I776" i="2"/>
  <c r="I777" i="2"/>
  <c r="I778" i="2"/>
  <c r="I779" i="2"/>
  <c r="I780" i="2"/>
  <c r="I781" i="2"/>
  <c r="I782" i="2"/>
  <c r="I783" i="2"/>
  <c r="I784" i="2"/>
  <c r="I785" i="2"/>
  <c r="I787" i="2"/>
  <c r="I788" i="2"/>
  <c r="I789" i="2"/>
  <c r="I790" i="2"/>
  <c r="I791" i="2"/>
  <c r="I792" i="2"/>
  <c r="I793" i="2"/>
  <c r="I794" i="2"/>
  <c r="I795" i="2"/>
  <c r="I796" i="2"/>
  <c r="I797" i="2"/>
  <c r="I799" i="2"/>
  <c r="I800" i="2"/>
  <c r="I801" i="2"/>
  <c r="I802" i="2"/>
  <c r="I803" i="2"/>
  <c r="I804" i="2"/>
  <c r="I805" i="2"/>
  <c r="I806" i="2"/>
  <c r="I807" i="2"/>
  <c r="I808" i="2"/>
  <c r="I809" i="2"/>
  <c r="I811" i="2"/>
  <c r="I812" i="2"/>
  <c r="I813" i="2"/>
  <c r="I814" i="2"/>
  <c r="I815" i="2"/>
  <c r="I816" i="2"/>
  <c r="I817" i="2"/>
  <c r="I818" i="2"/>
  <c r="I819" i="2"/>
  <c r="I820" i="2"/>
  <c r="I821" i="2"/>
  <c r="I823" i="2"/>
  <c r="I824" i="2"/>
  <c r="I825" i="2"/>
  <c r="I826" i="2"/>
  <c r="I827" i="2"/>
  <c r="I828" i="2"/>
  <c r="I829" i="2"/>
  <c r="I830" i="2"/>
  <c r="I831" i="2"/>
  <c r="I832" i="2"/>
  <c r="I833" i="2"/>
  <c r="I835" i="2"/>
  <c r="I836" i="2"/>
  <c r="I837" i="2"/>
  <c r="I838" i="2"/>
  <c r="I839" i="2"/>
  <c r="I840" i="2"/>
  <c r="I841" i="2"/>
  <c r="I842" i="2"/>
  <c r="I843" i="2"/>
  <c r="I844" i="2"/>
  <c r="I845" i="2"/>
  <c r="I847" i="2"/>
  <c r="I848" i="2"/>
  <c r="I849" i="2"/>
  <c r="I850" i="2"/>
  <c r="I851" i="2"/>
  <c r="I852" i="2"/>
  <c r="I853" i="2"/>
  <c r="I854" i="2"/>
  <c r="I855" i="2"/>
  <c r="I857" i="2"/>
  <c r="I859" i="2"/>
  <c r="I860" i="2"/>
  <c r="I861" i="2"/>
  <c r="I862" i="2"/>
  <c r="I863" i="2"/>
  <c r="I864" i="2"/>
  <c r="I865" i="2"/>
  <c r="I866" i="2"/>
  <c r="I867" i="2"/>
  <c r="I868" i="2"/>
  <c r="I869" i="2"/>
  <c r="I871" i="2"/>
  <c r="I872" i="2"/>
  <c r="I873" i="2"/>
  <c r="I874" i="2"/>
  <c r="I875" i="2"/>
  <c r="I876" i="2"/>
  <c r="I877" i="2"/>
  <c r="I878" i="2"/>
  <c r="I879" i="2"/>
  <c r="I880" i="2"/>
  <c r="I881" i="2"/>
  <c r="I883" i="2"/>
  <c r="I884" i="2"/>
  <c r="I885" i="2"/>
  <c r="I886" i="2"/>
  <c r="I887" i="2"/>
  <c r="I888" i="2"/>
  <c r="I889" i="2"/>
  <c r="I890" i="2"/>
  <c r="I891" i="2"/>
  <c r="I892" i="2"/>
  <c r="I893" i="2"/>
  <c r="I895" i="2"/>
  <c r="I896" i="2"/>
  <c r="I897" i="2"/>
  <c r="I898" i="2"/>
  <c r="I899" i="2"/>
  <c r="I900" i="2"/>
  <c r="I901" i="2"/>
  <c r="I902" i="2"/>
  <c r="I903" i="2"/>
  <c r="I904" i="2"/>
  <c r="I905" i="2"/>
  <c r="I907" i="2"/>
  <c r="I908" i="2"/>
  <c r="I909" i="2"/>
  <c r="I910" i="2"/>
  <c r="I911" i="2"/>
  <c r="I912" i="2"/>
  <c r="I913" i="2"/>
  <c r="I914" i="2"/>
  <c r="I915" i="2"/>
  <c r="I916" i="2"/>
  <c r="I917" i="2"/>
  <c r="I919" i="2"/>
  <c r="I920" i="2"/>
  <c r="I921" i="2"/>
  <c r="I922" i="2"/>
  <c r="I923" i="2"/>
  <c r="I924" i="2"/>
  <c r="I925" i="2"/>
  <c r="I926" i="2"/>
  <c r="I927" i="2"/>
  <c r="I928" i="2"/>
  <c r="I929" i="2"/>
  <c r="I931" i="2"/>
  <c r="I932" i="2"/>
  <c r="I933" i="2"/>
  <c r="I934" i="2"/>
  <c r="I935" i="2"/>
  <c r="I936" i="2"/>
  <c r="I937" i="2"/>
  <c r="I938" i="2"/>
  <c r="I939" i="2"/>
  <c r="I940" i="2"/>
  <c r="I941" i="2"/>
  <c r="I943" i="2"/>
  <c r="I944" i="2"/>
  <c r="I945" i="2"/>
  <c r="I946" i="2"/>
  <c r="I947" i="2"/>
  <c r="I948" i="2"/>
  <c r="I949" i="2"/>
  <c r="I950" i="2"/>
  <c r="I951" i="2"/>
  <c r="I952" i="2"/>
  <c r="I953" i="2"/>
  <c r="I955" i="2"/>
  <c r="I956" i="2"/>
  <c r="I957" i="2"/>
  <c r="I958" i="2"/>
  <c r="I959" i="2"/>
  <c r="I960" i="2"/>
  <c r="I961" i="2"/>
  <c r="I962" i="2"/>
  <c r="I963" i="2"/>
  <c r="I964" i="2"/>
  <c r="I965" i="2"/>
  <c r="I967" i="2"/>
  <c r="I968" i="2"/>
  <c r="I969" i="2"/>
  <c r="I970" i="2"/>
  <c r="I971" i="2"/>
  <c r="I972" i="2"/>
  <c r="I973" i="2"/>
  <c r="I974" i="2"/>
  <c r="I975" i="2"/>
  <c r="I976" i="2"/>
  <c r="I977" i="2"/>
  <c r="I979" i="2"/>
  <c r="I980" i="2"/>
  <c r="I981" i="2"/>
  <c r="I982" i="2"/>
  <c r="I983" i="2"/>
  <c r="I984" i="2"/>
  <c r="I985" i="2"/>
  <c r="I986" i="2"/>
  <c r="I987" i="2"/>
  <c r="I988" i="2"/>
  <c r="I989" i="2"/>
  <c r="I991" i="2"/>
  <c r="I992" i="2"/>
  <c r="I993" i="2"/>
  <c r="I994" i="2"/>
  <c r="I995" i="2"/>
  <c r="I996" i="2"/>
  <c r="I997" i="2"/>
  <c r="I998" i="2"/>
  <c r="I999" i="2"/>
  <c r="I1000" i="2"/>
  <c r="I1001" i="2"/>
  <c r="I1003" i="2"/>
  <c r="I1004" i="2"/>
  <c r="I1005" i="2"/>
  <c r="I1006" i="2"/>
  <c r="I1007" i="2"/>
  <c r="I1008" i="2"/>
  <c r="I1009" i="2"/>
  <c r="I1010" i="2"/>
  <c r="I1011" i="2"/>
  <c r="I1012" i="2"/>
  <c r="I1013" i="2"/>
  <c r="I1015" i="2"/>
  <c r="I1016" i="2"/>
  <c r="I1017" i="2"/>
  <c r="I1018" i="2"/>
  <c r="I1019" i="2"/>
  <c r="I1020" i="2"/>
  <c r="I1021" i="2"/>
  <c r="I1022" i="2"/>
  <c r="I1023" i="2"/>
  <c r="I1024" i="2"/>
  <c r="I1025" i="2"/>
  <c r="I1027" i="2"/>
  <c r="I1028" i="2"/>
  <c r="I1029" i="2"/>
  <c r="I1030" i="2"/>
  <c r="I1031" i="2"/>
  <c r="I1032" i="2"/>
  <c r="I1033" i="2"/>
  <c r="I1034" i="2"/>
  <c r="I1035" i="2"/>
  <c r="I1036" i="2"/>
  <c r="I1039" i="2"/>
  <c r="I1040" i="2"/>
  <c r="I1041" i="2"/>
  <c r="I1042" i="2"/>
  <c r="I1043" i="2"/>
  <c r="I1044" i="2"/>
  <c r="I1045" i="2"/>
  <c r="I1046" i="2"/>
  <c r="I1047" i="2"/>
  <c r="I1048" i="2"/>
  <c r="I1049" i="2"/>
  <c r="I1051" i="2"/>
  <c r="I1052" i="2"/>
  <c r="I1053" i="2"/>
  <c r="I1054" i="2"/>
  <c r="I1055" i="2"/>
  <c r="I1056" i="2"/>
  <c r="I1057" i="2"/>
  <c r="I1058" i="2"/>
  <c r="I1059" i="2"/>
  <c r="I1060" i="2"/>
  <c r="I1061" i="2"/>
  <c r="I1063" i="2"/>
  <c r="I1064" i="2"/>
  <c r="I1065" i="2"/>
  <c r="I1066" i="2"/>
  <c r="I1067" i="2"/>
  <c r="I1068" i="2"/>
  <c r="I1069" i="2"/>
  <c r="I1070" i="2"/>
  <c r="I1071" i="2"/>
  <c r="I1072" i="2"/>
  <c r="I1073" i="2"/>
  <c r="I1075" i="2"/>
  <c r="I1076" i="2"/>
  <c r="I1077" i="2"/>
  <c r="I1078" i="2"/>
  <c r="I1079" i="2"/>
  <c r="I1080" i="2"/>
  <c r="I1081" i="2"/>
  <c r="I1082" i="2"/>
  <c r="I1083" i="2"/>
  <c r="I1084" i="2"/>
  <c r="I1087" i="2"/>
  <c r="I1088" i="2"/>
  <c r="I1089" i="2"/>
  <c r="I1090" i="2"/>
  <c r="I1091" i="2"/>
  <c r="I1092" i="2"/>
  <c r="I1093" i="2"/>
  <c r="I1094" i="2"/>
  <c r="I1095" i="2"/>
  <c r="I1096" i="2"/>
  <c r="I1097" i="2"/>
  <c r="I1099" i="2"/>
  <c r="I1100" i="2"/>
  <c r="I1101" i="2"/>
  <c r="I1102" i="2"/>
  <c r="I1103" i="2"/>
  <c r="I1104" i="2"/>
  <c r="I1105" i="2"/>
  <c r="I1106" i="2"/>
  <c r="I1107" i="2"/>
  <c r="I1108" i="2"/>
  <c r="I1109" i="2"/>
  <c r="I1111" i="2"/>
  <c r="I1112" i="2"/>
  <c r="I1113" i="2"/>
  <c r="I1114" i="2"/>
  <c r="I1115" i="2"/>
  <c r="I1116" i="2"/>
  <c r="I1117" i="2"/>
  <c r="I1118" i="2"/>
  <c r="I1119" i="2"/>
  <c r="I1120" i="2"/>
  <c r="I1121" i="2"/>
  <c r="I1123" i="2"/>
  <c r="I1124" i="2"/>
  <c r="I1125" i="2"/>
  <c r="I1126" i="2"/>
  <c r="I1127" i="2"/>
  <c r="I1128" i="2"/>
  <c r="I1129" i="2"/>
  <c r="I1130" i="2"/>
  <c r="I1131" i="2"/>
  <c r="I1132" i="2"/>
  <c r="I1135" i="2"/>
  <c r="I1136" i="2"/>
  <c r="I1137" i="2"/>
  <c r="I1138" i="2"/>
  <c r="I1139" i="2"/>
  <c r="I1140" i="2"/>
  <c r="I1141" i="2"/>
  <c r="I1142" i="2"/>
  <c r="I1143" i="2"/>
  <c r="I1144" i="2"/>
  <c r="I1145" i="2"/>
  <c r="I1147" i="2"/>
  <c r="I1148" i="2"/>
  <c r="I1149" i="2"/>
  <c r="I1150" i="2"/>
  <c r="I1151" i="2"/>
  <c r="I1152" i="2"/>
  <c r="I1153" i="2"/>
  <c r="I1154" i="2"/>
  <c r="I1155" i="2"/>
  <c r="I1156" i="2"/>
  <c r="I1157" i="2"/>
  <c r="I1159" i="2"/>
  <c r="I1160" i="2"/>
  <c r="I1161" i="2"/>
  <c r="I1162" i="2"/>
  <c r="I1163" i="2"/>
  <c r="I1164" i="2"/>
  <c r="I1165" i="2"/>
  <c r="H1166" i="2"/>
  <c r="I1166" i="2" s="1"/>
  <c r="H1167" i="2"/>
  <c r="I1167" i="2" s="1"/>
  <c r="I1168" i="2"/>
  <c r="I1169" i="2"/>
  <c r="H1171" i="2"/>
  <c r="I1171" i="2" s="1"/>
  <c r="I1172" i="2"/>
  <c r="I1173" i="2"/>
  <c r="I1174" i="2"/>
  <c r="H1175" i="2"/>
  <c r="I1175" i="2" s="1"/>
  <c r="H1176" i="2"/>
  <c r="I1176" i="2" s="1"/>
  <c r="I1177" i="2"/>
  <c r="H1178" i="2"/>
  <c r="I1178" i="2" s="1"/>
  <c r="H1179" i="2"/>
  <c r="I1179" i="2" s="1"/>
  <c r="I1180" i="2"/>
  <c r="H1181" i="2"/>
  <c r="I1181" i="2" s="1"/>
  <c r="H1182" i="2"/>
  <c r="H1183" i="2"/>
  <c r="I1183" i="2" s="1"/>
  <c r="H1184" i="2"/>
  <c r="I1184" i="2" s="1"/>
  <c r="H1185" i="2"/>
  <c r="I1185" i="2" s="1"/>
  <c r="H1186" i="2"/>
  <c r="I1186" i="2" s="1"/>
  <c r="H1187" i="2"/>
  <c r="I1187" i="2" s="1"/>
  <c r="H1188" i="2"/>
  <c r="I1188" i="2" s="1"/>
  <c r="H1189" i="2"/>
  <c r="I1189" i="2" s="1"/>
  <c r="H1190" i="2"/>
  <c r="I1190" i="2" s="1"/>
  <c r="H1191" i="2"/>
  <c r="I1191" i="2" s="1"/>
  <c r="H1192" i="2"/>
  <c r="I1192" i="2" s="1"/>
  <c r="H1193" i="2"/>
  <c r="I1193" i="2" s="1"/>
  <c r="H1194" i="2"/>
  <c r="H1195" i="2"/>
  <c r="I1195" i="2" s="1"/>
  <c r="H1196" i="2"/>
  <c r="I1196" i="2" s="1"/>
  <c r="I1197" i="2"/>
  <c r="I1198" i="2"/>
  <c r="H1199" i="2"/>
  <c r="I1199" i="2" s="1"/>
  <c r="H1200" i="2"/>
  <c r="I1200" i="2" s="1"/>
  <c r="H1201" i="2"/>
  <c r="I1201" i="2" s="1"/>
  <c r="H1202" i="2"/>
  <c r="I1202" i="2" s="1"/>
  <c r="H1203" i="2"/>
  <c r="I1203" i="2" s="1"/>
  <c r="H1204" i="2"/>
  <c r="I1204" i="2" s="1"/>
  <c r="I1205" i="2"/>
  <c r="H1206" i="2"/>
  <c r="H1207" i="2"/>
  <c r="I1207" i="2" s="1"/>
  <c r="H1208" i="2"/>
  <c r="I1208" i="2" s="1"/>
  <c r="H1209" i="2"/>
  <c r="I1209" i="2" s="1"/>
  <c r="H1210" i="2"/>
  <c r="I1210" i="2" s="1"/>
  <c r="I1211" i="2"/>
  <c r="H1212" i="2"/>
  <c r="I1212" i="2" s="1"/>
  <c r="H1213" i="2"/>
  <c r="I1213" i="2" s="1"/>
  <c r="H1214" i="2"/>
  <c r="I1214" i="2" s="1"/>
  <c r="H1215" i="2"/>
  <c r="I1215" i="2" s="1"/>
  <c r="H1216" i="2"/>
  <c r="I1216" i="2" s="1"/>
  <c r="H1217" i="2"/>
  <c r="I1217" i="2" s="1"/>
  <c r="H1219" i="2"/>
  <c r="I1219" i="2" s="1"/>
  <c r="H1220" i="2"/>
  <c r="I1220" i="2" s="1"/>
  <c r="H1221" i="2"/>
  <c r="I1221" i="2" s="1"/>
  <c r="H1222" i="2"/>
  <c r="I1222" i="2" s="1"/>
  <c r="H1223" i="2"/>
  <c r="I1223" i="2" s="1"/>
  <c r="H1224" i="2"/>
  <c r="I1224" i="2" s="1"/>
  <c r="I1225" i="2"/>
  <c r="H1226" i="2"/>
  <c r="I1226" i="2" s="1"/>
  <c r="H1227" i="2"/>
  <c r="I1227" i="2" s="1"/>
  <c r="I1228" i="2"/>
  <c r="H1230" i="2"/>
  <c r="H1231" i="2"/>
  <c r="I1231" i="2" s="1"/>
  <c r="H1232" i="2"/>
  <c r="I1232" i="2" s="1"/>
  <c r="H1233" i="2"/>
  <c r="I1233" i="2" s="1"/>
  <c r="I1234" i="2"/>
  <c r="I1235" i="2"/>
  <c r="H1236" i="2"/>
  <c r="I1236" i="2" s="1"/>
  <c r="I1237" i="2"/>
  <c r="H1238" i="2"/>
  <c r="I1238" i="2" s="1"/>
  <c r="H1239" i="2"/>
  <c r="I1239" i="2" s="1"/>
  <c r="H1240" i="2"/>
  <c r="I1240" i="2" s="1"/>
  <c r="H1241" i="2"/>
  <c r="I1241" i="2" s="1"/>
  <c r="H1242" i="2"/>
  <c r="H1243" i="2"/>
  <c r="I1243" i="2" s="1"/>
  <c r="H1244" i="2"/>
  <c r="I1244" i="2" s="1"/>
  <c r="H1245" i="2"/>
  <c r="I1245" i="2" s="1"/>
  <c r="H1246" i="2"/>
  <c r="I1246" i="2" s="1"/>
  <c r="H1247" i="2"/>
  <c r="I1247" i="2" s="1"/>
  <c r="H1248" i="2"/>
  <c r="I1248" i="2" s="1"/>
  <c r="H1249" i="2"/>
  <c r="I1249" i="2" s="1"/>
  <c r="H1250" i="2"/>
  <c r="I1250" i="2" s="1"/>
  <c r="I1251" i="2"/>
  <c r="H1252" i="2"/>
  <c r="I1252" i="2" s="1"/>
  <c r="H1253" i="2"/>
  <c r="I1253" i="2" s="1"/>
  <c r="H1254" i="2"/>
  <c r="I1255" i="2"/>
  <c r="H1256" i="2"/>
  <c r="I1256" i="2" s="1"/>
  <c r="I1257" i="2"/>
  <c r="H1258" i="2"/>
  <c r="I1258" i="2" s="1"/>
  <c r="I1259" i="2"/>
  <c r="H1260" i="2"/>
  <c r="I1260" i="2" s="1"/>
  <c r="I1261" i="2"/>
  <c r="I1262" i="2"/>
  <c r="I1264" i="2"/>
  <c r="I1265" i="2"/>
  <c r="H1267" i="2"/>
  <c r="I1267" i="2" s="1"/>
  <c r="H1268" i="2"/>
  <c r="I1268" i="2" s="1"/>
  <c r="H1269" i="2"/>
  <c r="I1269" i="2" s="1"/>
  <c r="H1270" i="2"/>
  <c r="I1270" i="2" s="1"/>
  <c r="H1271" i="2"/>
  <c r="I1271" i="2" s="1"/>
  <c r="H1272" i="2"/>
  <c r="H1273" i="2"/>
  <c r="H1274" i="2"/>
  <c r="I1274" i="2" s="1"/>
  <c r="H1275" i="2"/>
  <c r="I1275" i="2" s="1"/>
  <c r="H1276" i="2"/>
  <c r="I1276" i="2" s="1"/>
  <c r="I1277" i="2"/>
  <c r="H1278" i="2"/>
  <c r="H1279" i="2"/>
  <c r="I1279" i="2" s="1"/>
  <c r="H1280" i="2"/>
  <c r="I1280" i="2" s="1"/>
  <c r="I1281" i="2"/>
  <c r="I1282" i="2"/>
  <c r="H1283" i="2"/>
  <c r="I1283" i="2" s="1"/>
  <c r="I1284" i="2"/>
  <c r="I1285" i="2"/>
  <c r="I1286" i="2"/>
  <c r="I1288" i="2"/>
  <c r="I1289" i="2"/>
  <c r="H1290" i="2"/>
  <c r="I1292" i="2"/>
  <c r="H1293" i="2"/>
  <c r="I1293" i="2" s="1"/>
  <c r="I1294" i="2"/>
  <c r="I1295" i="2"/>
  <c r="H1296" i="2"/>
  <c r="I1296" i="2" s="1"/>
  <c r="I1297" i="2"/>
  <c r="H1298" i="2"/>
  <c r="I1298" i="2" s="1"/>
  <c r="H1299" i="2"/>
  <c r="I1299" i="2" s="1"/>
  <c r="H1300" i="2"/>
  <c r="I1300" i="2" s="1"/>
  <c r="H1301" i="2"/>
  <c r="I1301" i="2" s="1"/>
  <c r="H1303" i="2"/>
  <c r="I1303" i="2" s="1"/>
  <c r="H1304" i="2"/>
  <c r="I1304" i="2" s="1"/>
  <c r="H1305" i="2"/>
  <c r="I1305" i="2" s="1"/>
  <c r="H1306" i="2"/>
  <c r="I1306" i="2" s="1"/>
  <c r="I1307" i="2"/>
  <c r="I1308" i="2"/>
  <c r="I1309" i="2"/>
  <c r="I1310" i="2"/>
  <c r="I1311" i="2"/>
  <c r="I1312" i="2"/>
  <c r="I1313" i="2"/>
  <c r="H1314" i="2"/>
  <c r="H1315" i="2"/>
  <c r="I1315" i="2" s="1"/>
  <c r="H1316" i="2"/>
  <c r="I1316" i="2" s="1"/>
  <c r="I1317" i="2"/>
  <c r="H1318" i="2"/>
  <c r="I1318" i="2" s="1"/>
  <c r="H1319" i="2"/>
  <c r="I1319" i="2" s="1"/>
  <c r="I1320" i="2"/>
  <c r="H1321" i="2"/>
  <c r="I1321" i="2" s="1"/>
  <c r="H1322" i="2"/>
  <c r="I1322" i="2" s="1"/>
  <c r="H1323" i="2"/>
  <c r="I1323" i="2" s="1"/>
  <c r="H1324" i="2"/>
  <c r="I1324" i="2" s="1"/>
  <c r="H1325" i="2"/>
  <c r="I1325" i="2" s="1"/>
  <c r="H1326" i="2"/>
  <c r="H1327" i="2"/>
  <c r="I1327" i="2" s="1"/>
  <c r="I1328" i="2"/>
  <c r="H1329" i="2"/>
  <c r="H1330" i="2"/>
  <c r="I1331" i="2"/>
  <c r="H1332" i="2"/>
  <c r="I1332" i="2" s="1"/>
  <c r="I1333" i="2"/>
  <c r="I1334" i="2"/>
  <c r="I1335" i="2"/>
  <c r="H1336" i="2"/>
  <c r="I1336" i="2" s="1"/>
  <c r="I1337" i="2"/>
  <c r="H1338" i="2"/>
  <c r="H1339" i="2"/>
  <c r="I1339" i="2" s="1"/>
  <c r="H1340" i="2"/>
  <c r="I1340" i="2" s="1"/>
  <c r="H1341" i="2"/>
  <c r="I1341" i="2" s="1"/>
  <c r="H1342" i="2"/>
  <c r="H1343" i="2"/>
  <c r="H1344" i="2"/>
  <c r="H1345" i="2"/>
  <c r="H1346" i="2"/>
  <c r="I1346" i="2" s="1"/>
  <c r="H1347" i="2"/>
  <c r="I1347" i="2" s="1"/>
  <c r="H1348" i="2"/>
  <c r="H1349" i="2"/>
  <c r="H1350" i="2"/>
  <c r="I1351" i="2"/>
  <c r="H1352" i="2"/>
  <c r="I1352" i="2" s="1"/>
  <c r="I1353" i="2"/>
  <c r="I1354" i="2"/>
  <c r="I1355" i="2"/>
  <c r="H1356" i="2"/>
  <c r="I1356" i="2" s="1"/>
  <c r="H1357" i="2"/>
  <c r="H1358" i="2"/>
  <c r="H1359" i="2"/>
  <c r="H1360" i="2"/>
  <c r="H1361" i="2"/>
  <c r="H1363" i="2"/>
  <c r="H1364" i="2"/>
  <c r="I1364" i="2" s="1"/>
  <c r="H1365" i="2"/>
  <c r="H1366" i="2"/>
  <c r="H1367" i="2"/>
  <c r="I1368" i="2"/>
  <c r="I1369" i="2"/>
  <c r="H1370" i="2"/>
  <c r="I1370" i="2" s="1"/>
  <c r="I1371" i="2"/>
  <c r="I1372" i="2"/>
  <c r="H1375" i="2"/>
  <c r="I1375" i="2" s="1"/>
  <c r="H1376" i="2"/>
  <c r="I1377" i="2"/>
  <c r="H1378" i="2"/>
  <c r="I1378" i="2" s="1"/>
  <c r="H1379" i="2"/>
  <c r="I1379" i="2" s="1"/>
  <c r="H1380" i="2"/>
  <c r="I1380" i="2" s="1"/>
  <c r="H1381" i="2"/>
  <c r="I1381" i="2" s="1"/>
  <c r="H1382" i="2"/>
  <c r="I1384" i="2"/>
  <c r="H1385" i="2"/>
  <c r="H1386" i="2"/>
  <c r="H1387" i="2"/>
  <c r="I1387" i="2" s="1"/>
  <c r="H1388" i="2"/>
  <c r="I1388" i="2" s="1"/>
  <c r="I1389" i="2"/>
  <c r="H1390" i="2"/>
  <c r="I1390" i="2" s="1"/>
  <c r="I1391" i="2"/>
  <c r="H1392" i="2"/>
  <c r="I1392" i="2" s="1"/>
  <c r="H1393" i="2"/>
  <c r="I1393" i="2" s="1"/>
  <c r="H1394" i="2"/>
  <c r="H1395" i="2"/>
  <c r="I1395" i="2" s="1"/>
  <c r="H1396" i="2"/>
  <c r="I1396" i="2" s="1"/>
  <c r="H1397" i="2"/>
  <c r="I1397" i="2" s="1"/>
  <c r="H1398" i="2"/>
  <c r="H1399" i="2"/>
  <c r="I1399" i="2" s="1"/>
  <c r="H1400" i="2"/>
  <c r="I1400" i="2" s="1"/>
  <c r="H1401" i="2"/>
  <c r="I1401" i="2" s="1"/>
  <c r="H1403" i="2"/>
  <c r="I1403" i="2" s="1"/>
  <c r="H1404" i="2"/>
  <c r="I1404" i="2" s="1"/>
  <c r="H1405" i="2"/>
  <c r="I1405" i="2" s="1"/>
  <c r="H1406" i="2"/>
  <c r="I1406" i="2" s="1"/>
  <c r="H1407" i="2"/>
  <c r="I1407" i="2" s="1"/>
  <c r="H1408" i="2"/>
  <c r="I1408" i="2" s="1"/>
  <c r="H1409" i="2"/>
  <c r="I1409" i="2" s="1"/>
  <c r="H1411" i="2"/>
  <c r="I1411" i="2" s="1"/>
  <c r="H1412" i="2"/>
  <c r="I1412" i="2" s="1"/>
  <c r="H1413" i="2"/>
  <c r="I1413" i="2" s="1"/>
  <c r="H1414" i="2"/>
  <c r="I1414" i="2" s="1"/>
  <c r="H1415" i="2"/>
  <c r="I1415" i="2" s="1"/>
  <c r="I1416" i="2"/>
  <c r="H1417" i="2"/>
  <c r="I1417" i="2" s="1"/>
  <c r="H1418" i="2"/>
  <c r="I1418" i="2" s="1"/>
  <c r="H1419" i="2"/>
  <c r="I1419" i="2" s="1"/>
  <c r="H1420" i="2"/>
  <c r="I1420" i="2" s="1"/>
  <c r="H1421" i="2"/>
  <c r="I1421" i="2" s="1"/>
  <c r="H1423" i="2"/>
  <c r="I1423" i="2" s="1"/>
  <c r="H1424" i="2"/>
  <c r="I1424" i="2" s="1"/>
  <c r="H1425" i="2"/>
  <c r="I1425" i="2" s="1"/>
  <c r="H1426" i="2"/>
  <c r="I1426" i="2" s="1"/>
  <c r="H1427" i="2"/>
  <c r="I1427" i="2" s="1"/>
  <c r="I1428" i="2"/>
  <c r="H1429" i="2"/>
  <c r="I1429" i="2" s="1"/>
  <c r="H1430" i="2"/>
  <c r="I1430" i="2" s="1"/>
  <c r="I1432" i="2"/>
  <c r="H1433" i="2"/>
  <c r="I1433" i="2" s="1"/>
  <c r="H1436" i="2"/>
  <c r="I1436" i="2" s="1"/>
  <c r="H1437" i="2"/>
  <c r="I1437" i="2" s="1"/>
  <c r="H1438" i="2"/>
  <c r="I1438" i="2" s="1"/>
  <c r="H1439" i="2"/>
  <c r="H1442" i="2"/>
  <c r="I1442" i="2" s="1"/>
  <c r="H1443" i="2"/>
  <c r="I1443" i="2" s="1"/>
  <c r="I1444" i="2"/>
  <c r="H1445" i="2"/>
  <c r="I1445" i="2" s="1"/>
  <c r="H1446" i="2"/>
  <c r="I1447" i="2"/>
  <c r="H1448" i="2"/>
  <c r="I1448" i="2" s="1"/>
  <c r="H1449" i="2"/>
  <c r="I1449" i="2" s="1"/>
  <c r="I1450" i="2"/>
  <c r="H1451" i="2"/>
  <c r="I1451" i="2" s="1"/>
  <c r="H1452" i="2"/>
  <c r="I1452" i="2" s="1"/>
  <c r="I1453" i="2"/>
  <c r="I1454" i="2"/>
  <c r="I1455" i="2"/>
  <c r="H1456" i="2"/>
  <c r="I1456" i="2" s="1"/>
  <c r="I1457" i="2"/>
  <c r="H1458" i="2"/>
  <c r="H1459" i="2"/>
  <c r="I1459" i="2" s="1"/>
  <c r="H1460" i="2"/>
  <c r="I1460" i="2" s="1"/>
  <c r="H1461" i="2"/>
  <c r="I1461" i="2" s="1"/>
  <c r="H1462" i="2"/>
  <c r="I1462" i="2" s="1"/>
  <c r="H1463" i="2"/>
  <c r="I1463" i="2" s="1"/>
  <c r="I1464" i="2"/>
  <c r="I1465" i="2"/>
  <c r="H1466" i="2"/>
  <c r="I1466" i="2" s="1"/>
  <c r="H1467" i="2"/>
  <c r="I1467" i="2" s="1"/>
  <c r="H1468" i="2"/>
  <c r="I1468" i="2" s="1"/>
  <c r="I1469" i="2"/>
  <c r="H1470" i="2"/>
  <c r="I1472" i="2"/>
  <c r="H1473" i="2"/>
  <c r="I1473" i="2" s="1"/>
  <c r="H1474" i="2"/>
  <c r="I1474" i="2" s="1"/>
  <c r="H1475" i="2"/>
  <c r="I1475" i="2" s="1"/>
  <c r="H1476" i="2"/>
  <c r="I1476" i="2" s="1"/>
  <c r="H1477" i="2"/>
  <c r="I1477" i="2" s="1"/>
  <c r="I1478" i="2"/>
  <c r="I1479" i="2"/>
  <c r="H1480" i="2"/>
  <c r="I1480" i="2" s="1"/>
  <c r="I1481" i="2"/>
  <c r="H1482" i="2"/>
  <c r="H1483" i="2"/>
  <c r="I1483" i="2" s="1"/>
  <c r="I1484" i="2"/>
  <c r="H1485" i="2"/>
  <c r="I1485" i="2" s="1"/>
  <c r="I1486" i="2"/>
  <c r="I1487" i="2"/>
  <c r="I1488" i="2"/>
  <c r="I1489" i="2"/>
  <c r="H1490" i="2"/>
  <c r="I1490" i="2" s="1"/>
  <c r="I1491" i="2"/>
  <c r="H1492" i="2"/>
  <c r="I1492" i="2" s="1"/>
  <c r="H1493" i="2"/>
  <c r="I1493" i="2" s="1"/>
  <c r="H1494" i="2"/>
  <c r="H1495" i="2"/>
  <c r="I1495" i="2" s="1"/>
  <c r="I1496" i="2"/>
  <c r="I1497" i="2"/>
  <c r="I1498" i="2"/>
  <c r="I1499" i="2"/>
  <c r="H1500" i="2"/>
  <c r="I1500" i="2" s="1"/>
  <c r="I1501" i="2"/>
  <c r="I1502" i="2"/>
  <c r="I1503" i="2"/>
  <c r="H1504" i="2"/>
  <c r="I1504" i="2" s="1"/>
  <c r="H1505" i="2"/>
  <c r="I1505" i="2" s="1"/>
  <c r="H1506" i="2"/>
  <c r="I1507" i="2"/>
  <c r="H1508" i="2"/>
  <c r="I1508" i="2" s="1"/>
  <c r="H1509" i="2"/>
  <c r="I1509" i="2" s="1"/>
  <c r="H1510" i="2"/>
  <c r="I1510" i="2" s="1"/>
  <c r="H1511" i="2"/>
  <c r="I1511" i="2" s="1"/>
  <c r="H1512" i="2"/>
  <c r="I1512" i="2" s="1"/>
  <c r="I1513" i="2"/>
  <c r="I1514" i="2"/>
  <c r="H1515" i="2"/>
  <c r="I1515" i="2" s="1"/>
  <c r="I1516" i="2"/>
  <c r="H1518" i="2"/>
  <c r="H1519" i="2"/>
  <c r="I1519" i="2" s="1"/>
  <c r="I1520" i="2"/>
  <c r="I1521" i="2"/>
  <c r="H1522" i="2"/>
  <c r="I1522" i="2" s="1"/>
  <c r="H1523" i="2"/>
  <c r="I1523" i="2" s="1"/>
  <c r="H1524" i="2"/>
  <c r="I1524" i="2" s="1"/>
  <c r="H1525" i="2"/>
  <c r="I1525" i="2" s="1"/>
  <c r="I1526" i="2"/>
  <c r="I1527" i="2"/>
  <c r="I1528" i="2"/>
  <c r="H1529" i="2"/>
  <c r="I1529" i="2" s="1"/>
  <c r="H1530" i="2"/>
  <c r="I1531" i="2"/>
  <c r="I1532" i="2"/>
  <c r="H1533" i="2"/>
  <c r="I1533" i="2" s="1"/>
  <c r="I1534" i="2"/>
  <c r="I1538" i="2"/>
  <c r="I1544" i="2"/>
  <c r="H1545" i="2"/>
  <c r="I1545" i="2" s="1"/>
  <c r="I1546" i="2"/>
  <c r="I1547" i="2"/>
  <c r="H1548" i="2"/>
  <c r="I1548" i="2" s="1"/>
  <c r="H1549" i="2"/>
  <c r="I1551" i="2"/>
  <c r="I1552" i="2"/>
  <c r="I1553" i="2"/>
  <c r="H1555" i="2"/>
  <c r="I1555" i="2" s="1"/>
  <c r="I1556" i="2"/>
  <c r="H1557" i="2"/>
  <c r="I1557" i="2" s="1"/>
  <c r="I1558" i="2"/>
  <c r="I1559" i="2"/>
  <c r="I1560" i="2"/>
  <c r="H1561" i="2"/>
  <c r="I1561" i="2" s="1"/>
  <c r="H1562" i="2"/>
  <c r="I1562" i="2" s="1"/>
  <c r="I1563" i="2"/>
  <c r="I1564" i="2"/>
  <c r="I1565" i="2"/>
  <c r="I1567" i="2"/>
  <c r="I1568" i="2"/>
  <c r="I1569" i="2"/>
  <c r="H1570" i="2"/>
  <c r="I1570" i="2" s="1"/>
  <c r="H1571" i="2"/>
  <c r="I1571" i="2" s="1"/>
  <c r="I1572" i="2"/>
  <c r="I1573" i="2"/>
  <c r="I1574" i="2"/>
  <c r="I1576" i="2"/>
  <c r="I1577" i="2"/>
  <c r="H1579" i="2"/>
  <c r="I1579" i="2" s="1"/>
  <c r="I1580" i="2"/>
  <c r="I1581" i="2"/>
  <c r="I1582" i="2"/>
  <c r="I1583" i="2"/>
  <c r="I1584" i="2"/>
  <c r="I1585" i="2"/>
  <c r="I1586" i="2"/>
  <c r="I1587" i="2"/>
  <c r="I1588" i="2"/>
  <c r="I1589" i="2"/>
  <c r="I1591" i="2"/>
  <c r="H1592" i="2"/>
  <c r="I1592" i="2" s="1"/>
  <c r="I1593" i="2"/>
  <c r="H1595" i="2"/>
  <c r="I1595" i="2" s="1"/>
  <c r="H1596" i="2"/>
  <c r="I1596" i="2" s="1"/>
  <c r="I1597" i="2"/>
  <c r="I1598" i="2"/>
  <c r="H1600" i="2"/>
  <c r="I1600" i="2" s="1"/>
  <c r="I1601" i="2"/>
  <c r="H1602" i="2"/>
  <c r="I1603" i="2"/>
  <c r="I1604" i="2"/>
  <c r="H1605" i="2"/>
  <c r="I1605" i="2" s="1"/>
  <c r="H1606" i="2"/>
  <c r="I1606" i="2" s="1"/>
  <c r="I1607" i="2"/>
  <c r="I1608" i="2"/>
  <c r="I1609" i="2"/>
  <c r="H1610" i="2"/>
  <c r="I1610" i="2" s="1"/>
  <c r="I1611" i="2"/>
  <c r="I1612" i="2"/>
  <c r="I1613" i="2"/>
  <c r="I1616" i="2"/>
  <c r="I1617" i="2"/>
  <c r="I1619" i="2"/>
  <c r="I1620" i="2"/>
  <c r="I1621" i="2"/>
  <c r="I1622" i="2"/>
  <c r="I1623" i="2"/>
  <c r="I1624" i="2"/>
  <c r="I1625" i="2"/>
  <c r="I1627" i="2"/>
  <c r="I1628" i="2"/>
  <c r="I1629" i="2"/>
  <c r="I1630" i="2"/>
  <c r="I1631" i="2"/>
  <c r="I1632" i="2"/>
  <c r="I1633" i="2"/>
  <c r="I1634" i="2"/>
  <c r="I1635" i="2"/>
  <c r="H1636" i="2"/>
  <c r="I1636" i="2" s="1"/>
  <c r="H1637" i="2"/>
  <c r="I1637" i="2" s="1"/>
  <c r="H1640" i="2"/>
  <c r="I1640" i="2" s="1"/>
  <c r="I1641" i="2"/>
  <c r="I1642" i="2"/>
  <c r="I1643" i="2"/>
  <c r="I1644" i="2"/>
  <c r="I1645" i="2"/>
  <c r="I1646" i="2"/>
  <c r="I1647" i="2"/>
  <c r="I1648" i="2"/>
  <c r="I1649" i="2"/>
  <c r="I1651" i="2"/>
  <c r="I1652" i="2"/>
  <c r="I1653" i="2"/>
  <c r="I1654" i="2"/>
  <c r="I1655" i="2"/>
  <c r="I1656" i="2"/>
  <c r="I1657" i="2"/>
  <c r="I1658" i="2"/>
  <c r="I1659" i="2"/>
  <c r="I1660" i="2"/>
  <c r="H1662" i="2"/>
  <c r="I1663" i="2"/>
  <c r="I1664" i="2"/>
  <c r="I1665" i="2"/>
  <c r="I1666" i="2"/>
  <c r="I1667" i="2"/>
  <c r="I1668" i="2"/>
  <c r="I1669" i="2"/>
  <c r="I1670" i="2"/>
  <c r="I1671" i="2"/>
  <c r="I1672" i="2"/>
  <c r="H1673" i="2"/>
  <c r="I1673" i="2" s="1"/>
  <c r="I1675" i="2"/>
  <c r="I1676" i="2"/>
  <c r="I1678" i="2"/>
  <c r="I1679" i="2"/>
  <c r="H1680" i="2"/>
  <c r="I1680" i="2" s="1"/>
  <c r="I1681" i="2"/>
  <c r="H1682" i="2"/>
  <c r="I1682" i="2" s="1"/>
  <c r="H1683" i="2"/>
  <c r="I1683" i="2" s="1"/>
  <c r="H1684" i="2"/>
  <c r="I1684" i="2" s="1"/>
  <c r="H1685" i="2"/>
  <c r="I1685" i="2" s="1"/>
  <c r="I1687" i="2"/>
  <c r="I1688" i="2"/>
  <c r="I1689" i="2"/>
  <c r="I1690" i="2"/>
  <c r="I1691" i="2"/>
  <c r="H1692" i="2"/>
  <c r="I1692" i="2" s="1"/>
  <c r="H1693" i="2"/>
  <c r="I1693" i="2" s="1"/>
  <c r="H1694" i="2"/>
  <c r="I1694" i="2" s="1"/>
  <c r="I1695" i="2"/>
  <c r="H1696" i="2"/>
  <c r="I1696" i="2" s="1"/>
  <c r="H1697" i="2"/>
  <c r="I1697" i="2" s="1"/>
  <c r="H1699" i="2"/>
  <c r="I1699" i="2" s="1"/>
  <c r="H1700" i="2"/>
  <c r="I1700" i="2" s="1"/>
  <c r="H1701" i="2"/>
  <c r="I1701" i="2" s="1"/>
  <c r="H1702" i="2"/>
  <c r="I1702" i="2" s="1"/>
  <c r="H1703" i="2"/>
  <c r="I1703" i="2" s="1"/>
  <c r="I1704" i="2"/>
  <c r="I1705" i="2"/>
  <c r="I1706" i="2"/>
  <c r="I1707" i="2"/>
  <c r="H1708" i="2"/>
  <c r="I1708" i="2" s="1"/>
  <c r="I1709" i="2"/>
  <c r="H1710" i="2"/>
  <c r="H1711" i="2"/>
  <c r="I1712" i="2"/>
  <c r="I1713" i="2"/>
  <c r="H1714" i="2"/>
  <c r="I1714" i="2" s="1"/>
  <c r="H1715" i="2"/>
  <c r="I1715" i="2" s="1"/>
  <c r="H1716" i="2"/>
  <c r="H1717" i="2"/>
  <c r="H1718" i="2"/>
  <c r="I1718" i="2" s="1"/>
  <c r="H1719" i="2"/>
  <c r="I1719" i="2" s="1"/>
  <c r="H1720" i="2"/>
  <c r="I1720" i="2" s="1"/>
  <c r="I1721" i="2"/>
  <c r="I1723" i="2"/>
  <c r="I1724" i="2"/>
  <c r="I1725" i="2"/>
  <c r="I1726" i="2"/>
  <c r="I1727" i="2"/>
  <c r="I1728" i="2"/>
  <c r="I1729" i="2"/>
  <c r="I1730" i="2"/>
  <c r="I1731" i="2"/>
  <c r="I1732" i="2"/>
  <c r="H1734" i="2"/>
  <c r="H1735" i="2"/>
  <c r="H1736" i="2"/>
  <c r="I1736" i="2" s="1"/>
  <c r="H1737" i="2"/>
  <c r="H1738" i="2"/>
  <c r="H1739" i="2"/>
  <c r="I1739" i="2" s="1"/>
  <c r="I1740" i="2"/>
  <c r="H1741" i="2"/>
  <c r="I1741" i="2" s="1"/>
  <c r="H1742" i="2"/>
  <c r="H1743" i="2"/>
  <c r="H1744" i="2"/>
  <c r="H1745" i="2"/>
  <c r="H1746" i="2"/>
  <c r="H1747" i="2"/>
  <c r="H1748" i="2"/>
  <c r="H1749" i="2"/>
  <c r="I1749" i="2" s="1"/>
  <c r="H1750" i="2"/>
  <c r="I1753" i="2"/>
  <c r="I1756" i="2"/>
  <c r="I1760" i="2"/>
  <c r="H1762" i="2"/>
  <c r="I1762" i="2" s="1"/>
  <c r="H1763" i="2"/>
  <c r="I1763" i="2" s="1"/>
  <c r="H1764" i="2"/>
  <c r="H1765" i="2"/>
  <c r="I1766" i="2"/>
  <c r="I1767" i="2"/>
  <c r="I1768" i="2"/>
  <c r="H1769" i="2"/>
  <c r="I1769" i="2" s="1"/>
  <c r="H1770" i="2"/>
  <c r="H1771" i="2"/>
  <c r="I1771" i="2" s="1"/>
  <c r="H1772" i="2"/>
  <c r="I1773" i="2"/>
  <c r="H1774" i="2"/>
  <c r="I1774" i="2" s="1"/>
  <c r="H1775" i="2"/>
  <c r="I1775" i="2" s="1"/>
  <c r="H1776" i="2"/>
  <c r="H1777" i="2"/>
  <c r="H1778" i="2"/>
  <c r="I1778" i="2" s="1"/>
  <c r="H1779" i="2"/>
  <c r="I1779" i="2" s="1"/>
  <c r="H1780" i="2"/>
  <c r="H1781" i="2"/>
  <c r="I1781" i="2" s="1"/>
  <c r="H1782" i="2"/>
  <c r="H1783" i="2"/>
  <c r="H1784" i="2"/>
  <c r="H1785" i="2"/>
  <c r="H1786" i="2"/>
  <c r="H1787" i="2"/>
  <c r="I1787" i="2" s="1"/>
  <c r="I1788" i="2"/>
  <c r="H1789" i="2"/>
  <c r="I1789" i="2" s="1"/>
  <c r="H1790" i="2"/>
  <c r="I1790" i="2" s="1"/>
  <c r="H1791" i="2"/>
  <c r="I1792" i="2"/>
  <c r="I1793" i="2"/>
  <c r="I1795" i="2"/>
  <c r="I1796" i="2"/>
  <c r="H1797" i="2"/>
  <c r="I1797" i="2" s="1"/>
  <c r="I1798" i="2"/>
  <c r="H1799" i="2"/>
  <c r="I1799" i="2" s="1"/>
  <c r="I1800" i="2"/>
  <c r="I1801" i="2"/>
  <c r="I1802" i="2"/>
  <c r="I1803" i="2"/>
  <c r="I1804" i="2"/>
  <c r="H1807" i="2"/>
  <c r="I1807" i="2" s="1"/>
  <c r="I1808" i="2"/>
  <c r="I1809" i="2"/>
  <c r="I1810" i="2"/>
  <c r="H1811" i="2"/>
  <c r="I1811" i="2" s="1"/>
  <c r="I1812" i="2"/>
  <c r="I1813" i="2"/>
  <c r="I1814" i="2"/>
  <c r="I1815" i="2"/>
  <c r="H1816" i="2"/>
  <c r="I1816" i="2" s="1"/>
  <c r="I1820" i="2"/>
  <c r="I1821" i="2"/>
  <c r="I1822" i="2"/>
  <c r="I1823" i="2"/>
  <c r="I1824" i="2"/>
  <c r="I1825" i="2"/>
  <c r="H1826" i="2"/>
  <c r="I1826" i="2" s="1"/>
  <c r="I1827" i="2"/>
  <c r="I1828" i="2"/>
  <c r="I1829" i="2"/>
  <c r="I1830" i="2"/>
  <c r="I1832" i="2"/>
  <c r="I1833" i="2"/>
  <c r="I1835" i="2"/>
  <c r="H1836" i="2"/>
  <c r="I1836" i="2" s="1"/>
  <c r="I1837" i="2"/>
  <c r="I1838" i="2"/>
  <c r="I1839" i="2"/>
  <c r="H1840" i="2"/>
  <c r="I1840" i="2" s="1"/>
  <c r="I1841" i="2"/>
  <c r="I1843" i="2"/>
  <c r="I1844" i="2"/>
  <c r="I1845" i="2"/>
  <c r="H1846" i="2"/>
  <c r="I1846" i="2" s="1"/>
  <c r="H1847" i="2"/>
  <c r="I1847" i="2" s="1"/>
  <c r="I1848" i="2"/>
  <c r="I1849" i="2"/>
  <c r="I1850" i="2"/>
  <c r="I1851" i="2"/>
  <c r="I1852" i="2"/>
  <c r="I1853" i="2"/>
  <c r="I1855" i="2"/>
  <c r="I1856" i="2"/>
  <c r="I1857" i="2"/>
  <c r="I1858" i="2"/>
  <c r="I1859" i="2"/>
  <c r="I1860" i="2"/>
  <c r="I1861" i="2"/>
  <c r="H1862" i="2"/>
  <c r="I1862" i="2" s="1"/>
  <c r="I1863" i="2"/>
  <c r="I1864" i="2"/>
  <c r="I1865" i="2"/>
  <c r="I1867" i="2"/>
  <c r="I1868" i="2"/>
  <c r="I1869" i="2"/>
  <c r="I1870" i="2"/>
  <c r="I1871" i="2"/>
  <c r="I1872" i="2"/>
  <c r="I1873" i="2"/>
  <c r="I1874" i="2"/>
  <c r="I1875" i="2"/>
  <c r="I1877" i="2"/>
  <c r="H1879" i="2"/>
  <c r="I1879" i="2" s="1"/>
  <c r="I1880" i="2"/>
  <c r="I1881" i="2"/>
  <c r="H1882" i="2"/>
  <c r="I1882" i="2" s="1"/>
  <c r="I1883" i="2"/>
  <c r="I1884" i="2"/>
  <c r="H1885" i="2"/>
  <c r="I1885" i="2" s="1"/>
  <c r="H1886" i="2"/>
  <c r="I1886" i="2" s="1"/>
  <c r="H1887" i="2"/>
  <c r="I1887" i="2" s="1"/>
  <c r="I1889" i="2"/>
  <c r="I1891" i="2"/>
  <c r="I1892" i="2"/>
  <c r="H1893" i="2"/>
  <c r="I1893" i="2" s="1"/>
  <c r="H1894" i="2"/>
  <c r="I1894" i="2" s="1"/>
  <c r="H1895" i="2"/>
  <c r="I1895" i="2" s="1"/>
  <c r="I1896" i="2"/>
  <c r="H1897" i="2"/>
  <c r="I1897" i="2" s="1"/>
  <c r="I1898" i="2"/>
  <c r="H1899" i="2"/>
  <c r="I1899" i="2" s="1"/>
  <c r="I1901" i="2"/>
  <c r="I1903" i="2"/>
  <c r="I1904" i="2"/>
  <c r="I1905" i="2"/>
  <c r="H1906" i="2"/>
  <c r="I1906" i="2" s="1"/>
  <c r="I1907" i="2"/>
  <c r="I1908" i="2"/>
  <c r="I1909" i="2"/>
  <c r="H1910" i="2"/>
  <c r="I1910" i="2" s="1"/>
  <c r="I1911" i="2"/>
  <c r="I1913" i="2"/>
  <c r="I1915" i="2"/>
  <c r="I1916" i="2"/>
  <c r="I1917" i="2"/>
  <c r="H1918" i="2"/>
  <c r="I1918" i="2" s="1"/>
  <c r="I1919" i="2"/>
  <c r="I1920" i="2"/>
  <c r="I1921" i="2"/>
  <c r="H1922" i="2"/>
  <c r="I1922" i="2" s="1"/>
  <c r="H1923" i="2"/>
  <c r="I1923" i="2" s="1"/>
  <c r="H1924" i="2"/>
  <c r="I1924" i="2" s="1"/>
  <c r="H1925" i="2"/>
  <c r="I1925" i="2" s="1"/>
  <c r="H1926" i="2"/>
  <c r="I1927" i="2"/>
  <c r="I1928" i="2"/>
  <c r="I1929" i="2"/>
  <c r="I1930" i="2"/>
  <c r="I1931" i="2"/>
  <c r="I1932" i="2"/>
  <c r="I1933" i="2"/>
  <c r="I1934" i="2"/>
  <c r="I1935" i="2"/>
  <c r="I1937" i="2"/>
  <c r="I1939" i="2"/>
  <c r="I1940" i="2"/>
  <c r="I1941" i="2"/>
  <c r="I1942" i="2"/>
  <c r="I1943" i="2"/>
  <c r="I1944" i="2"/>
  <c r="I1945" i="2"/>
  <c r="I1946" i="2"/>
  <c r="H1947" i="2"/>
  <c r="I1947" i="2" s="1"/>
  <c r="H1948" i="2"/>
  <c r="I1948" i="2" s="1"/>
  <c r="H1949" i="2"/>
  <c r="I1949" i="2" s="1"/>
  <c r="I1951" i="2"/>
  <c r="I1952" i="2"/>
  <c r="I1953" i="2"/>
  <c r="I1954" i="2"/>
  <c r="I1955" i="2"/>
  <c r="I1956" i="2"/>
  <c r="H1957" i="2"/>
  <c r="I1957" i="2" s="1"/>
  <c r="H1958" i="2"/>
  <c r="I1958" i="2" s="1"/>
  <c r="I1959" i="2"/>
  <c r="I1961" i="2"/>
  <c r="H1963" i="2"/>
  <c r="I1963" i="2" s="1"/>
  <c r="I1964" i="2"/>
  <c r="I1965" i="2"/>
  <c r="I1966" i="2"/>
  <c r="I1967" i="2"/>
  <c r="I1968" i="2"/>
  <c r="H1969" i="2"/>
  <c r="I1969" i="2" s="1"/>
  <c r="I1970" i="2"/>
  <c r="I1971" i="2"/>
  <c r="I1973" i="2"/>
  <c r="H1974" i="2"/>
  <c r="I1975" i="2"/>
  <c r="I1976" i="2"/>
  <c r="H1977" i="2"/>
  <c r="I1977" i="2" s="1"/>
  <c r="I1978" i="2"/>
  <c r="H1979" i="2"/>
  <c r="I1979" i="2" s="1"/>
  <c r="H1980" i="2"/>
  <c r="I1980" i="2" s="1"/>
  <c r="H1981" i="2"/>
  <c r="I1981" i="2" s="1"/>
  <c r="I1982" i="2"/>
  <c r="I1983" i="2"/>
  <c r="I1985" i="2"/>
  <c r="H1987" i="2"/>
  <c r="I1987" i="2" s="1"/>
  <c r="H1988" i="2"/>
  <c r="I1988" i="2" s="1"/>
  <c r="I1989" i="2"/>
  <c r="I1990" i="2"/>
  <c r="I1991" i="2"/>
  <c r="I1992" i="2"/>
  <c r="I1993" i="2"/>
  <c r="I1994" i="2"/>
  <c r="I1995" i="2"/>
  <c r="I1997" i="2"/>
  <c r="H1999" i="2"/>
  <c r="I1999" i="2" s="1"/>
  <c r="I2000" i="2"/>
  <c r="I2001" i="2"/>
  <c r="I2002" i="2"/>
  <c r="I2003" i="2"/>
  <c r="I2004" i="2"/>
  <c r="I2005" i="2"/>
  <c r="I2006" i="2"/>
  <c r="I2007" i="2"/>
  <c r="I2009" i="2"/>
  <c r="I2010" i="2"/>
  <c r="I2011" i="2"/>
  <c r="I2012" i="2"/>
  <c r="I2013" i="2"/>
  <c r="H2014" i="2"/>
  <c r="I2014" i="2" s="1"/>
  <c r="H2015" i="2"/>
  <c r="I2015" i="2" s="1"/>
  <c r="H2016" i="2"/>
  <c r="I2016" i="2" s="1"/>
  <c r="I2017" i="2"/>
  <c r="I2018" i="2"/>
  <c r="I2019" i="2"/>
  <c r="I2021" i="2"/>
  <c r="I2023" i="2"/>
  <c r="I2024" i="2"/>
  <c r="I2025" i="2"/>
  <c r="I2026" i="2"/>
  <c r="I2027" i="2"/>
  <c r="I2028" i="2"/>
  <c r="I2029" i="2"/>
  <c r="I2030" i="2"/>
  <c r="I2031" i="2"/>
  <c r="I2033" i="2"/>
  <c r="I2035" i="2"/>
  <c r="H2036" i="2"/>
  <c r="I2036" i="2" s="1"/>
  <c r="H2037" i="2"/>
  <c r="I2037" i="2" s="1"/>
  <c r="I2038" i="2"/>
  <c r="H2039" i="2"/>
  <c r="I2039" i="2" s="1"/>
  <c r="I2040" i="2"/>
  <c r="I2041" i="2"/>
  <c r="I2042" i="2"/>
  <c r="I2043" i="2"/>
  <c r="I2045" i="2"/>
  <c r="I2047" i="2"/>
  <c r="I2048" i="2"/>
  <c r="I2049" i="2"/>
  <c r="I2050" i="2"/>
  <c r="I2051" i="2"/>
  <c r="I2052" i="2"/>
  <c r="I2053" i="2"/>
  <c r="I2054" i="2"/>
  <c r="I2055" i="2"/>
  <c r="I2057" i="2"/>
  <c r="I2059" i="2"/>
  <c r="I2060" i="2"/>
  <c r="I2061" i="2"/>
  <c r="I2062" i="2"/>
  <c r="I2063" i="2"/>
  <c r="I2064" i="2"/>
  <c r="I2065" i="2"/>
  <c r="I2066" i="2"/>
  <c r="I2067" i="2"/>
  <c r="I2069" i="2"/>
  <c r="I2071" i="2"/>
  <c r="I2072" i="2"/>
  <c r="I2073" i="2"/>
  <c r="I2074" i="2"/>
  <c r="I2075" i="2"/>
  <c r="I2076" i="2"/>
  <c r="I2077" i="2"/>
  <c r="I2078" i="2"/>
  <c r="I2079" i="2"/>
  <c r="I2081" i="2"/>
  <c r="I2083" i="2"/>
  <c r="H2084" i="2"/>
  <c r="I2084" i="2" s="1"/>
  <c r="H2085" i="2"/>
  <c r="I2085" i="2" s="1"/>
  <c r="I2086" i="2"/>
  <c r="I2087" i="2"/>
  <c r="I2088" i="2"/>
  <c r="I2089" i="2"/>
  <c r="I2090" i="2"/>
  <c r="I2091" i="2"/>
  <c r="I2093" i="2"/>
  <c r="I2095" i="2"/>
  <c r="H2096" i="2"/>
  <c r="I2096" i="2" s="1"/>
  <c r="I2097" i="2"/>
  <c r="I2098" i="2"/>
  <c r="I2099" i="2"/>
  <c r="I2101" i="2"/>
  <c r="I2102" i="2"/>
  <c r="I2103" i="2"/>
  <c r="H2105" i="2"/>
  <c r="I2105" i="2" s="1"/>
  <c r="I2107" i="2"/>
  <c r="I2108" i="2"/>
  <c r="I2109" i="2"/>
  <c r="I2110" i="2"/>
  <c r="I2111" i="2"/>
  <c r="I2112" i="2"/>
  <c r="I2113" i="2"/>
  <c r="I2114" i="2"/>
  <c r="I2115" i="2"/>
  <c r="I2117" i="2"/>
  <c r="I2119" i="2"/>
  <c r="I2120" i="2"/>
  <c r="I2121" i="2"/>
  <c r="I2122" i="2"/>
  <c r="I2123" i="2"/>
  <c r="H2125" i="2"/>
  <c r="I2125" i="2" s="1"/>
  <c r="I2126" i="2"/>
  <c r="I2127" i="2"/>
  <c r="I2129" i="2"/>
  <c r="I2131" i="2"/>
  <c r="I2132" i="2"/>
  <c r="I2133" i="2"/>
  <c r="I2134" i="2"/>
  <c r="I2135" i="2"/>
  <c r="I2137" i="2"/>
  <c r="I2138" i="2"/>
  <c r="I2139" i="2"/>
  <c r="I2141" i="2"/>
  <c r="I2143" i="2"/>
  <c r="I2144" i="2"/>
  <c r="I2145" i="2"/>
  <c r="I2146" i="2"/>
  <c r="I2147" i="2"/>
  <c r="I2149" i="2"/>
  <c r="I2150" i="2"/>
  <c r="I2153" i="2"/>
  <c r="I2155" i="2"/>
  <c r="I2156" i="2"/>
  <c r="I2157" i="2"/>
  <c r="I2158" i="2"/>
  <c r="I2159" i="2"/>
  <c r="I2160" i="2"/>
  <c r="I2161" i="2"/>
  <c r="I2162" i="2"/>
  <c r="I2163" i="2"/>
  <c r="I2165" i="2"/>
  <c r="I2167" i="2"/>
  <c r="I2168" i="2"/>
  <c r="I2169" i="2"/>
  <c r="I2170" i="2"/>
  <c r="I2171" i="2"/>
  <c r="I2173" i="2"/>
  <c r="I2174" i="2"/>
  <c r="I2175" i="2"/>
  <c r="I2177" i="2"/>
  <c r="I2179" i="2"/>
  <c r="I2180" i="2"/>
  <c r="I2181" i="2"/>
  <c r="I2182" i="2"/>
  <c r="I2183" i="2"/>
  <c r="I2184" i="2"/>
  <c r="H2185" i="2"/>
  <c r="I2185" i="2" s="1"/>
  <c r="I2186" i="2"/>
  <c r="I2187" i="2"/>
  <c r="H2188" i="2"/>
  <c r="I2188" i="2" s="1"/>
  <c r="I2189" i="2"/>
  <c r="I2191" i="2"/>
  <c r="I2192" i="2"/>
  <c r="I1342" i="2" l="1"/>
  <c r="I1440" i="2"/>
  <c r="I1357" i="2"/>
  <c r="I1776" i="2"/>
  <c r="I1742" i="2"/>
  <c r="I1329" i="2"/>
  <c r="I1273" i="2"/>
  <c r="I1439" i="2"/>
  <c r="I1772" i="2"/>
  <c r="I1367" i="2"/>
  <c r="I1738" i="2"/>
  <c r="I1349" i="2"/>
  <c r="I1272" i="2"/>
  <c r="I1344" i="2"/>
  <c r="I1783" i="2"/>
  <c r="I1747" i="2"/>
  <c r="I1360" i="2"/>
  <c r="I1745" i="2"/>
  <c r="I1716" i="2"/>
  <c r="I1363" i="2"/>
  <c r="I1764" i="2"/>
  <c r="I1748" i="2"/>
  <c r="I1358" i="2"/>
  <c r="I1784" i="2"/>
  <c r="I1345" i="2"/>
  <c r="I1394" i="2"/>
  <c r="I1765" i="2"/>
  <c r="I1785" i="2"/>
  <c r="I1330" i="2"/>
  <c r="I1735" i="2"/>
  <c r="I1366" i="2"/>
  <c r="I1786" i="2"/>
  <c r="I1365" i="2"/>
  <c r="I1743" i="2"/>
  <c r="I1376" i="2"/>
  <c r="I1348" i="2"/>
  <c r="I1791" i="2"/>
  <c r="I1549" i="2"/>
  <c r="I1750" i="2"/>
  <c r="I1777" i="2"/>
  <c r="I1737" i="2"/>
  <c r="I1744" i="2"/>
  <c r="I1717" i="2"/>
  <c r="I1780" i="2"/>
  <c r="I1361" i="2"/>
  <c r="I1359" i="2"/>
  <c r="I1385" i="2"/>
  <c r="I1711" i="2"/>
  <c r="I1382" i="2"/>
  <c r="I1343" i="2"/>
  <c r="I1254" i="2"/>
  <c r="I1242" i="2"/>
  <c r="I1230" i="2"/>
  <c r="I1602" i="2"/>
  <c r="I1278" i="2"/>
  <c r="I1290" i="2"/>
  <c r="I78" i="2"/>
  <c r="I1350" i="2"/>
  <c r="I1338" i="2"/>
  <c r="I1326" i="2"/>
  <c r="I1314" i="2"/>
  <c r="I1398" i="2"/>
  <c r="I1386" i="2"/>
  <c r="I1662" i="2"/>
  <c r="I1710" i="2"/>
  <c r="I1506" i="2"/>
  <c r="I1494" i="2"/>
  <c r="I1482" i="2"/>
  <c r="I1470" i="2"/>
  <c r="I1458" i="2"/>
  <c r="I1446" i="2"/>
  <c r="I1530" i="2"/>
  <c r="I1518" i="2"/>
  <c r="I1974" i="2"/>
  <c r="I1782" i="2"/>
  <c r="I1770" i="2"/>
  <c r="I1926" i="2"/>
  <c r="I1746" i="2"/>
  <c r="I1734" i="2"/>
  <c r="I1206" i="2"/>
  <c r="I1194" i="2"/>
  <c r="I1182" i="2"/>
  <c r="G2640" i="3" l="1"/>
  <c r="I2640" i="3" s="1"/>
  <c r="G2639" i="3"/>
  <c r="I2639" i="3" s="1"/>
  <c r="G2638" i="3"/>
  <c r="I2638" i="3" s="1"/>
  <c r="G2637" i="3"/>
  <c r="I2637" i="3" s="1"/>
  <c r="G2636" i="3"/>
  <c r="I2636" i="3" s="1"/>
  <c r="G2635" i="3"/>
  <c r="I2635" i="3" s="1"/>
  <c r="G2634" i="3"/>
  <c r="I2634" i="3" s="1"/>
  <c r="G2633" i="3"/>
  <c r="I2633" i="3" s="1"/>
  <c r="G2631" i="3"/>
  <c r="I2631" i="3" s="1"/>
  <c r="E2200" i="3"/>
  <c r="E2201" i="3"/>
  <c r="E2202" i="3"/>
  <c r="E2203" i="3"/>
  <c r="E2204" i="3"/>
  <c r="E2205" i="3"/>
  <c r="E2206" i="3"/>
  <c r="E2199" i="3"/>
  <c r="F2956" i="1"/>
  <c r="F2952" i="1"/>
  <c r="F2947" i="1"/>
  <c r="F2942" i="1"/>
  <c r="C2938" i="1"/>
  <c r="C2931" i="1"/>
  <c r="C2932" i="1"/>
  <c r="C2933" i="1"/>
  <c r="C2934" i="1"/>
  <c r="C2935" i="1"/>
  <c r="C2936" i="1"/>
  <c r="C2937" i="1"/>
  <c r="C2930" i="1"/>
  <c r="F2923" i="1"/>
  <c r="F2919" i="1"/>
  <c r="F2915" i="1"/>
  <c r="F2911" i="1"/>
  <c r="F2907" i="1"/>
  <c r="F2903" i="1"/>
  <c r="F2899" i="1"/>
  <c r="F2896" i="1"/>
  <c r="F2893" i="1"/>
  <c r="C2878" i="1"/>
  <c r="C2879" i="1"/>
  <c r="C2880" i="1"/>
  <c r="C2881" i="1"/>
  <c r="C2882" i="1"/>
  <c r="C2883" i="1"/>
  <c r="C2884" i="1"/>
  <c r="C2885" i="1"/>
  <c r="C2886" i="1"/>
  <c r="C2887" i="1"/>
  <c r="C2888" i="1"/>
  <c r="C2889" i="1"/>
  <c r="C2877" i="1"/>
  <c r="F2873" i="1"/>
  <c r="F2865" i="1"/>
  <c r="F2862" i="1"/>
  <c r="F2859" i="1"/>
  <c r="F2856" i="1"/>
  <c r="F2853" i="1"/>
  <c r="F2850" i="1"/>
  <c r="F2847" i="1"/>
  <c r="F2844" i="1"/>
  <c r="F2841" i="1"/>
  <c r="F2838" i="1"/>
  <c r="F2832" i="1"/>
  <c r="F2835" i="1"/>
  <c r="F2829" i="1"/>
  <c r="F2826" i="1"/>
  <c r="F2823" i="1"/>
  <c r="F2818" i="1"/>
  <c r="F2815" i="1"/>
  <c r="F2812" i="1"/>
  <c r="F2809" i="1"/>
  <c r="F2806" i="1"/>
  <c r="F2803" i="1"/>
  <c r="F2800" i="1"/>
  <c r="F2797" i="1"/>
  <c r="F2794" i="1"/>
  <c r="F2791" i="1"/>
  <c r="F2788" i="1"/>
  <c r="F2785" i="1"/>
  <c r="F2781" i="1"/>
  <c r="F2777" i="1"/>
  <c r="F2773" i="1"/>
  <c r="F2768" i="1"/>
  <c r="C2760" i="1"/>
  <c r="C2761" i="1"/>
  <c r="C2762" i="1"/>
  <c r="C2763" i="1"/>
  <c r="C2764" i="1"/>
  <c r="C2759" i="1"/>
  <c r="F2745" i="1"/>
  <c r="F2734" i="1"/>
  <c r="F2723" i="1"/>
  <c r="F2722" i="1"/>
  <c r="F2711" i="1"/>
  <c r="F2703" i="1"/>
  <c r="F2692" i="1"/>
  <c r="F2681" i="1"/>
  <c r="F2670" i="1"/>
  <c r="F2659" i="1"/>
  <c r="F2648" i="1"/>
  <c r="F2637" i="1"/>
  <c r="F2626" i="1"/>
  <c r="F2615" i="1"/>
  <c r="F2604" i="1"/>
  <c r="F2593" i="1"/>
  <c r="F2582" i="1"/>
  <c r="F2571" i="1"/>
  <c r="F2560" i="1"/>
  <c r="F2549" i="1"/>
  <c r="F2538" i="1"/>
  <c r="F2527" i="1"/>
  <c r="F2516" i="1"/>
  <c r="F2505" i="1"/>
  <c r="F2488" i="1"/>
  <c r="F2481" i="1"/>
  <c r="F2469" i="1"/>
  <c r="F2461" i="1"/>
  <c r="E2447" i="1"/>
  <c r="E2431" i="1"/>
  <c r="F2425" i="1"/>
  <c r="F2423" i="1"/>
  <c r="F2421" i="1"/>
  <c r="F2420" i="1"/>
  <c r="F2419" i="1"/>
  <c r="F2418" i="1"/>
  <c r="F2416" i="1"/>
  <c r="F2415" i="1"/>
  <c r="F2414" i="1"/>
  <c r="F2412" i="1"/>
  <c r="F2411" i="1"/>
  <c r="F2410" i="1"/>
  <c r="F2407" i="1"/>
  <c r="F2406" i="1"/>
  <c r="F2404" i="1"/>
  <c r="F2403" i="1"/>
  <c r="F2401" i="1"/>
  <c r="F2399" i="1"/>
  <c r="F2398" i="1"/>
  <c r="F2397" i="1"/>
  <c r="F2395" i="1"/>
  <c r="F2393" i="1"/>
  <c r="F2391" i="1"/>
  <c r="F2389" i="1"/>
  <c r="F2387" i="1"/>
  <c r="F2385" i="1"/>
  <c r="F2382" i="1"/>
  <c r="F2380" i="1"/>
  <c r="F2378" i="1"/>
  <c r="F2377" i="1"/>
  <c r="F2373" i="1"/>
  <c r="F2358" i="1"/>
  <c r="F2356" i="1"/>
  <c r="F2353" i="1"/>
  <c r="F2351" i="1"/>
  <c r="F2349" i="1"/>
  <c r="F2348" i="1"/>
  <c r="F2346" i="1"/>
  <c r="F2345" i="1"/>
  <c r="F2343" i="1"/>
  <c r="F2344" i="1"/>
  <c r="F2342" i="1"/>
  <c r="F2341" i="1"/>
  <c r="F2337" i="1"/>
  <c r="F2335" i="1"/>
  <c r="F2332" i="1"/>
  <c r="F2329" i="1"/>
  <c r="F2327" i="1"/>
  <c r="F2324" i="1"/>
  <c r="F2300" i="1"/>
  <c r="F2301" i="1"/>
  <c r="F2302" i="1"/>
  <c r="F2303" i="1"/>
  <c r="F2304" i="1"/>
  <c r="F2305" i="1"/>
  <c r="F2306" i="1"/>
  <c r="F2307" i="1"/>
  <c r="F2308" i="1"/>
  <c r="F2309" i="1"/>
  <c r="F2310" i="1"/>
  <c r="F2311" i="1"/>
  <c r="F2312" i="1"/>
  <c r="F2313" i="1"/>
  <c r="F2314" i="1"/>
  <c r="F2315" i="1"/>
  <c r="F2316" i="1"/>
  <c r="F2317" i="1"/>
  <c r="F2318" i="1"/>
  <c r="F2320" i="1"/>
  <c r="F2321" i="1"/>
  <c r="F2322" i="1"/>
  <c r="F2323" i="1"/>
  <c r="F2299" i="1"/>
  <c r="E2283" i="1"/>
  <c r="E2270" i="1"/>
  <c r="E2257" i="1"/>
  <c r="E2244" i="1"/>
  <c r="E2231" i="1"/>
  <c r="E2218" i="1"/>
  <c r="E2205" i="1"/>
  <c r="E2192" i="1"/>
  <c r="E2179" i="1"/>
  <c r="E2139" i="1"/>
  <c r="E2140" i="1"/>
  <c r="E2141" i="1"/>
  <c r="E2142" i="1"/>
  <c r="E2143" i="1"/>
  <c r="E2144" i="1"/>
  <c r="E2145" i="1"/>
  <c r="E2146" i="1"/>
  <c r="E2147" i="1"/>
  <c r="E2148" i="1"/>
  <c r="E2149" i="1"/>
  <c r="E2150" i="1"/>
  <c r="E2151" i="1"/>
  <c r="E2152" i="1"/>
  <c r="E2153" i="1"/>
  <c r="E2154" i="1"/>
  <c r="E2155" i="1"/>
  <c r="E2156" i="1"/>
  <c r="E2157" i="1"/>
  <c r="E2158" i="1"/>
  <c r="E2159" i="1"/>
  <c r="E2160" i="1"/>
  <c r="E2161" i="1"/>
  <c r="E2162" i="1"/>
  <c r="E2163" i="1"/>
  <c r="E2164" i="1"/>
  <c r="E2165" i="1"/>
  <c r="E2166" i="1"/>
  <c r="E2167" i="1"/>
  <c r="E2168" i="1"/>
  <c r="E2169" i="1"/>
  <c r="E2170" i="1"/>
  <c r="E2171" i="1"/>
  <c r="E2172" i="1"/>
  <c r="E2173" i="1"/>
  <c r="E2067" i="1"/>
  <c r="E2068" i="1"/>
  <c r="E2069" i="1"/>
  <c r="E2070" i="1"/>
  <c r="E2071" i="1"/>
  <c r="E2072" i="1"/>
  <c r="E2073" i="1"/>
  <c r="E2074" i="1"/>
  <c r="E2075" i="1"/>
  <c r="E2076" i="1"/>
  <c r="E2077" i="1"/>
  <c r="E2078" i="1"/>
  <c r="E2079" i="1"/>
  <c r="E2080" i="1"/>
  <c r="E2081" i="1"/>
  <c r="E2082" i="1"/>
  <c r="E2083" i="1"/>
  <c r="E2084" i="1"/>
  <c r="E2085" i="1"/>
  <c r="E2086" i="1"/>
  <c r="E2087" i="1"/>
  <c r="E2088" i="1"/>
  <c r="E2089" i="1"/>
  <c r="E2090" i="1"/>
  <c r="E2091" i="1"/>
  <c r="E2092" i="1"/>
  <c r="E2093" i="1"/>
  <c r="E2094" i="1"/>
  <c r="E2095" i="1"/>
  <c r="E2096" i="1"/>
  <c r="E2097" i="1"/>
  <c r="E2098" i="1"/>
  <c r="E2099" i="1"/>
  <c r="E2100" i="1"/>
  <c r="E2101" i="1"/>
  <c r="E2102" i="1"/>
  <c r="E2103" i="1"/>
  <c r="E2104" i="1"/>
  <c r="E2105" i="1"/>
  <c r="E2106" i="1"/>
  <c r="E2107" i="1"/>
  <c r="E2108" i="1"/>
  <c r="E2109" i="1"/>
  <c r="E2110" i="1"/>
  <c r="E2111" i="1"/>
  <c r="E2112" i="1"/>
  <c r="E2113" i="1"/>
  <c r="E2114" i="1"/>
  <c r="E2115" i="1"/>
  <c r="E2116" i="1"/>
  <c r="E2117" i="1"/>
  <c r="E2118" i="1"/>
  <c r="E2119" i="1"/>
  <c r="E2120" i="1"/>
  <c r="E2121" i="1"/>
  <c r="E2122" i="1"/>
  <c r="E2123" i="1"/>
  <c r="E2124" i="1"/>
  <c r="E2125" i="1"/>
  <c r="E2126" i="1"/>
  <c r="E2127" i="1"/>
  <c r="E2128" i="1"/>
  <c r="E2129" i="1"/>
  <c r="E2130" i="1"/>
  <c r="E2131" i="1"/>
  <c r="E2132" i="1"/>
  <c r="E2133" i="1"/>
  <c r="E2134" i="1"/>
  <c r="E2135" i="1"/>
  <c r="E2136" i="1"/>
  <c r="E2137" i="1"/>
  <c r="E2138" i="1"/>
  <c r="E2066" i="1"/>
  <c r="F2041" i="1"/>
  <c r="F2042" i="1"/>
  <c r="F2043" i="1"/>
  <c r="F2044" i="1"/>
  <c r="F2045" i="1"/>
  <c r="F2046" i="1"/>
  <c r="F2047" i="1"/>
  <c r="F2048" i="1"/>
  <c r="F2049" i="1"/>
  <c r="F2050" i="1"/>
  <c r="F2051" i="1"/>
  <c r="F2052" i="1"/>
  <c r="F2053" i="1"/>
  <c r="F2054" i="1"/>
  <c r="F2055" i="1"/>
  <c r="F2056" i="1"/>
  <c r="F2057" i="1"/>
  <c r="F2058" i="1"/>
  <c r="F2059" i="1"/>
  <c r="F2060" i="1"/>
  <c r="F2040"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F612" i="1"/>
  <c r="F613" i="1"/>
  <c r="F614" i="1"/>
  <c r="F615" i="1"/>
  <c r="F616" i="1"/>
  <c r="F617" i="1"/>
  <c r="F618" i="1"/>
  <c r="F619" i="1"/>
  <c r="F620" i="1"/>
  <c r="F621" i="1"/>
  <c r="F622" i="1"/>
  <c r="F623" i="1"/>
  <c r="F624" i="1"/>
  <c r="F625" i="1"/>
  <c r="F626" i="1"/>
  <c r="F627" i="1"/>
  <c r="F628" i="1"/>
  <c r="F629" i="1"/>
  <c r="F630" i="1"/>
  <c r="F631" i="1"/>
  <c r="F632" i="1"/>
  <c r="F633" i="1"/>
  <c r="F634" i="1"/>
  <c r="F635" i="1"/>
  <c r="F636" i="1"/>
  <c r="F637" i="1"/>
  <c r="F638" i="1"/>
  <c r="F639" i="1"/>
  <c r="F640" i="1"/>
  <c r="F641" i="1"/>
  <c r="F642" i="1"/>
  <c r="F643" i="1"/>
  <c r="F644" i="1"/>
  <c r="F645" i="1"/>
  <c r="F646" i="1"/>
  <c r="F647" i="1"/>
  <c r="F648" i="1"/>
  <c r="F649" i="1"/>
  <c r="F650" i="1"/>
  <c r="F651" i="1"/>
  <c r="F652" i="1"/>
  <c r="F653" i="1"/>
  <c r="F654" i="1"/>
  <c r="F655" i="1"/>
  <c r="F656" i="1"/>
  <c r="F657" i="1"/>
  <c r="F658" i="1"/>
  <c r="F659" i="1"/>
  <c r="F660" i="1"/>
  <c r="F661" i="1"/>
  <c r="F662" i="1"/>
  <c r="F663" i="1"/>
  <c r="F664" i="1"/>
  <c r="F665" i="1"/>
  <c r="F666" i="1"/>
  <c r="F667" i="1"/>
  <c r="F668" i="1"/>
  <c r="F669" i="1"/>
  <c r="F670" i="1"/>
  <c r="F671" i="1"/>
  <c r="F672" i="1"/>
  <c r="F673" i="1"/>
  <c r="F674" i="1"/>
  <c r="F675" i="1"/>
  <c r="F676" i="1"/>
  <c r="F677" i="1"/>
  <c r="F678" i="1"/>
  <c r="F679" i="1"/>
  <c r="F680" i="1"/>
  <c r="F681" i="1"/>
  <c r="F682" i="1"/>
  <c r="F683" i="1"/>
  <c r="F684" i="1"/>
  <c r="F685" i="1"/>
  <c r="F686" i="1"/>
  <c r="F687" i="1"/>
  <c r="F688" i="1"/>
  <c r="F689" i="1"/>
  <c r="F690" i="1"/>
  <c r="F691" i="1"/>
  <c r="F692" i="1"/>
  <c r="F693" i="1"/>
  <c r="F694" i="1"/>
  <c r="F695" i="1"/>
  <c r="F696" i="1"/>
  <c r="F697" i="1"/>
  <c r="F698" i="1"/>
  <c r="F699" i="1"/>
  <c r="F700" i="1"/>
  <c r="F701" i="1"/>
  <c r="F702" i="1"/>
  <c r="F703" i="1"/>
  <c r="F704" i="1"/>
  <c r="F705" i="1"/>
  <c r="F706" i="1"/>
  <c r="F707" i="1"/>
  <c r="F708" i="1"/>
  <c r="F709" i="1"/>
  <c r="F710" i="1"/>
  <c r="F711" i="1"/>
  <c r="F712" i="1"/>
  <c r="F713" i="1"/>
  <c r="F714" i="1"/>
  <c r="F715" i="1"/>
  <c r="F716" i="1"/>
  <c r="F717" i="1"/>
  <c r="F718" i="1"/>
  <c r="F719" i="1"/>
  <c r="F720" i="1"/>
  <c r="F721" i="1"/>
  <c r="F722" i="1"/>
  <c r="F723" i="1"/>
  <c r="F724" i="1"/>
  <c r="F725" i="1"/>
  <c r="F726" i="1"/>
  <c r="F727" i="1"/>
  <c r="F728" i="1"/>
  <c r="F729" i="1"/>
  <c r="F730"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6" i="1"/>
  <c r="F787" i="1"/>
  <c r="F788" i="1"/>
  <c r="F789" i="1"/>
  <c r="F790" i="1"/>
  <c r="F791" i="1"/>
  <c r="F792" i="1"/>
  <c r="F793" i="1"/>
  <c r="F794" i="1"/>
  <c r="F795" i="1"/>
  <c r="F796" i="1"/>
  <c r="F797" i="1"/>
  <c r="F798" i="1"/>
  <c r="F799" i="1"/>
  <c r="F800" i="1"/>
  <c r="F801" i="1"/>
  <c r="F802" i="1"/>
  <c r="F803" i="1"/>
  <c r="F804" i="1"/>
  <c r="F805" i="1"/>
  <c r="F806" i="1"/>
  <c r="F807" i="1"/>
  <c r="F808" i="1"/>
  <c r="F809" i="1"/>
  <c r="F810" i="1"/>
  <c r="F811" i="1"/>
  <c r="F812" i="1"/>
  <c r="F813" i="1"/>
  <c r="F814" i="1"/>
  <c r="F815" i="1"/>
  <c r="F816" i="1"/>
  <c r="F817" i="1"/>
  <c r="F818" i="1"/>
  <c r="F819" i="1"/>
  <c r="F820" i="1"/>
  <c r="F821" i="1"/>
  <c r="F822" i="1"/>
  <c r="F823" i="1"/>
  <c r="F824" i="1"/>
  <c r="F825" i="1"/>
  <c r="F826" i="1"/>
  <c r="F827" i="1"/>
  <c r="F828" i="1"/>
  <c r="F829" i="1"/>
  <c r="F830" i="1"/>
  <c r="F831" i="1"/>
  <c r="F832" i="1"/>
  <c r="F833" i="1"/>
  <c r="F834" i="1"/>
  <c r="F835" i="1"/>
  <c r="F836" i="1"/>
  <c r="F837" i="1"/>
  <c r="F838" i="1"/>
  <c r="F839" i="1"/>
  <c r="F840" i="1"/>
  <c r="F841" i="1"/>
  <c r="F842" i="1"/>
  <c r="F843" i="1"/>
  <c r="F844" i="1"/>
  <c r="F845"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881" i="1"/>
  <c r="F882" i="1"/>
  <c r="F883" i="1"/>
  <c r="F884" i="1"/>
  <c r="F885" i="1"/>
  <c r="F886" i="1"/>
  <c r="F887" i="1"/>
  <c r="F888" i="1"/>
  <c r="F889" i="1"/>
  <c r="F890" i="1"/>
  <c r="F891" i="1"/>
  <c r="F892" i="1"/>
  <c r="F893" i="1"/>
  <c r="F894" i="1"/>
  <c r="F895" i="1"/>
  <c r="F896" i="1"/>
  <c r="F897" i="1"/>
  <c r="F898" i="1"/>
  <c r="F899" i="1"/>
  <c r="F900" i="1"/>
  <c r="F901" i="1"/>
  <c r="F902" i="1"/>
  <c r="F903" i="1"/>
  <c r="F904" i="1"/>
  <c r="F905" i="1"/>
  <c r="F906" i="1"/>
  <c r="F907" i="1"/>
  <c r="F908" i="1"/>
  <c r="F909" i="1"/>
  <c r="F910" i="1"/>
  <c r="F911" i="1"/>
  <c r="F912" i="1"/>
  <c r="F913" i="1"/>
  <c r="F914" i="1"/>
  <c r="F915" i="1"/>
  <c r="F916" i="1"/>
  <c r="F917" i="1"/>
  <c r="F918" i="1"/>
  <c r="F919" i="1"/>
  <c r="F920" i="1"/>
  <c r="F921" i="1"/>
  <c r="F922" i="1"/>
  <c r="F923" i="1"/>
  <c r="F924" i="1"/>
  <c r="F925" i="1"/>
  <c r="F926" i="1"/>
  <c r="F927" i="1"/>
  <c r="F928" i="1"/>
  <c r="F929" i="1"/>
  <c r="F930" i="1"/>
  <c r="F931" i="1"/>
  <c r="F932" i="1"/>
  <c r="F933" i="1"/>
  <c r="F934" i="1"/>
  <c r="F935" i="1"/>
  <c r="F936" i="1"/>
  <c r="F937" i="1"/>
  <c r="F938" i="1"/>
  <c r="F939" i="1"/>
  <c r="F940" i="1"/>
  <c r="F941" i="1"/>
  <c r="F942" i="1"/>
  <c r="F943" i="1"/>
  <c r="F944" i="1"/>
  <c r="F945" i="1"/>
  <c r="F946" i="1"/>
  <c r="F947" i="1"/>
  <c r="F948" i="1"/>
  <c r="F949" i="1"/>
  <c r="F950" i="1"/>
  <c r="F951" i="1"/>
  <c r="F952" i="1"/>
  <c r="F953" i="1"/>
  <c r="F954" i="1"/>
  <c r="F955" i="1"/>
  <c r="F956" i="1"/>
  <c r="F957" i="1"/>
  <c r="F958" i="1"/>
  <c r="F959" i="1"/>
  <c r="F960" i="1"/>
  <c r="F961" i="1"/>
  <c r="F962" i="1"/>
  <c r="F963" i="1"/>
  <c r="F964" i="1"/>
  <c r="F965" i="1"/>
  <c r="F966" i="1"/>
  <c r="F967" i="1"/>
  <c r="F968" i="1"/>
  <c r="F969" i="1"/>
  <c r="F970" i="1"/>
  <c r="F971" i="1"/>
  <c r="F972" i="1"/>
  <c r="F973" i="1"/>
  <c r="F974" i="1"/>
  <c r="F975" i="1"/>
  <c r="F976" i="1"/>
  <c r="F977" i="1"/>
  <c r="F978" i="1"/>
  <c r="F979" i="1"/>
  <c r="F980" i="1"/>
  <c r="F981" i="1"/>
  <c r="F982" i="1"/>
  <c r="F983" i="1"/>
  <c r="F984" i="1"/>
  <c r="F985" i="1"/>
  <c r="F986" i="1"/>
  <c r="F987" i="1"/>
  <c r="F988" i="1"/>
  <c r="F989" i="1"/>
  <c r="F990" i="1"/>
  <c r="F991" i="1"/>
  <c r="F992" i="1"/>
  <c r="F993" i="1"/>
  <c r="F994" i="1"/>
  <c r="F995" i="1"/>
  <c r="F996" i="1"/>
  <c r="F997" i="1"/>
  <c r="F998" i="1"/>
  <c r="F999" i="1"/>
  <c r="F1000" i="1"/>
  <c r="F1001" i="1"/>
  <c r="F1002" i="1"/>
  <c r="F1003" i="1"/>
  <c r="F1004" i="1"/>
  <c r="F1005" i="1"/>
  <c r="F1006" i="1"/>
  <c r="F1007" i="1"/>
  <c r="F1008" i="1"/>
  <c r="F1009" i="1"/>
  <c r="F1010" i="1"/>
  <c r="F1011" i="1"/>
  <c r="F1012" i="1"/>
  <c r="F1013" i="1"/>
  <c r="F1014" i="1"/>
  <c r="F1015" i="1"/>
  <c r="F1016" i="1"/>
  <c r="F1017" i="1"/>
  <c r="F1018" i="1"/>
  <c r="F1019" i="1"/>
  <c r="F1020" i="1"/>
  <c r="F1021" i="1"/>
  <c r="F1022" i="1"/>
  <c r="F1023" i="1"/>
  <c r="F1024" i="1"/>
  <c r="F1025" i="1"/>
  <c r="F1026" i="1"/>
  <c r="F1027" i="1"/>
  <c r="F1028" i="1"/>
  <c r="F1029" i="1"/>
  <c r="F1030" i="1"/>
  <c r="F1031" i="1"/>
  <c r="F1032" i="1"/>
  <c r="F1033" i="1"/>
  <c r="F1034" i="1"/>
  <c r="F1035" i="1"/>
  <c r="F1036" i="1"/>
  <c r="F1037" i="1"/>
  <c r="F1038" i="1"/>
  <c r="F1039" i="1"/>
  <c r="F1040" i="1"/>
  <c r="F1041" i="1"/>
  <c r="F1042" i="1"/>
  <c r="F1043" i="1"/>
  <c r="F1044" i="1"/>
  <c r="F1045" i="1"/>
  <c r="F1046" i="1"/>
  <c r="F1047" i="1"/>
  <c r="F1048" i="1"/>
  <c r="F1049" i="1"/>
  <c r="F1050" i="1"/>
  <c r="F1051" i="1"/>
  <c r="F1052" i="1"/>
  <c r="F1053" i="1"/>
  <c r="F1054" i="1"/>
  <c r="F1055" i="1"/>
  <c r="F1056" i="1"/>
  <c r="F1057" i="1"/>
  <c r="F1058" i="1"/>
  <c r="F1059" i="1"/>
  <c r="F1060" i="1"/>
  <c r="F1061" i="1"/>
  <c r="F1062" i="1"/>
  <c r="F1063" i="1"/>
  <c r="F1064" i="1"/>
  <c r="F1065" i="1"/>
  <c r="F1066" i="1"/>
  <c r="F1067" i="1"/>
  <c r="F1068" i="1"/>
  <c r="F1069" i="1"/>
  <c r="F1070" i="1"/>
  <c r="F1071" i="1"/>
  <c r="F1072" i="1"/>
  <c r="F1073" i="1"/>
  <c r="F1074" i="1"/>
  <c r="F1075" i="1"/>
  <c r="F1076" i="1"/>
  <c r="F1077" i="1"/>
  <c r="F1078" i="1"/>
  <c r="F1079" i="1"/>
  <c r="F1080" i="1"/>
  <c r="F1081" i="1"/>
  <c r="F1082" i="1"/>
  <c r="F1083" i="1"/>
  <c r="F1084" i="1"/>
  <c r="F1085" i="1"/>
  <c r="F1086" i="1"/>
  <c r="F1087" i="1"/>
  <c r="F1088" i="1"/>
  <c r="F1089" i="1"/>
  <c r="F1090" i="1"/>
  <c r="F1091" i="1"/>
  <c r="F1092" i="1"/>
  <c r="F1093" i="1"/>
  <c r="F1094" i="1"/>
  <c r="F1095" i="1"/>
  <c r="F1096" i="1"/>
  <c r="F1097" i="1"/>
  <c r="F1098" i="1"/>
  <c r="F1099" i="1"/>
  <c r="F1100" i="1"/>
  <c r="F1101" i="1"/>
  <c r="F1102" i="1"/>
  <c r="F1103" i="1"/>
  <c r="F1104" i="1"/>
  <c r="F1105" i="1"/>
  <c r="F1106" i="1"/>
  <c r="F1107" i="1"/>
  <c r="F1108" i="1"/>
  <c r="F1109" i="1"/>
  <c r="F1110" i="1"/>
  <c r="F1111" i="1"/>
  <c r="F1112" i="1"/>
  <c r="F1113" i="1"/>
  <c r="F1114" i="1"/>
  <c r="F1115" i="1"/>
  <c r="F1116" i="1"/>
  <c r="F1117" i="1"/>
  <c r="F1118" i="1"/>
  <c r="F1119" i="1"/>
  <c r="F1120" i="1"/>
  <c r="F1121" i="1"/>
  <c r="F1122" i="1"/>
  <c r="F1123" i="1"/>
  <c r="F1124" i="1"/>
  <c r="F1125" i="1"/>
  <c r="F1126" i="1"/>
  <c r="F1127" i="1"/>
  <c r="F1128" i="1"/>
  <c r="F1129" i="1"/>
  <c r="F1130" i="1"/>
  <c r="F1131" i="1"/>
  <c r="F1132" i="1"/>
  <c r="F1133" i="1"/>
  <c r="F1134" i="1"/>
  <c r="F1135" i="1"/>
  <c r="F1136" i="1"/>
  <c r="F1137" i="1"/>
  <c r="F1138" i="1"/>
  <c r="F1139" i="1"/>
  <c r="F1140" i="1"/>
  <c r="F1141" i="1"/>
  <c r="F1142" i="1"/>
  <c r="F1143" i="1"/>
  <c r="F1144" i="1"/>
  <c r="F1145" i="1"/>
  <c r="F1146" i="1"/>
  <c r="F1147" i="1"/>
  <c r="F1148" i="1"/>
  <c r="F1149" i="1"/>
  <c r="F1150" i="1"/>
  <c r="F1151" i="1"/>
  <c r="F1152" i="1"/>
  <c r="F1153" i="1"/>
  <c r="F1154" i="1"/>
  <c r="F1155" i="1"/>
  <c r="F1156" i="1"/>
  <c r="F1157" i="1"/>
  <c r="F1158" i="1"/>
  <c r="F1159" i="1"/>
  <c r="F1160" i="1"/>
  <c r="F1161" i="1"/>
  <c r="F1162" i="1"/>
  <c r="F1163" i="1"/>
  <c r="F1164" i="1"/>
  <c r="F1165" i="1"/>
  <c r="F1166" i="1"/>
  <c r="F1167" i="1"/>
  <c r="F1168" i="1"/>
  <c r="F1169" i="1"/>
  <c r="F1170" i="1"/>
  <c r="F1171" i="1"/>
  <c r="F1172" i="1"/>
  <c r="F1173" i="1"/>
  <c r="F1174" i="1"/>
  <c r="F1175" i="1"/>
  <c r="F1176" i="1"/>
  <c r="F1177" i="1"/>
  <c r="F1178" i="1"/>
  <c r="F1179" i="1"/>
  <c r="F1180" i="1"/>
  <c r="F1181" i="1"/>
  <c r="F1182" i="1"/>
  <c r="F1183" i="1"/>
  <c r="F1184" i="1"/>
  <c r="F1185" i="1"/>
  <c r="F1186" i="1"/>
  <c r="F1187" i="1"/>
  <c r="F1188" i="1"/>
  <c r="F1189" i="1"/>
  <c r="F1190" i="1"/>
  <c r="F1191" i="1"/>
  <c r="F1192" i="1"/>
  <c r="F1193" i="1"/>
  <c r="F1194" i="1"/>
  <c r="F1195" i="1"/>
  <c r="F1196" i="1"/>
  <c r="F1197" i="1"/>
  <c r="F1198" i="1"/>
  <c r="F1199" i="1"/>
  <c r="F1200" i="1"/>
  <c r="F1201" i="1"/>
  <c r="F1202" i="1"/>
  <c r="F1203" i="1"/>
  <c r="F1204" i="1"/>
  <c r="F1205" i="1"/>
  <c r="F1206" i="1"/>
  <c r="F1207" i="1"/>
  <c r="F1208" i="1"/>
  <c r="F1209" i="1"/>
  <c r="F1210" i="1"/>
  <c r="F1211" i="1"/>
  <c r="F1212" i="1"/>
  <c r="F1213" i="1"/>
  <c r="F1214" i="1"/>
  <c r="F1215" i="1"/>
  <c r="F1216" i="1"/>
  <c r="F1217" i="1"/>
  <c r="F1218" i="1"/>
  <c r="F1219" i="1"/>
  <c r="F1220" i="1"/>
  <c r="F1221" i="1"/>
  <c r="F1222" i="1"/>
  <c r="F1223" i="1"/>
  <c r="F1224" i="1"/>
  <c r="F1225" i="1"/>
  <c r="F1226" i="1"/>
  <c r="F1227" i="1"/>
  <c r="F1228" i="1"/>
  <c r="F1229" i="1"/>
  <c r="F1230" i="1"/>
  <c r="F1231" i="1"/>
  <c r="F1232" i="1"/>
  <c r="F1233" i="1"/>
  <c r="F1234" i="1"/>
  <c r="F1235" i="1"/>
  <c r="F1236" i="1"/>
  <c r="F1237" i="1"/>
  <c r="F1238" i="1"/>
  <c r="F1239" i="1"/>
  <c r="F1240" i="1"/>
  <c r="F1241" i="1"/>
  <c r="F1242" i="1"/>
  <c r="F1243" i="1"/>
  <c r="F1244" i="1"/>
  <c r="F1245" i="1"/>
  <c r="F1246" i="1"/>
  <c r="F1247" i="1"/>
  <c r="F1248" i="1"/>
  <c r="F1249" i="1"/>
  <c r="F1250" i="1"/>
  <c r="F1251" i="1"/>
  <c r="F1252" i="1"/>
  <c r="F1253" i="1"/>
  <c r="F1254" i="1"/>
  <c r="F1255" i="1"/>
  <c r="F1256" i="1"/>
  <c r="F1257" i="1"/>
  <c r="F1258" i="1"/>
  <c r="F1259" i="1"/>
  <c r="F1260" i="1"/>
  <c r="F1261" i="1"/>
  <c r="F1262" i="1"/>
  <c r="F1263" i="1"/>
  <c r="F1264" i="1"/>
  <c r="F1265" i="1"/>
  <c r="F1266" i="1"/>
  <c r="F1267" i="1"/>
  <c r="F1268" i="1"/>
  <c r="F1269" i="1"/>
  <c r="F1270" i="1"/>
  <c r="F1271" i="1"/>
  <c r="F1272" i="1"/>
  <c r="F1273" i="1"/>
  <c r="F1274" i="1"/>
  <c r="F1275" i="1"/>
  <c r="F1276" i="1"/>
  <c r="F1277" i="1"/>
  <c r="F1278" i="1"/>
  <c r="F1279" i="1"/>
  <c r="F1280" i="1"/>
  <c r="F1281" i="1"/>
  <c r="F1282" i="1"/>
  <c r="F1283" i="1"/>
  <c r="F1284" i="1"/>
  <c r="F1285" i="1"/>
  <c r="F1286" i="1"/>
  <c r="F1287" i="1"/>
  <c r="F1288" i="1"/>
  <c r="F1289" i="1"/>
  <c r="F1290" i="1"/>
  <c r="F1291" i="1"/>
  <c r="F1292" i="1"/>
  <c r="F1293" i="1"/>
  <c r="F1294" i="1"/>
  <c r="F1295" i="1"/>
  <c r="F1296" i="1"/>
  <c r="F1297" i="1"/>
  <c r="F1298" i="1"/>
  <c r="F1299" i="1"/>
  <c r="F1300" i="1"/>
  <c r="F1301" i="1"/>
  <c r="F1302" i="1"/>
  <c r="F1303" i="1"/>
  <c r="F1304" i="1"/>
  <c r="F1305" i="1"/>
  <c r="F1306" i="1"/>
  <c r="F1307" i="1"/>
  <c r="F1308" i="1"/>
  <c r="F1309" i="1"/>
  <c r="F1310" i="1"/>
  <c r="F1311" i="1"/>
  <c r="F1312" i="1"/>
  <c r="F1313" i="1"/>
  <c r="F1314" i="1"/>
  <c r="F1315" i="1"/>
  <c r="F1316" i="1"/>
  <c r="F1317" i="1"/>
  <c r="F1318" i="1"/>
  <c r="F1319" i="1"/>
  <c r="F1320" i="1"/>
  <c r="F1321" i="1"/>
  <c r="F1322" i="1"/>
  <c r="F1323" i="1"/>
  <c r="F1324" i="1"/>
  <c r="F1325" i="1"/>
  <c r="F1326" i="1"/>
  <c r="F1327" i="1"/>
  <c r="F1328" i="1"/>
  <c r="F1329" i="1"/>
  <c r="F1330" i="1"/>
  <c r="F1331" i="1"/>
  <c r="F1332" i="1"/>
  <c r="F1333" i="1"/>
  <c r="F1334" i="1"/>
  <c r="F1335" i="1"/>
  <c r="F1336" i="1"/>
  <c r="F1337" i="1"/>
  <c r="F1338" i="1"/>
  <c r="F1339" i="1"/>
  <c r="F1340" i="1"/>
  <c r="F1341" i="1"/>
  <c r="F1342" i="1"/>
  <c r="F1343" i="1"/>
  <c r="F1344" i="1"/>
  <c r="F1345" i="1"/>
  <c r="F1346" i="1"/>
  <c r="F1347" i="1"/>
  <c r="F1348" i="1"/>
  <c r="F1349" i="1"/>
  <c r="F1350" i="1"/>
  <c r="F1351" i="1"/>
  <c r="F1352" i="1"/>
  <c r="F1353" i="1"/>
  <c r="F1354" i="1"/>
  <c r="F1355" i="1"/>
  <c r="F1356" i="1"/>
  <c r="F1357" i="1"/>
  <c r="F1358" i="1"/>
  <c r="F1359" i="1"/>
  <c r="F1360" i="1"/>
  <c r="F1361" i="1"/>
  <c r="F1362" i="1"/>
  <c r="F1363" i="1"/>
  <c r="F1364" i="1"/>
  <c r="F1365" i="1"/>
  <c r="F1366" i="1"/>
  <c r="F1367" i="1"/>
  <c r="F1368" i="1"/>
  <c r="F1369" i="1"/>
  <c r="F1370" i="1"/>
  <c r="F1371" i="1"/>
  <c r="F1372" i="1"/>
  <c r="F1373" i="1"/>
  <c r="F1374" i="1"/>
  <c r="F1375" i="1"/>
  <c r="F1376" i="1"/>
  <c r="F1377" i="1"/>
  <c r="F1378" i="1"/>
  <c r="F1379" i="1"/>
  <c r="F1380" i="1"/>
  <c r="F1381" i="1"/>
  <c r="F1382" i="1"/>
  <c r="F1383" i="1"/>
  <c r="F1384" i="1"/>
  <c r="F1385" i="1"/>
  <c r="F1386" i="1"/>
  <c r="F1387" i="1"/>
  <c r="F1388" i="1"/>
  <c r="F1389" i="1"/>
  <c r="F1390" i="1"/>
  <c r="F1391" i="1"/>
  <c r="F1392" i="1"/>
  <c r="F1393" i="1"/>
  <c r="F1394" i="1"/>
  <c r="F1395" i="1"/>
  <c r="F1396" i="1"/>
  <c r="F1397" i="1"/>
  <c r="F1398" i="1"/>
  <c r="F1399" i="1"/>
  <c r="F1400" i="1"/>
  <c r="F1401" i="1"/>
  <c r="F1402" i="1"/>
  <c r="F1403" i="1"/>
  <c r="F1404" i="1"/>
  <c r="F1405" i="1"/>
  <c r="F1406" i="1"/>
  <c r="F1407" i="1"/>
  <c r="F1408" i="1"/>
  <c r="F1409" i="1"/>
  <c r="F1410" i="1"/>
  <c r="F1411" i="1"/>
  <c r="F1412" i="1"/>
  <c r="F1413" i="1"/>
  <c r="F1414" i="1"/>
  <c r="F1415" i="1"/>
  <c r="F1416" i="1"/>
  <c r="F1417" i="1"/>
  <c r="F1418" i="1"/>
  <c r="F1419" i="1"/>
  <c r="F1420" i="1"/>
  <c r="F1421" i="1"/>
  <c r="F1422" i="1"/>
  <c r="F1423" i="1"/>
  <c r="F1424" i="1"/>
  <c r="F1425" i="1"/>
  <c r="F1426" i="1"/>
  <c r="F1427" i="1"/>
  <c r="F1428" i="1"/>
  <c r="F1429" i="1"/>
  <c r="F1430" i="1"/>
  <c r="F1431" i="1"/>
  <c r="F1432" i="1"/>
  <c r="F1433" i="1"/>
  <c r="F1434" i="1"/>
  <c r="F1435" i="1"/>
  <c r="F1436" i="1"/>
  <c r="F1437" i="1"/>
  <c r="F1438" i="1"/>
  <c r="F1439" i="1"/>
  <c r="F1440" i="1"/>
  <c r="F1441" i="1"/>
  <c r="F1442" i="1"/>
  <c r="F1443" i="1"/>
  <c r="F1444" i="1"/>
  <c r="F1445" i="1"/>
  <c r="F1446" i="1"/>
  <c r="F1447" i="1"/>
  <c r="F1448" i="1"/>
  <c r="F1449" i="1"/>
  <c r="F1450" i="1"/>
  <c r="F1451" i="1"/>
  <c r="F1452" i="1"/>
  <c r="F1453" i="1"/>
  <c r="F1454" i="1"/>
  <c r="F1455" i="1"/>
  <c r="F1456" i="1"/>
  <c r="F1457" i="1"/>
  <c r="F1458" i="1"/>
  <c r="F1459" i="1"/>
  <c r="F1460" i="1"/>
  <c r="F1461" i="1"/>
  <c r="F1462" i="1"/>
  <c r="F1463" i="1"/>
  <c r="F1464" i="1"/>
  <c r="F1465" i="1"/>
  <c r="F1466" i="1"/>
  <c r="F1467" i="1"/>
  <c r="F1468" i="1"/>
  <c r="F1469" i="1"/>
  <c r="F1470" i="1"/>
  <c r="F1471" i="1"/>
  <c r="F1472" i="1"/>
  <c r="F1473" i="1"/>
  <c r="F1474" i="1"/>
  <c r="F1475" i="1"/>
  <c r="F1476" i="1"/>
  <c r="F1477" i="1"/>
  <c r="F1478" i="1"/>
  <c r="F1479" i="1"/>
  <c r="F1480" i="1"/>
  <c r="F1481" i="1"/>
  <c r="F1482" i="1"/>
  <c r="F1483" i="1"/>
  <c r="F1484" i="1"/>
  <c r="F1485" i="1"/>
  <c r="F1486" i="1"/>
  <c r="F1487" i="1"/>
  <c r="F1488" i="1"/>
  <c r="F1489" i="1"/>
  <c r="F1490" i="1"/>
  <c r="F1491" i="1"/>
  <c r="F1492" i="1"/>
  <c r="F1493" i="1"/>
  <c r="F1494" i="1"/>
  <c r="F1495" i="1"/>
  <c r="F1496" i="1"/>
  <c r="F1497" i="1"/>
  <c r="F1498" i="1"/>
  <c r="F1499" i="1"/>
  <c r="F1500" i="1"/>
  <c r="F1501" i="1"/>
  <c r="F1502" i="1"/>
  <c r="F1503" i="1"/>
  <c r="F1504" i="1"/>
  <c r="F1505" i="1"/>
  <c r="F1506" i="1"/>
  <c r="F1507" i="1"/>
  <c r="F1508" i="1"/>
  <c r="F1509" i="1"/>
  <c r="F1510" i="1"/>
  <c r="F1511" i="1"/>
  <c r="F1512" i="1"/>
  <c r="F1513" i="1"/>
  <c r="F1514" i="1"/>
  <c r="F1515" i="1"/>
  <c r="F1516" i="1"/>
  <c r="F1517" i="1"/>
  <c r="F1518" i="1"/>
  <c r="F1519" i="1"/>
  <c r="F1520" i="1"/>
  <c r="F1521" i="1"/>
  <c r="F1522" i="1"/>
  <c r="F1523" i="1"/>
  <c r="F1524" i="1"/>
  <c r="F1525" i="1"/>
  <c r="F1526" i="1"/>
  <c r="F1527" i="1"/>
  <c r="F1528" i="1"/>
  <c r="F1529" i="1"/>
  <c r="F1530" i="1"/>
  <c r="F1531" i="1"/>
  <c r="F1532" i="1"/>
  <c r="F1533" i="1"/>
  <c r="F1534" i="1"/>
  <c r="F1535" i="1"/>
  <c r="F1536" i="1"/>
  <c r="F1537" i="1"/>
  <c r="F1538" i="1"/>
  <c r="F1539" i="1"/>
  <c r="F1540" i="1"/>
  <c r="F1541" i="1"/>
  <c r="F1542" i="1"/>
  <c r="F1543" i="1"/>
  <c r="F1544" i="1"/>
  <c r="F1545" i="1"/>
  <c r="F1546" i="1"/>
  <c r="F1547" i="1"/>
  <c r="F1548" i="1"/>
  <c r="F1549" i="1"/>
  <c r="F1550" i="1"/>
  <c r="F1551" i="1"/>
  <c r="F1552" i="1"/>
  <c r="F1553" i="1"/>
  <c r="F1554" i="1"/>
  <c r="F1555" i="1"/>
  <c r="F1556" i="1"/>
  <c r="F1557" i="1"/>
  <c r="F1558" i="1"/>
  <c r="F1559" i="1"/>
  <c r="F1560" i="1"/>
  <c r="F1561" i="1"/>
  <c r="F1562" i="1"/>
  <c r="F1563" i="1"/>
  <c r="F1564" i="1"/>
  <c r="F1565" i="1"/>
  <c r="F1566" i="1"/>
  <c r="F1567" i="1"/>
  <c r="F1568" i="1"/>
  <c r="F1569" i="1"/>
  <c r="F1570" i="1"/>
  <c r="F1571" i="1"/>
  <c r="F1572" i="1"/>
  <c r="F1573" i="1"/>
  <c r="F1574" i="1"/>
  <c r="F1575" i="1"/>
  <c r="F1576" i="1"/>
  <c r="F1577" i="1"/>
  <c r="F1578" i="1"/>
  <c r="F1579" i="1"/>
  <c r="F1580" i="1"/>
  <c r="F1581" i="1"/>
  <c r="F1582" i="1"/>
  <c r="F1583" i="1"/>
  <c r="F1584" i="1"/>
  <c r="F1585" i="1"/>
  <c r="F1586" i="1"/>
  <c r="F1587" i="1"/>
  <c r="F1588" i="1"/>
  <c r="F1589" i="1"/>
  <c r="F1590" i="1"/>
  <c r="F1591" i="1"/>
  <c r="F1592" i="1"/>
  <c r="F1593" i="1"/>
  <c r="F1594" i="1"/>
  <c r="F1595" i="1"/>
  <c r="F1596" i="1"/>
  <c r="F1597" i="1"/>
  <c r="F1598" i="1"/>
  <c r="F1599" i="1"/>
  <c r="F1600" i="1"/>
  <c r="F1601" i="1"/>
  <c r="F1602" i="1"/>
  <c r="F1603" i="1"/>
  <c r="F1604" i="1"/>
  <c r="F1605" i="1"/>
  <c r="F1606" i="1"/>
  <c r="F1607" i="1"/>
  <c r="F1608" i="1"/>
  <c r="F1609" i="1"/>
  <c r="F1610" i="1"/>
  <c r="F1611" i="1"/>
  <c r="F1612" i="1"/>
  <c r="F1613" i="1"/>
  <c r="F1614" i="1"/>
  <c r="F1615" i="1"/>
  <c r="F1616" i="1"/>
  <c r="F1617" i="1"/>
  <c r="F1618" i="1"/>
  <c r="F1619" i="1"/>
  <c r="F1620" i="1"/>
  <c r="F1621" i="1"/>
  <c r="F1622" i="1"/>
  <c r="F1623" i="1"/>
  <c r="F1624" i="1"/>
  <c r="F1625" i="1"/>
  <c r="F1626" i="1"/>
  <c r="F1627" i="1"/>
  <c r="F1628" i="1"/>
  <c r="F1629" i="1"/>
  <c r="F1630" i="1"/>
  <c r="F1631" i="1"/>
  <c r="F1632" i="1"/>
  <c r="F1633" i="1"/>
  <c r="F1634" i="1"/>
  <c r="F1635" i="1"/>
  <c r="F1636" i="1"/>
  <c r="F1637" i="1"/>
  <c r="F1638" i="1"/>
  <c r="F1639" i="1"/>
  <c r="F1640" i="1"/>
  <c r="F1641" i="1"/>
  <c r="F1642" i="1"/>
  <c r="F1643" i="1"/>
  <c r="F1644" i="1"/>
  <c r="F1645" i="1"/>
  <c r="F1646" i="1"/>
  <c r="F1647" i="1"/>
  <c r="F1648" i="1"/>
  <c r="F1649" i="1"/>
  <c r="F1650" i="1"/>
  <c r="F1651" i="1"/>
  <c r="F1652" i="1"/>
  <c r="F1653" i="1"/>
  <c r="F1654" i="1"/>
  <c r="F1655" i="1"/>
  <c r="F1656" i="1"/>
  <c r="F1657" i="1"/>
  <c r="F1658" i="1"/>
  <c r="F1659" i="1"/>
  <c r="F1660" i="1"/>
  <c r="F1661" i="1"/>
  <c r="F1662" i="1"/>
  <c r="F1663" i="1"/>
  <c r="F1664" i="1"/>
  <c r="F1665" i="1"/>
  <c r="F1666" i="1"/>
  <c r="F1667" i="1"/>
  <c r="F1668" i="1"/>
  <c r="F1669" i="1"/>
  <c r="F1670" i="1"/>
  <c r="F1671" i="1"/>
  <c r="F1672" i="1"/>
  <c r="F1673" i="1"/>
  <c r="F1674" i="1"/>
  <c r="F1675" i="1"/>
  <c r="F1676" i="1"/>
  <c r="F1677" i="1"/>
  <c r="F1678" i="1"/>
  <c r="F1679" i="1"/>
  <c r="F1680" i="1"/>
  <c r="F1681" i="1"/>
  <c r="F1682" i="1"/>
  <c r="F1683" i="1"/>
  <c r="F1684" i="1"/>
  <c r="F1685" i="1"/>
  <c r="F1686" i="1"/>
  <c r="F1687" i="1"/>
  <c r="F1688" i="1"/>
  <c r="F1689" i="1"/>
  <c r="F1690" i="1"/>
  <c r="F1691" i="1"/>
  <c r="F1692" i="1"/>
  <c r="F1693" i="1"/>
  <c r="F1694" i="1"/>
  <c r="F1695" i="1"/>
  <c r="F1696" i="1"/>
  <c r="F1697" i="1"/>
  <c r="F1698" i="1"/>
  <c r="F1699" i="1"/>
  <c r="F1700" i="1"/>
  <c r="F1701" i="1"/>
  <c r="F1702" i="1"/>
  <c r="F1703" i="1"/>
  <c r="F1704" i="1"/>
  <c r="F1705" i="1"/>
  <c r="F1706" i="1"/>
  <c r="F1707" i="1"/>
  <c r="F1708" i="1"/>
  <c r="F1709" i="1"/>
  <c r="F1710" i="1"/>
  <c r="F1711" i="1"/>
  <c r="F1712" i="1"/>
  <c r="F1713" i="1"/>
  <c r="F1714" i="1"/>
  <c r="F1715" i="1"/>
  <c r="F1716" i="1"/>
  <c r="F1717" i="1"/>
  <c r="F1718" i="1"/>
  <c r="F1719" i="1"/>
  <c r="F1720" i="1"/>
  <c r="F1721" i="1"/>
  <c r="F1722" i="1"/>
  <c r="F1723" i="1"/>
  <c r="F1724" i="1"/>
  <c r="F1725" i="1"/>
  <c r="F1726" i="1"/>
  <c r="F1727" i="1"/>
  <c r="F1728" i="1"/>
  <c r="F1729" i="1"/>
  <c r="F1730" i="1"/>
  <c r="F1731" i="1"/>
  <c r="F1732" i="1"/>
  <c r="F1733" i="1"/>
  <c r="F1734" i="1"/>
  <c r="F1735" i="1"/>
  <c r="F1736" i="1"/>
  <c r="F1737" i="1"/>
  <c r="F1738" i="1"/>
  <c r="F1739" i="1"/>
  <c r="F1740" i="1"/>
  <c r="F1741" i="1"/>
  <c r="F1742" i="1"/>
  <c r="F1743" i="1"/>
  <c r="F1744" i="1"/>
  <c r="F1745" i="1"/>
  <c r="F1746" i="1"/>
  <c r="F1747" i="1"/>
  <c r="F1748" i="1"/>
  <c r="F1749" i="1"/>
  <c r="F1750" i="1"/>
  <c r="F1751" i="1"/>
  <c r="F1752" i="1"/>
  <c r="F1753" i="1"/>
  <c r="F1754" i="1"/>
  <c r="F1755" i="1"/>
  <c r="F1756" i="1"/>
  <c r="F1757" i="1"/>
  <c r="F1758" i="1"/>
  <c r="F1759" i="1"/>
  <c r="F1760" i="1"/>
  <c r="F1761" i="1"/>
  <c r="F1762" i="1"/>
  <c r="F1763" i="1"/>
  <c r="F1764" i="1"/>
  <c r="F1765" i="1"/>
  <c r="F1766" i="1"/>
  <c r="F1767" i="1"/>
  <c r="F1768" i="1"/>
  <c r="F1769" i="1"/>
  <c r="F1770" i="1"/>
  <c r="F1771" i="1"/>
  <c r="F1772" i="1"/>
  <c r="F1773" i="1"/>
  <c r="F1774" i="1"/>
  <c r="F1775" i="1"/>
  <c r="F1776" i="1"/>
  <c r="F1777" i="1"/>
  <c r="F1778" i="1"/>
  <c r="F1779" i="1"/>
  <c r="F1780" i="1"/>
  <c r="F1781" i="1"/>
  <c r="F1782" i="1"/>
  <c r="F1783" i="1"/>
  <c r="F1784" i="1"/>
  <c r="F1785" i="1"/>
  <c r="F1786" i="1"/>
  <c r="F1787" i="1"/>
  <c r="F1788" i="1"/>
  <c r="F1789" i="1"/>
  <c r="F1790" i="1"/>
  <c r="F1791" i="1"/>
  <c r="F1792" i="1"/>
  <c r="F1793" i="1"/>
  <c r="F1794" i="1"/>
  <c r="F1795" i="1"/>
  <c r="F1796" i="1"/>
  <c r="F1797" i="1"/>
  <c r="F1798" i="1"/>
  <c r="F1799" i="1"/>
  <c r="F1800" i="1"/>
  <c r="F1801" i="1"/>
  <c r="F1802" i="1"/>
  <c r="F1803" i="1"/>
  <c r="F1804" i="1"/>
  <c r="F1805" i="1"/>
  <c r="F1806" i="1"/>
  <c r="F1807" i="1"/>
  <c r="F1808" i="1"/>
  <c r="F1809" i="1"/>
  <c r="F1810" i="1"/>
  <c r="F1811" i="1"/>
  <c r="F1812" i="1"/>
  <c r="F1813" i="1"/>
  <c r="F1814" i="1"/>
  <c r="F1815" i="1"/>
  <c r="F1816" i="1"/>
  <c r="F1817" i="1"/>
  <c r="F1818" i="1"/>
  <c r="F1819" i="1"/>
  <c r="F1820" i="1"/>
  <c r="F1821" i="1"/>
  <c r="F1822" i="1"/>
  <c r="F1823" i="1"/>
  <c r="F1824" i="1"/>
  <c r="F1825" i="1"/>
  <c r="F1826" i="1"/>
  <c r="F1827" i="1"/>
  <c r="F1828" i="1"/>
  <c r="F1829" i="1"/>
  <c r="F1830" i="1"/>
  <c r="F1831" i="1"/>
  <c r="F1832" i="1"/>
  <c r="F1833" i="1"/>
  <c r="F1834" i="1"/>
  <c r="F1835" i="1"/>
  <c r="F1836" i="1"/>
  <c r="F1837" i="1"/>
  <c r="F1838" i="1"/>
  <c r="F1839" i="1"/>
  <c r="F1840" i="1"/>
  <c r="F1841" i="1"/>
  <c r="F1842" i="1"/>
  <c r="F1843" i="1"/>
  <c r="F1844" i="1"/>
  <c r="F1845" i="1"/>
  <c r="F1846" i="1"/>
  <c r="F1847" i="1"/>
  <c r="F1848" i="1"/>
  <c r="F1849" i="1"/>
  <c r="F1850" i="1"/>
  <c r="F1851" i="1"/>
  <c r="F1852" i="1"/>
  <c r="F1853" i="1"/>
  <c r="F1854" i="1"/>
  <c r="F1855" i="1"/>
  <c r="F1856" i="1"/>
  <c r="F1857" i="1"/>
  <c r="F1858" i="1"/>
  <c r="F1859" i="1"/>
  <c r="F1860" i="1"/>
  <c r="F1861" i="1"/>
  <c r="F1862" i="1"/>
  <c r="F1863" i="1"/>
  <c r="F1864" i="1"/>
  <c r="F1865" i="1"/>
  <c r="F1866" i="1"/>
  <c r="F1867" i="1"/>
  <c r="F1868" i="1"/>
  <c r="F1869" i="1"/>
  <c r="F1870" i="1"/>
  <c r="F1871" i="1"/>
  <c r="F1872" i="1"/>
  <c r="F1873" i="1"/>
  <c r="F1874" i="1"/>
  <c r="F1875" i="1"/>
  <c r="F1876" i="1"/>
  <c r="F1877" i="1"/>
  <c r="F1878" i="1"/>
  <c r="F1879" i="1"/>
  <c r="F1880" i="1"/>
  <c r="F1881" i="1"/>
  <c r="F1882" i="1"/>
  <c r="F1883" i="1"/>
  <c r="F1884" i="1"/>
  <c r="F1885" i="1"/>
  <c r="F1886" i="1"/>
  <c r="F1887" i="1"/>
  <c r="F1888" i="1"/>
  <c r="F1889" i="1"/>
  <c r="F1890" i="1"/>
  <c r="F1891" i="1"/>
  <c r="F1892" i="1"/>
  <c r="F1893" i="1"/>
  <c r="F1894" i="1"/>
  <c r="F1895" i="1"/>
  <c r="F1896" i="1"/>
  <c r="F1897" i="1"/>
  <c r="F1898" i="1"/>
  <c r="F1899" i="1"/>
  <c r="F1900" i="1"/>
  <c r="F1901" i="1"/>
  <c r="F1902" i="1"/>
  <c r="F1903" i="1"/>
  <c r="F1904" i="1"/>
  <c r="F1905" i="1"/>
  <c r="F1906" i="1"/>
  <c r="F1907" i="1"/>
  <c r="F1908" i="1"/>
  <c r="F1909" i="1"/>
  <c r="F1910" i="1"/>
  <c r="F1911" i="1"/>
  <c r="F1912" i="1"/>
  <c r="F1913" i="1"/>
  <c r="F1914" i="1"/>
  <c r="F1915" i="1"/>
  <c r="F1916" i="1"/>
  <c r="F1917" i="1"/>
  <c r="F1918" i="1"/>
  <c r="F1919" i="1"/>
  <c r="F1920" i="1"/>
  <c r="F1921" i="1"/>
  <c r="F1922" i="1"/>
  <c r="F1923" i="1"/>
  <c r="F1924" i="1"/>
  <c r="F1925" i="1"/>
  <c r="F1926" i="1"/>
  <c r="F1927" i="1"/>
  <c r="F1928" i="1"/>
  <c r="F1929" i="1"/>
  <c r="F1930" i="1"/>
  <c r="F1931" i="1"/>
  <c r="F1932" i="1"/>
  <c r="F1933" i="1"/>
  <c r="F1934" i="1"/>
  <c r="F1935" i="1"/>
  <c r="F1936" i="1"/>
  <c r="F1937" i="1"/>
  <c r="F1938" i="1"/>
  <c r="F1939" i="1"/>
  <c r="F1940" i="1"/>
  <c r="F1941" i="1"/>
  <c r="F1942" i="1"/>
  <c r="F1943" i="1"/>
  <c r="F1944" i="1"/>
  <c r="F1945" i="1"/>
  <c r="F1946" i="1"/>
  <c r="F1947" i="1"/>
  <c r="F1948" i="1"/>
  <c r="F1949" i="1"/>
  <c r="F1950" i="1"/>
  <c r="F1951" i="1"/>
  <c r="F1952" i="1"/>
  <c r="F1953" i="1"/>
  <c r="F1954" i="1"/>
  <c r="F1955" i="1"/>
  <c r="F1956" i="1"/>
  <c r="F1957" i="1"/>
  <c r="F1958" i="1"/>
  <c r="F1959" i="1"/>
  <c r="F1960" i="1"/>
  <c r="F1961" i="1"/>
  <c r="F1962" i="1"/>
  <c r="F1963" i="1"/>
  <c r="F1964" i="1"/>
  <c r="F1965" i="1"/>
  <c r="F1966" i="1"/>
  <c r="F1967" i="1"/>
  <c r="F1968" i="1"/>
  <c r="F1969" i="1"/>
  <c r="F1970" i="1"/>
  <c r="F1971" i="1"/>
  <c r="F1972" i="1"/>
  <c r="F1973" i="1"/>
  <c r="F1974" i="1"/>
  <c r="F1975" i="1"/>
  <c r="F1976" i="1"/>
  <c r="F1977" i="1"/>
  <c r="F1978" i="1"/>
  <c r="F1979" i="1"/>
  <c r="F1980" i="1"/>
  <c r="F1981" i="1"/>
  <c r="F1982" i="1"/>
  <c r="F1983" i="1"/>
  <c r="F1984" i="1"/>
  <c r="F1985" i="1"/>
  <c r="F1986" i="1"/>
  <c r="F1987" i="1"/>
  <c r="F1988" i="1"/>
  <c r="F1989" i="1"/>
  <c r="F1990" i="1"/>
  <c r="F1991" i="1"/>
  <c r="F1992" i="1"/>
  <c r="F1993" i="1"/>
  <c r="F1994" i="1"/>
  <c r="F1995" i="1"/>
  <c r="F1996" i="1"/>
  <c r="F1997" i="1"/>
  <c r="F1998" i="1"/>
  <c r="F1999" i="1"/>
  <c r="F2000" i="1"/>
  <c r="F2001" i="1"/>
  <c r="F2002" i="1"/>
  <c r="F2003" i="1"/>
  <c r="F2004" i="1"/>
  <c r="F2005" i="1"/>
  <c r="F2006" i="1"/>
  <c r="F2007" i="1"/>
  <c r="F2008" i="1"/>
  <c r="F2009" i="1"/>
  <c r="F2010" i="1"/>
  <c r="F2011" i="1"/>
  <c r="F2012" i="1"/>
  <c r="F2013" i="1"/>
  <c r="F2014" i="1"/>
  <c r="F2015" i="1"/>
  <c r="F2016" i="1"/>
  <c r="F2017" i="1"/>
  <c r="F2018" i="1"/>
  <c r="F2019" i="1"/>
  <c r="F2020" i="1"/>
  <c r="F2021" i="1"/>
  <c r="F2022" i="1"/>
  <c r="F2023" i="1"/>
  <c r="F2024" i="1"/>
  <c r="F2025" i="1"/>
  <c r="F2026" i="1"/>
  <c r="F2027" i="1"/>
  <c r="F2028" i="1"/>
  <c r="F2029" i="1"/>
  <c r="F2030" i="1"/>
  <c r="F2031" i="1"/>
  <c r="F2032" i="1"/>
  <c r="F2033" i="1"/>
  <c r="F2034" i="1"/>
  <c r="F2035" i="1"/>
  <c r="F6" i="1"/>
  <c r="F2200" i="3" l="1"/>
  <c r="H2200" i="3" s="1"/>
  <c r="F2201" i="3"/>
  <c r="H2201" i="3" s="1"/>
  <c r="F2202" i="3"/>
  <c r="H2202" i="3" s="1"/>
  <c r="F2203" i="3"/>
  <c r="H2203" i="3" s="1"/>
  <c r="F2204" i="3"/>
  <c r="H2204" i="3" s="1"/>
  <c r="F2205" i="3"/>
  <c r="H2205" i="3" s="1"/>
  <c r="F2206" i="3"/>
  <c r="H2206" i="3" s="1"/>
  <c r="F2199" i="3"/>
  <c r="H2199" i="3" s="1"/>
</calcChain>
</file>

<file path=xl/sharedStrings.xml><?xml version="1.0" encoding="utf-8"?>
<sst xmlns="http://schemas.openxmlformats.org/spreadsheetml/2006/main" count="26821" uniqueCount="5192">
  <si>
    <t>PRESTACIÓN DE SERVICIOS DE SALUD DE BAJA Y MEDIANA COMPLEJIDAD, CON IPS EN EL ÁREA DE: URGENCIAS, HOSPITALIZACIÓN (Y DEMÁS SERVICIOS QUE SE DERIVE DE ELLOS), MEDICINA GENERAL, MEDICINA ESPECIALIZADA, CIRUGÍA AMBULATORIA, INYECTOLOGIA, PARA EL PERSONAL DE USUARIOS RESIDENTES EN EL MUNICIPIO DE BUGA Y SU ÁREA DE INFLUENCIA (YOTOCO, SAN PEDRO, GUACARI, GINEBRA, RESTREPO Y DARIÉN)</t>
  </si>
  <si>
    <t>ITEMS</t>
  </si>
  <si>
    <t>CODIGO ALTERNO</t>
  </si>
  <si>
    <t>CODIGO CUPS</t>
  </si>
  <si>
    <t>DESCRIPCION</t>
  </si>
  <si>
    <t>VALOR ESTIMADO</t>
  </si>
  <si>
    <t>COLPOSCOPIA CON BIOPSIA</t>
  </si>
  <si>
    <t>GASTROSTOMIA VIA PERCUTANEA (ENDOSCOPICA)</t>
  </si>
  <si>
    <t>ASISTENCIA INTRAHOSPITALARIA POR NUTRICION Y DIETETICA - CONTROL</t>
  </si>
  <si>
    <t>ASISTENCIA INTRAHOSPITALARIA POR PSICOLOGIA</t>
  </si>
  <si>
    <t>PARTICIPACION EN JUNTA MEDICA. POR MEDICINA ESPECIALIZADA Y CASO (PACIENTE)</t>
  </si>
  <si>
    <t>TERAPIA FONOAUDIOLOGICA INTEGRAL SOD</t>
  </si>
  <si>
    <t>S22101</t>
  </si>
  <si>
    <t>5DS002</t>
  </si>
  <si>
    <t>SALA DE CURACIONES</t>
  </si>
  <si>
    <t>LAVADO E IRRIGACION DE OIDOS</t>
  </si>
  <si>
    <t>TERAPIA FISICA INTEGRAL</t>
  </si>
  <si>
    <t>TERAPIA RESPIRATORIA INTEGRAL</t>
  </si>
  <si>
    <t>BLOQUEO DE NERVIOS PUDENDOS</t>
  </si>
  <si>
    <t>ESPIROMETRIA O CURVA DE FLUJO VOLUMEN SIMPLE</t>
  </si>
  <si>
    <t>EXTRACCION DE CUERPO EXTRAÑO PROFUNDO EN CORNEA</t>
  </si>
  <si>
    <t>FOTOGRAFIA A COLOR DE SEGMENTO POSTERIOR DEL OJO</t>
  </si>
  <si>
    <t>FOTOGRAFIA A COLOR DE SEGMENTO ANTERIOR DEL OJO</t>
  </si>
  <si>
    <t>ECOGRAFIA DE ABDOMEN (PILORO)</t>
  </si>
  <si>
    <t>ECOGRAFIA DE TORAX (PERICARDIO O PLEURA)</t>
  </si>
  <si>
    <t>ECOGRAFÍA DE TEJIDOS BLANDOS DE CARA</t>
  </si>
  <si>
    <t>ECOGRAFIA DE GLANGLIOS CERVICALES (MAPEO)</t>
  </si>
  <si>
    <t>ECOGRAFIA DE CUELLO</t>
  </si>
  <si>
    <t>PERFIL BIOFISICO</t>
  </si>
  <si>
    <t>ECOGRAFIA DE CALCANEO</t>
  </si>
  <si>
    <t>ECOGRAFIA ARTICULAR DE PIE</t>
  </si>
  <si>
    <t>ECOGRAFIA ARTICULAR DE TOBILLO</t>
  </si>
  <si>
    <t>ECOGRAFIA ARTICULAR DE MANO</t>
  </si>
  <si>
    <t>ECOGRAFIA ARTICULAR DE PUÑO (MUÑECA)</t>
  </si>
  <si>
    <t>ECOGRAFIA ARTICULAR DE CODO</t>
  </si>
  <si>
    <t>BIOMETRIA OCULAR</t>
  </si>
  <si>
    <t>PAQUIMETRIA UNILATERAL</t>
  </si>
  <si>
    <t>ABLACION DE LESION O TEJIDO DE CUELLO UTERINO - CRIOTERAPIA</t>
  </si>
  <si>
    <t>ESPIROMETRIA O CURVA DE FLUJO VOLUMEN PRE Y POST BRONCODILATADORES</t>
  </si>
  <si>
    <t>INFILTRACION INTRALESIONAL CON MEDICAMENTO HASTA DE CINCO LESIONES</t>
  </si>
  <si>
    <t>ECOGRAFIA OBSTETRICA CON EVALUACION DE CIRCULACION PLACENTARIA Y FETAL</t>
  </si>
  <si>
    <t>ECOGRAFIA DOPPLER OBSTETRICA CON EVALUACION DE CIRCULACION PLACENTARIA</t>
  </si>
  <si>
    <t>INFILTRACION INTRALESIONAL CON MEDICAMENTO ENTRE CINCO A DIEZ LESIONES</t>
  </si>
  <si>
    <t>INFILTRACION INTRALESIONAL CON MEDICAMENTO DE MAS DE DIEZ LESIONES</t>
  </si>
  <si>
    <t>ECOGRAFIA DOPPLER DE VASOS VENOSOS DE MIEMBRO SUPERIOR</t>
  </si>
  <si>
    <t>ECOGRAFIA DOPPLER DE VASOS VENOSOS DE MIEMBRO INFERIOR (1 MIEMBRO)</t>
  </si>
  <si>
    <t>ECOGRAFIA DOPPLER DE VASOS VENOSOS DE MIEMBROS INFERIORES</t>
  </si>
  <si>
    <t>ECOGRAFIA DOPPLER DE VASOS ARTERIALES DE MIEMBROS INFERIORES</t>
  </si>
  <si>
    <t>ECOGRAFIA DOPPLER DE VASOS ARTERIALES DE MIEMBROS SUPERIORES</t>
  </si>
  <si>
    <t>PCR IDENTIFICACIÓN DE OTRO VIRUS (ESPECÍFICA) POR PRUEBAS MOLECULARES</t>
  </si>
  <si>
    <t>ECOGRAFIA OBSTETRICA CON TRANSLUCENCIA NUCAL</t>
  </si>
  <si>
    <t>ECOGRAFIA OBSTETRICA CON DETALLE ANATOMICO</t>
  </si>
  <si>
    <t>SOPORTE ANESTÉSICO PARA ARTERIOGRAFIA CORONARIA MAS CATETERISMO IZQUIERDO</t>
  </si>
  <si>
    <t>SOPORTE ANESTÉSICO PARA ARTERIOGRAFIA CORONARIA MAS CATETERISMO DERECHO E IZQUIERDO</t>
  </si>
  <si>
    <t>SOPORTE ANESTESICO ANGIOPLASTIA CORONARIA</t>
  </si>
  <si>
    <t>SOPORTE ANESTÉSICO PARA PROCEDIMIENTOS VASCULARES PERIFERICOS</t>
  </si>
  <si>
    <t>SOPORTE ANESTÉSICO PARA NEURORADIOLOGIA INTERVENCIONISTA</t>
  </si>
  <si>
    <t>ECOGRAFÍA DOPPLER COMO GUÍA EN COLOCACIÓN DE CATÉTERES</t>
  </si>
  <si>
    <t>FORMACION DE FISTULA AV (PERIFERICA) PARA DIALISIS RENAL</t>
  </si>
  <si>
    <t>TOMOGRAFIA OPTICA DE SEGMENTO POSTERIOR</t>
  </si>
  <si>
    <t>IRIDOTOMIA ASISTIDA</t>
  </si>
  <si>
    <t>CAPSULOTOMIA ASISTIDA</t>
  </si>
  <si>
    <t>ABLACION DE PESTAÑAS 2 PARAPADOS</t>
  </si>
  <si>
    <t>IRIDOPLASTIA ASISTIDA</t>
  </si>
  <si>
    <t>SOPORTE ANESTESICO PARA CONSULTA O APOYO DIAGNOSTICO</t>
  </si>
  <si>
    <t>ANALGESIA PARA EL PARTO - INSERCION DE CATETER EPIDURAL EN CANAL ESPINAL PARA INFUSION DE SUSTANCIA TERAPEUTICA O PALIATIVA</t>
  </si>
  <si>
    <t>RADIOGRAFIA DE BASE DE CRANEO</t>
  </si>
  <si>
    <t>RADIOGRAFIA DE COLUMNA CERVICAL</t>
  </si>
  <si>
    <t>RADIOGRAFIA DE COLUMNA UNION CERVICO DORSAL</t>
  </si>
  <si>
    <t>RADIOGRAFIA DE COLUMNA LUMBOSACRA</t>
  </si>
  <si>
    <t>RADIOGRAFIA DE SACRO COCCIX</t>
  </si>
  <si>
    <t>RADIOGRAFIA DE ABDOMEN SIMPLE</t>
  </si>
  <si>
    <t>RADIOGRAFÍA DE COLON POR ENEMA CON DOBLE CONTRASTE</t>
  </si>
  <si>
    <t>RADIOGRAFIA PARA DETECTAR EDAD OSEA [CARPOGRAMA]</t>
  </si>
  <si>
    <t>RADIOGRAFIA DE CLAVICULA</t>
  </si>
  <si>
    <t>RADIOGRAFIA DE ANTEBRAZO</t>
  </si>
  <si>
    <t>RADIOGRAFIA DE CODO</t>
  </si>
  <si>
    <t>RADIOGRAFIA DE MUÑECA</t>
  </si>
  <si>
    <t>RADIOGRAFIA DE DEDOS EN MANO</t>
  </si>
  <si>
    <t>RADIOGRAFIA PARA MEDICION DE MIEMBROS INFERIORES [ESTUDIO DE FA</t>
  </si>
  <si>
    <t>RADIOGRAFIA DE PIE ( AP - LATERAL )</t>
  </si>
  <si>
    <t>RADIOGRAFIA DE CALCANEO ( AXIAL Y LATERAL )</t>
  </si>
  <si>
    <t>RADIOGRAFIA DE TOBILLO ( AP - LATERAL Y ROTACION INTERNA )</t>
  </si>
  <si>
    <t>TOMOGRAFIA COMPUTADA DE CRANEO SIMPLE</t>
  </si>
  <si>
    <t>TOMOGRAFIA COMPUTADA DE CRANEO CON CONTRASTE</t>
  </si>
  <si>
    <t>TOMOGRAFIA COMPUTADA DE CRANEO SIMPLE Y CON CONTRASTE</t>
  </si>
  <si>
    <t>TOMOGRAFIA COMPUTADA DE COLUMNA SEGMENTOS CERVICAL - TORACICO -</t>
  </si>
  <si>
    <t>TOMOGRAFIA COMPUTADA DE TORAX</t>
  </si>
  <si>
    <t>TOMAGRAFIA COMPUTADA DE VIAS URINARIAS ( UROTAC)</t>
  </si>
  <si>
    <t>TOMOGRAFIA COMPUTADA DE MIEMBROS SUPERIORES Y ARTICULACIONES</t>
  </si>
  <si>
    <t>TOMOGRAFIA COMPUTADA DE MIEMBROS INFERIORES Y ARTICULACIONES</t>
  </si>
  <si>
    <t>TOMOGRAFIA COMPUTADA DE MIEMBROS INFERIORES ( ANTEVERSION FEMOR</t>
  </si>
  <si>
    <t>TOMOGRAFIA COMPUTADA DE MIEMBROS INFERIORES ( AXIALES DE ROTULA</t>
  </si>
  <si>
    <t>TOMOGRAFIA COMPUTADA EN RECONSTRUCCION TRIDIMENSIONAL</t>
  </si>
  <si>
    <t>ECOGRAFÍA CEREBRAL TRANSFONTANELAR CON TRANSDUCTOR DE 7.MHZ O M</t>
  </si>
  <si>
    <t>ECOGRAFIA DE GLANDULAS SALIVALES CON TRANSDUCTOR DE 7 MHZ O MAS</t>
  </si>
  <si>
    <t>ECOGRAFIA DE TIROIDES CON TRANSDUCTOR DE 7 MHZ O MAS</t>
  </si>
  <si>
    <t>ECOGRAFIA DE MAMA - CON TRANSDUCTOR DE 7 MHZ</t>
  </si>
  <si>
    <t>ECOCARDIOGRAMA TRANSTORACICO</t>
  </si>
  <si>
    <t>ECOCARDIOGRAMA TRANSESOFAGICO</t>
  </si>
  <si>
    <t>ECOCARDIOGRAMA DE STRESS CON PRUEBA DE ESFUERZO O CON PRUEBA FA</t>
  </si>
  <si>
    <t>ECOGRAFIA DE TEJIDOS BLANDOS DE PARED ABDOMINAL Y DE PELVIS</t>
  </si>
  <si>
    <t>ECOGRAFIA DE ABDOMEN TOTAL ( HIGADO - PANCREAS - VESICULA - VIA</t>
  </si>
  <si>
    <t>ECOGRAFIA DE ABDOMEN SUPERIOR ( HIGADO - PANCREAS - VIAS BILIAR</t>
  </si>
  <si>
    <t>ECOGRAFIA DE HIGADO - PANCREAS - VIA BILIAR Y VESICULA</t>
  </si>
  <si>
    <t>ECOGRAFIA DE RIÑONES - BAZO - AORTA O ADRENALES</t>
  </si>
  <si>
    <t>ECOGRAFIA DE VIAS URINARIAS ( RIÑONES - VEJIGA Y PROSTATA TRANS</t>
  </si>
  <si>
    <t>ECOGRAFIA PELVICA CON ANALISIS DOPPLER</t>
  </si>
  <si>
    <t>ECOGRAFIA PELVICA GINECOLOGICA TRANSVAGINAL</t>
  </si>
  <si>
    <t>ECOGRAFIA PELVICA GINECOLOGICA TRANSABDOMINAL</t>
  </si>
  <si>
    <t>ECOGRAFIA OBSTETRICA TRANSABDOMINAL</t>
  </si>
  <si>
    <t>ECOGRAFIA OBSTETRICA TRANSVAGINAL</t>
  </si>
  <si>
    <t>ECOGRAFIA DE PROSTATA TRANSABDOMINAL</t>
  </si>
  <si>
    <t>ECOGRAFIA TESTICULAR CON TRANSDUCTOR DE 7 MHZ O MAS</t>
  </si>
  <si>
    <t>ECOGRAFIA DE TEJIDOS BLANDOS EN LAS EXTREMIDADES SUPERIORES CON</t>
  </si>
  <si>
    <t>ECOGRAFIA DE TEJIDOS BLANDOS EN LAS EXTREMIDADES INFERIORES CON</t>
  </si>
  <si>
    <t>ECOGRAFIA ARTICULAR DE HOMBRO</t>
  </si>
  <si>
    <t>ECOGRAFIA ARTICULAR DE RODILLA</t>
  </si>
  <si>
    <t>ECOGRAFIA ARTICULAR DE CADERA</t>
  </si>
  <si>
    <t>ECOGRAFIA DOPPLER DE VASOS DEL CUELLO</t>
  </si>
  <si>
    <t>ECOGRAFIA DOPPLER DE VASOS ABDOMINALES O PELVICOS</t>
  </si>
  <si>
    <t>ECOGRAFIA DOPPLER DE AORTA ABDOMINAL</t>
  </si>
  <si>
    <t>ECOGRAFIA DOPPLER DE ARTERIAS RENALES</t>
  </si>
  <si>
    <t>ECOGRAFIA DOPPLER DE ARTERIAS ILIACAS</t>
  </si>
  <si>
    <t>ELECTROCARDIOGRAMA DE RITMO O DE SUPERFICIE SOD</t>
  </si>
  <si>
    <t>MONITOREO DE PRESION ARTERIAL SISTEMICA (TELEMETRIA)</t>
  </si>
  <si>
    <t>COLPORRAFIA ANTERIOR Y POSTERIOR</t>
  </si>
  <si>
    <t>INYECCIÓN O INFILTRACIÓN DE SUSTANCIA TERAPÉUTICA DENTRO DE TENDÓN SOD</t>
  </si>
  <si>
    <t>RADIOGRAFIA DE HUESOS LARGOS SERIE COMPLETA</t>
  </si>
  <si>
    <t>RADIOGRAFIA DE ANTERVERSION FEMORAL</t>
  </si>
  <si>
    <t>TOMOGRAFIA COMPUTADA DE CADERA</t>
  </si>
  <si>
    <t xml:space="preserve">ECOGRAFÍA DOPPLER DE OTROS VASOS PERIFERICOS DEL CUELLO </t>
  </si>
  <si>
    <t>ECOGRAFIA DOPPLER DE VASOS VENOSOS DE MIEMBROS SUPERIORES</t>
  </si>
  <si>
    <t>OSTEODENSITOMETRIA POR ABSORCION DUAL</t>
  </si>
  <si>
    <t>OSTEODENSITOMETRIA Y COMPOSICION CORPORAL (TEJIDOS BLANDOS)</t>
  </si>
  <si>
    <t>PRUEBA DE ALIENTO (13 C UREA) PARA HELICOBACTER PILORY</t>
  </si>
  <si>
    <t>BIOPSIA DE LABIO MAYOR VULVA</t>
  </si>
  <si>
    <t>BIOPSIA INCISIONAL DE LABIO</t>
  </si>
  <si>
    <t>EXTRACCION DE CUERPO EXTRAÑO DE VULVA O PERINE SIN INCISION</t>
  </si>
  <si>
    <t>CAPSULOTOMIA MANUAL</t>
  </si>
  <si>
    <t>ESCISION DE LESION BENIGNA ENCAPSULADA EN ENCIA HASTA DE TRES CENTIMETROS</t>
  </si>
  <si>
    <t>PLASTIA DE FRENILLO LINGUAL</t>
  </si>
  <si>
    <t>BIOPSIA POR ASPIRACION CON AGUJA FINA EN CAVIDAD ORAL [BACAF]</t>
  </si>
  <si>
    <t>REMOCION DE CUERPO EXTRAÑO EN TEJIDOS BLANDOS DE LA BOCA</t>
  </si>
  <si>
    <t>ESTOMATORRAFIA (SUTURA DE HERIDA EN MUCOSA ORAL) DE MENOS DE CINCO CENTIMETROS</t>
  </si>
  <si>
    <t>ESTOMATORRAFIA (SUTURA DE HERIDA EN MUCOSA ORAL) DE MAS DE CINCO CENTIMETROS</t>
  </si>
  <si>
    <t>BIOPSIA DE AMIGDALAS O VEGETACIONES ADENOIDES</t>
  </si>
  <si>
    <t>FULGURACION DE LESION ESCROTAL</t>
  </si>
  <si>
    <t>FULGURACION O RESECCION DE LESION EN PENE SOD</t>
  </si>
  <si>
    <t>BIOPSIA EN PERINE</t>
  </si>
  <si>
    <t>INCISION Y DRENAJE DE LA GLANDULA DE BARTHOLIN</t>
  </si>
  <si>
    <t>RESECCION DE GRANULOMA VULVO-PERINEAL</t>
  </si>
  <si>
    <t>ARTROCENTESIS DIAGNOSTICA DE ARTICULACION TEMPOROMANDIBULAR</t>
  </si>
  <si>
    <t>EXTRACCION DE CUERPO EXTRAÑO EN ROTULA. VIA ABIERTA</t>
  </si>
  <si>
    <t>REDUCCION CERRADA DE FRACTURA SIN FIJACION INTERNA DE ESCAPULA. CLAVICULA O TORAX (COSTILLAS O ESTERNON) SOD</t>
  </si>
  <si>
    <t>RESECCION DE LESIONES CUTANEAS POR CAUTERIZACION. FULGURACION O CRIOTERAPIA EN AREA ESPECIAL. HASTA TRES LESIONES</t>
  </si>
  <si>
    <t>REPOSICION UÑA DE POLIETILENO</t>
  </si>
  <si>
    <t>DRENAJE DE COLECCION DE PABELLON AURICULAR SOD</t>
  </si>
  <si>
    <t>ESCISION DE LESION BENIGNA ENCAPSULADA EN ENCIA DE MAS DE TRES CENTIMETROS</t>
  </si>
  <si>
    <t>BIOPSIA DE PLEURA PERCUTANEA</t>
  </si>
  <si>
    <t>BIOPSIA DE PENE SOD</t>
  </si>
  <si>
    <t>BIOPSIA EN SACABOCADO DE CUELLO UTERINO</t>
  </si>
  <si>
    <t>BIOPSIA DE CUELLO UTERINO CIRCUNFERENCIAL</t>
  </si>
  <si>
    <t>BIOPSIA DE ENDOMETRIO</t>
  </si>
  <si>
    <t>BIOPSIA DE HUESOS MAXILARES</t>
  </si>
  <si>
    <t>EXTRACCION DE CUERPO EXTRAÑO EN PIEL O TEJIDO CELULAR SUBCUTANEO DE AREA GENERAL POR INCISION</t>
  </si>
  <si>
    <t>DESBRIDAMIENTO NO ESCISIONAL DE TEJIDO DESVITALIZADO HASTA DEL 5% DE SUPERFICIE CORPORAL</t>
  </si>
  <si>
    <t>RESECCION DE LESIONES CUTANEAS POR CAUTERIZACION. FULGURACION O CRIOTERAPIA EN AREA ESPECIAL. ENTRE TRES A DIEZ LESIONES</t>
  </si>
  <si>
    <t>SUTURA DE HERIDA UNICA. EN AREA GENERAL</t>
  </si>
  <si>
    <t>PUNCION (ASPIRACION DE LIQUIDO) VENTRICULAR A TRAVES DE CATETER PREVIAMENTE IMPLANTADO</t>
  </si>
  <si>
    <t>PUNCION (ASPIRACION DE LIQUIDO) VENTRICULAR</t>
  </si>
  <si>
    <t>BIOPSIA ABIERTA DE NERVIO O GANGLIO PERIFERICO SOD</t>
  </si>
  <si>
    <t>RESECCION DE CHALAZION VIA ANTERIOR</t>
  </si>
  <si>
    <t>CANTOTOMIA</t>
  </si>
  <si>
    <t>SUTURA SUPERFICIAL DE HERIDA UNICA DE PARPADO</t>
  </si>
  <si>
    <t>PLASTIA DE PUNTO LAGRIMAL SIMPLE</t>
  </si>
  <si>
    <t>SUTURA EN LA CONJUNTIVA</t>
  </si>
  <si>
    <t>RESECCION DE APENDICE PREAURICULAR SOD OIDO EXTERNO Y PABELLON AURICULAR</t>
  </si>
  <si>
    <t>RESECCION DE QUISTE DE PABELLON AURICULAR SOD</t>
  </si>
  <si>
    <t>ESCISION O ABLACION DE LESION INTRANASAL</t>
  </si>
  <si>
    <t>ESCISION DE LESION BENIGNA NO ENCAPSULADA EN ENCIA DE MAS DE TRES CENTIMETROS</t>
  </si>
  <si>
    <t>ENUCLEACION DE QUISTE ODONTOGENICO HASTA DE TRES CENTIMETROS DE DIAMETRO</t>
  </si>
  <si>
    <t>MARSUPIALIZACION DE QUISTE ODONTOGENICO</t>
  </si>
  <si>
    <t>UVULORRAFIA</t>
  </si>
  <si>
    <t>DRENAJE DE COLECCION DE LA PARED ABDOMINAL VIA ABIERTA</t>
  </si>
  <si>
    <t>RESECCION DE TUMOR BENIGNO EN LA PARED ABDOMINAL VIA ABIERTA</t>
  </si>
  <si>
    <t>MEATOTOMIA URETRAL EXTERNA</t>
  </si>
  <si>
    <t>MEATOTOMIA URETRAL INTERNA</t>
  </si>
  <si>
    <t>INCISION Y DRENAJE DE COLECCIONES PERIURETRALES O URINOSOS</t>
  </si>
  <si>
    <t>EXTRACCION DE CUERPO EXTRAÑO DEL ESCROTO POR INCISION</t>
  </si>
  <si>
    <t>LIGADURA O SECCION DE CONDUCTO DEFERENTE SOD</t>
  </si>
  <si>
    <t>VASECTOMIA SOD</t>
  </si>
  <si>
    <t>SUTURA DE LACERACION O HERIDA EN PENE SOD</t>
  </si>
  <si>
    <t>ESCISION DE POLIPO EN CUELLO UTERINO [CERVIX]</t>
  </si>
  <si>
    <t>LIBERACION DE ADHERENCIAS INTRALUMINALES EN VAGINA</t>
  </si>
  <si>
    <t>VAGINOPERINEOTOMIA</t>
  </si>
  <si>
    <t>MARSUPIALIZACION O DRENAJE EN GLANDULA DE SKENE</t>
  </si>
  <si>
    <t>MARSUPIALIZACION O DRENAJE EN LA GLANDULA DE BARTHOLIN</t>
  </si>
  <si>
    <t>REMOCION MANUAL DE PLACENTA RETENIDA O REVISION UTERINA. SIN ATENCION DEL PARTO</t>
  </si>
  <si>
    <t>DRENAJE DE COLECCION OBSTETRICA (DE EPISIOTOMIA O EPISIORRAFIA) EN PERINE POR INCISION</t>
  </si>
  <si>
    <t>REDUCCION CERRADA DE LUXACION ARTICULACION TEMPORO MANDIBULAR</t>
  </si>
  <si>
    <t>REDUCCION CERRADA DE EPIFISIS SEPARADA EN CUBITO O RADIO SIN FIJACION</t>
  </si>
  <si>
    <t>EXTRACCION DE DISPOSITIVO IMPLANTADO EN CODO POR ARTROTOMIA</t>
  </si>
  <si>
    <t>DRENAJE EN MAMA DE COLECCION POR MASTOTOMIA O MAMOTOMIA SOD</t>
  </si>
  <si>
    <t>EXTRACCION DE CUERPO EXTRAÑO DE MAMA POR MASTOTOMIA</t>
  </si>
  <si>
    <t>BIOPSIA ABIERTA DE MAMA SOD</t>
  </si>
  <si>
    <t>DRENAJE DE HEMATOMA SUBUNGUEAL POR INCISION O ASPIRACION</t>
  </si>
  <si>
    <t>SUTURA DE HERIDA MULTIPLE EN AREA GENERAL</t>
  </si>
  <si>
    <t>TRATAMIENTO MANIPULATIVO OSTEOPATICO PARA MOVILIZACION GENERAL (TRATAMIENTO GENERAL DE ARTICULACIONES) SOD</t>
  </si>
  <si>
    <t>INMOVILIZACION O MANIPULACION ARTICULAR INESPECIFICA SOD - REALIZADA EN QUIROFANO</t>
  </si>
  <si>
    <t>DESBRIDAMIENTO ESCISIONAL POR LESIÓN SUPERFICIAL MENOR DEL 10% DE SUPERFICIE CORPORAL EN ÁREA GENERAL</t>
  </si>
  <si>
    <t>DILATACION DE URETRA POR URETROTOMIA EXTERNA</t>
  </si>
  <si>
    <t>DILATACION DE URETRA POR URETROTOMIA INTERNA</t>
  </si>
  <si>
    <t>PLASTIA DE FRENILLO PENEAL</t>
  </si>
  <si>
    <t>SECUESTRECTOMIA. DRENAJE. DESBRIDAMIENTO DE TARSO O METATARSO (CADA UNO)</t>
  </si>
  <si>
    <t>SECUESTRECTOMIA. DRENAJE. DESBRIDAMIENTO DE ARTEJO O DE FALANGE DE PIE (CADA UNO)</t>
  </si>
  <si>
    <t>ESCISION DE TUMOR BENIGNO EN FALANGES DE PIE O DE MANO</t>
  </si>
  <si>
    <t>EXTRACCION DE DISPOSITIVO IMPLANTADO EN RADIO O CUBITO</t>
  </si>
  <si>
    <t>EXTRACCION DE CUERPO EXTRAÑO EN RADIO O CUBITO. VIA ABIERTA</t>
  </si>
  <si>
    <t>REDUCCION CERRADA DE FRACTURA SIN FIJACION INTERNA DE CUBITO O RADIO</t>
  </si>
  <si>
    <t>REDUCCION CERRADA DE EPIFISIS SEPARADA EN CUBITO O RADIO CON FIJACION</t>
  </si>
  <si>
    <t>LAVADO Y DESBRIDAMIENTO DE FRACTURAS EXPUESTAS DE FALANGES EN MANO SOD</t>
  </si>
  <si>
    <t>REDUCCION CERRADA DE DISPLASIA O LUXACION CONGENITA DE CADERA (UNI O BILATERAL)</t>
  </si>
  <si>
    <t>REDUCCION CERRADA DE LUXACION TARSO-METATARSIANOS CON FIJACION PERCUTANEA</t>
  </si>
  <si>
    <t>ARTROTOMIA EN PIE SOD</t>
  </si>
  <si>
    <t>FASCIOTOMIA EN PIE. UNA O MAS INCISIONES</t>
  </si>
  <si>
    <t>BURSECTOMIA ABIERTA SOD</t>
  </si>
  <si>
    <t>AMPUTACION O DESARTICULACION DE DEDO DE PIE (CADA UNO)</t>
  </si>
  <si>
    <t>AMPUTACION O DESARTICULACION DE DEDO DE PIE (UNO A DOS)</t>
  </si>
  <si>
    <t>AMPUTACION O DESARTICULACION DE DEDO DE PIE (TRES O MAS)</t>
  </si>
  <si>
    <t>RESECCION DE TUMOR DE NERVIO EN MUÑON (DE AMPUTACION O HERIDA) O EN PLEJO</t>
  </si>
  <si>
    <t>CANTOPLASTIA</t>
  </si>
  <si>
    <t>PUNCION LUMBAR (DIAGNOSTICA O TERAPEUTICA)</t>
  </si>
  <si>
    <t>DRENAJE DE LESION (COLECCION) EN PIRAMIDE NASAL</t>
  </si>
  <si>
    <t>RESECCION O ABLACION PARCIAL DE LENGUA</t>
  </si>
  <si>
    <t>INCISION Y DRENAJE EXTRAORAL EN CAVIDAD BUCAL</t>
  </si>
  <si>
    <t>RESECCION DE TUMOR MALIGNO DE MUCOSA ORAL</t>
  </si>
  <si>
    <t>ADENOIDECTOMIA VIA ABIERTA</t>
  </si>
  <si>
    <t>TORACOSTOMIA CERRADA PARA DRENAJE</t>
  </si>
  <si>
    <t>EVACUACION EN HEMORROIDES TROMBOSADAS</t>
  </si>
  <si>
    <t>RETIRO DE CATETER PERMANENTE PARA HEMODIALISIS</t>
  </si>
  <si>
    <t>RETIRO DE OTRO CATETER PERITONEAL</t>
  </si>
  <si>
    <t>INCISION Y DRENAJE DE ESCROTO Y TUNICA VAGINALIS</t>
  </si>
  <si>
    <t>INCISION DEL EPIDIDIMO [EPIDIDIMOTOMIA] Y DRENAJE VIA ABIERTA</t>
  </si>
  <si>
    <t>DRENAJE DE COLECCION VULVOPERINEAL</t>
  </si>
  <si>
    <t>REPARACION DE DESGARRO OBSTETRICO RECIENTE DE CUELLO UTERINO [CERVIX] POR LAPAROTOMIA</t>
  </si>
  <si>
    <t>PLASTIA O REPARACION DE DESGARRO OBSTETRICO DE PERINE</t>
  </si>
  <si>
    <t>SECUESTRECTOMIA. DRENAJE. DESBRIDAMIENTO O CURETAJE DE ESCAPULA. CLAVICULA O TORAX (COSTILLAS Y ESTERNON) SOD</t>
  </si>
  <si>
    <t>DRENAJE. CURETAJE O SECUESTRECTOMIA EN HUESOS DEL CARPO (UNO O MAS)</t>
  </si>
  <si>
    <t>SECUESTRECTOMIA. DRENAJE. DESBRIDAMIENTO DE FALANGES DE MANO (UNA O MAS)</t>
  </si>
  <si>
    <t>RESECCION DE CUPULA DE RADIO</t>
  </si>
  <si>
    <t>INJERTO OSEO EN HUESOS TARSIANOS O METATARSIANOS SOD</t>
  </si>
  <si>
    <t>INJERTO OSEO EN FALANGES DEL PIE (UNA O MAS)</t>
  </si>
  <si>
    <t>APLICACION DE INJERTO ESTRUCTURAL EN PIE</t>
  </si>
  <si>
    <t>EXTRACCION DE CUERPO EXTRAÑO EN TIBIA O PERONE. VIA ABIERTA</t>
  </si>
  <si>
    <t>EXTRACCION DE DISPOSITIVO IMPLANTADO EN TARSIANOS O METATARSIANOS (CADA UNO)</t>
  </si>
  <si>
    <t>EXTRACCION DE CUERPO EXTRAÑO EN TARSIANOS O METATARSIANOS (CADA UNO) VIA ABIERTA</t>
  </si>
  <si>
    <t>EXTRACCION DE DISPOSITIVO IMPLANTADO EN FALANGES (UNO O MAS) DE MANO</t>
  </si>
  <si>
    <t>EXTRACCION DE CUERPO EXTRAÑO EN FALANGES (UNO O MAS) DE MANO. VIA ABIERTA</t>
  </si>
  <si>
    <t>EXTRACCION DE DISPOSITIVO IMPLANTADO EN FALANGES (UNO O MAS) DE PIE</t>
  </si>
  <si>
    <t>REDUCCION CERRADA DE FRACTURA SIN FIJACION DE FRACTURA DE METACARPIANOS (UNO O MAS)</t>
  </si>
  <si>
    <t>REDUCCION CERRADA DE FRACTURA DE TIBIA</t>
  </si>
  <si>
    <t>REDUCCION CERRADA DE FRACTURA DE PERONE</t>
  </si>
  <si>
    <t>REDUCCION CERRADA DE FRACTURA SIN FIJACION INTERNA DE FALANGES DE MANO (UNA O MAS)</t>
  </si>
  <si>
    <t>REDUCCION ABIERTA FRACTURA SIN FIJACION INTERNA. DE HUESOS DEL TARSO O METATARSO (UNO O MAS)</t>
  </si>
  <si>
    <t>REDUCCION CERRADA DE EPIFISIS SEPARADA DE TIBIA O PERONE SIN FIJACION</t>
  </si>
  <si>
    <t>LAVADO Y DESBRIDAMIENTO DE FRACTURA ABIERTA DE DEDOS DE PIE SOD</t>
  </si>
  <si>
    <t>REDUCCION CERRADA DE LUXACION EN HOMBRO SOD -39003</t>
  </si>
  <si>
    <t>REDUCCION CERRADA DE LUXACION EN CODO</t>
  </si>
  <si>
    <t>EXTRACCION DE DISPOSITIVO IMPLANTADO EN MANO Y DEDO POR ARTROTOMIA</t>
  </si>
  <si>
    <t>EXTRACCION DE DISPOSITIVO IMPLANTADO EN PIE Y ARTEJOS POR ARTROTOMIA</t>
  </si>
  <si>
    <t>ARTROTOMIA EN MANO SOD</t>
  </si>
  <si>
    <t>BIOPSIA ARTICULAR DE CADERA VIA ABIERTA</t>
  </si>
  <si>
    <t>BIOPSIA ARTICULAR DE RODILLA VIA ABIERTA</t>
  </si>
  <si>
    <t>DESBRIDAMIENTO. LAVADO Y LIMPIEZA DE ARTICULACION DE HOMBRO VIA ABIERTA</t>
  </si>
  <si>
    <t>DESBRIDAMIENTO. LAVADO Y LIMPIEZA DE ARTICULACION DE CODO VIA ABIERTA</t>
  </si>
  <si>
    <t>DESBRIDAMIENTO. LAVADO Y LIMPIEZA DE RODILLA VIA ABIERTA</t>
  </si>
  <si>
    <t>TENOTOMIA DE MANO PALMAR</t>
  </si>
  <si>
    <t>ESCISION DE TUMOR BENIGNO EN MUSCULO DE MANO</t>
  </si>
  <si>
    <t>RESECCION DE TUMOR BENIGNO DE FASCIA. MUSCULO. TENDON O SINOVIAL</t>
  </si>
  <si>
    <t>DESBRIDAMIENTO DE MUSCULO. TENDON Y FASCIA EXCEPTO MANO</t>
  </si>
  <si>
    <t>RESECCION DE VAINA TENDINOSA. FASCIA. MUSCULO O TENDON. EXCEPTO MANO Y PIE VIA ABIERTA</t>
  </si>
  <si>
    <t>LIMPIEZA Y DESBRIDAMIENTO QUIRURGICOS DE MUSCULOS. TENDONES Y FASCIA EN BRAZO</t>
  </si>
  <si>
    <t>LIMPIEZA Y DESBRIDAMIENTO QUIRURGICOS DE MUSCULOS. TENDONES Y FASCIA EN ANTEBRAZO</t>
  </si>
  <si>
    <t>LIMPIEZA Y DESBRIDAMIENTO QUIRURGICOS DE MUSCULOS. TENDONES Y FASCIA EN MUSLO</t>
  </si>
  <si>
    <t>EXTRACCION DE CUERPO EXTRAÑO EN TEJIDOS BLANDOS DE PIE (MUSCULO. TENDON. SINOVIAL)</t>
  </si>
  <si>
    <t>DRENAJE DE QUISTE PILONIDAL</t>
  </si>
  <si>
    <t>DERMOABRASION (QUIMICA O MECANICA) DE AREA GENERAL MENOR DEL 10% DE SUPERFICIE CORPORAL</t>
  </si>
  <si>
    <t>MATRICECTOMIA TOTAL</t>
  </si>
  <si>
    <t>RESECCION DE TUMOR BENIGNO O MALIGNO DE PIEL O TEJIDO CELULAR SUBCUTANEO AREA GENERAL HASTA TRES CENTIMETROS</t>
  </si>
  <si>
    <t>RESECCION DE TUMOR BENIGNO O MALIGNO DE PIEL O TEJIDO CELULAR SUBCUTANEO DE AREA ESPECIAL. HASTA UN CENTIMETRO</t>
  </si>
  <si>
    <t>SUTURA DE MATRIZ UNGUEAL</t>
  </si>
  <si>
    <t>RESECCION SIMPLE DE PTERIGION (NASAL O TEMPORAL)</t>
  </si>
  <si>
    <t>BIOPSIA DE PARED DE ORBITA</t>
  </si>
  <si>
    <t>BIOPSIA ABIERTA DE RECTO O SIGMOIDE SOD</t>
  </si>
  <si>
    <t>COLPOTOMIA</t>
  </si>
  <si>
    <t>SECUESTRECTOMIA. DRENAJE. DESBRIDAMIENTO DE TARSIANOS Y METATARSIANOS (CADA UNO)</t>
  </si>
  <si>
    <t>EXTRACCION DE DISPOSITIVO IMPLANTADO EN ESCAPULA. CLAVICULA O TORAX (COSTILLAS Y ESTERNON)</t>
  </si>
  <si>
    <t>REDUCCION CERRADA SIN FIJACION DE FRACTURA DE RADIO Y CUBITO (RADIOCUBITAL PROXIMAL O DISTAL)</t>
  </si>
  <si>
    <t>REDUCCION CERRADA DE EPIFISIS SEPARADA EN RADIO Y CUBITO SIN FIJACION</t>
  </si>
  <si>
    <t>EXTRACCION DE DISPOSITIVO IMPLANTADO EN MUÑECA POR ARTROTOMIA</t>
  </si>
  <si>
    <t>TENOTOMIAS EN PIE (UNA O MAS)</t>
  </si>
  <si>
    <t>EXTRACCION DE CUERPO EXTRAÑO EN TEJIDOS BLANDOS DE HOMBRO (MUSCULOS. TENDON. SINOVIAL)</t>
  </si>
  <si>
    <t>EXTRACCION DE CUERPO EXTRAÑO EN TEJIDOS BLANDOS DE BRAZO (MUSCULOS. TENDON. SINOVIAL)</t>
  </si>
  <si>
    <t>EXTRACCION DE CUERPO EXTRAÑO EN TEJIDOS BLANDOS DE MUSLO (MUSCULO. TENDON. SINOVIAL)</t>
  </si>
  <si>
    <t>EXTRACCION DE CUERPO EXTRAÑO EN RECTO. VIA RECTAL ABIERTA</t>
  </si>
  <si>
    <t>EXTRACCION DE CUERPO EXTRAÑO POR INCISION - DEL ÁREA TIROIDEA</t>
  </si>
  <si>
    <t>EXPLORACION DE CUELLO O AREA TIROIDEA POR INCISION</t>
  </si>
  <si>
    <t>RESECCION DE TUMOR BENIGNO O MALIGNO DE PARPADO. ESPESOR PARCIAL. UN TERCIO</t>
  </si>
  <si>
    <t>CORRECCION DE ENTROPION POR SUTURA (REINSERCION DE RETRACTORES)</t>
  </si>
  <si>
    <t>CORRECCION DE ECTROPION POR FIJACION CANTAL</t>
  </si>
  <si>
    <t>PLASTIA EN CANALICULOS LAGRIMALES</t>
  </si>
  <si>
    <t>EXTRACCION DE CUERPO EXTRAÑO SUBCONJUNTIVAL</t>
  </si>
  <si>
    <t>RESECCION DE LESION O TUMOR BENIGNO DE CONJUNTIVA</t>
  </si>
  <si>
    <t>EXTRACCION DE CUERPO EXTRAÑO DE CONDUCTO AUDITIVO EXTERNO. CON INCISION</t>
  </si>
  <si>
    <t>TURBINOPLASTIA VIA TRANSNASAL</t>
  </si>
  <si>
    <t>SUTURA O REPARACION DE LACERACION (HERIDA) EN LABIOS HASTA DE CINCO CENTIMETROS</t>
  </si>
  <si>
    <t>PROFUNDIZACION DE SURCO VESTIBULAR</t>
  </si>
  <si>
    <t>SUTURA DE HERIDA UNICA DE CARA</t>
  </si>
  <si>
    <t>IMPLANTACION DE CATETER VENOSO SUBCLAVIO O FEMORAL</t>
  </si>
  <si>
    <t>RESECCION DE HEMORROIDES EXTERNAS</t>
  </si>
  <si>
    <t>RESECCION DE TESTICULO [ORQUIECTOMIA]</t>
  </si>
  <si>
    <t>ORQUIDOPEXIA UNILATERAL VIA ABIERTA</t>
  </si>
  <si>
    <t>ESPERMATOCELECTOMIA O RESECCION QUISTE DEL EPIDIDIMO SOD</t>
  </si>
  <si>
    <t>OFOROSTOMIA</t>
  </si>
  <si>
    <t>SUTURA SIMPLE DE TROMPA DE FALOPIO POR LAPAROTOMIA</t>
  </si>
  <si>
    <t>DRENAJE DE COLECCION DE FONDO DE SACO (CUPULA VAGINAL)</t>
  </si>
  <si>
    <t>RESECCION O ABLACION DE LESION O TEJIDO VAGINAL</t>
  </si>
  <si>
    <t>COLPORRAFIA POSTERIOR</t>
  </si>
  <si>
    <t>REPARACION DE DESGARRO VAGINAL NO OBSTETRICO GRADO I-II (COMPROMISO MUCOSO O MUSCULAR)</t>
  </si>
  <si>
    <t>CORRECCION DE DESGARRO ANTIGUO EN VULVA Y PERINE</t>
  </si>
  <si>
    <t>SUTURA DE DESGARRO O LACERACION NO OBSTETRICA RECIENTE QUE INVOLUCRA VULVA O PERINE (MUCOSA O MUSCULO) (GRADO I-II)</t>
  </si>
  <si>
    <t>ENUCLEACION. RESECCION Y CURETAJE DE LESIONES BENIGNAS EN MAXILAR SUPERIOR O INFERIOR. DE MENOS DE TRES CMS. VIA TRANSMUCOSA</t>
  </si>
  <si>
    <t>BIOPSIA DE VERTEBRA. VIA ABIERTA</t>
  </si>
  <si>
    <t>RESECCION PARCIAL DE PERONE (HEMIDIAFISECTOMIA)</t>
  </si>
  <si>
    <t>INJERTO OSEO EN ROTULA SOD</t>
  </si>
  <si>
    <t>EXTRACCION DE DISPOSITIVO IMPLANTADO EN ROTULA</t>
  </si>
  <si>
    <t>REDUCCION CERRADA DE FRACTURA SIN FIJACION INTERNA DE HUMERO SOD</t>
  </si>
  <si>
    <t>REDUCCION CERRADA DE FRACTURA SIN FIJACION INTERNA DE FRACTURA DE HUESOS PELVIANOS</t>
  </si>
  <si>
    <t>REDUCCION ABIERTA DE FRACTURA SIN FIJACION INTERNA DE FALANGES DE PIE</t>
  </si>
  <si>
    <t>REDUCCION CERRADA DE EPIFISIS SEPARADA EN HUMERO SIN FIJACION</t>
  </si>
  <si>
    <t>REDUCCION CERRADA DE LUXACION TRAUMATICA TOBILLO (CUELLO DE PIE)</t>
  </si>
  <si>
    <t>REDUCCION CERRADA DE LUXOFRACTURA RADIOCUBITAL [MONTEGGIA-GALLEAZI]</t>
  </si>
  <si>
    <t>EXTRACCION DE DISPOSITIVO IMPLANTADO EN RODILLA POR ARTROTOMIA</t>
  </si>
  <si>
    <t>CAPSULOTOMIA INTERFALANGICA (UNA O MAS)</t>
  </si>
  <si>
    <t>DESBRIDAMIENTO. LAVADO Y LIMPIEZA DE TOBILLO VIA ABIERTA</t>
  </si>
  <si>
    <t>DESBRIDAMIENTO. LAVADO Y LIMPIEZA DEL TARSO VIA ABIERTA</t>
  </si>
  <si>
    <t>RESECCION DE HIGROMA DE CODO</t>
  </si>
  <si>
    <t>RESECCION DE HIGROMA DE RODILLA VIA ABIERTA</t>
  </si>
  <si>
    <t>RESECCION DE GANGLION EN DEDOS DE MANO</t>
  </si>
  <si>
    <t>TENOSINOVECTOMIA [TIPO ENFERMEDAD DE QUERVAIN]</t>
  </si>
  <si>
    <t>CORRECCION DE POLIDACTILIA CON ESCISION SIMPLE</t>
  </si>
  <si>
    <t>DESBRIDAMIENTO DE MUSCULO. TENDON Y FASCIA EN MANO</t>
  </si>
  <si>
    <t>FASCIOTOMIA EN PIERNA POR UNA O MAS INCISIONES</t>
  </si>
  <si>
    <t>TENOSINOVECTOMIA ( EXCEPTO MANO)</t>
  </si>
  <si>
    <t>LIMPIEZA Y DESBRIDAMIENTO QUIRURGICOS DE MUSCULOS. TENDONES Y FASCIA EN PIERNA</t>
  </si>
  <si>
    <t>LIMPIEZA Y DESBRIDAMIENTO QUIRURGICOS DE MUSCULOS. TENDONES Y FASCIA EN PIE</t>
  </si>
  <si>
    <t>EXTRACCION DE CUERPO EXTRAÑO EN TEJIDOS BLANDOS DE ANTEBRAZO (MUSCULO. TENDON. SINOVIAL)</t>
  </si>
  <si>
    <t>RESECCION LOCAL DE LESION DE MAMA SOD</t>
  </si>
  <si>
    <t>ESCISION DE PEZON ACCESORIO O SUPERNUMERARIO</t>
  </si>
  <si>
    <t>EXTRACCION DE CUERPO EXTRAÑO EN PIEL O TEJIDO CELULAR SUBCUTANEO DE AREA ESPECIAL POR INCISION</t>
  </si>
  <si>
    <t>RESECCION DE TUMOR BENIGNO O MALIGNO DE PIEL O TEJIDO CELULAR SUBCUTANEO AREA GENERAL. ENTRE TRES A CINCO CENTIMETROS</t>
  </si>
  <si>
    <t>RESECCION DE TUMOR BENIGNO O MALIGNO DE PIEL O TEJIDO CELULAR SUBCUTANEO DE AREA ESPECIAL. ENTRE UNO A DOS CENTIMETROS</t>
  </si>
  <si>
    <t>SUTURA DE HERIDA UNICA DE CARA SIN COMPROMISO DE LABIOS O PARPADOS</t>
  </si>
  <si>
    <t>RESECCION SIMPLE DE CICATRIZ EN AREA GENERAL</t>
  </si>
  <si>
    <t>PLASTIA EN Z. EN CADA DEDO DE LA MANO O DEL PIE</t>
  </si>
  <si>
    <t>RETIRO DE SUTURAS DE TORAX (RETIRO DE PUNTOS) SOD</t>
  </si>
  <si>
    <t>BIOPSIA DE TEJIDO BLANDO: MUSCULOS. TENDON. APONEUROSIS</t>
  </si>
  <si>
    <t>BIOPSIA DE TEJIDO BLANDO: LIGAMENTO. CAPSULA ARTICULAR</t>
  </si>
  <si>
    <t>BIOPSIA DE TEJIDO BLANDO: TEJIDO SINOVIAL. CARTILAGO</t>
  </si>
  <si>
    <t>DESBRIDAMIENTO ESCISIONAL PROFUNDO MENOR 10% DE SUPERFICIE CORPORAL EN ÁREA GENERAL</t>
  </si>
  <si>
    <t>DESBRIDAMIENTO ESCISIONAL  POR LESIÓN SUPERFICIAL ENTRE EL 10% AL 19% DE SUPERFICIE CORPORAL EN ÁREA GENERAL</t>
  </si>
  <si>
    <t>DESBRIDAMIENTO ESCISIONAL PROFUNDO ENTRE EL 10% AL 19% DE SUPERFICIE CORPORAL EN ÁREA GENERAL</t>
  </si>
  <si>
    <t>REEMPLAZO IRRIGACION O REVISION DE DERIVACION ESPINAL SOD</t>
  </si>
  <si>
    <t>RESECCION DE FISTULA O QUISTE PREAURICULAR SOD</t>
  </si>
  <si>
    <t>TIMPANOTOMIA EXPLORATORIA</t>
  </si>
  <si>
    <t>BIOPSIA DE PULMON VIA ABIERTA</t>
  </si>
  <si>
    <t>BIOPSIAS DE PLEURA VIA ABIERTA</t>
  </si>
  <si>
    <t>BIOPSIA DE VASO SANGUINEO PROFUNDO</t>
  </si>
  <si>
    <t>TOMA DE INJERTO VENOSO SOD</t>
  </si>
  <si>
    <t>EXPLORACION DE ARTERIA DE BRAZO O ANTEBRAZO</t>
  </si>
  <si>
    <t>EXPLORACION DE VENA DE BRAZO O ANTEBRAZO</t>
  </si>
  <si>
    <t>EXPLORACION DE VASOS DE MIEMBROS SUPERIORES</t>
  </si>
  <si>
    <t>EXPLORACION ARTERIAL SUPRAPATELAR</t>
  </si>
  <si>
    <t>EXPLORACION ARTERIAL INFRAPATELAR</t>
  </si>
  <si>
    <t>EXPLORACION VENOSA SUPRAPATELAR</t>
  </si>
  <si>
    <t>EXPLORACION VENOSA INFRAPATELAR</t>
  </si>
  <si>
    <t>ESCISION DE GANGLIO LINFATICO CERVICAL PROFUNDO</t>
  </si>
  <si>
    <t>LIGADURA ALTA DE VENA ESPERMATICA VIA RETROPERITONEAL</t>
  </si>
  <si>
    <t>HIDROCELECTOMIA DE CORDON ESPERMATICO VIA INGUINAL</t>
  </si>
  <si>
    <t>OFOROPLASTIA POR LAPAROTOMIA</t>
  </si>
  <si>
    <t>CERCLAJE DE ISTMO UTERINO POR LAPAROTOMIA</t>
  </si>
  <si>
    <t>TRAQUELOPLASTIA CON TRAQUELORRAFIA</t>
  </si>
  <si>
    <t>RESECCION O ABLACION DE GLANDULA DE BARTHOLIN</t>
  </si>
  <si>
    <t>RESECCION O ABLACION DE GLANDULA DE SKENE</t>
  </si>
  <si>
    <t>DRENAJE. CURETAJE O SECUESTRECTOMIA EN METACARPIANOS (UNO O MAS)</t>
  </si>
  <si>
    <t>SECUESTRECTOMIA. DRENAJE. DESBRIDAMIENTO DE ROTULA VIA ABIERTA</t>
  </si>
  <si>
    <t>OSTEOTOMIA DE ESTERNON</t>
  </si>
  <si>
    <t>ESCISION TUMOR BENIGNO EN HUMERO</t>
  </si>
  <si>
    <t>INJERTO OSEO EN HUESOS DEL CARPO (EXCEPTO ESCAFOIDES)</t>
  </si>
  <si>
    <t>EXTRACCION DE CUERPO EXTRAÑO EN ESCAPULA. CLAVICULA O TORAX (COSTILLAS Y ESTERNON). VIA ABIERTA</t>
  </si>
  <si>
    <t>EXTRACCION DE DISPOSITIVO IMPLANTADO EN HUMERO</t>
  </si>
  <si>
    <t>EXTRACCION DE CUERPO EXTRAÑO EN HUMERO. VIA ABIERTA</t>
  </si>
  <si>
    <t>EXTRACCION DE DISPOSITIVO IMPLANTADO EN FEMUR</t>
  </si>
  <si>
    <t>REDUCCION CERRADA DE EPIFISIS SEPARADA EN RADIO Y CUBITO CON FIJACION</t>
  </si>
  <si>
    <t>REDUCCION CERRADA DE LUXACION EN MUÑECA SOD</t>
  </si>
  <si>
    <t>REDUCCION CERRADA DE LUXACION CARPIANA</t>
  </si>
  <si>
    <t>REDUCCION CERRADA DE LUXACION CARPOMETACARPIANA</t>
  </si>
  <si>
    <t>DESBRIDAMIENTO. LAVADO Y LIMPIEZA DE ARTICULACION DE CADERA VIA ABIERTA</t>
  </si>
  <si>
    <t>FASCIOTOMIA DE MANO SOD</t>
  </si>
  <si>
    <t>TENODESIS EN MANO (UNO O MAS)</t>
  </si>
  <si>
    <t>FASCIOTOMIA EN MUSLO POR UNA O MAS INCISIONES</t>
  </si>
  <si>
    <t>TENODESIS</t>
  </si>
  <si>
    <t>AMPUTACION Y DESARTICULACION DE DEDOS DE LA MANO (UNO O MAS) SOD</t>
  </si>
  <si>
    <t>REMODELACION [RECONSTRUCCION] (REVISION) DEL MUÑON DE AMPUTACION DE DEDOS DE MANO (UNO O MAS) SOD</t>
  </si>
  <si>
    <t>RESECCION DE CICATRIZ HIPERTROFICA O QUELOIDE. EN AREA GENERAL</t>
  </si>
  <si>
    <t>TRANSPOSICION DE NERVIO PERIFERICO EN MIEMBRO SUPERIOR VIA ABIERTA</t>
  </si>
  <si>
    <t>SUTURA SUPERFICIAL DE HERIDA MULTIPLE DE PARPADO</t>
  </si>
  <si>
    <t>SUTURA PROFUNDA DE HERIDA UNICA DE PARPADO</t>
  </si>
  <si>
    <t>SUTURA PROFUNDA DE HERIDA MULTIPLE DE PARPADO</t>
  </si>
  <si>
    <t>ANTROTOMIA MAXILAR EXPLORATORIA VIA OROANTRAL</t>
  </si>
  <si>
    <t>ENUCLEACION DE QUISTE EPIDERMOIDE. VIA INTRAORAL</t>
  </si>
  <si>
    <t>SIALOPLASTIA (REPARACION DEL CONDUCTO) VIA ABIERTA</t>
  </si>
  <si>
    <t>PROFUNDIZACION DE SURCO VESTIBULAR CON INJERTO MUCOSO</t>
  </si>
  <si>
    <t>NASOLARINGOSCOPIA</t>
  </si>
  <si>
    <t>DILATACION DE LA TRAQUEA VIA ENDOSCOPICA</t>
  </si>
  <si>
    <t>BIOPSIA DE BAZO VIA ABIERTA</t>
  </si>
  <si>
    <t>BIOPSIA DE ESTOMAGO VIA ABIERTA</t>
  </si>
  <si>
    <t>REPARACION DE RECTO PROLAPSADO POR INFILTRACION PERIRRECTAL</t>
  </si>
  <si>
    <t>DRENAJE DE COLECCION RECTAL</t>
  </si>
  <si>
    <t>DRENAJE DE COLECCION ISQUIORRECTAL SOD</t>
  </si>
  <si>
    <t>DRENAJE DE COLECCION PERIANAL VIA ABIERTA</t>
  </si>
  <si>
    <t>BIOPSIA ABIERTA DE HIGADO</t>
  </si>
  <si>
    <t>BIOPSIA DE VESICULA BILIAR O VIAS BILIARES VIA ABIERTA</t>
  </si>
  <si>
    <t>HERNIORRAFIA EPIGASTRICA VIA ABIERTA</t>
  </si>
  <si>
    <t>HERNIORRAFIA LUMBAR VIA ABIERTA</t>
  </si>
  <si>
    <t>HERNIORRAFIA OBTURADORA VIA ABIERTA</t>
  </si>
  <si>
    <t>HERNIORRAFIA ISQUIATICA VIA ABIERTA</t>
  </si>
  <si>
    <t>HERNIORRAFIA PERINEAL VIA ABIERTA</t>
  </si>
  <si>
    <t>OMENTECTOMIA PARCIAL VIA ABIERTA</t>
  </si>
  <si>
    <t>NUEVO CIERRE DE DISRUPCION POSTOPERATORIA DE PARED ABDOMINAL (EVISCERACION) SOD</t>
  </si>
  <si>
    <t>BIOPSIA RIÑON POR LUMBOTOMIA</t>
  </si>
  <si>
    <t>SUTURA DE LACERACION DE ESCROTO Y TUNICA VAGINALIS SOD</t>
  </si>
  <si>
    <t>BIOPSIA EN OVARIO POR LAPAROTOMIA</t>
  </si>
  <si>
    <t>OOFORECTOMIA UNILATERAL POR LAPAROTOMIA</t>
  </si>
  <si>
    <t>SECCION O INCISION DE TABIQUE VAGINAL</t>
  </si>
  <si>
    <t>VULVECTOMIA SUPERFICIAL BILATERAL</t>
  </si>
  <si>
    <t>ESCISION TUMOR BENIGNO EN CARPIANOS O METACARPIANOS</t>
  </si>
  <si>
    <t>APLICACION DE TUTORES EXTERNOS EN TIBIA O PERONE</t>
  </si>
  <si>
    <t>EXTRACCION DE CUERPO EXTRAÑO EN FALANGES (UNO O MAS) DE PIE. VIA ABIERTA</t>
  </si>
  <si>
    <t>EXTRACCION DE CUERPO EXTRAÑO EN HUESOS PELVIANOS. VIA ABIERTA</t>
  </si>
  <si>
    <t>REDUCCION INDIRECTA DE FRACTURA DE CUBITO O RADIO CON FIJACION</t>
  </si>
  <si>
    <t>REDUCCION CERRADA DE EPIFISIS SEPARADA DE TIBIA Y PERONE SIN FIJACION</t>
  </si>
  <si>
    <t>LAVADO Y DESBRIDAMIENTO DE FRACTURA ABIERTA DE TIBIA O PERONE SOD</t>
  </si>
  <si>
    <t>REDUCCION CERRADA DE LUXACION METACARPOFALANGICA (UNA O MAS)</t>
  </si>
  <si>
    <t>REDUCCION CERRADA DE LUXACION INTERFALANGICA (UNA O MAS)</t>
  </si>
  <si>
    <t>REDUCCION CERRADA DE LUXACION TRAUMATICA DE CADERA</t>
  </si>
  <si>
    <t>REDUCCION DE LUXACION RADIOCUBITAL VIA ABIERTA</t>
  </si>
  <si>
    <t>EXTRACCION DE CUERPO EXTRAÑO EN ARTICULACION DE MANO POR ARTROTOMIA</t>
  </si>
  <si>
    <t>CAPSULOTOMIA METACARPOFALANGICA (UNA O MAS)</t>
  </si>
  <si>
    <t>SINOVECTOMIA DE CODO PARCIAL VIA ABIERTA</t>
  </si>
  <si>
    <t>SINOVECTOMIA DE MUÑECA PARCIAL VIA ABIERTA</t>
  </si>
  <si>
    <t>SINOVECTOMIA INTERFALANGICA (UNA O MAS) VIA ABIERTA</t>
  </si>
  <si>
    <t>SINOVECTOMIA DE TOBILLO POSTERIOR VIA ABIERTA</t>
  </si>
  <si>
    <t>SINOVECTOMIA DE ARTICULACIONES DEL TARSO (CADA UNA) VIA ABIERTA</t>
  </si>
  <si>
    <t>ACROMIOPLASTIA VIA ABIERTA</t>
  </si>
  <si>
    <t>RESECCION DE GANGLION DORSAL DE MUÑECA VIA ABIERTA</t>
  </si>
  <si>
    <t>TENORRAFIA DE EXTENSORES DE DEDOS (CADA UNO)</t>
  </si>
  <si>
    <t>CORRECCION QUIRURGICA DE DEDO EN GATILLO [DEDO DE RESORTE]</t>
  </si>
  <si>
    <t>TENOLISIS EN EXTENSORES DE DEDO (UNO O MAS)</t>
  </si>
  <si>
    <t>TENOLISIS EN EXTENSORES DE MANO (UNO O MAS)</t>
  </si>
  <si>
    <t>EXTRACCION DE CUERPO EXTRAÑO EN TEJIDOS BLANDOS DE DEDOS DE LA MANO</t>
  </si>
  <si>
    <t>MIOTOMIA DEL TEMPORAL</t>
  </si>
  <si>
    <t>MIOTOMIA PTERIGOIDEO</t>
  </si>
  <si>
    <t>MIOTOMIA DE MASETERO</t>
  </si>
  <si>
    <t>ESCISION DE GANGLION DE ENVOLTURA DE TENDON. EXCEPTO DE MANO</t>
  </si>
  <si>
    <t>SUTURA DE MUSCULO O TENDON O FASCIA O APONEUROSIS VIA ABIERTA</t>
  </si>
  <si>
    <t>FISTULECTOMIA DE PIEL Y TEJIDO CELULAR SUBCUTANEO SOD</t>
  </si>
  <si>
    <t>RESECCION DE TUMOR BENIGNO O MALIGNO DE PIEL O TEJIDO CELULAR SUBCUTANEO AREA GENERAL. ENTRE CINCO A DIEZ CENTIMETROS</t>
  </si>
  <si>
    <t>RESECCION DE TUMOR BENIGNO O MALIGNO DE PIEL O TEJIDO CELULAR SUBCUTANEO DE AREA ESPECIAL</t>
  </si>
  <si>
    <t>INJERTO DE PIEL PARCIAL EN AREA GENERAL MENOR DEL DIEZ 10% DE SUPERFICIE CORPORAL TOTAL</t>
  </si>
  <si>
    <t>COLGAJO UNICO DE CUERO CABELLUDO</t>
  </si>
  <si>
    <t>DESBRIDAMIENTO ESCISIONAL POR LESIÓN SUPERFICIAL ENTRE EL 20% AL 29% DE SUPERFICIE CORPORAL EN ÁREA GENERAL</t>
  </si>
  <si>
    <t>DESBRIDAMIENTO ESCISIONAL PROFUNDO ENTRE EL 20% AL 29% DE SUPERFICIE CORPORAL EN ÁREA GENERAL</t>
  </si>
  <si>
    <t>INJERTO DE PIEL PARCIAL EN AREA GENERAL HASTA EL 5 % DE SUPERFICIE CORPORAL TOTAL</t>
  </si>
  <si>
    <t>CONTROL ENDOSCOPICO DE HEMORRAGIA GASTRICA MEDIANTE ESCLEROTERAPIA</t>
  </si>
  <si>
    <t>POLIPECTOMIA DE ESOFAGO VIA ENDOSCOPICA</t>
  </si>
  <si>
    <t>RESECCION PARCIAL DE OVARIO POR LAPAROTOMIA</t>
  </si>
  <si>
    <t>FULGURACION EN OVARIO POR LAPAROTOMIA</t>
  </si>
  <si>
    <t>ABLACION U OCLUSION DE TROMPA DE FALOPIO UNICA POR LAPAROTOMIA</t>
  </si>
  <si>
    <t>ABLACION U OCLUSION DE TROMPA DE FALOPIO BILATERAL POR LAPAROTOMIA</t>
  </si>
  <si>
    <t>RESECCION DE LESION EN TROMPA DE FALOPIO POR LAPAROTOMIA</t>
  </si>
  <si>
    <t>REDUCCION ABIERTA DE FRACTURA DE ARCO CIGOMATICO</t>
  </si>
  <si>
    <t>INJERTO OSEO EN CLAVICULA</t>
  </si>
  <si>
    <t>APLICACION DE INJERTO OSEO EN FALANGE DE LA MANO</t>
  </si>
  <si>
    <t>TENOSINOVECTOMIA EN EXTENSORES DE MANO (UNO O MAS)</t>
  </si>
  <si>
    <t>ESCISION PARCIAL DE FASCIA</t>
  </si>
  <si>
    <t>RESECCION SIMPLE DE CICATRIZ EN AREA ESPECIAL</t>
  </si>
  <si>
    <t>EXTRACCION DE CATETER URETERAL VIA ENDOSCOPICA</t>
  </si>
  <si>
    <t>DESBRIDAMIENTO ESCISIONAL POR LESIÓN SUPERFICIAL ENTRE EL 30% AL 49% DE SUPERFICIE CORPORAL EN ÁREA GENERAL</t>
  </si>
  <si>
    <t>RESECCION DE TUMOR BENIGNO DE NERVIO EN TOBILLO VIA ABIERTA</t>
  </si>
  <si>
    <t>NEUROLISIS DE NERVIO EN TOBILLO VIA ABIERTA</t>
  </si>
  <si>
    <t>NEURORRAFIA DE NERVIO COLATERAL EN DEDO DE MANO</t>
  </si>
  <si>
    <t>DRENAJE EN CUELLO (EXCEPTO AREA TIROIDEA) POR INCISION</t>
  </si>
  <si>
    <t>RESECCION DE LESION O TUMOR BENIGNO DE CONJUNTIVA CON INJERTO</t>
  </si>
  <si>
    <t>RESECCION DE PTERIGION (NASAL O TEMPORAL) CON INJERTO</t>
  </si>
  <si>
    <t>CIERRE DE FISTULA OROANTRAL</t>
  </si>
  <si>
    <t>ENUCLEACION DE QUISTE EPIDERMOIDE. VIA EXTRAORAL</t>
  </si>
  <si>
    <t>RESECCION DE TUMOR BENIGNO O MALIGNO ODONTOGENICO</t>
  </si>
  <si>
    <t>RESECCION PARCIAL DE LABIO</t>
  </si>
  <si>
    <t>RESECCION INTRAORAL DE FISTULA DE BOCA</t>
  </si>
  <si>
    <t>INJERTO OSEO DE PALADAR O ALVEOLAR</t>
  </si>
  <si>
    <t>AMIGDALECTOMIA VIA ABIERTA</t>
  </si>
  <si>
    <t>SUTURA DE HERIDA MULTIPLE DE PLIEGUES DE FLEXION. GENITALES. MANOS Y PIES (REALIZADO POR ESPECIALISTA)</t>
  </si>
  <si>
    <t>SUTURA DE HERIDA MULTIPLE DE PLIEGUES DE FLEXION. GENITALES. MANOS Y PIES (REALIZADO POR MEDICO GENERAL)</t>
  </si>
  <si>
    <t>HERNIORRAFIA UNILATERAL INGUINO ESCROTAL VIA ABIERTA</t>
  </si>
  <si>
    <t>HERNIORRAFIA UMBILICAL REPRODUCIDA VIA ABIERTA</t>
  </si>
  <si>
    <t>COLOCACION DE CATETER PARA DIALISIS PERITONEAL VIA ABIERTA</t>
  </si>
  <si>
    <t>CISTOPEXIA (SUSPENSION VESICAL)</t>
  </si>
  <si>
    <t>INCISION Y DRENAJE DE COLECCION EN TEJIDO PERIVESICAL Y ESPACIO DE RETZIUS</t>
  </si>
  <si>
    <t>RESECCION DE HEMATOCELE DE CORDON ESPERMATICO SOD</t>
  </si>
  <si>
    <t>EXTRACCION DE CUERPO EXTRAÑO DE CORDON ESPERMATICO Y EPIDIDIMO SOD</t>
  </si>
  <si>
    <t>CIRCUNCISION SOD</t>
  </si>
  <si>
    <t>PUNCION Y DRENAJE DE LESION DE OVARIO POR LAPAROTOMIA</t>
  </si>
  <si>
    <t>SALPINGECTOMIA UNILATERAL TOTAL POR LAPAROTOMIA</t>
  </si>
  <si>
    <t>ESCISION DE LESION CON SALPINGECTOMIA PARCIAL</t>
  </si>
  <si>
    <t>CONIZACION CERVICAL</t>
  </si>
  <si>
    <t>DRENAJE DE COLECCION DE LIGAMENTO ANCHO POR LAPAROTOMIA</t>
  </si>
  <si>
    <t>COLPORRAFIA ANTERIOR CON PLASTIA O REPARACION DE URETROCELE</t>
  </si>
  <si>
    <t>REPARACION DE DESGARRO VAGINAL NO OBSTETRICO GRADO III (RECTOVAGINAL CON COMPROMISO DE ESFINTER ANAL)</t>
  </si>
  <si>
    <t>DECORTICACION O CURETAJE OSEO EN HUESO FACIAL</t>
  </si>
  <si>
    <t>ENUCLEACION. RESECCION Y CURETAJE DE LESIONES BENIGNAS EN MAXILAR SUPERIOR O INFERIOR. DE MAS DE TRES CMS. VIA TRANSCUTANEA</t>
  </si>
  <si>
    <t>LAVADO Y DESBRIDAMIENTO DE FRACTURA ABIERTA DE HUESOS FACIALES</t>
  </si>
  <si>
    <t>RETIRO DE MATERIAL DE FIJACION INTERNA DE HUESO FACIAL</t>
  </si>
  <si>
    <t>RETIRO DE CERCLAJE INTER O INTRA MAXILAR</t>
  </si>
  <si>
    <t>OSTEOTOMIA DE TIBIA PROXIMAL CON FIJACION INTERNA</t>
  </si>
  <si>
    <t>OSTEOTOMIA DE TIBIA DISTAL CON FIJACION INTERNA</t>
  </si>
  <si>
    <t>OSTEOTOMIA MULTIPLE DE TIBIA O PERONE</t>
  </si>
  <si>
    <t>OSTEOTOMIA DE HUESO DEL TARSO CON FIJACION INTERNA</t>
  </si>
  <si>
    <t>OSTEOTOMIA DE HUESO DEL METATARSO CON FIJACION INTERNA</t>
  </si>
  <si>
    <t>OSTEOTOMIA EN FALANGE DE DEDO DE PIE (EXCEPTO GRUESO ARTEJO) CON FIJACION INTERNA</t>
  </si>
  <si>
    <t>OSTEOTOMIA EN FALANGES DE GRUESO ARTEJO CON FIJACION INTERNA</t>
  </si>
  <si>
    <t>APLICACION DE TUTORES EXTERNOS EN PUÑO O MUÑECA</t>
  </si>
  <si>
    <t>APLICACION DE TUTORES EXTERNOS EN MUSLO</t>
  </si>
  <si>
    <t>APLICACION DE TUTOR EXTERNO RODILLA</t>
  </si>
  <si>
    <t>APLICACION DE TUTOR EXTERNO EN CUELLO DE PIE</t>
  </si>
  <si>
    <t>FIJACION INTERNA SIN REDUCCION DE FRACTURA EN ESCAPULA. CLAVICULA O TORAX (COSTILLAS Y ESTERNON) SOD</t>
  </si>
  <si>
    <t>EXTRACCION DE CUERPO EXTRAÑO EN FEMUR. VIA ABIERTA</t>
  </si>
  <si>
    <t>EXTRACCION DE DISPOSITIVO IMPLANTADO EN TIBIA O PERONE</t>
  </si>
  <si>
    <t>EXTRACCION DE DISPOSITIVO IMPLANTADO EN COLUMNA VERTEBRAL. VIA POSTERIOR</t>
  </si>
  <si>
    <t>REDUCCION CERRADA DE FRACTURA DE FEMUR SIN FIJACION INTERNA SOD</t>
  </si>
  <si>
    <t>REDUCCION ABIERTA DE FRACTURA CON FIJACION INTERNA (DISPOSITIVOS DE FIJACION U OSTEOSINTESIS) DE CLAVICULA</t>
  </si>
  <si>
    <t>REDUCCION ABIERTA DE FRACTURA DE METATARSIANO (CADA UNO) CON FIJACION INTERNA (DISPOSITIVOS DE FIJACION U OSTEOSINTESIS)</t>
  </si>
  <si>
    <t>LAVADO Y DESBRIDAMIENTO DE FRACTURA ABIERTA DE HUMERO SOD</t>
  </si>
  <si>
    <t>LAVADO Y DESBRIDAMIENTO DE FRACTURA ABIERTA DE CUBITO O RADIO</t>
  </si>
  <si>
    <t>LAVADO Y DESBRIDAMIENTO DE FRACTURA ABIERTA O EXPUESTA EN MANO (EXCEPTO FALANGES)</t>
  </si>
  <si>
    <t>REDUCCION ABIERTA DE LUXACION ACROMIOCLAVICULAR</t>
  </si>
  <si>
    <t>EXTRACCION DE CUERPO EXTRAÑO INTRAARTICULAR EN TOBILLO POR ARTROTOMIA</t>
  </si>
  <si>
    <t>EXTRACCION DE CUERPO EXTRAÑO EN PIE O ARTEJOS POR ARTROTOMIA</t>
  </si>
  <si>
    <t>SINOVECTOMIA DE RODILLA PARCIAL VIA ABIERTA</t>
  </si>
  <si>
    <t>DESBRIDAMIENTO. LAVADO Y LIMPIEZA DE ARTICULACION DE MUÑECA O PUÑO VIA ABIERTA</t>
  </si>
  <si>
    <t>DESBRIDAMIENTO. LAVADO Y LIMPIEZA DE ARTICULACION EN MANO O DEDOS VIA ABIERTA</t>
  </si>
  <si>
    <t>ARTRODESIS CARPO-METACARPIANA</t>
  </si>
  <si>
    <t>ARTRODESIS INTERFALANGICA EN MANO SIN INJERTO (UNA O MAS)</t>
  </si>
  <si>
    <t>RESECCION DE GANGLION PALMAR DE MUÑECA VIA ABIERTA</t>
  </si>
  <si>
    <t>MIORRAFIA DE EXTENSORES DE MANO (UNO O MAS)</t>
  </si>
  <si>
    <t>CORRECCION DE POLIDACTILIA CON RECONSTRUCCION</t>
  </si>
  <si>
    <t>CORRECCION QUIRURGICA DE DEDO EN MARTILLO</t>
  </si>
  <si>
    <t>EXTRACCION DE CUERPO EXTRAÑO EN TEJIDOS BLANDOS DE MANO (EXCEPTO DEDOS)</t>
  </si>
  <si>
    <t>FASCIOTOMIA EN ANTEBRAZO. CON LIBERACION EN CODO Y MUÑECA</t>
  </si>
  <si>
    <t>ESCISION DE QUISTE POPLITEO [DE BAKER]</t>
  </si>
  <si>
    <t>REMODELACION [RECONSTRUCCION] (REVISION) DEL MUÑON DE AMPUTACION DE LA PIERNA SOD</t>
  </si>
  <si>
    <t>REMODELACION [RECONSTRUCCION] (REVISION) DEL MUÑON DE AMPUTACION DEL PIE O ARTEJOS SOD</t>
  </si>
  <si>
    <t>ESCAROTOMIA DESCOMPRESIVA EN MUÑECA O MANOS</t>
  </si>
  <si>
    <t>RESECCION DE TUMOR BENIGNO O MALIGNO DE PIEL O TEJIDO CELULAR SUBCUTANEO DE AREA ESPECIAL. ENTRE TRES A CINCO CENTIMETROS</t>
  </si>
  <si>
    <t>SUTURA DE HERIDA UNICA DE PLIEGUES DE FLEXION. GENITALES. MANOS Y PIES</t>
  </si>
  <si>
    <t>INJERTO DE PIEL TOTAL EN AREA GENERAL MENOR DEL DIEZ 10% DE SUPERFICIE CORPORAL TOTAL</t>
  </si>
  <si>
    <t>COLGAJO LOCAL SIMPLE DE PIEL HASTA DE DOS CENTIMETROS CUADRADOS</t>
  </si>
  <si>
    <t>PLASTIA EN Z O W EN MANO (SIN INCLUIR DEDOS). ENTRE UNA A DOS</t>
  </si>
  <si>
    <t>NEURORRAFIA DE NERVIO COLATERAL EN DOS DEDOS DE  LA MANO</t>
  </si>
  <si>
    <t>NEURORRAFIA DE NERVIO COLATERAL (TRES O MAS  DEDOS DE  LA MANO)</t>
  </si>
  <si>
    <t>HERNIORRAFIA FEMORAL O CRURAL POR DESLIZAMIENTO SOD</t>
  </si>
  <si>
    <t>DESBRIDAMIENTO ESCISIONAL POR LESIÓN SUPERFICIAL DEL 50% O MÁS DE SUPERFICIE CORPORAL EN ÁREA GENERAL</t>
  </si>
  <si>
    <t>LIGADURA DE VARICES ESOFAGICAS VIA ENDOSCOPICA</t>
  </si>
  <si>
    <t>IMPLANTACION DE DISPOSITIVO PARA MONITORIA DE PRESION INTRACRANEANA</t>
  </si>
  <si>
    <t>NEUROLISIS DE NERVIOS EN DEDOS DE MANO VIA ABIERTA</t>
  </si>
  <si>
    <t>CORRECCION SECUNDARIA DE LABIO FISURADO UNILATERAL</t>
  </si>
  <si>
    <t>REVISION DE TRAQUEOSTOMIA VIA ABIERTA</t>
  </si>
  <si>
    <t>EXTRACCION DE CUERPO EXTRAÑO INTRAPERITONEAL (O DIU PERDIDO). POR LAPAROTOMIA</t>
  </si>
  <si>
    <t>CISTOSCOPIA TRANSURETRAL</t>
  </si>
  <si>
    <t>URETROLITOTOMIA O EXTRACCION DE CUERPO EXTRAÑO EN URETRA VIA ABIERTA</t>
  </si>
  <si>
    <t>SALPINGOSTOMIA POR LAPAROTOMIA</t>
  </si>
  <si>
    <t>HISTEROTOMIA</t>
  </si>
  <si>
    <t>EXTRACCION DE CUERPO EXTRAÑO INTRAUTERINO POR LAPAROTOMIA</t>
  </si>
  <si>
    <t>OSTEOTOMIA MAXILAR PARA EXTRACCION DE CUERPO EXTRAÑO</t>
  </si>
  <si>
    <t>SECUESTRECTOMIA. DRENAJE. DESBRIDAMIENTO DE HUESOS PELVIANOS</t>
  </si>
  <si>
    <t>INJERTO OSEO EN HUMERO</t>
  </si>
  <si>
    <t>INJERTO OSEO EN METACARPIANOS (UNO O MAS)</t>
  </si>
  <si>
    <t>APLICACION DE TUTORES EXTERNOS EN HUMERO</t>
  </si>
  <si>
    <t>EXTRACCION DE DISPOSITIVO IMPLANTADO EN CARPIANOS O METACARPIANOS (UNO O MAS)</t>
  </si>
  <si>
    <t>REDUCCION ABIERTA SIN FIJACION DE FRACTURA DE HUESO DEL CARPO O METACARPO</t>
  </si>
  <si>
    <t>REDUCCION ABIERTA DE FRACTURA SIN FIJACION INTERNA DE FALANGES DE MANO</t>
  </si>
  <si>
    <t>REDUCCION ABIERTA DE FRACTURA EN FALANGES DE PIE (UNA O MAS) CON FIJACION INTERNA</t>
  </si>
  <si>
    <t>REDUCCION ABIERTA DE LUXACION DE LA CABEZA RADIAL</t>
  </si>
  <si>
    <t>EXTRACCION DE DISPOSITIVO IMPLANTADO EN HOMBRO POR ARTROTOMIA</t>
  </si>
  <si>
    <t>TENORRAFIA DE EXTENSORES DE MANO (UNO O MAS)</t>
  </si>
  <si>
    <t>TENOLISIS EN FLEXORES DE MANO (UNO O MAS)</t>
  </si>
  <si>
    <t>RESECCION DE CICATRIZ HIPERTROFICA O QUELOIDE. EN AREA ESPECIAL</t>
  </si>
  <si>
    <t>DESBRIDAMIENTO ESCISIONAL PROFUNDO ENTRE EL 30% AL 49% DE SUPERFICIE CORPORAL EN ÁREA GENERAL</t>
  </si>
  <si>
    <t>INSERCION DE CATETER EPIDURAL EN CANAL ESPINAL CON PUERTO DE ENTRADA IMPLANTABLE PARA INFUSION DE SUSTANCIA TERAPEUTICA O PALIATIVA</t>
  </si>
  <si>
    <t>NEUROLISIS DE NERVIO EN BRAZO VIA ABIERTA</t>
  </si>
  <si>
    <t>NEUROLISIS DE NERVIO EN ANTEBRAZO VIA ABIERTA</t>
  </si>
  <si>
    <t>NEUROLISIS EN NERVIO DE MANO VIA ABIERTA</t>
  </si>
  <si>
    <t>NEURORRAFIA DE NERVIO DENTARIO</t>
  </si>
  <si>
    <t>NEURORRAFIA DE NERVIO EN MANO</t>
  </si>
  <si>
    <t>DESCOMPRESION DE NERVIO EN TUNEL DEL TARSO VIA ABIERTA</t>
  </si>
  <si>
    <t>DESCOMPRESION DE NERVIO EN MANO VIA ABIERTA</t>
  </si>
  <si>
    <t>IRIDECTOMIA (BASAL. PERIFERICA Y TOTAL)</t>
  </si>
  <si>
    <t>ENUCLEACION SIMPLE</t>
  </si>
  <si>
    <t>FRONTO ETMOIDECTOMIA EXTERNA</t>
  </si>
  <si>
    <t>ETMOIDECTOMIA ANTERIOR TRANSNASAL</t>
  </si>
  <si>
    <t>SIALOADENECTOMIA DE GLANDULAS SALIVALES MENORES</t>
  </si>
  <si>
    <t>TORACOSCOPIA DIAGNOSTICA</t>
  </si>
  <si>
    <t>BIOPSIAS DE PLEURA POR TORACOSCOPIA</t>
  </si>
  <si>
    <t>TROMBOEMBOLECTOMIA VENOSA DE BRAZO O ANTEBRAZO</t>
  </si>
  <si>
    <t>TROMBOEMBOLECTOMIA DE VASOS DE MIEMBROS SUPERIORES</t>
  </si>
  <si>
    <t>TROMBOEMBOLECTOMIA SUPRAPATELAR DE ARTERIAS EN MIEMBROS INFERIORES</t>
  </si>
  <si>
    <t>TROMBOEMBOLECTOMIA INFRAPATELAR DE ARTERIAS EN MIEMBROS INFERIORES</t>
  </si>
  <si>
    <t>TROMBOEMBOLECTOMIA SUPRAPATELAR VENOSA PROFUNDA</t>
  </si>
  <si>
    <t>OCLUSION. PINZAMIENTO O LIGADURA DE VASOS EN BRAZO O ANTEBRAZO</t>
  </si>
  <si>
    <t>OCLUSION. PINZAMIENTO O LIGADURA VENOSA PROFUNDA INFRAPATELAR</t>
  </si>
  <si>
    <t>OCLUSION. PINZAMIENTO O LIGADURAS DE VENAS DE MIEMBROS INFERIORES</t>
  </si>
  <si>
    <t>ANOPLASTIA POR ESTENOSIS</t>
  </si>
  <si>
    <t>EXPLORACION DE ESPACIO RETROPERITONEAL</t>
  </si>
  <si>
    <t>EVENTRORRAFIA CON COLOCACION DE MALLA</t>
  </si>
  <si>
    <t>EVENTRORRAFIA VIA ABIERTA</t>
  </si>
  <si>
    <t>NEFROSTOMIA VIA ABIERTA</t>
  </si>
  <si>
    <t>NEFROPEXIA POR VIA ABIERTA</t>
  </si>
  <si>
    <t>INCISION Y DRENAJE DE COLECCION PERIRRENAL SOD</t>
  </si>
  <si>
    <t>RESECCION PARCIAL DEL ESCROTO</t>
  </si>
  <si>
    <t>HISTERORRAFIA POR LAPAROTOMIA</t>
  </si>
  <si>
    <t>RESECCION DE TUMOR MALIGNO MAXILAR O MANDIBULAR</t>
  </si>
  <si>
    <t>REDUCCION ABIERTA DE FRACTURA DE ARCO CIGOMATICO CON FIJACION INTERNA</t>
  </si>
  <si>
    <t>REDUCCION CERRADA DE FRACTURA SIMPLE DE CUERPO O RAMA MANDIBULAR</t>
  </si>
  <si>
    <t>REPARACION DE DEDO DE PIE EN MARTILLO O EN GARRA CON ARTRODESIS O ARTROPLASTIA (CADA ARTEJO) VIA ABIERTA</t>
  </si>
  <si>
    <t>RESECCION DE EPICONDILO O EPITROCLEA HUMERAL</t>
  </si>
  <si>
    <t>RESECCION PARCIAL DE ROTULA O HEMIPATELECTOMIA SOD</t>
  </si>
  <si>
    <t>RESECCION TOTAL DE ROTULA O PATELECTOMIA SOD</t>
  </si>
  <si>
    <t>APLICACION DE TUTORES EXTERNOS EN TIBIA Y PERONE</t>
  </si>
  <si>
    <t>ACORTAMIENTO DE FALANGES DE MANO MEDIANTE RESECCION (OSTEOTOMIA) (UNA O MAS)</t>
  </si>
  <si>
    <t>EXTRACCION DE DISPOSITIVO IMPLANTADO EN COLUMNA VERTEBRAL. VIA ANTERIOR</t>
  </si>
  <si>
    <t>REDUCCION INDIRECTA DE FRACTURA DE METACARPIANOS Y FIJACION PERCUTANEA CON DISPOSITIVO</t>
  </si>
  <si>
    <t>REDUCCION ABIERTA DE FRACTURA SIN FIJACION INTERNA DE RADIO O CUBITO</t>
  </si>
  <si>
    <t>REDUCCION ABIERTA DE FRACTURA DE PERONE PROXIMAL CON FIJACION INTERNA</t>
  </si>
  <si>
    <t>REDUCCION ABIERTA DE FRACTURA DE PERONE PROXIMAL CON FIJACION EXTERNA</t>
  </si>
  <si>
    <t>REDUCCION ABIERTA DE FRACTURA DE PERONE DIAFISIARIO CON FIJACION INTERNA</t>
  </si>
  <si>
    <t>REDUCCION ABIERTA DE FRACTURA DE PERONE DIAFISIARIO CON FIJACION EXTERNA</t>
  </si>
  <si>
    <t>REDUCCION ABIERTA DE FRACTURA DE PERONE DISTAL CON FIJACION INTERNA</t>
  </si>
  <si>
    <t>REDUCCION ABIERTA DE EPIFISIS SEPARADA DE RADIO O CUBITO SIN FIJACION</t>
  </si>
  <si>
    <t>REDUCCION ABIERTA DE LUXACION DE TOBILLO (TIBIOASTRAGALINA)</t>
  </si>
  <si>
    <t>EXTRACCION DE DISPOSITIVO IMPLANTADO EN CADERA POR ARTROTOMIA</t>
  </si>
  <si>
    <t>ARTROTOMIA DE HOMBRO CON EXPLORACION DE ARTICULACION ACROMIOCLAVICULAR O ESTERNO CLAVICULAR</t>
  </si>
  <si>
    <t>ARTROTOMIA DE CODO SOD</t>
  </si>
  <si>
    <t>ARTROTOMIA DE MUÑECA SOD</t>
  </si>
  <si>
    <t>ARTROTOMIA DE RODILLA SOD</t>
  </si>
  <si>
    <t>SINOVECTOMIA DE MUÑECA TOTAL VIA ABIERTA</t>
  </si>
  <si>
    <t>RETINACULOPLASTIA (PARA LIBERACION DE LA ROTULA)</t>
  </si>
  <si>
    <t>REPARACION O RECONSTRUCCION DEL TENDON ROTULIANO</t>
  </si>
  <si>
    <t>TENOSINOVECTOMIA FLEXORES MANO (UNO O MAS)</t>
  </si>
  <si>
    <t>ESCISION DE APONEUROSIS EN DEDOS</t>
  </si>
  <si>
    <t>REPARACION DEL TENDON DEL CUADRICEPS CON FIJACION</t>
  </si>
  <si>
    <t>REMODELACION [RECONSTRUCCION] (REVISION) DEL MUÑON DE AMPUTACION DE MUSLO SOD</t>
  </si>
  <si>
    <t>RESECCION DE CUADRANTE DE MAMA</t>
  </si>
  <si>
    <t>RESECCION DE CUADRANTE DE MAMA CON CONDUCTOS TERMINALES</t>
  </si>
  <si>
    <t>MASTECTOMIA SUBTOTAL SOD</t>
  </si>
  <si>
    <t>RECONSTRUCCION DEL COMPLEJO AREOLA PEZON</t>
  </si>
  <si>
    <t>MARSUPIALIZACION DE QUISTE PILONIDAL</t>
  </si>
  <si>
    <t>RESECCION QUISTE PILONIDAL (CIERRE PARCIAL O ESCISION ABIERTA)</t>
  </si>
  <si>
    <t>RESECCION DE TUMOR BENIGNO O MALIGNO DE PIEL O TEJIDO CELULAR SUBCUTANEO AREA GENERAL. DE MAS DE DIEZ CENTIMETROS</t>
  </si>
  <si>
    <t>SUTURA DE HERIDA PARCIAL DE CUERO CABELLUDO (ESCALPE)</t>
  </si>
  <si>
    <t>INJERTO DE PIEL TOTAL EN AREA ESPECIAL EN CARA O CUELLO</t>
  </si>
  <si>
    <t>INJERTO DE PIEL TOTAL EN AREA ESPECIAL EN PLIEGUES DE FLEXION (AXILA. ANTECUBITAL. HUECOS POPLITEOS. INGUINAL)</t>
  </si>
  <si>
    <t>INJERTO CONDROCUTANEO SOD</t>
  </si>
  <si>
    <t>COLGAJO LOCAL SIMPLE DE PIEL ENTRE DOS A CINCO CENTIMETROS CUADRADOS</t>
  </si>
  <si>
    <t>PLASTIA EN Z O W EN AREA GENERAL. ENTRE UNA A DOS</t>
  </si>
  <si>
    <t>RESECCION PARCIAL DE GLANDULAS SUDORIPARAS</t>
  </si>
  <si>
    <t>NEURORRAFIA DOS NERVIOS EN MANO</t>
  </si>
  <si>
    <t>DESBRIDAMIENTO ESCISIONAL SUPERFICIAL EN ÁREA ESPECIAL EN CARA Y CUELLO  DE MENOS DEL CINCO 5% DE SUPERFICIE CORPORAL TOTAL)</t>
  </si>
  <si>
    <t>DESBRIDAMIENTO ESCISIONAL SUPERFICIAL EN ÁREA ESPECIAL EN PLIEGUES DE FLEXIÓN (AXILA . ANTECUBITAL. HUECOS POPLÍTEOS. INGUINAL DE MENOS DEL CINCO 5% DE SUPERFICIE CORPORAL TOTAL)</t>
  </si>
  <si>
    <t>DESBRIDAMIENTO  ESCISIONAL SUPERFICIAL  EN ÁREA ESPECIAL EN MUÑECAS O MANOS DE MENOS DEL CINCO 5% DE SUPERFICIE CORPORAL TOTAL)</t>
  </si>
  <si>
    <t>DESBRIDAMIENTO ESCISIONAL SUPERFICIAL EN ÁREA ESPECIAL EN TOBILLOS O PIES DE MENOS DEL CINCO 5% DE SUPERFICIE CORPORAL TOTAL)</t>
  </si>
  <si>
    <t>DESBRIDAMIENTO ESCISIONAL SUPERFICIAL  EN ÁREA ESPECIAL EN GENITALES  DE MENOS DEL CINCO 5% DE SUPERFICIE CORPORAL TOTAL)</t>
  </si>
  <si>
    <t>DESBRIDAMIENTO ESCISIONAL PROFUNDO DEL 50% O MÁS DE SUPERFICIE CORPORAL EN ÁREA GENERAL</t>
  </si>
  <si>
    <t>NEUROLISIS DE NERVIO EN HUECO POPLITEO VIA ABIERTA</t>
  </si>
  <si>
    <t>ANASTOMOSIS DE INTESTINO DELGADO A INTESTINO DELGADO VIA ABIERTA</t>
  </si>
  <si>
    <t>ANASTOMOSIS DE INTESTINO GRUESO A INTESTINO GRUESO VIA ABIERTA</t>
  </si>
  <si>
    <t>URETEROSCOPIA ANTEROGRADA DIAGNOSTICA</t>
  </si>
  <si>
    <t>SECUESTRECTOMIA. DRENAJE. DESBRIDAMIENTO DE HUMERO SOD</t>
  </si>
  <si>
    <t>SECUESTRECTOMIA. DRENAJE. DESBRIDAMIENTO DE RADIO O CUBITO</t>
  </si>
  <si>
    <t>SECUESTRECTOMIA. DRENAJE. DESBRIDAMIENTO DE FEMUR VIA ABIERTA</t>
  </si>
  <si>
    <t>SECUESTRECTOMIA. DRENAJE. DESBRIDAMIENTO DE TIBIA O PERONE</t>
  </si>
  <si>
    <t>OSTEOTOMIA EN CARPIANO O METACARPIANO CON FIJACION INTERNA</t>
  </si>
  <si>
    <t>OSTEOTOMIA EN FALANGES DE MANO (UNO O MAS HUESOS) CON FIJACION INTERNA</t>
  </si>
  <si>
    <t>CORRECCION HALLUX VALGUS CON OSTEOTOMIA DIAFISIARIA DEL PRIMER METATARSIANO CON FIJACION INTERNA</t>
  </si>
  <si>
    <t>ESCISION TUMOR BENIGNO EN RADIO O CUBITO</t>
  </si>
  <si>
    <t>ESCISION TUMOR BENIGNO EN FEMUR</t>
  </si>
  <si>
    <t>ESCISION TUMOR BENIGNO EN TIBIA O PERONE</t>
  </si>
  <si>
    <t>RESECCION PARCIAL DE LA TIBIA (HEMIDIAFISECTOMIA)</t>
  </si>
  <si>
    <t>CARPECTOMIA (CADA UNO) VIA ABIERTA</t>
  </si>
  <si>
    <t>INJERTO OSEO EN TIBIA O PERONE</t>
  </si>
  <si>
    <t>FIJACION INTERNA SIN REDUCCION DE FRACTURA DE RADIO O CUBITO SOD</t>
  </si>
  <si>
    <t>REDUCCION ABIERTA DE FRACTURA EN DIAFISIS DE CUBITO O RADIO CON FIJACION INTERNA</t>
  </si>
  <si>
    <t>REDUCCION ABIERTA DE FRACTURA EN SEGMENTO PROXIMAL DE CUBITO O DE OLECRANON CON FIJACION INTERNA</t>
  </si>
  <si>
    <t>REDUCCION ABIERTA DE FRACTURA EN SEGMENTO DISTAL DE CUBITO O RADIO CON FIJACION INTERNA</t>
  </si>
  <si>
    <t>REDUCCION ABIERTA DE FRACTURA EN SEGMENTO PROXIMAL DE RADIO (CUPULA RADIAL) CON FIJACION INTERNA</t>
  </si>
  <si>
    <t>REDUCCION ABIERTA DE FRACTURA DE METACARPIANOS CON FIJACION INTERNA (TRES O MAS)</t>
  </si>
  <si>
    <t>REDUCCION ABIERTA DE FRACTURA DE TARSO (CADA UNO) CON FIJACION INTERNA (DISPOSITIVOS DE FIJACION U OSTEOSINTESIS)</t>
  </si>
  <si>
    <t>REDUCCION ABIERTA DE FRACTURA EN FALANGES DE MANO (UNA O MAS) CON FIJACION INTERNA</t>
  </si>
  <si>
    <t>REDUCCION ABIERTA DE EPIFISIS SEPARADA DE RADIO O CUBITO CON FIJACION</t>
  </si>
  <si>
    <t>REDUCCION ABIERTA DE LUXACION DE ROTULA</t>
  </si>
  <si>
    <t>REDUCCION ABIERTA FRACTURA O LUXOFRACTURA CODO CON FIJACION INTERNA (DISPOSITIVOS DE FIJACION U OSTEOSINTESIS)</t>
  </si>
  <si>
    <t>REDUCCION ABIERTA Y FIJACION DE LUXOFRACTURA DE BENNET</t>
  </si>
  <si>
    <t>REDUCCION ABIERTA CON FIJACION DE LUXO FRACTURA O FRACTURA (UNI O BIMALEOLAR) DE TOBILLO</t>
  </si>
  <si>
    <t>EXTRACCION DE CUERPO EXTRAÑO INTRAARTICULAR EN MUÑECA POR ARTROTOMIA</t>
  </si>
  <si>
    <t>CAPSULORRAFIA ARTICULAR EN MUÑECA VIA ABIERTA</t>
  </si>
  <si>
    <t>TENOSINOVECTOMIA EN DEDOS DE MANO (UNO O MAS)</t>
  </si>
  <si>
    <t>MIORRAFIA DE FLEXORES DE MANO (UNO O MAS)</t>
  </si>
  <si>
    <t>TENOLISIS EN FLEXORES DE DEDOS (UNO O MAS)</t>
  </si>
  <si>
    <t>PLASTIA EN Z O W EN AREA ESPECIAL (CARA. CUELLO. MANOS. PIES. PLIEGUES DE FLEXION.  GENITALES). ENTRE UNO A DOS</t>
  </si>
  <si>
    <t>MIORRAFIA DE FLEXORES DE MANO (TRES O MAS)</t>
  </si>
  <si>
    <t>TRABECULOTOMIA</t>
  </si>
  <si>
    <t>SECUESTRECTOMIA DE CRANEO. POR CRANIECTOMIA</t>
  </si>
  <si>
    <t>RESECCION DE TUMOR BENIGNO DE NERVIO EN MANO O DEDOS VIA ABIERTA</t>
  </si>
  <si>
    <t>DESCOMPRESION DE NERVIO EN HOMBRO VIA ABIERTA</t>
  </si>
  <si>
    <t>DESCOMPRESION DE NERVIO EN CODO VIA ABIERTA</t>
  </si>
  <si>
    <t>DESCOMPRESION DE NERVIO EN ANTEBRAZO VIA ABIERTA</t>
  </si>
  <si>
    <t>INSERCION DE LENTE INTRAOCULAR EN CAMARA POSTERIOR SOBRE RESTOS CAPSULARES</t>
  </si>
  <si>
    <t>INSERCION DE LENTE INTRAOCULAR EN CAMARA POSTERIOR FIJADO A ESCLERA</t>
  </si>
  <si>
    <t>EXTRACCION DE LENTE INTRAOCULAR (PSEUDOCRISTALINO) DE CAMARA ANTERIOR O POSTERIOR</t>
  </si>
  <si>
    <t>RECONSTRUCCION DE PABELLON AURICULAR</t>
  </si>
  <si>
    <t>RESECCION DE TUMOR BENIGNO O MALIGNO ODONTOGENICO Y RECONSTRUCCION INMEDIATA CON INJERTO OSEO LIBRE</t>
  </si>
  <si>
    <t>SUTURA O REPARACION DE LACERACION (HERIDA) EN LABIOS DE MAS DE CINCO CENTIMETROS</t>
  </si>
  <si>
    <t>CIERRE DE FISTULA OROSINUSAL U ORONASAL. CON COLGAJO PALATINO. LINGUAL O BUCAL</t>
  </si>
  <si>
    <t>RECONSTRUCCION DE BOVEDA PALATINA MEDIANTE COLGAJOS PEDICULADOS</t>
  </si>
  <si>
    <t>TRAQUEOSTOMIA VIA ABIERTA</t>
  </si>
  <si>
    <t>CIERRE DE FISTULA TRAQUEO CUTANEA</t>
  </si>
  <si>
    <t>EXPLORACION DE ARTERIAS EN ZONA II DE CUELLO</t>
  </si>
  <si>
    <t>EXPLORACION DE VENA EN ZONA II DEL CUELLO</t>
  </si>
  <si>
    <t>EXPLORACION DE VASOS DE CABEZA Y CUELLO</t>
  </si>
  <si>
    <t>EXPLORACION DE ARTERIA AXILAR</t>
  </si>
  <si>
    <t>EXPLORACION DE VENA AXILAR</t>
  </si>
  <si>
    <t>EXPLORACION DE AORTA ABDOMINAL SOD</t>
  </si>
  <si>
    <t>EXPLORACION DE ARTERIAS ABDOMINALES</t>
  </si>
  <si>
    <t>EXPLORACION DE VENAS ABDOMINALES SOD</t>
  </si>
  <si>
    <t>ESFINTEROPLASTIA ANAL</t>
  </si>
  <si>
    <t>LAPAROTOMIA EXPLORATORIA</t>
  </si>
  <si>
    <t>LIBERACION O LISIS DE ADHERENCIAS (LEVES. MODERADAS O SEVERAS) DE OVARIO POR LAPAROTOMIA</t>
  </si>
  <si>
    <t>REDUCCION CERRADA DE FRACTURA MULTIPLE DE CUERPO O RAMA MANDIBULAR</t>
  </si>
  <si>
    <t>REDUCCION CERRADA DE FRACTURAS ALVEOLARES. CON REIMPLANTE DENTAL Y FIJACION</t>
  </si>
  <si>
    <t>SUTURA DE HERIDA MULTIPLE DE CARA SIN COMPROMISO DE LABIOS O PARPADOS (REALIZADO POR ESPECIALISTA)</t>
  </si>
  <si>
    <t>INJERTO OSEO EN CUBITO O RADIO SOD</t>
  </si>
  <si>
    <t>INJERTO OSEO EN ESCAFOIDES</t>
  </si>
  <si>
    <t>EXTRACCION DE CUERPO EXTRAÑO EN CARPIANOS O METACARPIANOS (UNO O MAS). VIA ABIERTA</t>
  </si>
  <si>
    <t>REDUCCION INDIRECTA DE FRACTURA CON FIJACION INTERNA DE HUMERO (EPIFISIS O DIAFISIS). PERCUTANEA CON PINES</t>
  </si>
  <si>
    <t>REDUCCION INDIRECTA DE FRACTURA CON FIJACION PERCUTANEA CON DISPOSITIVO DE FALANGES DE PIE O DE MANO</t>
  </si>
  <si>
    <t>REDUCCION ABIERTA DE FRACTURA DE ROTULA SIN FIJACION INTERNA SOD</t>
  </si>
  <si>
    <t>REDUCCION ABIERTA DE FRACTURA DE HUESOS DE CARPO CON FIJACION INTERNA</t>
  </si>
  <si>
    <t>REDUCCION ABIERTA DE LA LUXACION GLENOHUMERAL</t>
  </si>
  <si>
    <t>REDUCCION ABIERTA DE LUXOFRACTURA CON FIJACION DE HUESOS DEL METATARSO (CADA UNO)</t>
  </si>
  <si>
    <t>EXTRACCION DE CUERPO EXTRAÑO INTRAARTICULAR EN HOMBRO POR ARTROTOMIA</t>
  </si>
  <si>
    <t>EXTRACCION DE CUERPO EXTRAÑO INTRAARTICULAR EN CODO POR ARTROTOMIA</t>
  </si>
  <si>
    <t>EXTRACCION DE CUERPO EXTRAÑO INTRAARTICULAR EN RODILLA POR ARTROTOMIA</t>
  </si>
  <si>
    <t>ARTRODESIS INTERCARPIANA CON INJERTO OSEO VIA ABIERTA</t>
  </si>
  <si>
    <t>REPARACION DE LUXACION RECURRENTE DE HOMBRO VIA ABIERTA</t>
  </si>
  <si>
    <t>INJERTO DE TENDON EXTENSOR DE MANO O DEDOS (UNO O MAS)</t>
  </si>
  <si>
    <t>CORRECCION DE SINDACTILIA SIMPLE (UNO O MAS ESPACIOS)</t>
  </si>
  <si>
    <t>EXTRACCION DE DEPOSITOS CALCAREOS O BURSA-SUBDELTOIDEOS O INTRATENDINOSOS</t>
  </si>
  <si>
    <t>TRANSFERENCIAS MIOTENDINOSAS DE MUÑECA</t>
  </si>
  <si>
    <t>TRANSFERENCIAS MIOTENDINOSAS DE PIERNA</t>
  </si>
  <si>
    <t>TRANSFERENCIAS MIOTENDINOSAS DE PIE</t>
  </si>
  <si>
    <t>ALARGAMIENTO O ACORTAMIENTO DEL TENDON DE AQUILES</t>
  </si>
  <si>
    <t>LISIS DE ADHERENCIAS DE TENDON [TENOLISIS]</t>
  </si>
  <si>
    <t>AMPUTACION CON COLGAJO CERRADO DE MIEMBRO SUPERIOR SITIO NO ESPECIFICADO</t>
  </si>
  <si>
    <t>AMPUTACION O DESARTICULACION DE RETROPIE</t>
  </si>
  <si>
    <t>AMPUTACION O DESARTICULACION DE ANTEPIE</t>
  </si>
  <si>
    <t>AMPUTACION POR ENCIMA DE RODILLA SOD</t>
  </si>
  <si>
    <t>SUTURA DE HERIDA MULTIPLE DE CARA</t>
  </si>
  <si>
    <t>INJERTO DE CUERO CABELLUDO (ALOPECIA SECUELA POST-TRAUMA)</t>
  </si>
  <si>
    <t>COLGAJO MULTIPLE DE CUERO CABELLUDO</t>
  </si>
  <si>
    <t>CONTROL DE EPISTAXIS POR DERMOPLASTIA VIA TRANSNASAL</t>
  </si>
  <si>
    <t>SEPTORRINOPLASTIA FUNCIONAL PRIMARIA VIA TRANSNASAL</t>
  </si>
  <si>
    <t>SEPTOPLASTIA PRIMARIA TRANSNASAL</t>
  </si>
  <si>
    <t>TORACOTOMIA EXPLORATORIA</t>
  </si>
  <si>
    <t>EXPLORACION DE VASOS TORACICOS POR TORACOTOMIA</t>
  </si>
  <si>
    <t>YEYUNOSTOMIA PERCUTANEA (ENDOSCOPICA) SOD</t>
  </si>
  <si>
    <t>EXTRACCION ENDOSCOPICA DE CUERPO EXTRAÑO EN INTESTINO DELGADO</t>
  </si>
  <si>
    <t>CIERRE DE CISTOSTOMIA (FISTULECTOMIA VESICO-CUTANEA)</t>
  </si>
  <si>
    <t>INJERTO OSEO EN FEMUR</t>
  </si>
  <si>
    <t>REDUCCION ABIERTA DE FRACTURA SUBCAPITAL DE HUMERO CON FIJACION INTERNA (DISPOSITIVOS DE FIJACION U OSTEOSINTESIS)</t>
  </si>
  <si>
    <t>TENORRAFIA DE FLEXORES DE MANO (UNO O MAS) SIN NEURORRAFIA</t>
  </si>
  <si>
    <t>RESECCION TUMOR OSEO. POR CRANIECTOMIA</t>
  </si>
  <si>
    <t>DESCOMPRESION DE NERVIO EN TUNEL DEL CARPO VIA ABIERTA</t>
  </si>
  <si>
    <t>DESCOMPRESION DE NERVIO EN TUNEL DEL CARPO CON NEUROLISIS VIA ABIERTA</t>
  </si>
  <si>
    <t>CORRECCION DE PTOSIS PALPEBRAL. POR SUSPENSION FRONTAL CON SUTURA O TEJIDO</t>
  </si>
  <si>
    <t>CORRECCION DE PTOSIS PALPEBRAL. POR RESECCION EXTERNA DEL ELEVADOR VIA ANTERIOR</t>
  </si>
  <si>
    <t>DESCOMPRESION DE ORBITA VIA INFERIOR O MEDIAL VIA ABIERTA</t>
  </si>
  <si>
    <t>OTOPLASTIA CON REDUCCION DE TAMAÑO</t>
  </si>
  <si>
    <t>SIALOADENECTOMIA DE GLANDULA SUBMAXILAR (SUBMANDIBULAR)</t>
  </si>
  <si>
    <t>PERICARDIOTOMIA VIA ABIERTA</t>
  </si>
  <si>
    <t>TROMBOEMBOLECTOMIA DE ARTERIAS ABDOMINALES VIA ABIERTA</t>
  </si>
  <si>
    <t>TROMBOEMBOLECTOMIA DE ARTERIAS ABDOMINALES</t>
  </si>
  <si>
    <t>TROMBOEMBOLECTOMIA DE VENAS ABDOMINALES. VIA ABIERTA</t>
  </si>
  <si>
    <t>LIGADURA Y ESCISION INFRAPATELAR DE VENAS VARICOSAS</t>
  </si>
  <si>
    <t>ESCISION DE LINFANGIOMA DE CUELLO SOD</t>
  </si>
  <si>
    <t>GASTROSTOMIA VIA ABIERTA</t>
  </si>
  <si>
    <t>CIERRE DE GASTROSTOMIA VIA ABIERTA</t>
  </si>
  <si>
    <t>REMODELACION DE ESTOMA INTESTINAL</t>
  </si>
  <si>
    <t>RESECCION DE HEMORROIDES INTERNAS</t>
  </si>
  <si>
    <t>DRENAJE DE COLECCION RETROPERITONEAL VIA ABIERTA</t>
  </si>
  <si>
    <t>DRENAJE DE COLECCION INTRAPERITONEAL VIA ABIERTA</t>
  </si>
  <si>
    <t>LAVADO PERITONEAL TERAPEUTICO VIA ABIERTA</t>
  </si>
  <si>
    <t>ESCISION DE LESION AMPLIA EN LA PARED ABDOMINAL CON PROTESIS</t>
  </si>
  <si>
    <t>EXPLORACION DE URETER POR URETEROTOMIA (VIA ABIERTA)</t>
  </si>
  <si>
    <t>CISTOTOMIA VIA ABIERTA</t>
  </si>
  <si>
    <t>CISTOSTOMIA VIA PERCUTANEA</t>
  </si>
  <si>
    <t>RESECCION O FULGURACION SUPRAPUBICA DE LESION VESICAL. VIA ABIERTA</t>
  </si>
  <si>
    <t>RESECCION DE CUELLO VESICAL TRANSVESICAL</t>
  </si>
  <si>
    <t>SUTURA DE LACERACION O DESGARRO VESICAL [CISTORRAFIA] VIA ABIERTA</t>
  </si>
  <si>
    <t>LIBERACION DE ADHERENCIAS EN VEJIGA</t>
  </si>
  <si>
    <t>URETEROLISIS CON LIBERACION O REPOSICIONAMIENTO DE URETER SOD</t>
  </si>
  <si>
    <t>LIBERACION DE ADHERENCIAS PERIURETERALES Y PERICALICIALES [URETEROLISIS] O [PIELOURETEROLISIS]</t>
  </si>
  <si>
    <t>ORQUIECTOMIA CON EPIDIDIDECTOMIA (RADICAL)</t>
  </si>
  <si>
    <t>CISTECTOMIA DE OVARIO POR LAPAROTOMIA</t>
  </si>
  <si>
    <t>RESECCION DE TUMOR DE OVARIO POR LAPAROTOMIA</t>
  </si>
  <si>
    <t>OOFORECTOMIA BILATERAL POR LAPAROTOMIA</t>
  </si>
  <si>
    <t>SALPINGECTOMIA BILATERAL TOTAL POR LAPAROTOMIA</t>
  </si>
  <si>
    <t>SALPINGO-OOFORECTOMIA UNILATERAL POR LAPAROTOMIA</t>
  </si>
  <si>
    <t>MIOMECTOMIA UTERINA UNICA O MULTIPLE POR LAPAROTOMIA</t>
  </si>
  <si>
    <t>MIOMECTOMIA UTERINA UNICA O MULTIPLE POR VIA VAGINAL</t>
  </si>
  <si>
    <t>RESECCION PARCIAL MAXILAR SIN RECONSTRUCCION</t>
  </si>
  <si>
    <t>CONDILECTOMIA DE LA MANDIBULA</t>
  </si>
  <si>
    <t>CORONOIDECTOMIA</t>
  </si>
  <si>
    <t>REDUCCION CERRADA DE FRACTURA LEFORT III. CON FIJACION INTERMAXILAR. TUTORES Y HALOS DE TRACCION</t>
  </si>
  <si>
    <t>REDUCCION ABIERTA DE FRACTURAS DENTOALVEOLARES. CON FIJACION</t>
  </si>
  <si>
    <t>ARTRECTOMIA TEMPOROMANDIBULAR</t>
  </si>
  <si>
    <t>RESECCION TUMOR BENIGNO DE TORAX (REJA COSTAL Y ESTERNON)</t>
  </si>
  <si>
    <t>REDUCCION ABIERTA DE FRACTURA DE TUBEROSIDAD PROXIMAL DE HUMERO CON FIJACION INTERNA (DISPOSITIVOS DE FIJACION U OSTEOSINTESIS)</t>
  </si>
  <si>
    <t>REDUCCION ABIERTA DE FRACTURA CONMINUTA DE TERCIO PROXIMAL HUMERO CON FIJACION INTERNA (DISPOSITIVOS DE FIJACION U OSTEOSINTESIS)</t>
  </si>
  <si>
    <t>REDUCCION ABIERTA DE FRACTURA SUPRACONDILEA DE HUMERO CON FIJACION INTERNA (DISPOSITIVOS DE FIJACION U OSTEOSINTESIS)</t>
  </si>
  <si>
    <t>REDUCCION ABIERTA DE FRACTURA SUPRACONDILEA E INTERCONDILEA DE HUMERO CON FIJACION INTERNA (DISPOSITIVOS DE FIJACION U OSTEOSINTESIS)</t>
  </si>
  <si>
    <t>REDUCCION ABIERTA DE FRACTURA EN ROTULA CON FIJACION INTERNA (DISPOSITIVOS DE FIJACION U OSTEOSINTESIS) SOD</t>
  </si>
  <si>
    <t>REDUCCION ABIERTA CON FIJACION INTERNA DE EPIFISIS SEPARADA DE HUMERO</t>
  </si>
  <si>
    <t>REDUCCION ABIERTA CON FIJACION DE FRACTURA INTRAARTICULAR DE MANO (UNA O MAS ARTICULACIONES)</t>
  </si>
  <si>
    <t>REDUCCION ABIERTA CON FIJACION DE LUXO FRACTURA TRIMALEOLAR DE TOBILLO</t>
  </si>
  <si>
    <t>MENISCECTOMIA SIMPLE MEDIAL O LATERAL DE RODILLA VIA ABIERTA</t>
  </si>
  <si>
    <t>SINOVECTOMIA DE RODILLA TOTAL VIA ABIERTA</t>
  </si>
  <si>
    <t>ARTRODESIS SUBTALAR VIA ABIERTA</t>
  </si>
  <si>
    <t>ARTRODESIS CALCANEOCUBOIDEA VIA ABIERTA</t>
  </si>
  <si>
    <t>ARTRODESIS TARSOMETATARSAL (CADA COLUMNA) VIA ABIERTA</t>
  </si>
  <si>
    <t>ARTRODESIS METATARSOFALANGICA (CADA UNA) VIA ABIERTA</t>
  </si>
  <si>
    <t>ARTRODESIS INTERFALANGICA DE DEDO DEL PIE (CADA UNO) VIA ABIERTA</t>
  </si>
  <si>
    <t>ARTRODESIS INTERFALANGICA EN MANO CON INJERTO (UNA O MAS)</t>
  </si>
  <si>
    <t>REALINEAMIENTO DE ROTULA CON CIRUGIA DE TEJIDOS BLANDOS</t>
  </si>
  <si>
    <t>LIGAMENTORRAFIA O REINSERCION DE LIGAMENTOS VIA ABIERTA</t>
  </si>
  <si>
    <t>ARTROPLASTIA ACROMIO-CLAVICULAR</t>
  </si>
  <si>
    <t>TENORRAFIA DE FLEXORES DE DEDOS (CADA UNO) SIN NEURORRAFIA</t>
  </si>
  <si>
    <t>INJERTO DE TENDON FLEXOR DE MANO O DEDOS (UNO O MAS)</t>
  </si>
  <si>
    <t>CORRECCION QUIRURGICA DE DEDO EN CUELLO DE CISNE</t>
  </si>
  <si>
    <t>RECONSTRUCCION DE LIGAMENTO EN MANO</t>
  </si>
  <si>
    <t>TRANSFERENCIAS DE TENDON EN PARALISIS RADIAL</t>
  </si>
  <si>
    <t>CUADRICESPLASTIA ABIERTA</t>
  </si>
  <si>
    <t>DESBRIDAMIENTO DE LESION PROFUNDA (ULCERA) CON COCCIGECTOMIA</t>
  </si>
  <si>
    <t>ESCARECTOMIA MENOR DEL 10 % DE SUPERFICIE CORPORAL</t>
  </si>
  <si>
    <t>INJERTO DE PIEL PARCIAL EN AREA GENERAL DEL DIEZ 10% AL 19% DE SUPERFICIE CORPORAL TOTAL</t>
  </si>
  <si>
    <t>COLGAJO LOCAL DE PIEL COMPUESTO DE VECINDAD HASTA DE DOS CENTIMETROS CUADRADOS</t>
  </si>
  <si>
    <t>RESECCION DE BOLSAS ADIPOSAS DE BICHAT EN CARA</t>
  </si>
  <si>
    <t>PLASTIA EN Z O W EN AREA GENERAL. ENTRE TRES A CINCO</t>
  </si>
  <si>
    <t>DRENAJE DE COLECCION  INTRAPERITONEAL(EPIPLOICO. OMENTAL.PERIESPLENICO. PERIGASTRICO. SUBHEPATICO. DE LA FOSA ILIACA O PLASTRON APENDICULAR)  POR LAPAROTOMIA</t>
  </si>
  <si>
    <t>DESBRIDAMIENTO ESCISIONAL PROFUNDO EN ÁREA ESPECIAL EN CARA Y CUELLO DE MENOS DEL CINCO 5% DE SUPERFICIE CORPORAL TOTAL)</t>
  </si>
  <si>
    <t>DESBRIDAMIENTO ESCISIONAL PROFUNDO EN ÁREA ESPECIAL EN PLIEGUES DE FLEXIÓN (AXILA , ANTECUBITAL, HUECOS POPLÍTEOS, INGUINAL DE MENOS DEL CINCO 5% DE SUPERFICIE CORPORAL TOTAL)</t>
  </si>
  <si>
    <t>DESBRIDAMIENTO  ESCISIONAL PROFUNDO EN ÁREA ESPECIAL EN MUÑECAS O MANOS DE MENOS DEL CINCO 5% DE SUPERFICIE CORPORAL TOTAL)</t>
  </si>
  <si>
    <t>DESBRIDAMIENTO ESCISIONAL PROFUNDO EN ÁREA ESPECIAL EN TOBILLOS O PIES DE MENOS DEL CINCO 5% DE SUPERFICIE CORPORAL TOTAL)</t>
  </si>
  <si>
    <t>DESBRIDAMIENTO ESCISIONAL PROFUNDO EN ÁREA ESPECIAL EN GENITALES  DE MENOS  DEL CINCO 5% DE SUPERFICIE CORPORAL TOTAL)</t>
  </si>
  <si>
    <t>LIGADURA DE HEMORROIDES</t>
  </si>
  <si>
    <t>PUNCION (ASPIRACION DE LIQUIDO) VENTRICULAR POR TREPANACION (SIN CATETER)</t>
  </si>
  <si>
    <t>PUNCION SUBDURAL</t>
  </si>
  <si>
    <t>NEUROLISIS DE RAICES ESPINALES SOD</t>
  </si>
  <si>
    <t>RESECCION DE TUMOR BENIGNO DE NERVIO EN BRAZO VIA ABIERTA</t>
  </si>
  <si>
    <t>RESECCION DE TUMOR BENIGNO DE NERVIO EN ANTEBRAZO VIA ABIERTA</t>
  </si>
  <si>
    <t>NEURECTOMIA O RESECCION DE TUMOR BENIGNO EN HUECO POPLITEO VIA ABIERTA</t>
  </si>
  <si>
    <t>INJERTO OSEO EN PELVIS</t>
  </si>
  <si>
    <t>REDUCCION ABIERTA DE FRACTURA EN DIAFISIS DE HUMERO CON FIJACION INTERNA (DISPOSITIVOS DE FIJACION U OSTEOSINTESIS)</t>
  </si>
  <si>
    <t>REDUCCION CON FIJACION DE LUXACION CARPIANA VIA ABIERTA</t>
  </si>
  <si>
    <t>REDUCCION CON FIJACION DE LUXACION CARPO-METACARPIANA VIA ABIERTA</t>
  </si>
  <si>
    <t>ARTRODESIS RADIOCUBITAL DISTAL</t>
  </si>
  <si>
    <t>CAPSULORRAFIA DE RODILLA</t>
  </si>
  <si>
    <t>REPARACION DE LIGAMENTO CRUZADO</t>
  </si>
  <si>
    <t>OTRA CORRECCION LIGAMENTARIA MEDIAL O LATERAL O CAPSULAR ( CON ALOINJERTO)</t>
  </si>
  <si>
    <t>REPARACION AGUDA DE LIGAMENTO CRUZADO</t>
  </si>
  <si>
    <t>RECONSTRUCCION PRIMARIA DE LIGAMENTOS DEL TOBILLO VIA ABIERTA</t>
  </si>
  <si>
    <t>ARTROPLASTIAS INTERFALANGICAS (POR CADA DEDO)</t>
  </si>
  <si>
    <t>REPARACION AGUDA DE LIGAMIENTO COLATERAL CODO</t>
  </si>
  <si>
    <t>REINSERCION DE TENDON EN MANO (UNO O MAS)</t>
  </si>
  <si>
    <t>REPARACION DEL MANGUITO ROTADOR VIA ABIERTA</t>
  </si>
  <si>
    <t>OTRA CORRECCION LIGAMENTARIA MEDIAL O LATERAL O CAPSULAR ( SIN ALOINJERTO)</t>
  </si>
  <si>
    <t>OTRA CORRECCION LIGAMENTARIA MEDIAL O LATERAL O CAPSULAR (CAPSULORRAFIA UNA A DOS DE OTRAS ARTICULACIONES)</t>
  </si>
  <si>
    <t>RESECCION DE LESION DE INTESTINO GRUESO VIA ENDOSCOPICA (1- 3)</t>
  </si>
  <si>
    <t>TIMPANOPLASTIA CON REVISION DE LA CADENA OSICULAR</t>
  </si>
  <si>
    <t>NEURORRAFIA DE NERVIO EN ANTEBRAZO</t>
  </si>
  <si>
    <t>CORRECCION DE ENTROPION POR INJERTO</t>
  </si>
  <si>
    <t>SEPTORRINOPLASTIA FUNCIONAL PRIMARIA VIA ABIERTA</t>
  </si>
  <si>
    <t>RESECCION PARCIAL DE LABIO CON ROTACION DE COLGAJO</t>
  </si>
  <si>
    <t>CIERRE DE FISTULA OROSINUSAL CON SINUSOTOMIA. CON O SIN REMOCION DE CUERPO EXTRAÑO O COLGAJO PALATINO. LINGUAL O BUCAL</t>
  </si>
  <si>
    <t>FARINGOPLASTIA CON COLGAJO FARINGEO</t>
  </si>
  <si>
    <t>OCLUSION. PINZAMIENTO O LIGADURA ARTERIAL EN ZONA I Y III DEL CUELLO</t>
  </si>
  <si>
    <t>OCLUSION. PINZAMIENTO O LIGADURA VENOSA EN ZONA I Y III DEL CUELLO</t>
  </si>
  <si>
    <t>OCLUSION. PINZAMIENTO O LIGADURA VENOSA EN ZONA II DEL CUELLO</t>
  </si>
  <si>
    <t>OCLUSION. PINZAMIENTO O LIGADURA DE VASOS DE CABEZA Y CUELLO</t>
  </si>
  <si>
    <t>LIGADURA DE VENAS PERFORANTES, VÍA ABIERTA</t>
  </si>
  <si>
    <t>LIGADURA Y ESCISION SUPRAPATELAR DE VENAS VARICOSAS</t>
  </si>
  <si>
    <t>LIGADURA Y ESCISION DE SAFENA EXTERNA</t>
  </si>
  <si>
    <t>LIGADURA Y ESCISION DE SAFENA INTERNA</t>
  </si>
  <si>
    <t>SUTURA DE ARTERIAS EN ZONA II DEL CUELLO</t>
  </si>
  <si>
    <t>SUTURA DE VENAS ZONA I Y III DE CUELLO</t>
  </si>
  <si>
    <t>EXTRACCION DE CUERPO EXTRAÑO MULTIPLE (BEZOARD) POR GASTROTOMIA VIA ABIERTA</t>
  </si>
  <si>
    <t>CIERRE DE OTRA FISTULA GASTRICA VIA ABIERTA</t>
  </si>
  <si>
    <t>EXTRACCION DE CUERPO EXTRAÑO INTESTINAL POR ENTEROTOMIA VIA ABIERTA</t>
  </si>
  <si>
    <t>DRENAJE DE LESION HEPATICA VIA ABIERTA</t>
  </si>
  <si>
    <t>COLECISTOSTOMIA VIA ABIERTA</t>
  </si>
  <si>
    <t>RESECCION DE LESION BENIGNA O MALIGNA EN EPIPLON O EN MESENTERIO VIA ABIERTA</t>
  </si>
  <si>
    <t>EXPLORACION DE RIÑON POR NEFROTOMIA</t>
  </si>
  <si>
    <t>NEFRORRAFIA O SUTURA DE LACERACION RENAL VIA ABIERTA</t>
  </si>
  <si>
    <t>ESCISION DE LESION URETERAL O PARA URETERAL</t>
  </si>
  <si>
    <t>SUTURA DE LACERACION DE URETER O URETERORRAFIA VIA ABIERTA</t>
  </si>
  <si>
    <t>CISTOURETROPEXIA CON DISPOSITIVO (SUSPENSION DEL MUSCULO ELEVADOR)</t>
  </si>
  <si>
    <t>REPARACION O ESCISION DE HIDROCELE [HIDROCELECTOMIA] DE TUNICA VAGINALIS SOD</t>
  </si>
  <si>
    <t>VARICOCELECTOMIA CON LIGADURA ALTA DE VENA ESPERMATICA</t>
  </si>
  <si>
    <t>RESECCION DE QUISTE PARAOVARICO POR LAPAROTOMIA</t>
  </si>
  <si>
    <t>SALPINGO-OOFOROPLASTIA [OPERACION DE ESTES]</t>
  </si>
  <si>
    <t>RESECCION DE TUMOR DE LIGAMENTO ANCHO POR LAPAROTOMIA</t>
  </si>
  <si>
    <t>REPARACION DE LACERACIONES O DESGARROS OBSTETRICOS RECIENTES QUE INVOLUCRAN VEJIGA Y URETRA POR LAPAROTOMIA</t>
  </si>
  <si>
    <t>MENISCOPEXIA TEMPOROMANDIBULAR. VIA ENDOSCOPICA</t>
  </si>
  <si>
    <t>MENISECTOMIA TEMPOROMANDIBULAR CON INJERTO</t>
  </si>
  <si>
    <t>MENISECTOMIA TEMPOROMANDIBULAR CON COLGAJO</t>
  </si>
  <si>
    <t>OSTEOPLASTIA CERRADA (OSTEOTOMIA) DE RAMA MANDIBULAR SOD</t>
  </si>
  <si>
    <t>OSTEOTOMIA DE MENTON CON FIJACION INTERNA</t>
  </si>
  <si>
    <t>OSTEOPLASTIA SIMULTANEA DE VARIOS HUESOS FACIALES</t>
  </si>
  <si>
    <t>OSTEOTOMIA DE HUMERO CON FIJACION INTERNA</t>
  </si>
  <si>
    <t>ESCISION DE TUMOR MALIGNO EN FALANGES DE PIE O DE MANO</t>
  </si>
  <si>
    <t>REDUCCION ABIERTA DE FRACTURA SIN FIJACION INTERNA DE RADIO Y CUBITO</t>
  </si>
  <si>
    <t>REDUCCION ABIERTA DE FRACTURA DE TIBIA PROXIMAL CON FIJACION INTERNA</t>
  </si>
  <si>
    <t>REDUCCION ABIERTA DE FRACTURA DE TIBIA DIAFISIARIA CON FIJACION INTERNA</t>
  </si>
  <si>
    <t>REDUCCION ABIERTA DE EPIFISIS SEPARADA DE TIBIA O PERONE CON FIJACION</t>
  </si>
  <si>
    <t>RECONSTRUCCION PRIMARIA DE TENDON DE AQUILES VIA ABIERTA</t>
  </si>
  <si>
    <t>NEURORRAFIA DE NERVIO EN ANTEBRAZO (DOS NERVIOS)</t>
  </si>
  <si>
    <t>DESBRIDAMIENTO  ESCISIONAL PROFUNDO EN ÁREA ESPECIAL EN MUÑECAS O MANOS DE MAS DEL CINCO 5% DE SUPERFICIE CORPORAL TOTAL)</t>
  </si>
  <si>
    <t>UVULO-PALATO-FARINGOPLASTIA</t>
  </si>
  <si>
    <t>HEMOSTASIA O CONTROL DE HEMORRAGIA VESICAL VIA ABIERTA</t>
  </si>
  <si>
    <t>PIELOLITOTOMIA O EXTRACCION DE CUERPO EXTRAÑO EN PELVIS RENAL VIA ABIERTA</t>
  </si>
  <si>
    <t>REDUCCION CON FIJACION DE LUXACION METACARPOFALANGICA O INTERFALANGICA VIA ABIERTA</t>
  </si>
  <si>
    <t>REEMPLAZO PARCIAL PROTESICO DE CODO SOD</t>
  </si>
  <si>
    <t>CORRECCION DE SINDACTILIA COMPLEJA</t>
  </si>
  <si>
    <t>IRRIGACION DE DERIVACION VENTRICULAR SOD</t>
  </si>
  <si>
    <t>REEMPLAZO PARCIAL DE DERIVACION</t>
  </si>
  <si>
    <t>TIROIDECTOMIA PARCIAL VIA ABIERTA</t>
  </si>
  <si>
    <t>RESECCION DE TUMOR BENIGNO O MALIGNO DE PARPADO. ESPESOR PARCIAL. DOS TERCIOS</t>
  </si>
  <si>
    <t>SINUSOTOMIA FRONTAL VIA CORONAL CON CRANEALIZACION DE SENO FRONTAL</t>
  </si>
  <si>
    <t>PAROTIDECTOMIA DEL LOBULO SUPERFICIAL</t>
  </si>
  <si>
    <t>RESECCION TOTAL DE LABIO</t>
  </si>
  <si>
    <t>TORACOSTOMIA VIA ABIERTA CON RESECCION COSTAL</t>
  </si>
  <si>
    <t>EXPLORACION Y DRENAJE DE MEDIASTINO POR MEDIASTINOTOMIA</t>
  </si>
  <si>
    <t>SUTURA DE DESGARRO O HERIDA DE ESTOMAGO [GASTRORRAFIA] VIA ABIERTA</t>
  </si>
  <si>
    <t>REDUCCION INTESTINAL SIN RESECCION INTESTINAL VIA ABIERTA</t>
  </si>
  <si>
    <t>HEPATORRAFIA SIMPLE VIA ABIERTA</t>
  </si>
  <si>
    <t>URETEROSTOMIA CUTANEA VIA ABIERTA</t>
  </si>
  <si>
    <t>CISTOURETROPLASTIA Y PLASTIA DE CUELLO VESICAL</t>
  </si>
  <si>
    <t>SALPINGO-OOFORECTOMIA BILATERAL POR LAPAROTOMIA</t>
  </si>
  <si>
    <t>REMOCION DE EMBARAZO ECTOPICO ABDOMINAL POR LAPAROTOMIA</t>
  </si>
  <si>
    <t>OSTEOTOMIA DE CUERPO MANDIBULAR VIA TRANSCUTANEA CON FIJACION INTERNA</t>
  </si>
  <si>
    <t>REDUCCION ABIERTA DE FRACTURAS DENTOALVEOLARES CON REIMPLANTE HASTA TRES DIENTES. CON FIJACION</t>
  </si>
  <si>
    <t>REDUCCION ABIERTA DE BORDE O PARED ORBITAL</t>
  </si>
  <si>
    <t>INJERTO OSEO EN HUESO FACIAL</t>
  </si>
  <si>
    <t>SECUESTRECTOMIA. DRENAJE. DESBRIDAMIENTO DE RADIO Y CUBITO</t>
  </si>
  <si>
    <t>SECUESTRECTOMIA. DRENAJE. DESBRIDAMIENTO DE TIBIA Y PERONE</t>
  </si>
  <si>
    <t>DRENAJE. CURETAJE. SECUESTRECTOMIA DE COLUMNA VERTEBRAL VIA POSTERIOR O POSTEROLATERAL</t>
  </si>
  <si>
    <t>RESECCION TOTAL DE COSTILLA O COSTOCONDRECTOMIA (UNA O MAS)</t>
  </si>
  <si>
    <t>REDUCCION ABIERTA DE FRACTURA EN SEGMENTO PROXIMAL DE RADIO Y CUBITO CON FIJACION INTERNA</t>
  </si>
  <si>
    <t>REDUCCION ABIERTA DE FRACTURA EN SEGMENTO DISTAL DE RADIO Y CUBITO CON FIJACION INTERNA</t>
  </si>
  <si>
    <t>REDUCCION ABIERTA DE FRACTURA EN DIAFISIS DE CUBITO Y RADIO CON FIJACION INTERNA</t>
  </si>
  <si>
    <t>REDUCCION ABIERTA DE EPIFISIS SEPARADA DE RADIO Y CUBITO CON FIJACION</t>
  </si>
  <si>
    <t>REDUCCION ABIERTA DE LUXACION TRAUMATICA DE CADERA</t>
  </si>
  <si>
    <t>CORRECCION DE VARO METATARSIANO O PIE ADUCTO [HEYMAN-HERNDON-STRONG]</t>
  </si>
  <si>
    <t>ARTRODESIS RADIOCARPIANA CON INJERTO OSEO VIA ABIERTA</t>
  </si>
  <si>
    <t>ESCISION DE APONEUROSIS EN MANO</t>
  </si>
  <si>
    <t>TRANSFERENCIA TENDON MANO Y PUÑO (UNO O MAS)</t>
  </si>
  <si>
    <t>TRANSFERENCIA DE PRONADOR A SUPINADOR</t>
  </si>
  <si>
    <t>TRANSFERENCIA DE FLEXORES A EXTENSORES (ESPASTICOS)</t>
  </si>
  <si>
    <t>TRANSFERENCIA DE EXTENSOR DEL PULGAR</t>
  </si>
  <si>
    <t>CORRECCION DE MALFORMACION CONGENITA DE PIE CON LIBERACION DE PARTES BLANDAS POSTERIORES</t>
  </si>
  <si>
    <t>MASTECTOMIA SIMPLE CON ESCISION DE GANGLIOS LINFATICOS  REGIONALES</t>
  </si>
  <si>
    <t>COLGAJO LOCAL DE PIEL COMPUESTO DE VECINDAD ENTRE DOS A CINCO CENTIMETROS CUADRADOS</t>
  </si>
  <si>
    <t>PLASTIA EN Z O W EN AREA ESPECIAL (CARA. CUELLO. MANOS. PIES. PLIEGUES DE FLEXION.  GENITALES). ENTRE TRES A CINCO</t>
  </si>
  <si>
    <t>INSERCION (SUBCUTANEA) (TEJIDO BLANDO) DE EXPANSOR DE TEJIDOS (UNICO O MULTIPLE)</t>
  </si>
  <si>
    <t>RESECCION DE LESION EN TIROIDES SOD</t>
  </si>
  <si>
    <t>DESBRIDAMIENTO ESCISIONAL SUPERFICIAL EN ÁREA ESPECIAL EN CARA Y CUELLO DE MAS DEL CINCO 5% DE SUPERFICIE CORPORAL TOTAL)</t>
  </si>
  <si>
    <t>DESBRIDAMIENTO ESCISIONAL SUPERFICIAL EN ÁREA ESPECIAL EN PLIEGUES DE FLEXIÓN (AXILA , ANTECUBITAL, HUECOS POPLÍTEOS, INGUINAL  DE MAS DEL CINCO 5% DE SUPERFICIE CORPORAL TOTAL)</t>
  </si>
  <si>
    <t>DESBRIDAMIENTO  ESCISIONAL SUPERFICIAL EN ÁREA ESPECIAL EN MUÑECAS O MANOS  DE MAS DEL CINCO 5% DE SUPERFICIE CORPORAL TOTAL)</t>
  </si>
  <si>
    <t>DESBRIDAMIENTO ESCISIONAL SUPERFICIAL EN ÁREA ESPECIAL EN TOBILLOS O PIES  DE MAS DEL CINCO 5% DE SUPERFICIE CORPORAL TOTAL)</t>
  </si>
  <si>
    <t>DESBRIDAMIENTO ESCISIONAL SUPERFICIAL  EN ÁREA ESPECIAL EN GENITALES DE MAS DEL CINCO 5% DE SUPERFICIE CORPORAL TOTAL</t>
  </si>
  <si>
    <t>RETIRO DE DERIVACION SOD</t>
  </si>
  <si>
    <t>NEURORRAFIA DE NERVIO EN BRAZO</t>
  </si>
  <si>
    <t>EXTRACCION DE CUERPO EXTRAÑO EN ORBITA</t>
  </si>
  <si>
    <t>REIMPLANTE DE AURICULA (PABELLON AURICULAR) SOD</t>
  </si>
  <si>
    <t>PERICARDIORRAFIA SOD</t>
  </si>
  <si>
    <t>LIGADURA O ESCISION DE VENAS VARICOSAS ABDOMINALES</t>
  </si>
  <si>
    <t>CITORREDUCCION DE TUMOR DE OVARIO POR LAPAROTOMIA</t>
  </si>
  <si>
    <t>ESCISION TUMOR BENIGNO EN FEMUR CON FIJACION INTERNA (DISPOSITIVOS DE FIJACION U OSTEOSINTESIS)</t>
  </si>
  <si>
    <t>QUIMIONUCLEOLISIS DISCAL CERVICAL</t>
  </si>
  <si>
    <t>RESECCION DE TUMOR MALIGNO DE CONJUNTIVA CON INJERTO</t>
  </si>
  <si>
    <t>NEUMORRAFIA VIA ABIERTA</t>
  </si>
  <si>
    <t>PLEURECTOMIA PARIETAL VIA ABIERTA</t>
  </si>
  <si>
    <t>RESECCION CON ANASTOMOSIS TERMINO-TERMINAL EN BRAZO O ANTEBRAZO</t>
  </si>
  <si>
    <t>ANASTOMOSIS VENOSA TERMINO TERMINAL SUPRAPATELAR</t>
  </si>
  <si>
    <t>OCLUSION. PINZAMIENTO O LIGADURA DE ARTERIAS ABDOMINALES. UNA O MAS (SELECTIVAS)</t>
  </si>
  <si>
    <t>OCLUSION. PINZAMIENTO O LIGADURA DE VENAS INTRAABDOMINALES. UNA O MAS</t>
  </si>
  <si>
    <t>RESECCION RADICAL DE GANGLIOS LINFATICOS RETROPERITONEALES VIA ABIERTA</t>
  </si>
  <si>
    <t>ESPLENECTOMIA TOTAL VIA ABIERTA</t>
  </si>
  <si>
    <t>ESPLENORRAFIA VIA ABIERTA</t>
  </si>
  <si>
    <t>ENTERORRAFIA VIA ABIERTA</t>
  </si>
  <si>
    <t>DRENAJE DE COLECCION DE PANCREAS VIA ABIERTA</t>
  </si>
  <si>
    <t>RESECCION TOTAL DEL ESCROTO</t>
  </si>
  <si>
    <t>IMPLANTACION DEL TESTICULO EN TEJIDOS VECINOS</t>
  </si>
  <si>
    <t>RECONSTRUCCION DEL CONDUCTO DEFERENTE SECCIONADO O VASO-VASOSTOMIA VIA ABIERTA</t>
  </si>
  <si>
    <t>MENISCOPEXIA TEMPOROMANDIBULAR. VIA EXTERNA</t>
  </si>
  <si>
    <t>REDUCCION ABIERTA DE FRACTURA MALAR. CON REDUCCION PISO DE ORBITA INJERTO O FIJACION INTERNA</t>
  </si>
  <si>
    <t>REDUCCION ABIERTA DE FRACTURA SIMPLE DE CUERPO O RAMA MANDIBULAR. CON FIJACION INTERNA</t>
  </si>
  <si>
    <t>TRANSFERENCIAS MIOTENDINOSAS DE CODO</t>
  </si>
  <si>
    <t>AMPUTACION CON COLGAJO CERRADO DE MIEMBRO INFERIOR SITIO NO ESPECIFICADO</t>
  </si>
  <si>
    <t>AMPUTACION O DESARTICULACION DE PIERNA SOD</t>
  </si>
  <si>
    <t>ESCARECTOMIA DEL 10% AL 19% DE SUPERFICIE CORPORAL</t>
  </si>
  <si>
    <t>INJERTO DE PIEL TOTAL EN AREA GENERAL DEL 20% AL 29% DE SUPERFICIE CORPORAL TOTAL</t>
  </si>
  <si>
    <t>DESBRIDAMIENTO ESCISIONAL PROFUNDO EN ÁREA ESPECIAL EN CARA Y CUELLO DE MAS DEL CINCO 5% DE SUPERFICIE CORPORAL TOTAL</t>
  </si>
  <si>
    <t>DESBRIDAMIENTO ESCISIONAL PROFUNDA EN ÁREA ESPECIAL EN PLIEGUES DE FLEXIÓN (AXILA , ANTECUBITAL, HUECOS POPLÍTEOS, INGUINAL DE MAS DEL CINCO 5% DE SUPERFICIE CORPORAL TOTAL</t>
  </si>
  <si>
    <t>DESBRIDAMIENTO ESCISIONAL PROFUNDO EN ÁREA ESPECIAL EN TOBILLOS O PIES  DE MAS DEL CINCO 5% DE SUPERFICIE CORPORAL TOTAL)</t>
  </si>
  <si>
    <t>DESBRIDAMIENTO ESCISIONAL PROFUNDO EN ÁREA ESPECIAL EN GENITALES  DE MAS DEL CINCO 5% DE SUPERFICIE CORPORAL TOTAL</t>
  </si>
  <si>
    <t>CORRECCION DE DESGARRO DURAL POST TRAUMATICO EN BOVEDA CRANEANA. POR CRANEOTOMIA</t>
  </si>
  <si>
    <t>CORRECCION DE DESGARRO DURAL POST TRAUMATICO EN BOVEDA CRANEANA. CON PLASTIA DURAL</t>
  </si>
  <si>
    <t>CORRECCION DE DESGARRO DURAL EN BASE DE CRANEO. POR CRANEOTOMIA</t>
  </si>
  <si>
    <t>CORRECCION DE DESGARRO DURAL EN BASE DE CRANEO. CON PLASTIA AUTOLOGA O HETEROLOGA. POR CRANEOTOMIA</t>
  </si>
  <si>
    <t>CORRECCION FISTULA LCR EN BOVEDA CRANEANA. POR DUROPLASTIA</t>
  </si>
  <si>
    <t>PLASTIA O INJERTO DE MENINGE ESPINAL</t>
  </si>
  <si>
    <t>SUTURA DE PARPADO Y RECONSTRUCCION CON INJERTO O COLGAJO</t>
  </si>
  <si>
    <t>CISTOLITOTOMIA O EXTRACCION DE CUERPO EXTRAÑO EN VEJIGA VIA ENDOSCOPICA</t>
  </si>
  <si>
    <t>CIERRE DE FISTULA URETROVAGINAL O VESICO VAGINALPOR LAPAROTOMIA</t>
  </si>
  <si>
    <t>REDUCCION ABIERTA DE FRACTURA DE PISO DE ORBITA Y RECONSTRUCCION CON INJERTO</t>
  </si>
  <si>
    <t>REDUCCION ABIERTA DE EPIFISIS SEPARADA DE TIBIA Y PERONE CON FIJACION</t>
  </si>
  <si>
    <t>PLASTIA EN Z O W. EN ZONAS DE FLEXION</t>
  </si>
  <si>
    <t>REEMPLAZO TOTAL DE DERIVACION</t>
  </si>
  <si>
    <t>IMPLANTACION DE ELECTRODOS DE NEUROESTIMULACION ESPINAL POR LAMINECTOMIA</t>
  </si>
  <si>
    <t>RECONSTRUCCION DE MEATO AUDITIVO EXTERNO</t>
  </si>
  <si>
    <t>RESECCION DE TUMOR BENIGNO O MALIGNO ODONTOGENICO Y RECONSTRUCCION CON COLGAJO OSEO LIBRE</t>
  </si>
  <si>
    <t>PAROTIDECTOMIA TOTAL</t>
  </si>
  <si>
    <t>CIERRE DE FISTULA ARTERIOVENOSA VIA ABIERTA</t>
  </si>
  <si>
    <t>CIERRE DE ESTOMA DE INTESTINO DELGADO VIA ABIERTA</t>
  </si>
  <si>
    <t>CIERRE DE ESTOMA DE INTESTINO GRUESO VIA ABIERTA</t>
  </si>
  <si>
    <t>CIERRE DE FISTULA ENTEROCOLICA (UNA O MAS) VIA ABIERTA</t>
  </si>
  <si>
    <t>LISIS DE ADHERENCIAS PERITONEALES VIA ABIERTA</t>
  </si>
  <si>
    <t>ORQUIDOPEXIA CON DESTORSION DE TESTICULO O DE CORDON ESPERMATICO</t>
  </si>
  <si>
    <t>ORQUIDOPEXIA BILATERAL VIA ABIERTA</t>
  </si>
  <si>
    <t>OSTEOTOMIA LEFORT I SEGMENTARIA. CON FIJACION INTERNA</t>
  </si>
  <si>
    <t>OSTEOTOMIA LEFORT II CON FIJACION INTERNA</t>
  </si>
  <si>
    <t>REDUCCION ABIERTA DE FRACTURA HEMI LEFORT I. CON FIJACION INTERNA</t>
  </si>
  <si>
    <t>REDUCCION ABIERTA DE FRACTURA LEFORT I. CON FIJACION INTERNA</t>
  </si>
  <si>
    <t>REDUCCION ABIERTA DE FRACTURA LEFORT II. CON FIJACION INTERNA</t>
  </si>
  <si>
    <t>OSTEOTOMIA EN FEMUR MULTIPLE CON FIJACION INTERNA O EXTERNA</t>
  </si>
  <si>
    <t>OSTEOTOMIA EN DIAFISIS DE FEMUR CON FIJACION INTERNA</t>
  </si>
  <si>
    <t>OSTEOTOMIA EN FEMUR DISTAL (SUPRA O INTERCONDILEA) CON FIJACION INTERNA</t>
  </si>
  <si>
    <t>OSTEOTOMIA EN FEMUR DISTAL (SUPRA O INTERCONDILEA) CON FIJACION EXTERNA</t>
  </si>
  <si>
    <t>ALARGAMIENTO DE PERONE POR INJERTO SIN DISPOSITIVOS INTERNOS DE FIJACION Y OSTEOTOMIA</t>
  </si>
  <si>
    <t>REDUCCION ABIERTA DE FRACTURA DE FEMUR SIN FIJACION INTERNA SOD</t>
  </si>
  <si>
    <t>REDUCCION ABIERTA DE FRACTURA SIN FIJACION INTERNA DE HUESOS PELVIANOS</t>
  </si>
  <si>
    <t>REDUCCION ABIERTA DE FRACTURA CALCANEO CON FIJACION INTERNA</t>
  </si>
  <si>
    <t>SUTURA DE AVULSION EN PABELLON AURICULAR. NARIZ. LABIOS. PARPADOS O GENITALES (REALIZADO POR MEDICO GENERAL)</t>
  </si>
  <si>
    <t>REEMPLAZO PARCIAL DE CADERA</t>
  </si>
  <si>
    <t>REEMPLAZO TOTAL PROTESICO DE CODO SOD</t>
  </si>
  <si>
    <t>REVISION REEMPLAZO TOTAL DE CODO</t>
  </si>
  <si>
    <t>MASTECTOMIA SIMPLE BILATERAL</t>
  </si>
  <si>
    <t>MASTECTOMIA RADICAL MODIFICADA UNILATERAL</t>
  </si>
  <si>
    <t>SUTURA DE AVULSION EN PABELLON AURICULAR. NARIZ. LABIOS. PARPADOS O GENITALES (REALIZADO POR ESPECIALISTA)</t>
  </si>
  <si>
    <t>COLGAJO CUTANEO A DISTANCIA. EN VARIOS TIEMPOS</t>
  </si>
  <si>
    <t>EXPLORACION DE VIAS BILIARES VIA ABIERTA</t>
  </si>
  <si>
    <t>REDUCCION ABIERTA DE FRACTURA EN PELVIS [ACETABULO. REBORDE ANTERIOR O POSTERIOR] CON FIJACION INTERNA (DISPOSITIVOS DE FIJACION U OSTEOSINTESIS)</t>
  </si>
  <si>
    <t>PLASTIA EN Z O W EN AREA ESPECIAL (CARA. CUELLO. MANOS. PIES. PLIEGUES DE FLEXION.  GENITALES). MAS DE CINCO</t>
  </si>
  <si>
    <t>COLOCACION DE CATETER VENTRICULAR AL EXTERIOR</t>
  </si>
  <si>
    <t>VENTRICULOSTOMIA EXTERNA</t>
  </si>
  <si>
    <t>TIROIDECTOMIA TOTAL VIA ABIERTA</t>
  </si>
  <si>
    <t>DECORTICACION PULMONAR VIA ABIERTA</t>
  </si>
  <si>
    <t>SUTURA DE LACERACION DIAFRAGMATICA VIA ABDOMINAL POR LAPAROTOMIA</t>
  </si>
  <si>
    <t>SUTURA DE LACERACION DIAFRAGMATICA TRANSTORACICA VIA ABIERTA</t>
  </si>
  <si>
    <t>EXTRACCION DE CUERPO EXTRAÑO INTRAPERICARDICO SOD</t>
  </si>
  <si>
    <t>CARDIORRAFIA SOD</t>
  </si>
  <si>
    <t>DERIVACION (INJERTO) O PUENTE FEMORO-TIBIAL</t>
  </si>
  <si>
    <t>ESCISION DE GANGLIO LINFATICO INGUINAL SOD</t>
  </si>
  <si>
    <t>VACIAMIENTO RADICAL LINFATICO AXILAR VIA ABIERTA</t>
  </si>
  <si>
    <t>LINFADENECTOMIA RADICAL ABDOMINAL VIA ABIERTA</t>
  </si>
  <si>
    <t>LINFADENECTOMIA RADICAL ABDOMINO INGUINAL VIA ABIERTA</t>
  </si>
  <si>
    <t>LIGADURA (OBLITERACION) EN EL AREA ILIACA SOD</t>
  </si>
  <si>
    <t>ESOFAGORRAFIA POR TORACOTOMIA</t>
  </si>
  <si>
    <t>EXTRACCION DE CUERPO EXTRAÑO O LESION LOCALIZADA EN ESOFAGO CON REPARO PRIMARIO. VIA CERVICAL</t>
  </si>
  <si>
    <t>COLOSTOMIA VIA ABIERTA</t>
  </si>
  <si>
    <t>REDUCCION INTESTINAL CON RESECCION INTESTINAL VIA ABIERTA</t>
  </si>
  <si>
    <t>FISTULECTOMIA RECTO-VESICAL CON COLOSTOMIA</t>
  </si>
  <si>
    <t>FISTULECTOMIA ANO-PERINEAL</t>
  </si>
  <si>
    <t>FISTULECTOMIA ANO-VAGINAL</t>
  </si>
  <si>
    <t>MARSUPIALIZACION ABDOMINAL POR PANCREATITIS</t>
  </si>
  <si>
    <t>ESCISION DE LESION AMPLIA EN LA PARED ABDOMINAL CON ROTACION DE COLGAJO</t>
  </si>
  <si>
    <t>SUSPENSION URETRO VESICAL RETROPUBICA</t>
  </si>
  <si>
    <t>HISTEROPLASTIA [OPERACION DE STRASMAN] POR LAPAROTOMIA</t>
  </si>
  <si>
    <t>CORRECCION DE FISTULA RECTO-VAGINAL O PERINEAL</t>
  </si>
  <si>
    <t>OSTEOTOMIA LEFORT I CON FIJACION INTERNA</t>
  </si>
  <si>
    <t>REDUCCION ABIERTA DE FRACTURAS MULTIPLES DE HUESOS FACIALES. CON IMPLANTE O INJERTO DEL PISO ORBITARIO</t>
  </si>
  <si>
    <t>APLICACION DE ALOINJERTO ESTRUCTURAL EN HUMERO</t>
  </si>
  <si>
    <t>APLICACION DE ALOINJERTO ESTRUCTURAL EN DIAFISIS DE FEMUR</t>
  </si>
  <si>
    <t>APLICACION DE ALOINJERTO ESTRUCTURAL OSTEOCONDRAL EN FEMUR</t>
  </si>
  <si>
    <t>APLICACION DE ALOINJERTO ESTRUCTURAL EN DIAFISIS DE TIBIA</t>
  </si>
  <si>
    <t>APLICACION DE ALOINJERTO ESTRUCTURAL OSTEOCONDRAL EN TIBIA</t>
  </si>
  <si>
    <t>APLICACION DE ALOINJERTO ESTRUCTURAL EN DIAFISIS DE PERONE</t>
  </si>
  <si>
    <t>APLICACION DE ALOINJERTO ESTRUCTURAL EN PELVIS</t>
  </si>
  <si>
    <t>REDUCCION ABIERTA DE FRACTURA EN DIAFISIS DE FEMUR CON FIJACION INTERNA (DISPOSITIVOS DE FIJACION U OSTEOSINTESIS)</t>
  </si>
  <si>
    <t>REDUCCION ABIERTA DE FRACTURA DEL ILIACO CON FIJACION INTERNA (DISPOSITIVOS DE FIJACION U OSTEOSINTESIS)</t>
  </si>
  <si>
    <t>ARTROPLASTIA DE PIE Y ARTEJOS CON PROTESIS</t>
  </si>
  <si>
    <t>ARTROPLASTIA POR INTERPOSICION DE HUESOS DEL TARSO</t>
  </si>
  <si>
    <t>ARTROPLASTIA POR INTERPOSICION DE HUESOS DEL METATARSO</t>
  </si>
  <si>
    <t>ARTROPLASTIA POR INTERPOSICION O RESECCION DE CADERA</t>
  </si>
  <si>
    <t>RECONSTRUCCION DE LIGAMENTO CRUZADO ANTERIOR CON AUTOINJERTO O ALOINJERTO VIA ABIERTA</t>
  </si>
  <si>
    <t>OTRA RECONSTRUCCION O TRANSFERENCIAS PARA LIGAMENTOS MEDIAL O LATERAL</t>
  </si>
  <si>
    <t>RECONSTRUCCION SECUNDARIA DE LIGAMENTOS DE TOBILLO CON AUTO O ALOINJERTO O DISPOSTIVO VIA ABIERTA</t>
  </si>
  <si>
    <t>RECONSTRUCCION SECUNDARIA DE LIGAMENTOS DE CODO CON AUTO O ALOINJERTO</t>
  </si>
  <si>
    <t>TENORRAFIA DE FLEXORES DE DEDOS (CADA UNO) CON NEURORRAFIA</t>
  </si>
  <si>
    <t>ESCISION DE MAMA. MUSCULOS PECTORALES Y GANGLIO LINFATICO REGIONALES</t>
  </si>
  <si>
    <t>COLGAJO LOCAL DE PIEL COMPUESTO DE VECINDAD ENTRE CINCO A DIEZ CENTIMETROS CUADRADOS</t>
  </si>
  <si>
    <t>YEYUNOSTOMIA VIA ABIERTA</t>
  </si>
  <si>
    <t>EXTRACCION EXTRACAPSULAR MANUAL DE CRISTALINO</t>
  </si>
  <si>
    <t>ANTROTOMIA MAXILAR EXPLORATORIA VIA TRANSNASAL ENDOSCOPICA</t>
  </si>
  <si>
    <t>ETMOIDECTOMIA ANTERIOR VIA TRANSNASAL ENDOSCOPICA</t>
  </si>
  <si>
    <t>TENORRAFIA DE EXTENSORES DE ANTEBRAZO (UNO O MAS)</t>
  </si>
  <si>
    <t>EXPLORACION Y MOVILIZACION DE NERVIO DENTARIO INFERIOR</t>
  </si>
  <si>
    <t>GASTROYEYUNOSTOMIA VIA ABIERTA</t>
  </si>
  <si>
    <t>ANASTOMOSIS DE INTESTINO DELGADO A INTESTINO GRUESO VIA ABIERTA</t>
  </si>
  <si>
    <t>RESECCION DE LESION O TEJIDO DE PANCREAS VIA ABIERTA</t>
  </si>
  <si>
    <t>RESECCION RADICAL DE TUMOR MALIGNO MAXILAR O MANDIBULAR</t>
  </si>
  <si>
    <t>RESECCION PARCIAL MAXILAR CON RECONSTRUCCION SIMULTANEA</t>
  </si>
  <si>
    <t>OSTEOTOMIA DE RAMA MANDIBULAR VIA TRANS MUCOSA CON FIJACION INTERNA</t>
  </si>
  <si>
    <t>OSTEOTOMIA DE RAMA MANDIBULAR VIA TRANS MUCOSA O VIA TRANSCUTANEA</t>
  </si>
  <si>
    <t>OSTEOTOMIA DE CUERPO MANDIBULAR VIA TRANS MUCOSA CON FIJACION INTERNA</t>
  </si>
  <si>
    <t>REDUCCION ABIERTA DE FRACTURA DE CONDILO. CON FIJACION INTERNA</t>
  </si>
  <si>
    <t>FIJACION INTERNA SIN REDUCCION DE FRACTURA DE FEMUR SOD</t>
  </si>
  <si>
    <t>REDUCCION ABIERTA DE FRACTURA EN FEMUR (CUELLO. INTERTROCANTERICA. SUPRACONDILEA) CON FIJACION INTERNA (DISPOSITIVOS DE FIJACION U OSTEOSINTESIS)</t>
  </si>
  <si>
    <t>SUTURA DEL MANGUITO ROTADOR VIA ENDOSCOPICA</t>
  </si>
  <si>
    <t>DESARTICULACION DE CADERA SOD</t>
  </si>
  <si>
    <t>CORRECCION DE MALFORMACION CONGENITA DE PIE CON LIBERACION DE PARTES BLANDAS POSTERIORES Y MEDIALES</t>
  </si>
  <si>
    <t>NEUROLISIS DE PLEJO LUMBAR</t>
  </si>
  <si>
    <t>TENORRAFIA DE FLEXORES DE ANTEBRAZO (UNO O MAS)</t>
  </si>
  <si>
    <t>COLECTOMIA PARCIAL CON COLOSTOMIA O ILEOSTOMIA Y FISTULA MUCOSA VIA ABIERTA</t>
  </si>
  <si>
    <t>HEMICOLECTOMIA DERECHA VIA ABIERTA</t>
  </si>
  <si>
    <t>HEMICOLECTOMIA IZQUIERDA VIA ABIERTA</t>
  </si>
  <si>
    <t>SIGMOIDECTOMIA VIA ABIERTA</t>
  </si>
  <si>
    <t>REDUCCION ABIERTA DE FRACTURA DE DOS O MAS PAREDES ORBITARIAS CON INJERTO</t>
  </si>
  <si>
    <t>INJERTO OSEO EN COLUMNA VERTEBRAL VIA POSTERIOR</t>
  </si>
  <si>
    <t>COLGAJO COMPUESTO A DISTANCIA. EN VARIOS TIEMPOS</t>
  </si>
  <si>
    <t>VACIAMIENTO LINFATICO RADICAL  O RADICAL MODIFICADO DE CUELLO BILATERAL VIA ABIERTA</t>
  </si>
  <si>
    <t>RESECCION DE QUISTE O CONDUCTO TIROGLOSO VIA ABIERTA</t>
  </si>
  <si>
    <t>DERIVACION O PUENTE AXILO-FEMORAL UNILATERAL</t>
  </si>
  <si>
    <t>RESECCION SEGMENTARIA MULTIPLE DE INTESTINO DELGADO VIA ABIERTA</t>
  </si>
  <si>
    <t>COLECTOMIA PARCIAL CON COLOSTOMIA Y CIERRE DE SEGMENTO DISTAL [HARTMAN] VIA ABIERTA</t>
  </si>
  <si>
    <t>REPARACION DE HERNIA DIAFRAGMATICA VIA ABIERTA</t>
  </si>
  <si>
    <t>REDUCCION ABIERTA DE FRACTURA MULTIPLE DE CUERPO O RAMA MANDIBULAR. CON FIJACION INTERNA</t>
  </si>
  <si>
    <t>REEMPLAZO PROTESICO PRIMARIO TOTAL DE HOMBRO</t>
  </si>
  <si>
    <t>REVISION REEMPLAZO PROTESICO TOTAL DE HOMBRO</t>
  </si>
  <si>
    <t>TRANSFERENCIAS MIOTENDINOSAS DE HOMBRO</t>
  </si>
  <si>
    <t>CORRECCION DE MALFORMACION CONGENITA DE PIE CON LIBERACION DE PARTES BLANDAS Y PARTES OSEAS</t>
  </si>
  <si>
    <t>REPARACION DE HERNIA DIAFRAGMATICA VIA TORACICA SOD</t>
  </si>
  <si>
    <t>ENDARTERECTOMIA DE VASOS TORACICOS</t>
  </si>
  <si>
    <t>RESECCION DE OTRA LESION DE MENINGE CEREBRAL</t>
  </si>
  <si>
    <t>INSERCION O SUSTITUCION DE PLACA O MALLA CRANEAL (METALICA. ACRILICA) SOD</t>
  </si>
  <si>
    <t>OSTEOPLASTIA CRANEAL</t>
  </si>
  <si>
    <t>ESCISION DE DISCO INTERVERTEBRAL EN SEGMENTO CERVICAL VIA POSTERIOR ABIERTA</t>
  </si>
  <si>
    <t>ESCISION DE DISCO INTERVERTEBRAL EN SEGMENTO LUMBAR VIA POSTERIOR ABIERTA</t>
  </si>
  <si>
    <t>REPARACION DE NERVIO FACIAL. POR ANASTOMOSIS TERMINO TERMINAL</t>
  </si>
  <si>
    <t>RECONSTRUCCION NASAL CON INJERTO</t>
  </si>
  <si>
    <t>RESECCION CON SUSTITUCION DE VASOS TORACICOS SOD</t>
  </si>
  <si>
    <t>RESECCION CON SUSTITUCION DE ARTERIAS ABDOMINALES SOD</t>
  </si>
  <si>
    <t>ESOFAGOCARDIOMIOTOMIA ABDOMINAL O TORACICA [HELLER] VIA ABIERTA</t>
  </si>
  <si>
    <t>CIRUGIA ANTIRREFLUJO GASTRESOFAGICO CON RECONSTRUCCION DEL ESFINTER ESOFAGICO. VIA INFERIOR TRANSTORACICA</t>
  </si>
  <si>
    <t>HEPATECTOMIA DE UN SEGMENTO VIA ABIERTA</t>
  </si>
  <si>
    <t>HEPATECTOMIA DE DOS SEGMENTOS VIA ABIERTA</t>
  </si>
  <si>
    <t>HEPATORRAFIA MULTIPLE VIA ABIERTA</t>
  </si>
  <si>
    <t>RESECCION DE RIÑON UNILATERAL TOTAL [NEFRECTOMIA SIMPLE] POR LAPAROTOMIA</t>
  </si>
  <si>
    <t>ESCISION DE TUMOR RETROPERITONEAL CON DISECCION DE GRANDES VASOS</t>
  </si>
  <si>
    <t>RESECCCION O ENUCLEACION TRANSURETRAL DE ADENOMA DE PROSTATA [RTUP] O ADENOMECTOMIA</t>
  </si>
  <si>
    <t>RECONSTRUCCION MANDIBULAR (TOTAL O PARCIAL)</t>
  </si>
  <si>
    <t>REEMPLAZO TOTAL DE ARTICULACION TEMPOROMANDIBULAR. CON INJERTO</t>
  </si>
  <si>
    <t>TORACOPLASTIA UNILATERAL</t>
  </si>
  <si>
    <t>REDUCCION ABIERTA DE FRACTURA COMPLEJA EN PELVIS (ACETABULO. REBORDE ANTERIOR. POSTERIOR Y SUPERIOR) CON FIJACION INTERNA (DISPOSITIVOS DE FIJACION U OSTEOSINTESIS)</t>
  </si>
  <si>
    <t>REEMPLAZO TOTAL DE RODILLA BICOMPARTIMENTAL</t>
  </si>
  <si>
    <t>INJERTO DE TENDON DE FLEXOR DE UN DEDO CON RECONSTRUCCION DE POLEAS</t>
  </si>
  <si>
    <t>REPARACION DE HERNIA DIAFRAGMATICA VIA TORACOABDOMINAL SOD</t>
  </si>
  <si>
    <t>IMPLANTACION DE ELECTRODOS DE NEUROESTIMULACION ESPINAL VIA PERCUTANEA</t>
  </si>
  <si>
    <t>ESCISION DE ULCERA (SACRA. ISQUIATICA. TROCANTERICA Y OTRAS LOCALIZACIONES) CON OSTECTOMIA. RESECCION DE BURSA POR ULCERA Y CIERRE CON COLGAJO COMPUESTO</t>
  </si>
  <si>
    <t>BIOPSIA ABIERTA (CRANEOTOMIA) DE CEREBRO</t>
  </si>
  <si>
    <t>DRENAJE DE ESPACIO SUBARACNOIDEO. POR DERIVACION CISTO PERITONEAL</t>
  </si>
  <si>
    <t>DRENAJE DE ESPACIO SUBDURAL. POR DERIVACION SUBDURO PERITONEAL</t>
  </si>
  <si>
    <t>DERIVACION DE VENTRICULO A CISTERNA MAGNA</t>
  </si>
  <si>
    <t>COLOCACION DE CATETER VENTRICULO PERITONEAL SIN VALVULA POR CRANEOTOMIA</t>
  </si>
  <si>
    <t>DERIVACION VENTRICULOATRIAL</t>
  </si>
  <si>
    <t>DERIVACION CISTO PERITONEAL (QUISTE VENTRICULAR A PERITONEO)</t>
  </si>
  <si>
    <t>LESION DE TRACTOS DE ENTRADA DE RAICES POSTERIORES [DREZ]</t>
  </si>
  <si>
    <t>MIELOTOMIA POR ABLACION VIA ABIERTA</t>
  </si>
  <si>
    <t>ANASTOMOSIS DE NERVIO FACIAL</t>
  </si>
  <si>
    <t>ESQUIRLECTOMIA CRANEAL A TRAVES DE TREPANACION</t>
  </si>
  <si>
    <t>CORRECCION DE FISURA PALATINA. CON COLGAJO VOMERIANO</t>
  </si>
  <si>
    <t>CORRECCION DE PALADAR FISURADO</t>
  </si>
  <si>
    <t>RESECCION ARTERIAL INFRAPATELAR CON INJERTO AUTOLOGO O PROTESIS</t>
  </si>
  <si>
    <t>RESECCION CON SUSTITUCION DE VENAS DE MIEMBROS INFERIORES</t>
  </si>
  <si>
    <t>GASTRECTOMIA SUBTOTAL RADICAL VIA ABIERTA</t>
  </si>
  <si>
    <t>RECONSTRUCCION MANDIBULAR (TOTAL O PARCIAL) CON INJERTO OSEO AUTOLOGO O HETEROLOGO</t>
  </si>
  <si>
    <t>ESCISION DE TUMOR (BENIGNO O MALIGNO) EN COLUMNA VERTEBRAL VIA POSTERIOR O POSTEROLATERAL</t>
  </si>
  <si>
    <t>ALARGAMIENTO DE PERONE POR INJERTO CON DISPOSITIVOS INTERNOS DE FIJACION Y OSTEOTOMIA</t>
  </si>
  <si>
    <t>ALARGAMIENTO DE PERONE POR TECNICA DE DISTRACCION CON (CORTICOTOMIA. OSTEOTOMIA)</t>
  </si>
  <si>
    <t>REDUCCION ABIERTA DE FRACTURA DE COLUMNA VERTEBRAL (TORACICA. LUMBAR O SACRA) VIA POSTERIOR O POSTEROLATERAL</t>
  </si>
  <si>
    <t>TENORRAFIA DE FLEXORES DE MANO (UNO O MAS) CON NEURORRAFIA</t>
  </si>
  <si>
    <t>RECONSTRUCCION DE MAMA UNILATERAL CON COLGAJO</t>
  </si>
  <si>
    <t>EXPLORACION SUPRA E INFRACLAVICULAR DE PLEJO BRAQUIAL</t>
  </si>
  <si>
    <t>BIOPSIA DE TUMOR INTRADURALES (INTRAMEDULARES Y EXTRAMEDULARES) CERVICALES. DORSALES. LUMBOSACROS O COCCIGEOS</t>
  </si>
  <si>
    <t>EXPLORACION DE PLEJO O TRONCO (CERVICAL. LUMBAR O SACRO)</t>
  </si>
  <si>
    <t>DESCOMPRESION DE PLEJO O TRONCO (CERVICAL. LUMBAR O SACRO) SOD</t>
  </si>
  <si>
    <t>CORRECCION DE DEFECTO OSEO PRE-EXISTENTE POR CRANEOPLASTIA. CON INJERTO AUTOLOGO O HETEROLOGO</t>
  </si>
  <si>
    <t>VITRECTOMIA POSTERIOR SIN INSERCION DE SILICON O GASES</t>
  </si>
  <si>
    <t>PERICARDIECTOMIA VIA ABIERTA</t>
  </si>
  <si>
    <t>DRENAJE DE COLECCIONES INTRACEREBRALES. GUIADO POR ESTEREOTAXIA</t>
  </si>
  <si>
    <t>CORRECCION FISTULA LCR EN BASE DE CRANEO ANTERIOR. VIA SUBFRONTAL</t>
  </si>
  <si>
    <t>CORRECCION FISTULA LCR EN BASE DE CRANEO POSTERIOR. VIA SUBOCCIPITAL</t>
  </si>
  <si>
    <t>INJERTO NEUROVASCULAR EN NERVIO O GANGLIO SIMPATICO</t>
  </si>
  <si>
    <t>RECONSTRUCCION DE PLEJO. POR INJERTO DE NERVIO</t>
  </si>
  <si>
    <t>PROCTOSIGMOIDECTOMIA ABORDAJE PERINEAL</t>
  </si>
  <si>
    <t>HEPATECTOMIA TRISEGMENTARIA VIA ABIERTA</t>
  </si>
  <si>
    <t>TRANSPOSICION OSEA  EN HUESOS LARGOS CON COLOCACION DE TUTOR EXTERNO</t>
  </si>
  <si>
    <t>ALARGAMIENTO DE FEMUR POR INJERTO CON DISPOSITIVOS INTERNOS DE FIJACION Y OSTEOTOMIA</t>
  </si>
  <si>
    <t>ALARGAMIENTO DE FEMUR POR TECNICA DE DISTRACCION CON (CORTICOTOMIA. OSTEOTOMIA)</t>
  </si>
  <si>
    <t>ALARGAMIENTO DE TIBIA POR INJERTO CON DISPOSITIVOS INTERNOS DE FIJACION Y OSTEOTOMIA</t>
  </si>
  <si>
    <t>ALARGAMIENTO DE TIBIA POR TECNICA DE DISTRACCION CON (CORTICOTOMIA. OSTEOTOMIA)</t>
  </si>
  <si>
    <t>INJERTO DE TENDON DE FLEXOR DE DOS O MAS DEDOS CON RECONSTRUCCION DE POLEAS</t>
  </si>
  <si>
    <t>ETMOIDECTOMIA ANTERIOR Y POSTERIOR VIA TRANSNASAL ENDOSCOPICA</t>
  </si>
  <si>
    <t>ESCISION DE DISCO INTERVERTEBRAL EN SEGMENTO CERVICAL VIA ANTERIOR PERCUTANEO</t>
  </si>
  <si>
    <t>DRENAJE DE COLECCION EPIDURAL CERVICAL</t>
  </si>
  <si>
    <t>DRENAJE DE ESPACIO SUBDURAL. POR CRANEOTOMIA</t>
  </si>
  <si>
    <t>DRENAJE DE ESPACIO SUBDURAL. POR DRENAJE EXTERNO</t>
  </si>
  <si>
    <t>ESQUIRLECTOMIA CON PLASTIA O INJERTO DE MENINGE ESPINAL</t>
  </si>
  <si>
    <t>RESECCION CON INJERTO AUTOLOGO O PROTESIS DE VASOS DE LA ZONA II DEL CUELLO</t>
  </si>
  <si>
    <t>ESCISION CON SUSTITUCION DE VASOS DE CABEZA Y CUELLO</t>
  </si>
  <si>
    <t>RECONSTRUCCION DE VIAS BILIARES VIA ABIERTA</t>
  </si>
  <si>
    <t>NEFRECTOMIA RADICAL POR LAPAROTOMIA</t>
  </si>
  <si>
    <t>EXENTERACION O EVISCERACION PELVICA FEMENINA TOTAL O COMPLETA</t>
  </si>
  <si>
    <t>RESECCION TUMOR DE LA HOZ. POR CRANEOTOMIA Y PLASTIA</t>
  </si>
  <si>
    <t>EXPLORACION Y DESCOMPRESION DEL CANAL RAQUIDEO Y RAICES ESPINALES HASTA DOS SEGMENTOS POR LAMINECTOMIA VIA ABIERTA</t>
  </si>
  <si>
    <t>EXPLORACION Y DESCOMPRESION DEL CANAL RAQUIDEO Y RAICES ESPINALES HASTA DOS SEGMENTOS POR HEMILAMINECTOMIA VIA ABIERTA</t>
  </si>
  <si>
    <t>EXPLORACION Y DESCOMPRESION HASTA DOS SEGMENTOS POR FORAMINOTOMIA VIA ABIERTA</t>
  </si>
  <si>
    <t>CORRECCION DE DISPLASIA FIBROSA DEL CRANEO POR CRANIECTOMIA</t>
  </si>
  <si>
    <t>RECONSTRUCCION DE PLEJO. POR NEURORRAFIA</t>
  </si>
  <si>
    <t>DESCOMPRESION DE ORBITA VIA TECHO DE ORBITA</t>
  </si>
  <si>
    <t>CIERRE. PINZAMIENTO O LIGADURA DE VASOS INTRACRANEALES VIA ABIERTA</t>
  </si>
  <si>
    <t>CRANEOTOMIA (DESCOMPRESIVA O EXPLORATORIA)</t>
  </si>
  <si>
    <t>DESCOMPRESION NEUROVASCULAR DE NERVIO TRIGEMINAL. POR CRANEOTOMIA SUBOCCIPITAL</t>
  </si>
  <si>
    <t>DESCOMPRESION DE NERVIO FACIAL INTRATEMPORAL VIA TRANSLABERINTICA</t>
  </si>
  <si>
    <t>CORRECCION FISTULA LCR EN BOVEDA CRANEANA. POR CRANEOTOMIA Y CRANEOPLASTIA</t>
  </si>
  <si>
    <t>ENDARTERECTOMIA DE ARTERIA CAROTIDA INTERNA O  ARTERIA VERTEBRAL PORCION CERVICAL</t>
  </si>
  <si>
    <t>DRENAJE DE ESPACIO EPIDURAL SUPRATENTORIAL. POR CRANEOTOMIA</t>
  </si>
  <si>
    <t>EXTRACCION DE CUERPO EXTRAÑO INTRACRANEAL. POR CRANEOTOMIA</t>
  </si>
  <si>
    <t>LOBECTOMIA POR CRANEOTOMIA</t>
  </si>
  <si>
    <t>REDUCCION DE FRACTURA CRANEAL (HUNDIMIENTO SIN COMPROMISO DE DURA) CON ESQUIRLECTOMIA Y CRANEOPLASTIA</t>
  </si>
  <si>
    <t>CORRECCION DE MENINGOCELE. CON CRANEOPLASTIA</t>
  </si>
  <si>
    <t>DRENAJE DE ESPACIO SUBDURAL CON REPARO DE SENOS DURALES ROTOS</t>
  </si>
  <si>
    <t>REDUCCION ABIERTA DE FRACTURA DE COLUMNA VERTEBRAL (TORACICA. LUMBAR O SACRA) VIA ANTERIOR</t>
  </si>
  <si>
    <t>CORRECCION DE MENINGOENCEFALOCELE POR CRANIECTOMIA CON PLASTIA DE MENINGE Y CRANEOPLASTIA</t>
  </si>
  <si>
    <t>DRENAJE DE COLECCIONES INTRACEREBRALES. POR CRANEOTOMIA</t>
  </si>
  <si>
    <t>DRENAJE DE COLECCION EPIDURAL SUPRATENTORIAL. POR CRANIECTOMIA</t>
  </si>
  <si>
    <t>DRENAJE DE ESPACIO SUBDURAL EN FOSA POSTERIOR. POR CRANIECTOMIA</t>
  </si>
  <si>
    <t>CIRUGIA RECONSTRUCTIVA MULTIPLE: OSTEOTOMIAS O FIJACION INTERNA (DISPOSITIVOS DE FIJACION U OSTEOSINTESIS) EN FEMUR. TIBIA Y PERONE. TRANSFERENCIAS MUSCULOTENDINOSAS. TENOTOMIAS O ALARGAMIENTOS TENDINOSOS EN MUSLO. PIERNA Y PIE TRIPLE ARTRODESIS EN PIE</t>
  </si>
  <si>
    <t>CIRUGIA RECONSTRUCTIVA MULTIPLE: OSTEOTOMIAS O FIJACION INTERNA (DISPOSITIVOS DE FIJACION U OSTEOSINTESIS) EN HUMERO. CUBITO O RADIO. TRANSFERENCIAS MUSCULOTENDINOSAS. TENOTOMIAS O ALARGAMIENTOS TENDINOSOS EN BRAZO. ANTEBRAZO. MUÑECA O MANO</t>
  </si>
  <si>
    <t>DRENAJE DE COLECCIONES INTRACEREBRALES DE FOSA POSTERIOR. POR CRANEOTOMIA SUBOCCIPITAL</t>
  </si>
  <si>
    <t>RESECCION DE LESIONES VENTRICULARES SUPRATENTORIALES. POR CRANEOTOMIA</t>
  </si>
  <si>
    <t>RESECCION DE MALFORMACION VASCULAR SUPRATENTORIAL</t>
  </si>
  <si>
    <t>PINZAMIENTO DE ANEURISMA INTRACRANEAL SUPRATENTORIAL</t>
  </si>
  <si>
    <t>RESECCION DE MALFORMACION VASCULAR INFRATENTORIAL</t>
  </si>
  <si>
    <t>RESECCION DE LESIONES INTRAVENTRICULARES DE LINEA MEDIA POR CRANEOTOMIA</t>
  </si>
  <si>
    <t>HEMATOCRITO</t>
  </si>
  <si>
    <t>HEMOGLOBINA</t>
  </si>
  <si>
    <t>TIEMPO DE SANGRIA -IVY O DUKE-</t>
  </si>
  <si>
    <t>RETRACCION DEL COAGULO -CUALITATIVO-</t>
  </si>
  <si>
    <t>RECUENTO DE EOSINOFILOS EN ESPUTO</t>
  </si>
  <si>
    <t>SANGRE OCULTA EN MATERIA FECAL -PRUEBA DE GUAYACO O EQUIVALENTE-</t>
  </si>
  <si>
    <t>RECUENTO DE EOSINOFILOS EN MOCO NASAL</t>
  </si>
  <si>
    <t>PROTEINA DE BENCE JONES  CUALITATIVA</t>
  </si>
  <si>
    <t>TIEMPO  DE COAGULACION</t>
  </si>
  <si>
    <t>HEMOCLASIFICACION SISTEMA RH [ANTIGENO RH D] EN TUBO</t>
  </si>
  <si>
    <t>LEUCOGRAMA</t>
  </si>
  <si>
    <t>CLORO EN ORINA DE 24 HORAS</t>
  </si>
  <si>
    <t>CUERPOS CETONICOS EN ORINA -ACETOACETATO-</t>
  </si>
  <si>
    <t>CUERPOS CETONICOS EN SANGRE -ACETOACETATO-</t>
  </si>
  <si>
    <t>COLORACION DE ALBERT (LOEFFLER)</t>
  </si>
  <si>
    <t>CLORO</t>
  </si>
  <si>
    <t>RECUENTO DE PLAQUETAS POR METODOS AUTOMATICOS  CUANDO SE SOLICITA EN FORMA INDEP</t>
  </si>
  <si>
    <t>COLORACION DE GRAM</t>
  </si>
  <si>
    <t>COPROLOGICO</t>
  </si>
  <si>
    <t>ALBUMINA</t>
  </si>
  <si>
    <t>RECUENTO DE RETICULOCITOS (METODO MANUAL)</t>
  </si>
  <si>
    <t>MICROALBUMINURIA EN 12 HORAS</t>
  </si>
  <si>
    <t>GLUCOSA</t>
  </si>
  <si>
    <t>HEMOPARASITOS EN EXTENDIDO DE SANGRE PERIFERICA</t>
  </si>
  <si>
    <t>MICOSIS SUPERFICIALES  ESTUDIO DIRECTO CON KOH</t>
  </si>
  <si>
    <t>PROTEINAS EN ORINA DE 24 HORAS</t>
  </si>
  <si>
    <t>PROTEINAS TOTALES</t>
  </si>
  <si>
    <t>PROTEINURIA ESPONTANEA</t>
  </si>
  <si>
    <t>CREATININA EN ORINA DE 24 HORAS</t>
  </si>
  <si>
    <t>FROTIS RECTAL</t>
  </si>
  <si>
    <t>GLUCOSURIA  (SEMICUANTITATIVA)</t>
  </si>
  <si>
    <t>CALCIO EN ORINA DE 24 HORAS</t>
  </si>
  <si>
    <t>CALCIO EN ORINA ESPONTANEA</t>
  </si>
  <si>
    <t>ACIDO URICO</t>
  </si>
  <si>
    <t>ACIDO URICO EN ORINA DE 24 HORAS</t>
  </si>
  <si>
    <t>PRUEBA DE CICLAJE CON METABISULFITO DE SODIO (DREPANOCITOS- CELULAS FALCIFORMES)</t>
  </si>
  <si>
    <t>EXTENDIDO DE SANGRE PERIFERICA  OBSERVACION MICROSCOPICA CON RECUENTO DIFERENCIA</t>
  </si>
  <si>
    <t>NITROGENO UREICO -BUN-</t>
  </si>
  <si>
    <t>NITROGENO UREICO -BUN  EN ORINA DE 24 HORAS-</t>
  </si>
  <si>
    <t>PRUEBA DE GRAHAM</t>
  </si>
  <si>
    <t>NITROGENO UREICO EN ORINA ESPONTANEA</t>
  </si>
  <si>
    <t>PRUEBA DE TORNIQUETE -FRAGILIDAD CAPILAR-</t>
  </si>
  <si>
    <t>UROANALISIS -CITOQUIMICO DE ORINA- INCLUYE  QUIMICA POR CUALQUIER METODO Y SEDIM</t>
  </si>
  <si>
    <t>FOSFATASA ALCALINA</t>
  </si>
  <si>
    <t>FOSFORO INORGANICO -FOSFATOS-</t>
  </si>
  <si>
    <t>FOSFATASA ACIDA TOTAL</t>
  </si>
  <si>
    <t>COLESTEROL TOTAL</t>
  </si>
  <si>
    <t>NEBULIZACION</t>
  </si>
  <si>
    <t>TRANSAMINASA GLUTAMICO OXALACETICA-TGO-AST</t>
  </si>
  <si>
    <t>TRANSAMINASA GLUTAMICO-PIRUVICA [ALANINO AMINO TRANSFERASA]</t>
  </si>
  <si>
    <t>UREA (AZOHEMIA)</t>
  </si>
  <si>
    <t>COPROLOGICO POR CONCENTRACION</t>
  </si>
  <si>
    <t>CRIOAGLUTININAS</t>
  </si>
  <si>
    <t>COLORACION DE AZUL DE METILENO PARA MATERIA FECAL</t>
  </si>
  <si>
    <t>FACTOR REUMATOIDEO CUALITATIVO (LATEX)</t>
  </si>
  <si>
    <t>PROTEINA C REACTIVA MANUAL O SEMIAUTOMATIZADO</t>
  </si>
  <si>
    <t>BILIRRUBINA TOTAL Y DIRECTA</t>
  </si>
  <si>
    <t>TRIGLICERIDOS</t>
  </si>
  <si>
    <t>PRUEBA DE OSULLIVAN PRESUNTIVA -2 MUESTRAS-  INCLUYE CARGA DE GLUCOSA</t>
  </si>
  <si>
    <t>MIOGLOBINA EN ORINA</t>
  </si>
  <si>
    <t>COLESTEROL DE ALTA DENSIDAD -HDL-</t>
  </si>
  <si>
    <t>COLESTEROL DE BAJA DENSIDAD -LDL- (ENZIMATICO)</t>
  </si>
  <si>
    <t>CELULAS LE</t>
  </si>
  <si>
    <t>RECUENTO DE ADDIS</t>
  </si>
  <si>
    <t>SODIO EN ORINA DE 24 HORAS</t>
  </si>
  <si>
    <t>SODIO EN ORINA ESPONTANEA</t>
  </si>
  <si>
    <t>DESHIDROGENASA LACTICA -LDH-</t>
  </si>
  <si>
    <t>COLORACION ACIDO ALCOHOL RESISTENTE (BACILOSCOPIA-ZIELH-NIELSEN)</t>
  </si>
  <si>
    <t>FIBRINOGENO</t>
  </si>
  <si>
    <t>ANTICUERPOS HETEROFILOS</t>
  </si>
  <si>
    <t>ANTIESTREPTOLISINAS (TITULACION)</t>
  </si>
  <si>
    <t>GRASAS EN FECALES</t>
  </si>
  <si>
    <t>AMILASA EN ORINA DE 24 HORAS</t>
  </si>
  <si>
    <t>AMILASA EN ORINA ESPONTANEA</t>
  </si>
  <si>
    <t>SODIO</t>
  </si>
  <si>
    <t>AMILASA</t>
  </si>
  <si>
    <t>RPR RAPID PLASMA REAGIN EN SUERO - PRUEBA NO TREPONEMICA -</t>
  </si>
  <si>
    <t>VDRL EN SUERO. SEROLOGIA O LCR</t>
  </si>
  <si>
    <t>RPR "RAPID PLASMA REAGIN" EN SUERO - PRUEBA RAPIDA EN URGENCIAS</t>
  </si>
  <si>
    <t>PROTEINAS DIFERENCIADAS (ALBUMINA/GLOBULINA)</t>
  </si>
  <si>
    <t>HEMOPARASITOS EN GOTA GRUESA</t>
  </si>
  <si>
    <t>CULTIVO DE MATERIA FECAL -COPROCULTIVO-  INCLUYE IDENTIFICACION Y ANTIBIOGRAMA</t>
  </si>
  <si>
    <t>EXAMEN DIRECTO FRESCO DE CUALQUIER MUESTRA</t>
  </si>
  <si>
    <t>GLUCOSA CURVA DE TOLERANCIA</t>
  </si>
  <si>
    <t>LIPASA</t>
  </si>
  <si>
    <t>ALDOLASA</t>
  </si>
  <si>
    <t>LITIO</t>
  </si>
  <si>
    <t>CREATININA DEPURACION</t>
  </si>
  <si>
    <t>CREATIN FOSFOQUINASA TOTAL -CK  CPK TOTAL-</t>
  </si>
  <si>
    <t>ESTUDIO DE COLORACION BASICA EN CITOLOGIA VAGINAL TUMORAL Y/O FUNCIONAL (REMITIDA)</t>
  </si>
  <si>
    <t>MAGNESIO (COLORIMETRICO)</t>
  </si>
  <si>
    <t>ESTUDIO DE COLORACION BASICA EN CITOLOGIA VAGINAL TUMORAL Y/O FUNCIONAL (TOMADA)</t>
  </si>
  <si>
    <t>TIEMPO DE PROTROMBINA (PT)</t>
  </si>
  <si>
    <t>CALCULO URINARIO  ANALISIS FISICO-QUIMICO CUANTITATIVO</t>
  </si>
  <si>
    <t>MONITORIA FETAL ANTEPARTO</t>
  </si>
  <si>
    <t>TRANSFUSION DE LA UNIDAD DE PLAQUETAS</t>
  </si>
  <si>
    <t>TRANSFUSION DE LA UNIDAD DE CRIOPRECIPITADO</t>
  </si>
  <si>
    <t>FOSFORO EN ORINA DE 24 HORAS</t>
  </si>
  <si>
    <t>FOSFORO EN ORINA ESPONTANEA</t>
  </si>
  <si>
    <t>POTASIO EN ORINA DE 24 HORAS</t>
  </si>
  <si>
    <t>BACILO DE HANSEN (MOCO Y LINFA)</t>
  </si>
  <si>
    <t>COPROSCOPICO</t>
  </si>
  <si>
    <t>POTASIO</t>
  </si>
  <si>
    <t>RADIOGRAFIAS EN EXTREMIDADES PROYECCIONES ADICIONALES (STRESS. TUNEL. OBLICUAS) AL VALOR DE LA REGION AGREGAR</t>
  </si>
  <si>
    <t>RADIOGRAFIAS COMPARATIVAS DE EXTREMIDADES INFERIORES (AL VALOR DE LA REGION AGREGAR)</t>
  </si>
  <si>
    <t>RADIOGRAFIA DE RODILLAS COMPARATIVAS POSICION VERTICAL (UNICAMENTE VISTA ANTEROPOSTERIOR)</t>
  </si>
  <si>
    <t>RADIOGRAFIA DE CADERA COMPARATIVA</t>
  </si>
  <si>
    <t>RADIOGRAFIA DE ARTICULACIONES ACROMIO CLAVICULARES COMPARATIVAS</t>
  </si>
  <si>
    <t>HEMOCLASIFICACION SISTEMA ABO DIRECTA E INVERSA [HEMOCLASIFICACION SERICA] AUTOMATIZADA</t>
  </si>
  <si>
    <t>GLUCOSA  PRE Y POST-PRANDIAL</t>
  </si>
  <si>
    <t>EXTRACCION DE DISPOSITIVO URETRAL</t>
  </si>
  <si>
    <t>AMONIO EN SUERO</t>
  </si>
  <si>
    <t>TIEMPO PARCIAL DE TROMBOPLASTINA (PTT)</t>
  </si>
  <si>
    <t>GAMMA GLUTAMIL TRANSFERASA -GGT-</t>
  </si>
  <si>
    <t>GLUCOSA PRE Y POST-CARGA  INCLUYE CARGA DE GLUCOSA</t>
  </si>
  <si>
    <t>COOMBS DIRECTO CUALITATIVO POR MICROTECNICA</t>
  </si>
  <si>
    <t>ESTUDIO DE COLORACION BASICA EN CITOLOGIA DE LIQUIDO CORPORAL O SECRECION</t>
  </si>
  <si>
    <t>HEMOGRAMA TIPO III-HEMOGLOBINA  HEMATOCRITO ROJOS INDICE</t>
  </si>
  <si>
    <t>CREATIN FOSFOQUINASA  FRACCION CARDIACA -CK-MB-</t>
  </si>
  <si>
    <t>PRODUCTOS DE DEGRADACION DE LA FIBRINA -PDF-</t>
  </si>
  <si>
    <t>APICOGRAMA</t>
  </si>
  <si>
    <t>CULTIVO PARA HONGOS EN CUALQUIER MUESTRA DIFERENTE A MEDULA OSEA  ORINA  MATERIA</t>
  </si>
  <si>
    <t>ESTUDIO DIRECTO CON TINTA CHINA</t>
  </si>
  <si>
    <t>ETANOL CUANTITATIVO</t>
  </si>
  <si>
    <t>CULTIVO DE LIQUIDOS CORPORALES (BILIS L.C.R PERITONEAL PLEURAL ASCITICO SINOVIAL OTROS DIFERENTE A ORINA)</t>
  </si>
  <si>
    <t>LEPTOSPIRA SEROTIFICACION</t>
  </si>
  <si>
    <t>FENOTIPO SISTEMA RH CUALQUIER ANTIGENO POR MICROTECNICA</t>
  </si>
  <si>
    <t>ROTAVIRUS EN MATERIA FECAL (LATEX)</t>
  </si>
  <si>
    <t>COLINESTERASA SERICA (SEUDOCOLINESTERASA)</t>
  </si>
  <si>
    <t>CAPACIDAD TOTAL DE FIJACION DEL HIERRO -TIBC: TOTAL IRON-BINDING CAPACITY-</t>
  </si>
  <si>
    <t>SATURACION DE LA TRANSFERRINA -INCLUYE DETERMINACION DE HIERRO SERICO  CAPACIDAD</t>
  </si>
  <si>
    <t>PRUEBA CRUZADA MAYOR POR MICROTECNICA</t>
  </si>
  <si>
    <t>MICROALBUMINURIA EN 24 HORAS</t>
  </si>
  <si>
    <t>CULTIVO PARA MICROORGANISMOS EN CUALQUIER MUESTRA DIFERENTE A MEDULA OSEA ORINA Y HECES</t>
  </si>
  <si>
    <t>VARICELA ZOSTER  ANTICUERPOS IGG</t>
  </si>
  <si>
    <t>COCAINA  METABOLITOS EN ORINA (PRUEBA DE TAMIZACION)</t>
  </si>
  <si>
    <t>APLICACION DE FERULA SOD</t>
  </si>
  <si>
    <t>GONADOTROPINA CORIONICA  SUBUNIDAD BETA CUALITATIVA -PRUEBA DE EMBARAZO-</t>
  </si>
  <si>
    <t>GONADOTROPINA CORIONICA  SUBUNIDAD BETA CUALITATIVA -PRUEBA RAPIDA DE EMBARAZO DE URGENCIA</t>
  </si>
  <si>
    <t>GONADOTROPINA CORIONICA BETA CUANTITATIVA POR INMUNOCROMATOGRAFIA</t>
  </si>
  <si>
    <t>ANTICUERPOS ANTI DNA ESPECIFICO CADENA DOBLE</t>
  </si>
  <si>
    <t>MUSCULO LISO  ANTICUERPOS (IFI)</t>
  </si>
  <si>
    <t>MITOCONDRIAS ANTICUERPOS (AMA) [IFI]</t>
  </si>
  <si>
    <t>PORTATIL PARA ECOGRAFIA</t>
  </si>
  <si>
    <t>PORTATILES SIN FLUOROSCOPIA E INTENSIFICADOR DE IMAGENES</t>
  </si>
  <si>
    <t>SUSTITUCION DE ESCAYOLA O FERULA EN MIEMBRO INFERIOR SOD</t>
  </si>
  <si>
    <t>SUSTITUCION DE ESCAYOLA O FERULA EN MIEMBRO SUPERIOR SOD</t>
  </si>
  <si>
    <t>APLICACION O CAMBIO DE YESO EN PIE</t>
  </si>
  <si>
    <t>APLICACION O CAMBIO DE YESO PARA INMOVILIZACION EN MANO</t>
  </si>
  <si>
    <t>TIROXINA LIBRE -T4L-</t>
  </si>
  <si>
    <t>HEMOSIDERINA EN ORINA</t>
  </si>
  <si>
    <t>ANTIGENOS FEBRILES MANUAL O SEMIAUTOMATIZADO - SEROAGLUTINACION PARA FEBRILES</t>
  </si>
  <si>
    <t>FERRITINA</t>
  </si>
  <si>
    <t>CITOQUIMICO DE LIQUIDO CEFALORRAQUIDEO</t>
  </si>
  <si>
    <t>TIROXINA TOTAL -T4 TOTAL-</t>
  </si>
  <si>
    <t>ANTIBIOGRAMA  (MIC) METODO AUTOMATICO CULTIVO GENERAL</t>
  </si>
  <si>
    <t>CITOMEGALOVIRUS  ANTICUERPOS IGG -ANTI-CMV-G- (EIA)</t>
  </si>
  <si>
    <t>HIERRO TOTAL</t>
  </si>
  <si>
    <t>TRIYODOTIRONINA LIBRE -T3L-</t>
  </si>
  <si>
    <t>GONADOTROPINA CORIONICA  SUBUNIDAD BETA CUANTITATIVA</t>
  </si>
  <si>
    <t>CITOMEGALOVIRUS  ANTICUERPOS IGM -ANTI-CMV-M- (EIA)</t>
  </si>
  <si>
    <t>CITOQUIMICO DE LIQUIDO ASCITICO</t>
  </si>
  <si>
    <t>RADIOGRAFIA DE CADERA O ARTICULACION COXO-FEMORAL (AP. LATERAL)</t>
  </si>
  <si>
    <t>RADIOGRAFIA DE ARTICULACIONES SACROILIACAS</t>
  </si>
  <si>
    <t>ANTICOAGULANTE LUPICO (ANTICOAGULANTES CIRCULANTES) PRUEBA PRESUNTIVA</t>
  </si>
  <si>
    <t>CULTIVO PARA NEISSERIA GONORRHOEAE</t>
  </si>
  <si>
    <t>TRANSFUSION DE LA UNIDAD DE PLASMA FRESCO CONGELADO</t>
  </si>
  <si>
    <t>TRANSFUSION DE LA UNIDAD DE SANGRE TOTAL</t>
  </si>
  <si>
    <t>TRANSFUSION DE LA UNIDAD DE GLOBULOS ROJOS O ERITROCITOS</t>
  </si>
  <si>
    <t>TRIYODOTIRONINA TOTAL -T3 TOTAL-</t>
  </si>
  <si>
    <t>ANFETAMINAS</t>
  </si>
  <si>
    <t>RADIOGRAFIA DE ARTICULACIONES ESTERNOCLAVICULARES</t>
  </si>
  <si>
    <t>RADIOGRAFIA DE ESTERNON</t>
  </si>
  <si>
    <t>ACIDO LACTICO (LACTATO) ENZIMATICO</t>
  </si>
  <si>
    <t>INMUNOGLOBULINA E TOTAL -IGE- (RIA/EIA)</t>
  </si>
  <si>
    <t>RADIOGRAFIA DE RODILLA (AP. LATERAL)</t>
  </si>
  <si>
    <t>RADIOGRAFIA DE MIEMBRO INFERIOR (AP. LATERAL)</t>
  </si>
  <si>
    <t>RADIOGRAFIA DE ANTEVERSION TIBIAL</t>
  </si>
  <si>
    <t>RADIOGRAFIA DE PIERNA (AP. LATERAL)</t>
  </si>
  <si>
    <t>RADIOGRAFIA DE FEMUR (AP. LATERAL)</t>
  </si>
  <si>
    <t>RADIOGRAFIA DE HOMBRO</t>
  </si>
  <si>
    <t>RADIOGRAFIA DE HUMERO</t>
  </si>
  <si>
    <t>RADIOGRAFIA DE OMOPLATO</t>
  </si>
  <si>
    <t>ANTICUERPOS ANTINUCLEARES -ANA- (IFI)</t>
  </si>
  <si>
    <t>ELECTROFORESIS DE PROTEINAS EN LCR(BANDAS OLIGOCLONALES)</t>
  </si>
  <si>
    <t>TIROIDES  ANTICUERPOS MICROSOMALES (IHA)</t>
  </si>
  <si>
    <t>TERAPIA DE REHABILITACION CARDIOVASCULAR</t>
  </si>
  <si>
    <t>ESTUDIO DE COLORACION BASICA EN CITOLOGIA POR ASPIRACION DE CUALQUIER TEJIDO U ORGANO [BACAF]</t>
  </si>
  <si>
    <t>CURACION DE LESION EN PIEL O TEJIDO CELULAR SUBCUTANEO SOD</t>
  </si>
  <si>
    <t>RADIOGRAFIA DE MAXILAR SUPERIOR</t>
  </si>
  <si>
    <t>RADIOGRAFIA DE HUESOS NASALES</t>
  </si>
  <si>
    <t>RADIOGRAFIA DE ARCO CIGOMATICO</t>
  </si>
  <si>
    <t>RADIOGRAFIA DE MALAR</t>
  </si>
  <si>
    <t>RADIOGRAFIA DE CARA (PERFILOGRAMA)</t>
  </si>
  <si>
    <t>RADIOGRAFIA DE SILLA TURCA</t>
  </si>
  <si>
    <t>UROBILINOGENO CUALITATIVO EN ORINA</t>
  </si>
  <si>
    <t>RADIOGRAFIA DE ARTICULACION TEMPOROMAXILAR [ATM]</t>
  </si>
  <si>
    <t>RADIOGRAFIA DE MAXILAR INFERIOR</t>
  </si>
  <si>
    <t>RADIOGRAFIA DE SENOS PARANASALES</t>
  </si>
  <si>
    <t>RADIOGRAFIA DE AGUJEROS OPTICOS</t>
  </si>
  <si>
    <t>RADIOGRAFIA DE ORBITAS</t>
  </si>
  <si>
    <t>ASPIRACION DE VEJIGA VIA PERCUTANEA</t>
  </si>
  <si>
    <t>CONTROL DE EPISTAXIS POR ABLACION VIA TRANSNASAL</t>
  </si>
  <si>
    <t>APLICACION O CAMBIO DE YESO PARA INMOVILIZACION EN MIEMBRO SUPERIOR (EXCEPTO MANO)</t>
  </si>
  <si>
    <t>CITOQUIMICO DE LIQUIDO PERICARDICO</t>
  </si>
  <si>
    <t>CITOQUIMICO DE LIQUIDO PERITONEAL</t>
  </si>
  <si>
    <t>CITOQUIMICO DE LIQUIDO PLEURAL</t>
  </si>
  <si>
    <t>CITOQUIMICO DE LIQUIDO SINOVIAL</t>
  </si>
  <si>
    <t>RADIOGRAFIA DE TORAX (P.A. O A.P. Y LATERAL. DECUBITO LATERAL. OBLICUAS O LATERAL CON BARIO)</t>
  </si>
  <si>
    <t>RADIOGRAFIA DE REJA COSTAL</t>
  </si>
  <si>
    <t>CELULAS PARIETALES  ANTICUERPOS TOTALES</t>
  </si>
  <si>
    <t>CORTISOL</t>
  </si>
  <si>
    <t>CORTISOL LIBRE EN ORINA DE 24 HORAS</t>
  </si>
  <si>
    <t>HERPES SIMPLEX I  ANTICUERPOS IGG</t>
  </si>
  <si>
    <t>HERPES SIMPLEX II  ANTICUERPOS IGG</t>
  </si>
  <si>
    <t>RADIOGRAFIA DE CRANEO SIMPLE</t>
  </si>
  <si>
    <t>ESTUDIO DE COLORACION BASICA EN BIOPSIA</t>
  </si>
  <si>
    <t>RADIOGRAFIAS AXIALES DE ROTULA O LONGITUD DE MIEMBROS INFERIORES</t>
  </si>
  <si>
    <t>RADIOGRAFIA DE CAVUM FARINGEO</t>
  </si>
  <si>
    <t>RADIOGRAFIA DE TEJIDOS BLANDOS DE CUELLO</t>
  </si>
  <si>
    <t>ACIDO VALPROICO</t>
  </si>
  <si>
    <t>APLICACION O CAMBIO DE YESO PARA INMOVILIZACION EN MIEMBRO INFERIOR (MUSLO. PIERNA O TOBILLO)</t>
  </si>
  <si>
    <t>FENITOINA TOTAL (EPAMIN - DIFENILIDANTOINA)</t>
  </si>
  <si>
    <t>PROLACTINA -MUESTRA UNICA-</t>
  </si>
  <si>
    <t>RESECCION DE LESIONES CUTANEAS POR CAUTERIZACION. FULGURACION O CRIOTERAPIA EN AREA GENERAL. HASTA SEIS LESIONES</t>
  </si>
  <si>
    <t>ACIDO FOLICO</t>
  </si>
  <si>
    <t>RADIOGRAFIA DE COLUMNA DORSOLUMBAR</t>
  </si>
  <si>
    <t>RADIOGRAFIA DE COLUMNA TORACICA</t>
  </si>
  <si>
    <t>VIRUS DE INMUNODEFICIENCIA HUMANA 1 Y 2 ANTICUERPOS - PRUEBA RAPIDA CUALITATIVA</t>
  </si>
  <si>
    <t>VIH COMBO ANTIGENO-ANTICUERPO PARA VIH 1 Y 2 (ELISA-MEIA)</t>
  </si>
  <si>
    <t>VIRUS DE INMUNODEFICIENCIA HUMANA 1 Y 2 ANTICUERPOS- PRUEBA RAPIDA CUALITATIVA DE URGENCIA</t>
  </si>
  <si>
    <t>HERPES SIMPLEX I  ANTICUERPOS IGM</t>
  </si>
  <si>
    <t>HORMONA ESTIMULANTE DEL TIROIDES</t>
  </si>
  <si>
    <t>HORMONA ESTIMULANTE DE TIROIDES (TSH NEONATAL)</t>
  </si>
  <si>
    <t>HORMONA ESTIMULANTE DEL TIROIDES NEONATAL (TSH NEONATAL)</t>
  </si>
  <si>
    <t>INSULINA</t>
  </si>
  <si>
    <t>RADIOGRAFIA TANGENCIAL O AXIAL DE ROTULA</t>
  </si>
  <si>
    <t>HEPATITIS B ANTIGENO DE SUPERFICIE (AG-HBS)</t>
  </si>
  <si>
    <t>HEPATITIS B. ANTIGENO DE SUPERFICIE (TAMIZAJE PRUEBA CUALITATIVA) - PRUEBA RAPIDA</t>
  </si>
  <si>
    <t>HEPATITIS B. ANTIGENO DE SUPERFICIE (TAMIZAJE PRUEBA CUALITATIVA)- PRUEBA RAPIDA DE URGENCIA</t>
  </si>
  <si>
    <t>ESTRADIOL</t>
  </si>
  <si>
    <t>TOXOPLASMA GONDII  ANTICUERPOS IGG (EIA)</t>
  </si>
  <si>
    <t>PROGESTERONA</t>
  </si>
  <si>
    <t>CULTIVO PARA GERMENES ANAEROBIOS POR METODO MANUAL CON PRUEBA DE SENSIBILIDAD</t>
  </si>
  <si>
    <t>ELECTROFORESIS DE PROTEINAS EN ORINA</t>
  </si>
  <si>
    <t>HEPATITIS B  ANTICUERPOS C TOTALES -ANTI-HBC-</t>
  </si>
  <si>
    <t>HEPATITIS B  ANTICUERPOS E -ANTI-HBE-</t>
  </si>
  <si>
    <t>HEPATITIS B  ANTIGENO E -AG-HBE-</t>
  </si>
  <si>
    <t>HTLV-I Y II ANTICUERPOS -ANTI-HTLV-I-II</t>
  </si>
  <si>
    <t>TESTOSTERONA LIBRE (ADULTOS)</t>
  </si>
  <si>
    <t>HEPATITIS B. ANTICUERPOS CONTRA EL ANTIGENO DE SUPERFICIE - PRUEBA RAPIDA</t>
  </si>
  <si>
    <t>TESTOSTERONA LIBRE (NIÑOS Y ADOLESCENTES)</t>
  </si>
  <si>
    <t>HEPATITIS B ANTICUERPOS CONTRA EL ANTIGENO DE SUPERFICIE- PRUEBA RAPIDA DE URGENCIA</t>
  </si>
  <si>
    <t>HEPATITIS A  ANTICUERPOS IGM -ANTI-HVA-M-</t>
  </si>
  <si>
    <t>ANTICUERPOS ANTI DNA NATIVO (IFI)</t>
  </si>
  <si>
    <t>COMPLEMENTO SERICO FRACCION 3 -C3- (NEFELOMETRIA)</t>
  </si>
  <si>
    <t>COMPLEMENTO SERICO FRACCION 4 -C4- (NEFELOMETRIA)</t>
  </si>
  <si>
    <t>INMUNOGLOBULINA A -IGA- (NEFELOMETRIA)</t>
  </si>
  <si>
    <t>INMUNOGLOBULINA G -IGG- (NEFELOMETRIA)</t>
  </si>
  <si>
    <t>INMUNOGLOBULINA M (IGM)(NEFELOMETRIA)</t>
  </si>
  <si>
    <t>MIELOCULTIVO PARA GERMENES AEROBIOS (NO INCLUYE TOMA DE MUESTRA</t>
  </si>
  <si>
    <t>ANTIGENO CARCINOEMBRIONARIO -ACE  CEA-</t>
  </si>
  <si>
    <t>TOXOPLASMA GONDII  ANTICUERPOS IGM (EIA)</t>
  </si>
  <si>
    <t>VARICELA ZOSTER ANTICUERPOS IGM</t>
  </si>
  <si>
    <t>DEHIDROEPIANDROSTERONA SULFATO -DHEA-SO4-</t>
  </si>
  <si>
    <t>HEPATITIS B ANTICUERPOS CONTRA EL ANTIGENO DE SUPERFICIE (ANTI-HBS)</t>
  </si>
  <si>
    <t>HIDROXIPROGESTERONA 17 ALFA (PACIENTES MAYORES A 1 AÑO)</t>
  </si>
  <si>
    <t>HIDROPROGESTERONA 17 ALFA ( PEDIATRICA DE 0 A 12 MESES)</t>
  </si>
  <si>
    <t>HORMONA DEL CRECIMIENTO (SOMATOTROPINA)</t>
  </si>
  <si>
    <t>HORMONA FOLICULO ESTIMULANTE -FSH-</t>
  </si>
  <si>
    <t>SM  ANTICUERPOS (EIA)</t>
  </si>
  <si>
    <t>RADIOGRAFIA DE MASTOIDES COMPARATIVAS</t>
  </si>
  <si>
    <t>RADIOGRAFIA DE CONDUCTO AUDITIVO INTERNO</t>
  </si>
  <si>
    <t>RADIOGRAFIA DE PEÑASCOS</t>
  </si>
  <si>
    <t>HEPATITIS B  ANTICUERPOS C IGM -ANTI-HBC-M-</t>
  </si>
  <si>
    <t>RUBEOLA  ANTICUERPOS IGG (EIA)</t>
  </si>
  <si>
    <t>PROLACTINA -POOL DE TRES MUESTRAS-</t>
  </si>
  <si>
    <t>UROCULTIVO (ANTIBIOGRAMA MIC AUTOMATICO)</t>
  </si>
  <si>
    <t>HORMONA LUTEINIZANTE -LH-</t>
  </si>
  <si>
    <t>EXTRACCION SIN INCISION DE CUERPO EXTRAÑO DE CONDUCTO AUDITIVO EXTERNO SOD</t>
  </si>
  <si>
    <t>DIMERO D</t>
  </si>
  <si>
    <t>MICROALBUMINURIA AUTOMATIZADA EN ORINA PARCIAL</t>
  </si>
  <si>
    <t>TRANSFERRINA (NEFELOMETRIA)</t>
  </si>
  <si>
    <t>DENGUE  ANTICUERPOS IGG</t>
  </si>
  <si>
    <t>DENGUE  ANTICUERPOS IGM - CUANTITATIVO</t>
  </si>
  <si>
    <t>HELICOBACTER PYLORI  ANTICUERPOS IGA</t>
  </si>
  <si>
    <t>HELICOBACTER PYLORI  ANTICUERPOS IGG</t>
  </si>
  <si>
    <t>HELICOBACTER PYLORI  ANTICUERPOS IGM</t>
  </si>
  <si>
    <t>APLICACION O CAMBIO DE YESO. ESPICA. ARNES O ALMOHADILLA PARA INMOVILIZACION DE PELVIS (CADERA)</t>
  </si>
  <si>
    <t>ESTUDIO DE COLORACION BASICA EN ESPECIMEN DE RECONOCIMIENTO</t>
  </si>
  <si>
    <t>HEMOCULTIVO AEROBIO AUTOMATIZADO CADA MUESTRA</t>
  </si>
  <si>
    <t>HEMOCULTIVOS DE HONGOS(NO INCLUYE ANTIBIOGRAMA)</t>
  </si>
  <si>
    <t>SS-A (RO) ANTICUERPOS IGG</t>
  </si>
  <si>
    <t>SS-B (LA) ANTICUERPOS IGG</t>
  </si>
  <si>
    <t>FACTOR REUMATOIDEO CUANTITATIVO</t>
  </si>
  <si>
    <t>HORMONA ESTIMULANTE DEL TIROIDES -TSH-ULTRASENSIBLE</t>
  </si>
  <si>
    <t>CORTISOL CON SUPRESION DE DEXAMETASONA  2 MUESTRAS</t>
  </si>
  <si>
    <t>TREPONEMA PALLIDUM  -FTA-ABSORBIDO-</t>
  </si>
  <si>
    <t>TESTOSTERONA TOTAL</t>
  </si>
  <si>
    <t>CARDIOLIPINAS  ANTICUERPOS IGG (EIA)</t>
  </si>
  <si>
    <t>RADIOGRAFIA PANORAMICA DE COLUMNA (GONIOMETRIA U ORTOGRAMA) FORMATO 14 X 17 (NIÑOS)</t>
  </si>
  <si>
    <t>CARDIOLIPINAS  ANTICUERPOS IGM (EIA)</t>
  </si>
  <si>
    <t>RADIOGRAFIA DE ABDOMEN SIMPLE CON PROYECCIONES ADICIONALES (SERIE DE ABDOMEN AGUDO)</t>
  </si>
  <si>
    <t>PROYECCIONES DINAMICAS O ADICIONALES (RADIOGRAFIA O TOMOGRAFIA DE COLUMNA VERTEBRAL)</t>
  </si>
  <si>
    <t>VITAMINA B12 -CIANOCOBALAMINA-</t>
  </si>
  <si>
    <t>ANTICUERPOS MICROSOMALES ANTIPEROXIDASA-TPO</t>
  </si>
  <si>
    <t>CALCIO IONIZADO</t>
  </si>
  <si>
    <t>MONITORIA FETAL INTRAPARTO</t>
  </si>
  <si>
    <t>ANTICUERPOS IRREGULARES DETECCION (COOMBS INDIRECTO. RASTREO ANTICUERPOS IRREGULARES. PRUEBA DE ANTIGLOBULINA INDIRECTA. ESCRUTINIO DE ANTICUERPOS IRREGULARES) EN TUBO</t>
  </si>
  <si>
    <t>PORFOBILINOGENO URINARIO EN 24 HORAS</t>
  </si>
  <si>
    <t>HORMONA DEL CRECIMIENTO PRE Y POST-CLONIDINA (2 MUESTRAS)</t>
  </si>
  <si>
    <t>DENGUE IGG-IGM PRUEBA CUALITATIVA</t>
  </si>
  <si>
    <t>RUBEOLA  ANTICUERPOS IGM (EIA)</t>
  </si>
  <si>
    <t>DENGUE COMBO ANTIGENO/ANTICUERPO NS1AG/IGM/IGG</t>
  </si>
  <si>
    <t>INSERCION DE TUBO ENDOTRAQUEAL CON TECNICA RETROGRADA</t>
  </si>
  <si>
    <t>INSERCION DE CATETER YUGULAR</t>
  </si>
  <si>
    <t>COLOCACION CATETER ARTERIAL PERIFERICO (LINEA ARTERIAL)</t>
  </si>
  <si>
    <t>COLOCACION DE CATETER ARTERIAL FEMORAL O BRAQUIAL</t>
  </si>
  <si>
    <t>MIELOCULTIVO PARA GERMENES ANAEROBIOS (NO INCLUYE TOMA DE MUESTRA  APLICAR CODIG</t>
  </si>
  <si>
    <t>TIROGLOBULINA</t>
  </si>
  <si>
    <t>TIROIDES  ANTICUERPOS TIROGLOBULINICOS</t>
  </si>
  <si>
    <t>HEPATITIS C ANTICUERPO SEMIAUTOMATIZADO O AUTOMATIZADO</t>
  </si>
  <si>
    <t>HEPATITIS C  ANTICUERPOS ANTI-HVC (TAMIZAJE PRUEBA CUALITATIVA) - PRUEBA RAPIDA</t>
  </si>
  <si>
    <t>HEPATITIS C ANTICUERPOS ANTI-HVC (TAMIZAJE PRUEBA CUALITATIVA)-PRUEBA RAPIDA DE URGENCIA</t>
  </si>
  <si>
    <t>CHLAMYDIA TRACHOMATIS  ANTIGENO MUESTRA CERVICAL O URETRAL</t>
  </si>
  <si>
    <t>CHLAMYDIA TRACHOMATIS. ANTICUERPOS IGG (EIA)</t>
  </si>
  <si>
    <t>CHLAMYDIA TRACOMATIS ANTICUERPOS IGM</t>
  </si>
  <si>
    <t>CULTIVO PARA NEISSERIA MENINGITIDIS</t>
  </si>
  <si>
    <t>HERPES SIMPLEX II  ANTICUERPOS IGM</t>
  </si>
  <si>
    <t>ELECTROFORESIS ACIDA DE HEMOGLOBINA</t>
  </si>
  <si>
    <t>EPSTEIN-BARR  ANTICUERPOS IGG CONTRA EL ANTIGENO CAPSULAR (VCA-G) (EIA)</t>
  </si>
  <si>
    <t>EPSTEIN-BARR  ANTICUERPOS IGM CONTRA EL ANTIGENO CAPSULAR (VCA-M)(EIA)</t>
  </si>
  <si>
    <t>FACTOR I DE CRECIMIENTO SIMILAR A LA INSULINA (SOMATOMEDINA C)</t>
  </si>
  <si>
    <t>APLICACION O CAMBIO DE YESO O ARNES TORACOLUMBOSACRO</t>
  </si>
  <si>
    <t>MYCOBACTERIUM TUBERCULOSIS  CULTIVO (NO INCLUYE ANTIBIOGRAMA  APLICAR CODIGO SCP</t>
  </si>
  <si>
    <t>DRENAJE EN LA GLANDULA LAGRIMAL</t>
  </si>
  <si>
    <t>ANTIGENO ESPECIFICO DE PROSTATA -AEP  PSA-</t>
  </si>
  <si>
    <t>ALFA FETOPROTEINA  MARCADOR TUMORAL</t>
  </si>
  <si>
    <t>ANTIGENO DE CANCER 125 -CA 125- (OVARIO)</t>
  </si>
  <si>
    <t>ANTIGENO DE CANCER 15-3 -CA 15-3- (MAMA)</t>
  </si>
  <si>
    <t>ANTIGENO ESPECIFICO DE PROSTATA  FRACCION LIBRE</t>
  </si>
  <si>
    <t>ANTITROMBINA III (ENSAYO CROMOGENICO).</t>
  </si>
  <si>
    <t>MICOSIS  CULTIVO</t>
  </si>
  <si>
    <t>VITAMINA D25 DIHIDROXI</t>
  </si>
  <si>
    <t>FOSFATASA ALCALINA ESPECIFICA DE HUESO</t>
  </si>
  <si>
    <t>RESECCION DE LESIONES CUTANEAS POR CAUTERIZACION. FULGURACION O CRIOTERAPIA EN AREA GENERAL. MAS DE SEIS LESIONES</t>
  </si>
  <si>
    <t>INSULINA  PRE Y POST-GLUCOSA -2 MUESTRAS-  INCLUYE CARGA DE GLUCOSA</t>
  </si>
  <si>
    <t>HORMONA PARATIROIDEA MOLECULA INTACTA</t>
  </si>
  <si>
    <t>ESTUDIOS ANATOMOPATOLOGICOS POST MORTEM DE FETO Y PLACENTA (FETO MENOR A 20 SEMANAS)</t>
  </si>
  <si>
    <t>EXODONCIA DE DIENTE INCLUIDO</t>
  </si>
  <si>
    <t>ANTICUERPOS CITOPLASMATICOS ANTINEUTROFILOS-ANCA</t>
  </si>
  <si>
    <t>ANTICUERPOS NUCLEARES EXTRACTABLES TOTALES (ENA) SS-A(RO)SSB-(LA)</t>
  </si>
  <si>
    <t>ECOGRAFIA DE PROSTATA TRANSRECTAL</t>
  </si>
  <si>
    <t>MAMOGRAFIA UNILATERAL O DE PIEZA QUIRURGICA</t>
  </si>
  <si>
    <t>ESTUDIO DE COLORACION BASICA EN ESPECIMEN CON RESECCION DE MARGENES</t>
  </si>
  <si>
    <t>CORTISOL AM - PM -2 MUESTRAS-</t>
  </si>
  <si>
    <t>EXODONCIA DE INCLUIDO EN POSICION ECTOPICA CON ABORDAJE INTRAORAL</t>
  </si>
  <si>
    <t>MAMOGRAFIA BILATERAL</t>
  </si>
  <si>
    <t>ECOGRAFIA CEREBRAL TRANSFONTANELAR CON ANALISIS DOPPLER</t>
  </si>
  <si>
    <t>PRUEBA ERGOMETRICA (DE ESFUERZO) CARDIOVASCULAR</t>
  </si>
  <si>
    <t>TOMOGRAFIA COMPUTADA DE ORBITAS</t>
  </si>
  <si>
    <t>FOSFOLIPIDO ANTI IGG</t>
  </si>
  <si>
    <t>FOSFOLIPIDOS ANTI IGM</t>
  </si>
  <si>
    <t>TOMOGRAFIA COMPUTADA DE PELVIS</t>
  </si>
  <si>
    <t>TOMOGRAFIA COMPUTADA DE LARINGE</t>
  </si>
  <si>
    <t>TOMOGRAFIA COMPUTADA DE CUELLO</t>
  </si>
  <si>
    <t>TOMOGRAFIA COMPUTADA DE ARTICULACION TEMPORO MANDIBULAR (BILATERAL)</t>
  </si>
  <si>
    <t>TOMOGRAFIA COMPUTADA DE RINOFARINGE</t>
  </si>
  <si>
    <t>TOMOGRAFIA COMPUTADA DE SENOS PARANASALES O CARA</t>
  </si>
  <si>
    <t>TOMOGRAFIA COMPUTADA DE OIDO. PEÑASCO Y CONDUCTO AUDITIVO INTERNO</t>
  </si>
  <si>
    <t>TOMOGRAFIA COMPUTADA DE SILLA TURCA (HIPOFISIS)</t>
  </si>
  <si>
    <t>TOMOGRAFIA COMPUTADA DE ABDOMEN SUPERIOR</t>
  </si>
  <si>
    <t>CURVA DE INSULINA -5 MUESTRAS-</t>
  </si>
  <si>
    <t>MONITOREO AMBULATORIO DE PRESION ARTERIAL SISTEMICA</t>
  </si>
  <si>
    <t>MONITOREO ELECTROCARDIOGRAFICO CONTINUO (HOLTER)</t>
  </si>
  <si>
    <t>INSERCION DE CATETER CENTRAL. VIA PERIFERICA</t>
  </si>
  <si>
    <t>VIRUS DE INMUNODEFICIENCIA HUMANA PRUEBA CONFIRMATORIA</t>
  </si>
  <si>
    <t>ECOGRAFIA DE TEJIDOS BLANDOS DE ABDOMEN CON ANALISIS DOPPLER</t>
  </si>
  <si>
    <t>TOMOGRAFIA COMPUTADA DE TORAX EXTENDIDO AL ABDOMEN SUPERIOR CON SUPRARRENALES</t>
  </si>
  <si>
    <t>TOMOGRAFIA COMPUTADA DE ABDOMEN Y PELVIS (ABDOMEN TOTAL)</t>
  </si>
  <si>
    <t>DISCOGRAFIA CERVICAL (UN DISCO)</t>
  </si>
  <si>
    <t>CISTERNOGRAFIA POR TOMOGRAFIA COMPUTADA (TC)</t>
  </si>
  <si>
    <t>VIRUS DE INMUNODEFICIENCIA HUMANA CARGA VIRAL</t>
  </si>
  <si>
    <t>INSERCION DE TUBO O PROTESIS (STENT) PERMANENTE EN ESOFAGO SOD</t>
  </si>
  <si>
    <t>HEMOGRAMA AUTOMATIZADO IV</t>
  </si>
  <si>
    <t>CONSULTA DE PRIMERA VEZ POR ESPECIALISTA EN GASTROENTEROLOGIA</t>
  </si>
  <si>
    <t>CONSULTA DE CONTROL O DE SEGUIMIENTO POR ESPECIALISTA EN GASTROENTEROLOGIA</t>
  </si>
  <si>
    <t>CONSULTA DE PRIMERA VEZ POR NUTRICION Y DIETETICA - AMBULATORIA</t>
  </si>
  <si>
    <t>CONSULTA DE PRIMERA VEZ POR PSICOLOGIA</t>
  </si>
  <si>
    <t>CONSULTA DE PRIMERA VEZ POR ESPECIALISTA EN CARDIOLOGIA</t>
  </si>
  <si>
    <t>CONSULTA DE PRIMERA VEZ POR ESPECIALISTA EN CARDIOLOGIA PEDIATRICA</t>
  </si>
  <si>
    <t>CONSULTA DE PRIMERA VEZ POR ESPECIALISTA EN CIRUGIA PLASTICA. ESTETICA Y RECONSTRUCTIVA</t>
  </si>
  <si>
    <t>CONSULTA DE PRIMERA VEZ POR ESPECIALISTA EN CIRUGIA VASCULAR</t>
  </si>
  <si>
    <t>CONSULTA DE PRIMERA VEZ POR ESPECIALISTA EN NEUMOLOGIA</t>
  </si>
  <si>
    <t>CONSULTA DE PRIMERA VEZ POR ESPECIALISTA EN NEUROCIRUGIA</t>
  </si>
  <si>
    <t>CONSULTA DE PRIMERA VEZ POR ESPECIALISTA EN UROLOGIA</t>
  </si>
  <si>
    <t>CONSULTA DE CONTROL O DE SEGUIMIENTO POR NUTRICION Y DIETETICA - AMBULATORIA</t>
  </si>
  <si>
    <t>CONSULTA DE CONTROL O DE SEGUIMIENTO POR PSICOLOGIA</t>
  </si>
  <si>
    <t>CONSULTA DE CONTROL O DE SEGUIMIENTO POR ESPECIALISTA EN CARDIOLOGIA</t>
  </si>
  <si>
    <t>CONSULTA DE CONTROL O DE SEGUIMIENTO POR ESPECIALISTA EN CIRUGIA PLASTICA. ESTETICA Y RECONSTRUCTIVA</t>
  </si>
  <si>
    <t>CONSULTA DE CONTROL O DE SEGUIMIENTO POR ESPECIALISTA EN CIRUGIA VASCULAR</t>
  </si>
  <si>
    <t>CONSULTA DE CONTROL O DE SEGUIMIENTO POR ESPECIALISTA EN NEUMOLOGIA</t>
  </si>
  <si>
    <t>CONSULTA DE CONTROL O DE SEGUIMIENTO POR ESPECIALISTA EN NEUROCIRUGIA</t>
  </si>
  <si>
    <t>CONSULTA DE CONTROL O DE SEGUIMIENTO POR ESPECIALISTA EN UROLOGIA</t>
  </si>
  <si>
    <t>INTERCONSULTA POR NUTRICION Y DIETETICA - CONSULTA DE PRIMERA VEZ</t>
  </si>
  <si>
    <t>INTERCONSULTA POR PSICOLOGIA</t>
  </si>
  <si>
    <t>CONSULTA DE PRIMERA VEZ POR ESPECIALISTA EN ANESTESIOLOGIA</t>
  </si>
  <si>
    <t>CONSULTA DE PRIMERA VEZ POR ESPECIALISTA EN CIRUGIA GENERAL</t>
  </si>
  <si>
    <t>CONSULTA DE PRIMERA VEZ POR ESPECIALISTA EN CIRUGIA MAXILOFACIAL</t>
  </si>
  <si>
    <t>CONSULTA DE PRIMERA VEZ POR ESPECIALISTA EN DERMATOLOGIA</t>
  </si>
  <si>
    <t>CONSULTA DE PRIMERA VEZ POR ESPECIALISTA EN GINECOLOGIA Y OBSTETRICIA</t>
  </si>
  <si>
    <t>CONSULTA DE PRIMERA VEZ POR ESPECIALISTA EN MEDICINA INTERNA</t>
  </si>
  <si>
    <t>CONSULTA DE PRIMERA VEZ POR ESPECIALISTA EN OFTALMOLOGIA</t>
  </si>
  <si>
    <t>CONSULTA DE PRIMERA VEZ POR ESPECIALISTA EN ORTOPEDIA Y TRAUMATOLOGIA</t>
  </si>
  <si>
    <t>CONSULTA DE PRIMERA VEZ POR ESPECIALISTA EN OTORRINOLARINGOLOGIA</t>
  </si>
  <si>
    <t>CONSULTA DE PRIMERA VEZ POR ESPECIALISTA EN PEDIATRIA</t>
  </si>
  <si>
    <t>CONSULTA DE CONTROL O DE SEGUIMIENTO POR ESPECIALISTA EN ANESTESIOLOGIA</t>
  </si>
  <si>
    <t>CONSULTA DE CONTROL O DE SEGUIMIENTO POR ESPECIALISTA EN CIRUGIA GENERAL</t>
  </si>
  <si>
    <t>CONSULTA DE CONTROL O DE SEGUIMIENTO POR ESPECIALISTA EN CIRUGIA MAXILOFACIAL</t>
  </si>
  <si>
    <t>CONSULTA DE CONTROL O DE SEGUIMIENTO POR ESPECIALISTA EN DERMATOLOGIA</t>
  </si>
  <si>
    <t>CONSULTA DE CONTROL O DE SEGUIMIENTO POR ESPECIALISTA EN GINECOLOGIA Y OBSTETRICIA</t>
  </si>
  <si>
    <t>CONSULTA DE CONTROL O DE SEGUIMIENTO POR ESPECIALISTA EN MEDICINA INTERNA</t>
  </si>
  <si>
    <t>CONSULTA DE CONTROL O DE SEGUIMIENTO POR ESPECIALISTA EN OFTALMOLOGIA</t>
  </si>
  <si>
    <t>CONSULTA DE CONTROL O DE SEGUIMIENTO POR ESPECIALISTA EN ORTOPEDIA Y TRAUMATOLOGIA</t>
  </si>
  <si>
    <t>CONSULTA DE CONTROL O DE SEGUIMIENTO POR ESPECIALISTA EN OTORRINOLARINGOLOGIA</t>
  </si>
  <si>
    <t>CONSULTA DE CONTROL O DE SEGUIMIENTO POR ESPECIALISTA EN PEDIATRIA</t>
  </si>
  <si>
    <t>INTERCONSULTA POR ESPECIALISTA EN ANESTESIOLOGIA</t>
  </si>
  <si>
    <t>INTERCONSULTA POR ESPECIALISTA EN CARDIOLOGIA</t>
  </si>
  <si>
    <t>INTERCONSULTA POR ESPECIALISTA EN CIRUGIA GENERAL</t>
  </si>
  <si>
    <t>INTERCONSULTA POR ESPECIALISTA EN CIRUGIA MAXILOFACIAL</t>
  </si>
  <si>
    <t>INTERCONSULTA POR ESPECIALISTA EN CIRUGIA PLASTICA. ESTETICA Y RECONSTRUCTIVA</t>
  </si>
  <si>
    <t>INTERCONSULTA POR ESPECIALISTA EN CIRUGIA VASCULAR</t>
  </si>
  <si>
    <t>INTERCONSULTA POR ESPECIALISTA EN DERMATOLOGIA</t>
  </si>
  <si>
    <t>INTERCONSULTA POR ESPECIALISTA EN GASTROENTEROLOGIA</t>
  </si>
  <si>
    <t>INTERCONSULTA POR ESPECIALISTA EN GINECOLOGIA Y OBSTETRICIA</t>
  </si>
  <si>
    <t>INTERCONSULTA POR ESPECIALISTA EN MEDICINA INTERNA</t>
  </si>
  <si>
    <t>INTERCONSULTA POR ESPECIALISTA EN NEUMOLOGIA</t>
  </si>
  <si>
    <t>INTERCONSULTA POR ESPECIALISTA EN NEUROCIRUGIA</t>
  </si>
  <si>
    <t>INTERCONSULTA POR ESPECIALISTA EN OFTALMOLOGIA</t>
  </si>
  <si>
    <t>INTERCONSULTA POR ESPECIALISTA EN ORTOPEDIA Y TRAUMATOLOGIA</t>
  </si>
  <si>
    <t>INTERCONSULTA POR ESPECIALISTA EN PEDIATRIA</t>
  </si>
  <si>
    <t>INTERCONSULTA POR ESPECIALISTA EN UROLOGIA</t>
  </si>
  <si>
    <t>CONSULTA DE PRIMERA VEZ EN URGENCIAS POR OTRAS ESPECIALIDADES MEDICAS (MEDICINA INTERNA)</t>
  </si>
  <si>
    <t>CONSULTA DE URGENCIAS POR ESPECIALISTA EN CIRUGIA GENERAL</t>
  </si>
  <si>
    <t>CONSULTA DE URGENCIAS POR ESPECIALISTA EN GINECOLOGIA Y OBSTETRICIA</t>
  </si>
  <si>
    <t>CONSULTA DE URGENCIAS. POR ESPECIALISTA EN ORTOPEDIA Y TRAUMATOLOGIA</t>
  </si>
  <si>
    <t>CONSULTA DE URGENCIAS. POR ESPECIALISTA EN PEDIATRIA</t>
  </si>
  <si>
    <t>CONSULTA DE CONTROL O DE SEGUIMIENTO POR OTRAS ESPECIALIDADES MEDICAS</t>
  </si>
  <si>
    <t>INTERCONSULTA POR OTRAS ESPECIALIDADES MEDICAS</t>
  </si>
  <si>
    <t>CUIDADO (MANEJO) INTRAHOSPITALARIO POR MEDICINA GENERAL</t>
  </si>
  <si>
    <t>INTERCONSULTA POR ESPECIALISTA EN OTORRINOLARINGOLOGIA</t>
  </si>
  <si>
    <t>CONSULTA DE PRIMERA VEZ POR ESPECIALISTA EN PSIQUIATRIA</t>
  </si>
  <si>
    <t>CONSULTA DE CONTROL O DE SEGUIMIENTO POR ESPECIALISTA EN PSIQUIATRIA</t>
  </si>
  <si>
    <t>INTERCONSULTA POR ESPECIALISTA EN PSIQUIATRIA</t>
  </si>
  <si>
    <t>CUIDADO (MANEJO) INTRAHOSPITALARIO POR MEDICINA ESPECIALIZADA</t>
  </si>
  <si>
    <t>MANEJO INTRAHOSPITALARIO EN SALA DE OBSERVACION DE URGENCIAS S41605</t>
  </si>
  <si>
    <t>CONSULTA DE PRIMERA VEZ POR OTRAS ESPECIALIDADES MEDICAS (ANESTESIOLOGIA)</t>
  </si>
  <si>
    <t>CONSULTA DE PRIMERA VEZ POR OTRAS ESPECIALIDADES MEDICAS (CARDIOLOGIA PEDIATRICA)</t>
  </si>
  <si>
    <t>CONSULTA DE PRIMERA VEZ POR OTRAS ESPECIALIDADES MEDICAS (DERMATOLOGIA)</t>
  </si>
  <si>
    <t>CONSULTA DE PRIMERA VEZ POR OTRAS ESPECIALIDADES MEDICAS (NEFROLOGIA)</t>
  </si>
  <si>
    <t>CONSULTA DE PRIMERA VEZ POR ESPECIALISTA EN NEUROLOGIA</t>
  </si>
  <si>
    <t>CONSULTA DE CONTRL O DE SEGUIMIENTO POR ESPECIALISTA EN NEUROLOGIA</t>
  </si>
  <si>
    <t>INTERCONSULTA POR ESPECIALISTA EN NEUROLOGIA</t>
  </si>
  <si>
    <t>CONSULTA DE PRIMERA VEZ POR ESPECIALISTA EN DOLOR Y CUIDADOS PALIATIVOS</t>
  </si>
  <si>
    <t>CONSULTA DE CONTROL O DE SEGUIMIENTO POR ESPECIALISTA EN DOLOR Y CUIDADOS PALIATIVOS</t>
  </si>
  <si>
    <t>INTERCONSULTA POR ESPECIALISTA EN DOLOR Y CUIDADOS PALIATIVOS</t>
  </si>
  <si>
    <t>CONSULTA DE PRIMERA VEZ POR ESPECIALISTA EN REUMATOLOGÍA</t>
  </si>
  <si>
    <t>CONSULTA DE CONTROL O DE SEGUIMIENTO POR ESPECIALISTA EN REUMATOLOGÍA</t>
  </si>
  <si>
    <t>INTERCONSULTA POR ESPECIALISTA EN REUMATOLOGÍA</t>
  </si>
  <si>
    <t>CONSULTA DE PRIMERA VEZ POR OTRAS ESPECIALIDADES MEDICAS (REUMATOLOGIA)</t>
  </si>
  <si>
    <t>CONSULTA DE PRIMERA VEZ POR OTRAS ESPECIALIDADES MEDICAS (DOLOR Y CUIDADO PALIATIVOS)</t>
  </si>
  <si>
    <t>INTERCONSULTA POR ESPECIALISTA EN NEFROLOGIA</t>
  </si>
  <si>
    <t>CONSULTA DE PRIMERA VEZ POR ESPECIALISTA EN NEFROLOGIA</t>
  </si>
  <si>
    <t>CONSULTA DE CONTROL O DE SEGUIMIENTO POR ESPECIALISTA EN NEFROLOGIA</t>
  </si>
  <si>
    <t>INTERCONSULTA POR TRABAJO SOCIAL</t>
  </si>
  <si>
    <t>CONSULTA DE PRIMERA VEZ POR ESPECIALISTA EN CIRUGIA PEDIATRICA</t>
  </si>
  <si>
    <t>CONSULTA DE CONTROL O DE SEGUIMIENTO POR ESPECIALISTA EN CIRUGIA PEDIATRICA</t>
  </si>
  <si>
    <t>INTERCONSULTA POR ESPECIALISTA EN CIRUGIA PEDIATRICA</t>
  </si>
  <si>
    <t>CONSULTA DE URGENCIAS, POR ESPECIALISTA EN URGENCIAS O EMERGENCIAS</t>
  </si>
  <si>
    <t>INTERCONSULTA POR ESPECIALISTA EN URGENCIAS O EMERGENCIAS</t>
  </si>
  <si>
    <t>CONSULTA DE PRIMERA VEZ POR ESPECIALISTA EN ENDOCRINOLOGIA</t>
  </si>
  <si>
    <t>CONSULTA DE CONTROL O SEGUIMIENTO POR ESPECIALISTA EN ENDOCRINOLOGIA</t>
  </si>
  <si>
    <t>INTERCONSULTA POR ESPECIALISTA EN ENDOCRINOLOGIA</t>
  </si>
  <si>
    <t>CONSULTA DE PRIMERA VEZ POR ESPECIALISTA EN GERIATRIA</t>
  </si>
  <si>
    <t>CONSULTA DE CONTROL O SEGUIMIENTO POR ESPECIALISTA EN GERIATRIA</t>
  </si>
  <si>
    <t>INTERCONSULTA POR ESPECIALISTA EN GERIATRIA</t>
  </si>
  <si>
    <t>PRUEBA DE MANTOUX (TUBERCULINA)-PPD</t>
  </si>
  <si>
    <t>ESTUDIO DE COLORACIÓN BASICA EN CITOLOGIA VAGINAL TUMORAL Y/O FUNCIONAL(TOMADA)</t>
  </si>
  <si>
    <t>ESTUDIO DE COLORACIÓN BASICA EN CITOLOGIA DE LIQUIDO CORPORAL O SECRECION(REMITIDA)</t>
  </si>
  <si>
    <t xml:space="preserve">ESTUDIO DE RECEPTORES HORMONALES EN BIOPSIA </t>
  </si>
  <si>
    <t>ESTUDIO DE COLORACION INMUNOHISTOQUIMICA EN ESPECIMEN DE RECONOCIMIENTO</t>
  </si>
  <si>
    <t>ANTIFUNGIGRAMA SENSIBILIDAD PARA HONGOS</t>
  </si>
  <si>
    <t>MICOBACTERIUM TUBERCULOSIS PRUEBAS DE SUSCEPTIBILIDAD</t>
  </si>
  <si>
    <t>CRYPTOCOCCUS NEOFORMANS  CULTIVO</t>
  </si>
  <si>
    <t>FACTOR IX DE LA COAGULACION</t>
  </si>
  <si>
    <t>FACTOR V DE LA COAGULACION (FACTOR LABIL O PROACELERINA)</t>
  </si>
  <si>
    <t>FACTOR VON WILLEBRAND</t>
  </si>
  <si>
    <t>FACTOR X DE LA COAGULACION</t>
  </si>
  <si>
    <t>FACTOR XII DE LA COAGULACION</t>
  </si>
  <si>
    <t>PROTEINA C DE LA COAGULACION</t>
  </si>
  <si>
    <t>PROTEINA S DE LA COAGULACION  FUNCIONAL</t>
  </si>
  <si>
    <t>TIEMPO DE SANGRÍA ESTANDARIZADO</t>
  </si>
  <si>
    <t>TIEMPO DE TROMBINA</t>
  </si>
  <si>
    <t>ESTUDIO DE ANTICOAGULANTE LÚPICO</t>
  </si>
  <si>
    <t>ERITROPOYETINA</t>
  </si>
  <si>
    <t>GLUCOSA 6-FOSFATO DESHIDROGENASA CUANTITATIVA</t>
  </si>
  <si>
    <t>HEMOGLOBINA A2 CUANTITATIVA</t>
  </si>
  <si>
    <t>HEMOGLOBINA LIBRE EN PLASMA</t>
  </si>
  <si>
    <t>ERITROSEDIMENTACION DE WESTERGREEN</t>
  </si>
  <si>
    <t>ERITROSEDIMENTACION [VELOCIDAD SEDIMENTACION GLOBULAR - VSG] AUTOMATIZADA</t>
  </si>
  <si>
    <t>CAROTENOS</t>
  </si>
  <si>
    <t>CATECOLAMINAS DIFERENCIADAS EN ORINA(EPINEFRINA Y NOREPINEFRINA)</t>
  </si>
  <si>
    <t>DEOXIPIRIDINOLINA ENLACES CRUZADOS (PIRILINKS)</t>
  </si>
  <si>
    <t>ESPERMOGRAMA COMPLETO</t>
  </si>
  <si>
    <t>HAPTOGLOBINA</t>
  </si>
  <si>
    <t>HOMOCISTEINA</t>
  </si>
  <si>
    <t>METANEFRINAS EN ORINA DE 24 HORAS POR EIA</t>
  </si>
  <si>
    <t>OSMOLARIDAD EN ORINA (Punto de congelación)</t>
  </si>
  <si>
    <t>OSMOLARIDAD EN SANGRE (Punto de congelación)</t>
  </si>
  <si>
    <t>OSTEOCALCINA</t>
  </si>
  <si>
    <t>OXALATOS EN ORINA DE 24 HORAS</t>
  </si>
  <si>
    <t>UROPORFIRINAS EN ORINA 24 HORAS</t>
  </si>
  <si>
    <t>PORFOBILINOGENO CUALITATIVO EN ORINA ESPONTANEA</t>
  </si>
  <si>
    <t xml:space="preserve">PORFIRINAS TOTALES CUANTITATIVAS(COPROPORFIRINAS-UROPORFIRINAS Y PORFOBLINOGENO) </t>
  </si>
  <si>
    <t>GASES VENOSOS</t>
  </si>
  <si>
    <t>PRO PEPTIDO ATRIAL NATRIURETICO [PRO-BNP] (PEPTIDO CEREBRAL NATRIURETICO)</t>
  </si>
  <si>
    <t>PEPTIDO CEREBRAL NATRIURETICO  (BNP)</t>
  </si>
  <si>
    <t>ACIDO 5 HIDROXI-INDOLACETICO EN ORINA DE 24 HORAS</t>
  </si>
  <si>
    <t>ACIDO DELTA AMINOLEVULINICO -ALA- EN ORINA DE 24 HORAS</t>
  </si>
  <si>
    <t>ACIDO HOMOVALINICO EN ORINA DE 24 HORAS</t>
  </si>
  <si>
    <t>ACIDO VANILMANDELICO -VMA- EN ORINA DE 24 HORAS</t>
  </si>
  <si>
    <t>ADENOSIN DE AMINASA -ADA-</t>
  </si>
  <si>
    <t>ALFA 1 ANTITRIPSINA (NEFELOMETRIA)</t>
  </si>
  <si>
    <t>ALFA 1 GLICOPROTEINA ACIDA</t>
  </si>
  <si>
    <t>APOLIPOPROTEINA A1 (NEFELOMETRIA)</t>
  </si>
  <si>
    <t>APOLIPOPROTEINA B (NEFELOMETRIA)</t>
  </si>
  <si>
    <t>CERULOPLASMINA (NEFELOMETRIA)</t>
  </si>
  <si>
    <t>FRUCTOSAMINA</t>
  </si>
  <si>
    <t>HEMOGLOBINA GLICOSILADA</t>
  </si>
  <si>
    <t>SEROTONINA (5 HIDROXI-TRIPTAMINA)</t>
  </si>
  <si>
    <t>TROPONINA I, CUANTITATIVA</t>
  </si>
  <si>
    <t>CALCIO</t>
  </si>
  <si>
    <t>ZINC</t>
  </si>
  <si>
    <t>VITAMINA D  1 25-DIHIDROXI</t>
  </si>
  <si>
    <t>FOSFATASA ACIDA PROSTATICA (COLORIMETRICA)</t>
  </si>
  <si>
    <t>GASES ARTERIALES</t>
  </si>
  <si>
    <t>CREATININA EN ORINA ESPONTANEA</t>
  </si>
  <si>
    <t>POTASIO EN ORINA ESPONTANEA</t>
  </si>
  <si>
    <t>GLUCOMETRIA</t>
  </si>
  <si>
    <t>PRUEBA DE TOLERANCIA A LA GLUCOSA POR 5 HORAS -7 MUESTRAS-  INCLUYE CARGA DE GLU</t>
  </si>
  <si>
    <t>CREATININA</t>
  </si>
  <si>
    <t>RENINA TOTAL CONCENTRACION</t>
  </si>
  <si>
    <t>HORMONA ADRENOCORTICOTROPICA -ACTH-</t>
  </si>
  <si>
    <t>HORMONA DEL CRECIMIENTO PRE Y POST-CLONIDINA (5 MUESTRAS)</t>
  </si>
  <si>
    <t>CORTISOL PRE Y POST-ACTH -2 MUESTRAS-</t>
  </si>
  <si>
    <t>ANDROSTENEDIONA</t>
  </si>
  <si>
    <t>ESTRIOL LIBRE</t>
  </si>
  <si>
    <t>DIHIDROTESTOSTERONA</t>
  </si>
  <si>
    <t>CURVA DE INSULINA  4 HORAS  6 MUESTRAS</t>
  </si>
  <si>
    <t>CURVA DE INSULINA  5 HORAS  7 MUESTRAS</t>
  </si>
  <si>
    <t>ALDOSTERONA</t>
  </si>
  <si>
    <t>CETOESTEROIDES  17</t>
  </si>
  <si>
    <t>HIDROXICORTICOSTEROIDES  17 -17-OHCS-</t>
  </si>
  <si>
    <t>CARBAMAZEPINA</t>
  </si>
  <si>
    <t>FENITOINA LIBRE</t>
  </si>
  <si>
    <t>FENOBARBITAL</t>
  </si>
  <si>
    <t>BENZODIACEPINAS (CUALITATIVA EN ORINA)</t>
  </si>
  <si>
    <t>VANCOMICINA</t>
  </si>
  <si>
    <t>CICLOSPORINA  A</t>
  </si>
  <si>
    <t>DIGOXINA</t>
  </si>
  <si>
    <t>ARSENICO EN ORINA DE 24 HORAS</t>
  </si>
  <si>
    <t>ESCOPOLAMINA</t>
  </si>
  <si>
    <t>COBRE</t>
  </si>
  <si>
    <t>PRIMIDONA</t>
  </si>
  <si>
    <t>TALIO</t>
  </si>
  <si>
    <t>BORRELIA-BURGDORFERI ANTICUERPOS IGG</t>
  </si>
  <si>
    <t>BORRELIA-BURGDORFERI ANTICUERPOS IGM</t>
  </si>
  <si>
    <t>LEPTOSPIRA ANTICUERPOS IGM</t>
  </si>
  <si>
    <t>TREPONEMA PALLIDUM FTA ABSORBIDO EN LIQUIDO CEFALORRAQUIDO</t>
  </si>
  <si>
    <t>CISTICERCOS  ANTICUERPOS IGG</t>
  </si>
  <si>
    <t>CRYPTOCOCCUS: ANTICUERPOS EN SUERO</t>
  </si>
  <si>
    <t>TOXOCARA  ANTICUERPOS IGG</t>
  </si>
  <si>
    <t>TOXOPLASMA GONDII  ANTICUERPOS IGA</t>
  </si>
  <si>
    <t xml:space="preserve">TOXOPLASMA: PRUEBA DE AVIDEZ </t>
  </si>
  <si>
    <t>HEPATITIS A  ANTICUERPOS TOTALES -ANTI-HVA-</t>
  </si>
  <si>
    <t>HEPATITIS DELTA ANTICUERPOS TOTALES</t>
  </si>
  <si>
    <t>SARAMPION  ANTICUERPOS IGG (EIA)</t>
  </si>
  <si>
    <t xml:space="preserve">ANTIGENOS BACTERIANOS EN LCR O SUERO </t>
  </si>
  <si>
    <t>CRYPTOCOCCUS NEOFORMANS ANTIGENO</t>
  </si>
  <si>
    <t>ASPERGILLUS GALACTOMANNAN ANTIGENO</t>
  </si>
  <si>
    <t>CARDIOLIPINA ANTICUERPOS IGA</t>
  </si>
  <si>
    <t>CENTROMERO  ANTICUERPOS</t>
  </si>
  <si>
    <t>INSULINA  ANTICUERPOS IAA</t>
  </si>
  <si>
    <t>ISLOTES PANCREATICOS :ANTICUERPOS(I.C.A)</t>
  </si>
  <si>
    <t>JO-1 ANTICUERPOS IGG</t>
  </si>
  <si>
    <t>RNP. ANTICUERPOS EIA</t>
  </si>
  <si>
    <t>SCL-70  ANTICUERPOS (EIA)</t>
  </si>
  <si>
    <t>PEPTIDO CITRULINADO (ANTICITRULINA)</t>
  </si>
  <si>
    <t>ANTICUERPOS ANTIGLIADINA IGA</t>
  </si>
  <si>
    <t>ANTICUERPOS ANTIGLIADINA IGG</t>
  </si>
  <si>
    <t>BETA 2 GLICOPROTEINA, ANTICUERPOS IGG</t>
  </si>
  <si>
    <t>HLA B27 ANTIGENO</t>
  </si>
  <si>
    <t>ANTIGENO DE CANCER 19-9 -CA 19-9- (TUBO DIGESTIVO)</t>
  </si>
  <si>
    <t>BETA 2 MICROGLOBULINA EN SANGRE</t>
  </si>
  <si>
    <t>CALCITONINA</t>
  </si>
  <si>
    <t>GASTRINA</t>
  </si>
  <si>
    <t xml:space="preserve">LINFOCITOS B CD19/CD20 (CITOMETRIA DE FLUJO) </t>
  </si>
  <si>
    <t>LINFOCITOS CD4 (LINFOCITOS T AYUDADORES, MONOCITOS)</t>
  </si>
  <si>
    <t>LINFOCITOS CD3  CD4  CD8 - LINFOCITOS T TOTALES Y SUBPOBLACIONES- (CITOMETRIA DE</t>
  </si>
  <si>
    <t>BETA 2 GLICOPROTEINA 1 IGM</t>
  </si>
  <si>
    <t>ELECTROFORESIS DE LIPOPROTEINAS</t>
  </si>
  <si>
    <t>INHIBIDOR C1 ESTERASA, FUNCIONAL</t>
  </si>
  <si>
    <t xml:space="preserve">INMUNOFIJACION DE PROTEINAS EN SUERO </t>
  </si>
  <si>
    <t>ALERGENO AMOXICILINA ANTICUERPOS IGE</t>
  </si>
  <si>
    <t>ALERGENO PAPAYA RF293</t>
  </si>
  <si>
    <t>ALERGENO PESCADO</t>
  </si>
  <si>
    <t>ALERGENO POLVO CASERO (Hollister Stier)</t>
  </si>
  <si>
    <t>ALERGENO QUESO</t>
  </si>
  <si>
    <t>RAST LANA OVEJA</t>
  </si>
  <si>
    <t>RAST MOHO CLADOSPORIUM</t>
  </si>
  <si>
    <t>RAST PASTO JUNQUILLO</t>
  </si>
  <si>
    <t>RAST PASTO SALADO</t>
  </si>
  <si>
    <t>PROCALCITONINA</t>
  </si>
  <si>
    <t>COMPLEMENTO TOTAL HEMOLITICO -CH50-</t>
  </si>
  <si>
    <t>CRIOGLOBULINAS</t>
  </si>
  <si>
    <t>RECUENTO DE HAMBURGER</t>
  </si>
  <si>
    <t>AMINOACIDOS PERFIL EN SANGRE (PRUEBA CUALITATIVA)</t>
  </si>
  <si>
    <t>CARIOTIPO BANDAS G EN CUALQUIER TIPO DE MUESTRA</t>
  </si>
  <si>
    <t>CARIOTIPO PARA LMC(cromosoma filadelfia)</t>
  </si>
  <si>
    <t>PROTROMBINA G20210A MUTACION</t>
  </si>
  <si>
    <t>PRUEBAS DE ADN PARA DETECCION DE VIRUS DE PAPILOMA HUMANO (VPH)</t>
  </si>
  <si>
    <t>FACTOR V MUTACION G1691A (LEIDEN) (PCR TIEMPO REAL)</t>
  </si>
  <si>
    <t>CITOMEGALOVIRUS ANTIGENO DNA DETECTOR</t>
  </si>
  <si>
    <t>HEPATITIS B  CARGA VIRAL POR CUAQUIER METODO</t>
  </si>
  <si>
    <t>HEPATITIS C  CARGA VIRAL (PCR)</t>
  </si>
  <si>
    <t>HERPES SIMPLEX I y II, DNA DETECTOR</t>
  </si>
  <si>
    <t xml:space="preserve">MYCOBACTERIUM TUBERCULOSIS PRUEBAS DE SUSCEPTIBILIDAD A FÁRMACOS DE SEGUNDA LÍNEA </t>
  </si>
  <si>
    <t xml:space="preserve">IDENTIFICACION SIMULTANEA DE MULTIPLES PATOGENOS POR PRUEBAS MOLECULARES </t>
  </si>
  <si>
    <t>MICOBACRERIUM TUBERCULOSIS IDENTIFICACIÓN POR PRUEBAS MOLECULARES (ESPECÍFICO)</t>
  </si>
  <si>
    <t>MYCOBACTERIUM TUBERCULOSIS PRUEBAS DE SENSIBILIDAD POR PRUEBAS MOLECULARES (ESPECIFICO)</t>
  </si>
  <si>
    <t>DETECCIÓN Virus del Papiloma Humano POR PRUEBAS MOLECULARES (ESPECÍFICO)</t>
  </si>
  <si>
    <t>CLASIFICACION SANGUINEA -ABO Y RH- EN PLACA</t>
  </si>
  <si>
    <t>FACTOR VON WILLEBRAND ANTIGENO</t>
  </si>
  <si>
    <t>MERCURIO EN ORINA DE 24 HORAS</t>
  </si>
  <si>
    <t>ALUMINIO</t>
  </si>
  <si>
    <t>COBRE EN ORINA DE 24 HORAS</t>
  </si>
  <si>
    <t>PLOMO</t>
  </si>
  <si>
    <t>PLOMO EN ORINA DE 24 HORAS</t>
  </si>
  <si>
    <t>DENGUE ANTIGENO NS1 CUANTITATIVO</t>
  </si>
  <si>
    <t>ALERGENO CARNE DE POLLO (f83), Anticuerpos IgE</t>
  </si>
  <si>
    <t>ALERGENO CEFALOSPORINA</t>
  </si>
  <si>
    <t>ALERGENO CUCARACHA AMERICANA</t>
  </si>
  <si>
    <t>ALERGENO DERMATOPHAGOIDES FARINAE D2</t>
  </si>
  <si>
    <t>ALERGENO DERMATOPHAGOIDES PTERONYSSINUS D1</t>
  </si>
  <si>
    <t>ALERGENO HUEVO, ANTICUERPOS IGE (F245)</t>
  </si>
  <si>
    <t>ALERGENOS ASPERGILLUS FUMIGATUS M3</t>
  </si>
  <si>
    <t>INMUNOGLOBULINA E ESPECIFICA DE LECHE DE VACA</t>
  </si>
  <si>
    <t>RAST AJO</t>
  </si>
  <si>
    <t>RAST ALFA LACTOALBUMINA (F76)</t>
  </si>
  <si>
    <t>RAST AMPICILINA</t>
  </si>
  <si>
    <t>RAST ATUN</t>
  </si>
  <si>
    <t>RAST BETALACTOGLOBULINA (F77)</t>
  </si>
  <si>
    <t>RAST BLOMIA TROPICALIS</t>
  </si>
  <si>
    <t>RAST CAMARON</t>
  </si>
  <si>
    <t>RAST CASEINA</t>
  </si>
  <si>
    <t>RAST CHOCOLATE (CACAO)</t>
  </si>
  <si>
    <t>RAST CLARA DE HUEVO</t>
  </si>
  <si>
    <t>RAST EPITELIO PERRO</t>
  </si>
  <si>
    <t>RAST FRESA</t>
  </si>
  <si>
    <t>RAST GATO</t>
  </si>
  <si>
    <t>RAST MANI</t>
  </si>
  <si>
    <t>RAST MOSQUITO</t>
  </si>
  <si>
    <t>RAST NARANJA</t>
  </si>
  <si>
    <t>RAST OVOALBUMINA (F232)</t>
  </si>
  <si>
    <t>RAST OVOMUCOIDE (F233)</t>
  </si>
  <si>
    <t>RAST PENICILINA G</t>
  </si>
  <si>
    <t>RAST PENICILINA V</t>
  </si>
  <si>
    <t>RAST PIÑA</t>
  </si>
  <si>
    <t>RAST PLUMA DE AVE (PERICO)</t>
  </si>
  <si>
    <t>RAST SOYA (F14)</t>
  </si>
  <si>
    <t>RAST TOMATE</t>
  </si>
  <si>
    <t>RAST TRIGO</t>
  </si>
  <si>
    <t>RAST YEMA DE HUEVO</t>
  </si>
  <si>
    <t>INMUNOGLOBULINAS CADENAS LIVIANAS KAPPA EN SUERO</t>
  </si>
  <si>
    <t>INMUNOGLOBULINAS CADENAS LIVIANAS LAMBDA EN SUERO</t>
  </si>
  <si>
    <t>AMINOACIDOS EN ORINA (PRUEBA CUALITATIVA)</t>
  </si>
  <si>
    <t xml:space="preserve">COOMBS INDIRECTO PRUEBA CUANTITATIVA </t>
  </si>
  <si>
    <t>COOMBS INDIRECTO. PRUEBA CUALITATIVA</t>
  </si>
  <si>
    <t>S12103</t>
  </si>
  <si>
    <t>110A01</t>
  </si>
  <si>
    <t>INTERNACIÓN EN UNIDAD DE CUIDADO INTENSIVO ADULTOS</t>
  </si>
  <si>
    <t>S12101</t>
  </si>
  <si>
    <t>108A01</t>
  </si>
  <si>
    <t>INTERNACIÓN EN UNIDAD DE CUIDADO INTENSIVO NEONATAL</t>
  </si>
  <si>
    <t>S12400</t>
  </si>
  <si>
    <t>120B01</t>
  </si>
  <si>
    <t>INTERNACIÓN EN UNIDAD DE CUIDADO BÁSICO NEONATAL (CUNA O INCUBADORA)</t>
  </si>
  <si>
    <t>S12203</t>
  </si>
  <si>
    <t>107M01</t>
  </si>
  <si>
    <t>INTERNACIÓN EN UNIDAD DE CUIDADO INTERMEDIO ADULTO</t>
  </si>
  <si>
    <t>S12201</t>
  </si>
  <si>
    <t>105M01</t>
  </si>
  <si>
    <t>INTERNACIÓN EN UNIDAD DE CUIDADO INTERMEDIO NEONATAL</t>
  </si>
  <si>
    <t>S11301</t>
  </si>
  <si>
    <t>129A01</t>
  </si>
  <si>
    <t>INTERNACIÓN COMPLEJIDAD ALTA HABITACION UNIPERSONAL (INCLUYE AISLAMIENTO)</t>
  </si>
  <si>
    <t>S11302</t>
  </si>
  <si>
    <t>129A02</t>
  </si>
  <si>
    <t>INTERNACIÓN COMPLEJIDAD ALTA HABITACION BIPERSONAL</t>
  </si>
  <si>
    <t>s11303</t>
  </si>
  <si>
    <t>INTERNACIÓN COMPLEJIDAD ALTA TRES O MÁS CAMAS</t>
  </si>
  <si>
    <t>S11304</t>
  </si>
  <si>
    <t>INTERNACIÓN COMPLEJIDAD ALTA CUATRO O MÁS CAMAS</t>
  </si>
  <si>
    <t>S20200</t>
  </si>
  <si>
    <t>5DSA01</t>
  </si>
  <si>
    <t>SALA DE OBSERVACION (URGENCIAS) DE COMPLEJIDAD ALTA SOD</t>
  </si>
  <si>
    <t>INSTILACION GENITOURINARIA SOD</t>
  </si>
  <si>
    <t>ECOGRAFIA TESTICULAR CON ANALISIS DOPPLER</t>
  </si>
  <si>
    <t>CONSULTA DE PRIMERA VEZ POR OPTOMETRIA</t>
  </si>
  <si>
    <t>CONSULTA DE PRIMERA VEZ POR OTRAS ESPECIALIDADES MEDICAS (CARDIOLOGIA)</t>
  </si>
  <si>
    <t>CONSULTA DE PRIMERA VEZ POR OTRAS ESPECIALIDADES MEDICAS (CIRUGIA PLASTICA ESTETICA Y RECONSTRUCTIVA)</t>
  </si>
  <si>
    <t>CONSULTA DE PRIMERA VEZ POR OTRAS ESPECIALIDADES MEDICAS (CIRUGIA VASCULAR)</t>
  </si>
  <si>
    <t>CONSULTA DE PRIMERA VEZ POR OTRAS ESPECIALIDADES MEDICAS (NEUROCIRUGIA)</t>
  </si>
  <si>
    <t>CONSULTA DE PRIMERA VEZ POR OTRAS ESPECIALIDADES MEDICAS (NEUMOLOGIA)</t>
  </si>
  <si>
    <t>CONSULTA DE PRIMERA VEZ POR OTRAS ESPECIALIDADES MEDICAS (MEDICINA INTERNA)</t>
  </si>
  <si>
    <t>CONSULTA DE PRIMERA VEZ POR OTRAS ESPECIALIDADES MEDICAS (CIRUGIA GENERAL)</t>
  </si>
  <si>
    <t>CONSULTA DE PRIMERA VEZ POR OTRAS ESPECIALIDADES MEDICAS (ORTOPEDIA Y TRAUMATOLOGIA)</t>
  </si>
  <si>
    <t>CONSULTA DE PRIMERA VEZ POR OTRAS ESPECIALIDADES MEDICAS (PEDIATRIA)</t>
  </si>
  <si>
    <t>CONSULTA DE PRIMERA VEZ POR OTRAS ESPECIALIDADES MEDICAS (CIRUGIA MAXILOFACIAL)</t>
  </si>
  <si>
    <t>CONSULTA DE PRIMERA VEZ POR OTRAS ESPECIALIDADES MEDICAS (OTORRINOLARINGOLOGIA)</t>
  </si>
  <si>
    <t>CONSULTA DE PRIMERA VEZ POR OTRAS ESPECIALIDADES MEDICAS (EN URGENCIAS)</t>
  </si>
  <si>
    <t>CONSULTA DE PRIMERA VEZ POR OTRAS ESPECIALIDADES MEDICAS (GINECOLOGIA Y OBSTETRICIA)</t>
  </si>
  <si>
    <t>CONSULTA DE PRIMERA VEZ POR OTRAS ESPECIALIDADES MEDICAS (PSIQUIATRIA)</t>
  </si>
  <si>
    <t>CONSULTA DE URGENCIAS POR MEDICINA GENERAL</t>
  </si>
  <si>
    <t>CONSULTA DE CONTROL O DE SEGUIMIENTO POR OPTOMETRIA</t>
  </si>
  <si>
    <t>CONSULTA DE PRIMERA VEZ POR OTRAS ESPECIALIDADES MEDICAS (OFTALMOLOGIA)</t>
  </si>
  <si>
    <t>CONSULTA DE PRIMERA VEZ POR OTRAS ESPECIALIDADES MEDICAS (RADIOLOGIA INTERVENCIONISTA)</t>
  </si>
  <si>
    <t>PAQUETES</t>
  </si>
  <si>
    <t>DESCRIPCIÓN</t>
  </si>
  <si>
    <t>OBSERVACIONES</t>
  </si>
  <si>
    <t xml:space="preserve">ANGIO-TAC de Torax para Embolismo Pulmonar </t>
  </si>
  <si>
    <t>No incluye medio de contraste</t>
  </si>
  <si>
    <t xml:space="preserve">ANGIO-TAC de vasos intracraneales </t>
  </si>
  <si>
    <t xml:space="preserve">ANGIO-TAC de Cuello </t>
  </si>
  <si>
    <t xml:space="preserve">ANGIO-TAC de Aorta Taracoabdominal </t>
  </si>
  <si>
    <t xml:space="preserve">ANGIO-TAC de Aorta Abdominal </t>
  </si>
  <si>
    <t xml:space="preserve">ANGIO-TAC de miembros Inferiores </t>
  </si>
  <si>
    <t>ANGIO-TC de miembros superiores</t>
  </si>
  <si>
    <t xml:space="preserve"> No incluye medio de contraste </t>
  </si>
  <si>
    <t xml:space="preserve">UROTAC </t>
  </si>
  <si>
    <t>HEMODIALISIS EN PACIENTE RENAL AGUDO SES</t>
  </si>
  <si>
    <t>PAQUETE</t>
  </si>
  <si>
    <t>INSERCION DE CATETER PARA HEMODIALISIS</t>
  </si>
  <si>
    <t>HEMODIAFILTRACIÓN VENOVENOSA 72 HORAS</t>
  </si>
  <si>
    <t>HEMODIAFILTRACIÓN VENOVENOSA 24 HORAS</t>
  </si>
  <si>
    <t>PROCESAMIENTO DE PLASMA POR AFÉRESIS O PLASMAFÉRESIS</t>
  </si>
  <si>
    <t>HEMOPERFUSIÓN</t>
  </si>
  <si>
    <t xml:space="preserve">tres tipos de filtros </t>
  </si>
  <si>
    <t>TERAPIA REMOCION DE CO2 (ECCO2R)  CON TECNOLOGIA DECAPSMART</t>
  </si>
  <si>
    <t>APENDICECTOMIA VIA ABIERTA</t>
  </si>
  <si>
    <t>APENDICECTOMIA VIA LAPAROSCOPICA</t>
  </si>
  <si>
    <t>COLECISTECTOMIA VIA LAPAROSCOPICA</t>
  </si>
  <si>
    <t>HERNIORRAFIA INGUINAL UNILATERAL VIA ABIERTA</t>
  </si>
  <si>
    <t>HERNIORRAFIA INGUINAL REPRODUCIDA VIA ABIERTA</t>
  </si>
  <si>
    <t>HERNIORRAFIA UMBILICAL VIA ABIERTA</t>
  </si>
  <si>
    <t xml:space="preserve">CATARATA POR FACOEMULSIFICACIÓN </t>
  </si>
  <si>
    <t>ADENOMECTOMIA O PROSTATECTOMIA  TRANSVESICAL</t>
  </si>
  <si>
    <t>ASISTENCIA DEL PARTO CON O SIN EPISIORRAFIA O PERINEORRAFIA</t>
  </si>
  <si>
    <t>CESAREA SEGMENTARIA TRANSPERITONEAL</t>
  </si>
  <si>
    <t>CESAREA MAS POMEROY</t>
  </si>
  <si>
    <t>LEGRADO UTERINO GINECOLOGICO</t>
  </si>
  <si>
    <t>LEGRADO UTERINO OBSTETRICO POSPARTO O POSABORTO POR DILATACION Y CURETAJE</t>
  </si>
  <si>
    <t>HISTERECTOMIA TOTAL ABDOMINAL AMPLIADA POR LAPAROTOMIA</t>
  </si>
  <si>
    <t>HISTERECTOMIA TOTAL POR LAPAROTOMIA</t>
  </si>
  <si>
    <t xml:space="preserve">HISTERECTOMIA POR VIA VAGINAL </t>
  </si>
  <si>
    <t>URETROCOLPOPEXIA REPRODUCIDA VIA VAGINAL O ABDOMINAL</t>
  </si>
  <si>
    <t>PAQUETE TERAPIA VAC</t>
  </si>
  <si>
    <t>TRAQUEOSTOMIA VIA PERCUTANEA</t>
  </si>
  <si>
    <t>NO INCLUYE KIT</t>
  </si>
  <si>
    <t>BIOPSIA DE GLANDULA TIROIDES VIA PERCUTANEA</t>
  </si>
  <si>
    <t>BIOPSIA DE GLANDULA PARATIROIDES VIA PERCUTANEA</t>
  </si>
  <si>
    <t>BIOPSIA CERRADA DE GLANDULA O CONDUCTO SALIVAL (PUNCION O ASPIRACION CON AGUJA FINA O TRUCUT)</t>
  </si>
  <si>
    <t>BIOPSIA DE MAMA CON AGUJA TRU -CUT</t>
  </si>
  <si>
    <t>BIOPSIA POR PUNCION CON AGUJA FINA DE MAMA</t>
  </si>
  <si>
    <t>BIOPSIA DE LESION DE PARED TORACICA VIA PERCUTANEA</t>
  </si>
  <si>
    <t>BIOPSIA DE ORGANO O TEJIDO DE MEDIASTINO VIA PERCUTANEA</t>
  </si>
  <si>
    <t>BIOPSIA DE GANGLIO LINFATICO SUPERFICIAL</t>
  </si>
  <si>
    <t>BIOPSIA DE GANGLIO LINFATICO PROFUNDO</t>
  </si>
  <si>
    <t>BIOPSIA DE BAZO VIA PERCUTANEA</t>
  </si>
  <si>
    <t>BIOPSIA CERRADA (PERCUTANEA) (AGUJA) DE HIGADO</t>
  </si>
  <si>
    <t>BIOPSIA DE PANCREAS VIA PERCUTANEA</t>
  </si>
  <si>
    <t>BIOPSIA DE PARED ABDOMINAL VIA PERCUTANEA</t>
  </si>
  <si>
    <t>BIOPSIA DE PERITONEO VIA PERCUTANEA</t>
  </si>
  <si>
    <t>BIOPSIA DE MASA INTRAABDOMINAL VIA PERCUTANEA</t>
  </si>
  <si>
    <t>BIOPSIA DE RIÑON VIA PERCUTANEA</t>
  </si>
  <si>
    <t>BIOPSIA TEJIDOS PERIRRENALES VIA PERCUTANEA</t>
  </si>
  <si>
    <t>BIOPSIA DE TEJIDO BLANDO: MUSCULOS, TENDON, FASCIA Y BURSA (INCLUYENDO MANO) VIA PERCUTANEA</t>
  </si>
  <si>
    <t>BIOPSIA DE DISCO INTERVERTEBRAL VIA PERCUTANEA</t>
  </si>
  <si>
    <t>TORACENTESIS DIAGNOSTICA</t>
  </si>
  <si>
    <t>TORACENTESIS DE DRENAJE O DESCOMPRESIVA</t>
  </si>
  <si>
    <t>PARACENTESIS ABDOMINAL DIAGNOSTICA VIA PERCUTANEA</t>
  </si>
  <si>
    <t>PARACENTESIS ABDOMINAL TERAPEUTICA VIA PERCUTANEA</t>
  </si>
  <si>
    <t>DRENAJE DE LESION HEPATICA VIA PERCUTANEA</t>
  </si>
  <si>
    <t>DRENAJE DE QUISTE O SEUDOQUISTE PANCREATICO VIA PERCUTANEA</t>
  </si>
  <si>
    <t>DRENAJE DE COLECCION EXTRAPERITONEAL VIA PERCUTANEA</t>
  </si>
  <si>
    <t>DRENAJE DE COLECCION RETROPERITONEAL VIA PERCUTANEA</t>
  </si>
  <si>
    <t>DRENAJE DE COLECCION DE LA PARED ABDOMINAL VIA PERCUTANEA</t>
  </si>
  <si>
    <t>DRENAJE DE COLECCION INTRAPERITONEAL VIA PERCUTANEA</t>
  </si>
  <si>
    <t>DRENAJE PERCUTANEO DE COLECCION O QUISTE RENAL</t>
  </si>
  <si>
    <t>REEMPLAZO DE CATETER DE NEFROSTOMIA</t>
  </si>
  <si>
    <t>DRENAJE DE COLECCION SUPERFICIAL DE PIEL O TEJIDO CELULAR SUBCUTANEO POR INCISION O ASPIRACION (AQUEL POR ABSCESO SUPERFICIAL, HEMATOMA, PANADIZO, ABSCESO PROFUNDO, FLEGMON ENTRE OTROS)</t>
  </si>
  <si>
    <t>DRENAJE DE COLECCION PROFUNDA EN PIEL O TEJIDO CELULAR SUBCUTANEO POR INCISION O ASPIRACION (AQUEL POR ABSCESO SUPERFICIAL, HEMATOMA, PANADIZO, ABSCESO PROFUNDO, FLEGMON ENTRE OTROS)</t>
  </si>
  <si>
    <t>DRENAJE DE COLECCION PROFUNDA DE TEJIDOS BLANDOS (AQUEL POR ABSCESO SUPERFICIAL, HEMATOMA, PANADIZO, ABSCESO PROFUNDO, FLEGMON ENTRE OTROS)</t>
  </si>
  <si>
    <t>EXTRACCION DE TUBO DE TORACOTOMIA O DE DRENAJE DE CAVIDAD PLEURAL SOD</t>
  </si>
  <si>
    <t>EXTRACCION DE DISPOSITIVO DE DRENAJE RETROPERITONEAL SOD</t>
  </si>
  <si>
    <t>EXTRACCION DE DISPOSITIVO DE DRENAJE PERITONEAL SOD</t>
  </si>
  <si>
    <t>COLANGIOPANCREATOGRAFIA RETROGRADA ENDOSCOPICA SOD (CPRE)</t>
  </si>
  <si>
    <t>ESOFAGOGASTRODUODENOSCOPIA [EGD] CON O SIN BIOPSIA</t>
  </si>
  <si>
    <t>No incluye procesamiento de especimen</t>
  </si>
  <si>
    <t>COLONOSCOPIA TOTAL</t>
  </si>
  <si>
    <t>COLONOSCOPIA TOTAL CON O SIN BIOPSIA</t>
  </si>
  <si>
    <t>NO INCLUYE PROCESAMIENTO DE LA BIOPSIA</t>
  </si>
  <si>
    <t>GASTROSTOMIA (SIN KIT)</t>
  </si>
  <si>
    <t>NO INCLUYE ASA DE POLIPECTOMIA</t>
  </si>
  <si>
    <t>NO INCLUYE INSUMOS DE LIGADURA</t>
  </si>
  <si>
    <t>ESCISION DE POLIPOS GASTRICOS VIA ENDOSCOPICA (NO INCLUYE INSUMOS)</t>
  </si>
  <si>
    <t>PROCTOSIGMOIDOSCOPIA RIGIDA O FLEXIBLE</t>
  </si>
  <si>
    <t>LIGADURA ENDOSCOPICA DE VARICES ESOFAGICAS NO INCLUYE KIT DE LIGADURA</t>
  </si>
  <si>
    <t>EXTRACCIÓN ENDOSCOPICA DE CUERPO EXTRAÑO  EN ESÓFAGO</t>
  </si>
  <si>
    <t>SIGMOIDOSCOPIA FLEXIBLE O RIGIDA</t>
  </si>
  <si>
    <t>ESOFAGOGASTROSCOPIA (CON EXTRACCION DE CUERPO EXTRAÑO)</t>
  </si>
  <si>
    <t>INSERCION ENDOSCOPICA DE SONDA NASOYEYUNAL</t>
  </si>
  <si>
    <t>NO INCLUYE SONDA NASOYEYUNAL</t>
  </si>
  <si>
    <t>EXTRACCION DE TUBO DE GASTROSTOMIA SOD</t>
  </si>
  <si>
    <t>POLIPECTOMIA ENDOSCOPICA DE ESOFAGO</t>
  </si>
  <si>
    <t>SUSTITUCION DE TUBO (SONDA) DE GASTROSTOMIA SOD    (405) INCLUYE SONDA O TUBO DE GASTROSTOMIA</t>
  </si>
  <si>
    <t>NO INCLUYE AGUJA DE ESCLEROTERAPIA</t>
  </si>
  <si>
    <t>SUSTITUCION DE TUBO (SONDA) NASOGASTRICO O DE ESOFAGOSTOMIA SOD    (405) NO INCLUYE SONDA O TUBO</t>
  </si>
  <si>
    <t>NO INCLUYE SONDA O TUBO</t>
  </si>
  <si>
    <t>ESOFAGOSCOPIA VIA ORAL EXPLORATORIA O DIAGNOSTICA SIN BIOPSIA SOD</t>
  </si>
  <si>
    <t>GASTROSCOPIA A TRAVES DE ESTOMA ARTIFICIAL SOD</t>
  </si>
  <si>
    <t>CONTROL ENDOSCOPICO DE HEMORRAGIA O FULGURACION DE MUCOSA ESOFAGICA</t>
  </si>
  <si>
    <t>INYECCION  (ESCLEROSIS) ENDOSCOPICA DE VARICES ESOFAGICAS NO INCLUYE AGUJA</t>
  </si>
  <si>
    <t>CONTROL ENDOSCOPICO DE HEMORRAGIA GASTRICA MEDIANTE CORRIENTE BIPOLAR</t>
  </si>
  <si>
    <t>DILATACION ENDOSCOPICA DE PILORO SOD</t>
  </si>
  <si>
    <t>NO INCLUYE BALÓN</t>
  </si>
  <si>
    <t>CONTROL ENDOSCOPICO DE HEMORRAGIA GASTRICA O DUODENAL</t>
  </si>
  <si>
    <t>ENDOSCOPIA TRANSABDOMINAL DE INTESTINO GRUESO SOD</t>
  </si>
  <si>
    <t>PROCTOSIGMOIDOSCOPIA TRANSABDOMINAL SOD</t>
  </si>
  <si>
    <t>PROCTOSIGMOIDOSCOPIA A TRAVES DE ESTOMA ARTIFICIAL SOD</t>
  </si>
  <si>
    <t>BIOPSIA CERRADA [ENDOSCOPICA] DE RECTO O SIGMOIDE SOD</t>
  </si>
  <si>
    <t>ANOSCOPIA SOD</t>
  </si>
  <si>
    <t>CONTROL ENDOSCOPICO DE HEMORRAGIA DE COLON</t>
  </si>
  <si>
    <t>DILATACION INSTRUMENTAL  ENDOSCOPICA  DE RECTO SOD</t>
  </si>
  <si>
    <t>EXTRACCION ENDOSCOPICA DE CUERPO EXTRAÑO EN INTESTINO GRUESO</t>
  </si>
  <si>
    <t>DESCOMPRESION ENDOSCOPICA DE DILATACION AGUDA DE COLON (OGILVIE)</t>
  </si>
  <si>
    <t>DESCOMPRESION ENDOSCOPICA DE VOLVULO DE COLON ( SIGMOIDE)</t>
  </si>
  <si>
    <t>BIOPSIA DE ESÓFAGO VÍA ENDOSCÓPICA</t>
  </si>
  <si>
    <t>PAQUETE CIRUGIA CARDIOVASCULAR</t>
  </si>
  <si>
    <t>CUPS</t>
  </si>
  <si>
    <t>INCLUYE</t>
  </si>
  <si>
    <t>ANASTOMOSIS SIMPLE ARTERIA DESCENDENTE ANTERIOR CON ARTERIA MAMARIA VIA ABIERTA</t>
  </si>
  <si>
    <t xml:space="preserve">* Honorarios cirujano cardiovascular </t>
  </si>
  <si>
    <t xml:space="preserve">* Honorarios Anestesiólogo  </t>
  </si>
  <si>
    <t xml:space="preserve">* Honorarios Ayudante </t>
  </si>
  <si>
    <t>* (1) Consulta post durante los 30 días siguientes al procedimiento y por la misma especialidad.</t>
  </si>
  <si>
    <t xml:space="preserve">* Valoración  Preanestesica </t>
  </si>
  <si>
    <t xml:space="preserve">* Valoración por medicina Interna </t>
  </si>
  <si>
    <t xml:space="preserve">* Derechos de sala </t>
  </si>
  <si>
    <t>* Ecocardiograma transesofagico en acto quirurgico  si se requiere durante el procedimiento</t>
  </si>
  <si>
    <t>* Derechos de Recuperación</t>
  </si>
  <si>
    <t>* Materiales de sutura y curación.</t>
  </si>
  <si>
    <t xml:space="preserve">* Medio de contraste  </t>
  </si>
  <si>
    <t>* Agentes y gases anestésicos</t>
  </si>
  <si>
    <t>* Medicamentos e Insumos básicos de procedimiento</t>
  </si>
  <si>
    <t>ANASTOMOSIS SIMPLE DE ARTERIA CIRCUNFLEJA CON INJERTO VENOSO VIA ABIERTA</t>
  </si>
  <si>
    <t>ANASTOMOSIS SIMPLE DE ARTERIA CORONARIA DERECHA CON INJERTO VENOSO VIA ABIERTA</t>
  </si>
  <si>
    <t>REEMPLAZO DE LA VALVULA AORTICA VIA ABIERTA</t>
  </si>
  <si>
    <t>VALVULOPLASTIA AORTICA VIA ABIERTA</t>
  </si>
  <si>
    <t>VALVULOPLASTIA MITRAL VIA ABIERTA</t>
  </si>
  <si>
    <t>REEMPLAZO DE LA VALVULA MITRAL VIA ABIERTA</t>
  </si>
  <si>
    <t>REPARACION DE DEFECTO DE TABIQUE INTERAURICULAR VIA ABIERTA</t>
  </si>
  <si>
    <t>REINTERVENCION POR SANGRADO, DESPUES DE CIRUGIA CARDIACA</t>
  </si>
  <si>
    <t>Composición CUPS de los paquetes</t>
  </si>
  <si>
    <t>NOMBRE DEL PAQUETE</t>
  </si>
  <si>
    <t xml:space="preserve">INCLUSIONES </t>
  </si>
  <si>
    <t>Honorarios médicos especialista en medicina interna y Gastroenterología, especialista en Anestesiología, circulante, derechos de sala quirófano, sala de recuperación, medicamentos e insumos POS en quirófano y sala de recuperación</t>
  </si>
  <si>
    <t>BLOQUEO CELIACO O ESPLÁCNICO</t>
  </si>
  <si>
    <t>Honorario Medico Especialista, Anestesiologo ayudantia, circulante Instrumentador, Derechos de sala Quirofano, Medicamentos e insumos basicos POS en sala de cirugía, Guia Ecografica y/o fluoroscoscopia.</t>
  </si>
  <si>
    <t>BLOQUEO HIPOGÁSTRICO SUPERIOR</t>
  </si>
  <si>
    <t>BLOQUEO DEL GANGLIO IMPAR (WALTER)</t>
  </si>
  <si>
    <t>BLOQUEO DE GANGLIO ESTRELLADO</t>
  </si>
  <si>
    <t>Honorario Medico Especialista, Anestesiologo ayudantia, circulante Imstrumentador, Derechos de sala Quirofano, Medicamentos e insumos basicos POS en sala de cirugía, Guia Ecografica y/o fluoroscoscopia.</t>
  </si>
  <si>
    <t>BLOQUEO SIMPATICO TORACICO</t>
  </si>
  <si>
    <t>BLOQUEO DE CADENA SIMPATICA LUMBAR</t>
  </si>
  <si>
    <t>BLOQUEO DE GANGLIO GASSER/TRIGEMINAL GUIADO POR FLUOROSCOPIA PARA INFUSION DE SUSTANCIA TERAPEUTICA</t>
  </si>
  <si>
    <t>Honorario Medico Especialista, Anestesiologo ayudantia, circulante Instrumentador, Derechos de sala Quirofano, Medicamentos e insumos basicos POS en sala de cirugía, Guia Ecografica y/o fluoroscoscopia</t>
  </si>
  <si>
    <t>INYECCIÓN DE ANESTESIA EN ARTICULACIÓN SACROILIACA CON FINES ANALGÉSICOS</t>
  </si>
  <si>
    <t>INYECCION DE ANESTESIA EN NERVIO DE FACETA ARTICULAR CON FINES ANALGESICOS</t>
  </si>
  <si>
    <t>INYECCION DE SUSTANCIA TERAPEUTICA DENTRO DE LA ARTICULACION O EL LIGAMENTO</t>
  </si>
  <si>
    <t>INYECCION  O INFILTRACION DE SUSTANCIA TERAPEUTICA DENTRO DE BURSA SOD</t>
  </si>
  <si>
    <t>Honorario Medico Especialista, Anestesiologo ayudantia, circulante Instrumentador, Derechos de sala Quirofano, Medicamentos e insumos basicos POS en sala de cirugía</t>
  </si>
  <si>
    <t>Honorario Medico Especialista, Anestesiologo ayudantia, circulante Instrumentador, Derechos de sala Quirofano, Medicamentos e insumos basicos POS en sala de cirugía.</t>
  </si>
  <si>
    <t>INSERCION DE CATETER EPIDURAL EN CANAL ESPINAL INFUSION SUSTANCIA TEREUTICA O PALIATIVA</t>
  </si>
  <si>
    <t>NEUROLISIS DEL PLEJO TORAXICO</t>
  </si>
  <si>
    <t>Honorarios especialista, anestesiologia, uso de quirofano instrumentador,circulante, ayudantia y sala de recuperacion, consumo de medicamentos según inclusion</t>
  </si>
  <si>
    <t>NEUROLISIS DE PLEJO CERVICAL (SUPERFICIAL O PROFUNDO)</t>
  </si>
  <si>
    <t>NEUROLISIS DE PLEJO CELIACO</t>
  </si>
  <si>
    <t>PARCHE HAMATICO EPIDURAL</t>
  </si>
  <si>
    <t>INYECCION DE MATERIAL MIORELAJANTE (TOXINA BOTULINICA)</t>
  </si>
  <si>
    <t>En sala de cirugía Honorarios médicos Cirujano, Derechos de sala Especial 30 min, Sala de recuperación,</t>
  </si>
  <si>
    <t>Medicamentos e insumos POS basicos en sala de especial y sala de recuperación.</t>
  </si>
  <si>
    <t>INSERCION DE BOMBA DE INFUSION TOTALMENTE IMPLANTABLE</t>
  </si>
  <si>
    <t>En sala de cirugía: Honorarios médicos: Neurocirujano, Anestesiologo, Derechos de sala 120 minutos, Sala de recuperación, Medicamentos e insumos POS en sala de cirugía y sala de recuperación.</t>
  </si>
  <si>
    <t xml:space="preserve">NEUROLISIS DE PLEJO HIPOGASTRICO </t>
  </si>
  <si>
    <t>INYECCION DE AGENTE ANESTESICO PARA NERVIO PERIFERICO</t>
  </si>
  <si>
    <t>Honorario Medico Anestesiologo ayudantia, circulante Instrumentador, Derechos de sala Quirofano, Medicamentos e insumos basicos POS en sala de cirugía, Guia Ecografica y/o fluoroscoscopia.</t>
  </si>
  <si>
    <t>BLOQUEO DE UNIÓN MIONEURAL</t>
  </si>
  <si>
    <t>Honorario Medico Anestesiologo ayudantia, circulante Instrumentador, Derechos de sala Quirofano, Medicamentos e insumos basicos POS en sala de cirugía.</t>
  </si>
  <si>
    <t>BRONCOSCOPIA CON LAVADO BRONQUIAL</t>
  </si>
  <si>
    <t>BRONCOSCOPIA</t>
  </si>
  <si>
    <t>Honorarios médicos: Neumologo, Ayudantia, Circulante, instrumentador, Derechos de sala quirofano 80 minutos - sala de Recuperacion, Derechos de uso de Equipo Especial, Medicamentos e insumos POS en sala de cirugía y sala de recuperación.</t>
  </si>
  <si>
    <t>BIOPSIA DE BRONQUIO VIA ENDOSCOPICA</t>
  </si>
  <si>
    <t>BRONCOSCOPIA CON CEPILLADO</t>
  </si>
  <si>
    <t>DESBRIDAMIENTO CON COLOCACIÓN DE DISPOSITIVO DE PRESIÓN SUBATMOSFÉRICA (TERAPÍA VAC)</t>
  </si>
  <si>
    <t>TERAPIA VAC</t>
  </si>
  <si>
    <t>En sala de cirugía: Honorarios médicos: Cirujano, Anestesiologo, Ayudantia, circulante, Intrumentador, Derechos de sala 60 minutos - sala de Recuperacion,Medicamentos e insumos POS en sala de cirugía y sala de recuperación.</t>
  </si>
  <si>
    <t>SUSTITUCIÓN DE DISPOSITIVO DE PRESIÓN SUBATMOSFÉRICA (TERAPÍA VAC)</t>
  </si>
  <si>
    <t>HERNIORRAFIA UMBILICAL VIA LAPAROSCOPICA</t>
  </si>
  <si>
    <t>Honorarios Médicos: Cirujano General, ayudantía, Anestesiólogo, Derechos de sala hasta 4 horas</t>
  </si>
  <si>
    <t>Sala de recuperación, Medicamentos e insumos POS en sala de cirugía y sala de recuperación, Control Postquirurgico cantidad 1</t>
  </si>
  <si>
    <t>HERNIORRAFIA UMBILICAL REPRODUCIDA VIA LAPAROSCOPICA</t>
  </si>
  <si>
    <t>HERNIORRAFIA UMBILICAL ENCARCELADA VIA LAPAROSCOPICA</t>
  </si>
  <si>
    <t>HERNIORRAFIA INGUINAL BILATERAL VIA LAPAROSCOPICA</t>
  </si>
  <si>
    <t>Honorarios Médicos: Cirujano General, ayudantía, Anestesiólogo, Derechos de sala hasta 60 min</t>
  </si>
  <si>
    <t>HERNIORRFAIA BILATERAL INGUINAL REPRODUCIDA VIA LAPAROSCOPICA</t>
  </si>
  <si>
    <t>HERNIORRAFIA BILATERAL INGUINAL ENCARCELADA VIA LAPAROSCOPICA</t>
  </si>
  <si>
    <t>HERNIA INGUINAL REPRODUCIDA VIA LAPAROSCOPICA</t>
  </si>
  <si>
    <t>HERNIA INGUINAL UNILATERAL REPRODUCIDA VIA LAPAROSCOPICA</t>
  </si>
  <si>
    <t>HERNIORRAFIA INGUINAL UNILATERAL VIA LAPAROSCOPICA</t>
  </si>
  <si>
    <t>Honorarios Médicos: Cirujano General, ayudantía, Anestesiólogo, Derechos de sala hasta 2 horas</t>
  </si>
  <si>
    <t>HERNIORRAFIA INGUINAL ENCARCELADA VIA LAPAROSCOPICA</t>
  </si>
  <si>
    <t>HERNIORRAFIA SEMILUNAR [SPIEGEL] VIA LAPAROSCOPICA</t>
  </si>
  <si>
    <t>HERNIORRAFIA UNILATERAL INGUINO ESCROTAL VIA LAPAROSCOPICA</t>
  </si>
  <si>
    <t>DRENAJE DE COLECCION INTRAPERITONEAL VIA LAPAROSCOPICA</t>
  </si>
  <si>
    <t>HEPATORRAFIA MULTIPLE VIA LAPAROSCOPICA</t>
  </si>
  <si>
    <t>COLECISTOSTOMIA VIA PERCUTANEA</t>
  </si>
  <si>
    <t>Honorarios Médicos: Cirujano General, ayudantía, Anestesiólogo, Derechos de sala, Sala de recuperación, Medicamentos e insumos POS en sala de cirugía y sala de recuperación, Control Postquirurgico cantidad 1</t>
  </si>
  <si>
    <t>EVENTRORRAFIA VIA LAPAROSCOPICA</t>
  </si>
  <si>
    <t>OCLUSION DE VENAS DE MIEMBROS INFERIORES. VIA ENDOVASCULAR</t>
  </si>
  <si>
    <t>PAQUETE REVISION DE REEMPLAZO CADERA</t>
  </si>
  <si>
    <t>REVISION REEMPLAZO TOTAL DE CADERA CON RECONSTRUCCION DE COMPONENTE ACETABULAR</t>
  </si>
  <si>
    <t>Honorarios médicos: Ortopedista, Ayudantia Especializada, Anestesiólogo, Derechos de sala hasta 180 minutos Sala de recuperación, Medicamentos e insumos POS en sala de cirugía y sala de recuperación, Control postquirurgico (1)</t>
  </si>
  <si>
    <t>REVISION REEMPLAZO TOTAL DE CADERA CON RECONSTRUCION DE AMBOS COMPONENTES (ACETABULAR Y FEMORAL)</t>
  </si>
  <si>
    <t>REVISION REEMPLAZO TOTAL DE RODILLA CON RECONSTRUCION DE LOS TRES COMPONENTES (FEMORAL, TIBIAL Y PATELAR)</t>
  </si>
  <si>
    <t>PAQUETE DE REEMPLAZO DE CADERA</t>
  </si>
  <si>
    <t>REEMPLAZO PROTÉSICO TOTAL PRIMARIO DE CADERA SIN PROTESIS</t>
  </si>
  <si>
    <t xml:space="preserve">REEMPLAZO PARCIAL DE CADERA </t>
  </si>
  <si>
    <t>PAQUETE REEMPLAZO RODILLA</t>
  </si>
  <si>
    <t>REEMPLAZO PROTESICO TOTAL PRIMARIO TRICOMPARTIMENTAL SIMPLE DE RODILLA</t>
  </si>
  <si>
    <t>REEMPLAZO PROTÉSICO TOTAL DE RODILLA SIN PROTESIS</t>
  </si>
  <si>
    <t>PANICULECTOMIA DE ABDOMEN</t>
  </si>
  <si>
    <t>En Sala De Cirugia Honorarios médicos: Cirujano Plastico, Anestesiologo, Medico Ayudante, Derechos de sala 180 minutos, Sala de recuperación, Medicamentos e insumos POS en sala de cirugía y sala de recuperación.</t>
  </si>
  <si>
    <t>MAMOPLASTIA DE REDUCCION BILATERAL</t>
  </si>
  <si>
    <t>MAMOPLASTIA DE REDUCCION BILATERAL +  RECONSTRUCCION DE MAMA BILATERAL CON COLGAJO</t>
  </si>
  <si>
    <t>En Sala De Cirugia Honorarios médicos: Cirujano Plastico, Anestesiologo, Medico Ayudante, Derechos de sala 240 minutos, Sala de recuperación, Medicamentos e insumos POS en sala de cirugía y sala de recuperación.</t>
  </si>
  <si>
    <t>RECONSTRUCCION DE MAMA BILATERAL CON COLGAJO</t>
  </si>
  <si>
    <t>PANICULECTOMIA DE ABDOMEN + PLASTIA DE PARED ABDOMINAL VIA ABIERTA</t>
  </si>
  <si>
    <t>PLASTIA DE PARED ABDOMINAL VIA ABIERTA</t>
  </si>
  <si>
    <t>RESECCIÓN DE TUMOR O LESIÓN DE LA BASE DEL CRÁNEO FOSA MEDIA VÍA PREAURÍCULAR INFRATENTORIAL Y CERVICOTOMÍA</t>
  </si>
  <si>
    <t>EXTRACCION DE TUMOR SUPRA TENTORIAL, INFRATENTORIA Y DE LINEA MEDIA</t>
  </si>
  <si>
    <t>En Sala De Cirugia Honorarios médicos, Neurocirujano</t>
  </si>
  <si>
    <t>Anestesiologo, Ayudantia Especializada, Derechos de sala 180 minutos, Sala de recuperación, Medicamentos e insumos POS en sala de cirugía y sala de recuperación.</t>
  </si>
  <si>
    <t>RESECCIÓN DE TUMOR O LESIÓN DE LA BASE DEL CRÁNEO FOSA MEDIA POR ABORDAJE TRANSMAXILAR</t>
  </si>
  <si>
    <t>RESECCIÓN DE TUMOR DE LÍNEA MEDIA INFRATENTORIAL, EXTRA AXIAL, POR CRANEOTOMÍA SUBOCCIPITAL</t>
  </si>
  <si>
    <t>RESECCIÓN DE TUMOR DE LÍNEA MEDIA INFRATENTORIAL, EXTRA AXIAL, POR CRANEOTOMÍA GUIADA POR ESTEREOTAXIA</t>
  </si>
  <si>
    <t>RESECCIÓN DE TUMOR SUPRATENTORIAL HEMISFÉRICO, POR CRANEOTOMÍA</t>
  </si>
  <si>
    <t>RESECCIÓN DE TUMOR SUPRATENTORIAL HEMISFÉRICO, POR CRANEOTOMÍA OSTEOPLÁSTICA</t>
  </si>
  <si>
    <t>RESECCIÓN DE TUMOR SUPRATENTORIAL HEMISFÉRICO, POR CRANEOTOMÍA GUIADA POR ESTEREOTAXIA</t>
  </si>
  <si>
    <t>RESECCIÓN DE TUMOR SUPRATENTORIAL HEMISFÉRICO,CON ESTIMULACIÓN CORTICAL</t>
  </si>
  <si>
    <t>RESECCIÓN DE TUMORES SUPRATENTORIALES HEMISFÉRICOS</t>
  </si>
  <si>
    <t>RESECCIÓN DE LESIÓN O TUMOR DE LÍNEA MEDIA SUPRATENTORIAL POR CRANEOTOMÍA</t>
  </si>
  <si>
    <t>RESECCIÓN DE LESIÓN O TUMOR DE LÍNEA MEDIA SUPRATENTORIALES VÍA ENDOSCÓPICA</t>
  </si>
  <si>
    <t>ESCISIÓN PARCIAL DE HIPÓFISIS, VÍA TRANSFRONTAL SOD</t>
  </si>
  <si>
    <t>ESCISIÓN PARCIAL DE HIPÓFISIS VÍA TRANSESFENOIDAL SOD</t>
  </si>
  <si>
    <t>ESCISIÓN TOTAL DE HIPÓFISIS, VÍA TRANSFRONTAL SOD</t>
  </si>
  <si>
    <t>ESCISIÓN TOTAL DE HIPÓFISIS, VÍA TRANSESFENOIDAL SOD</t>
  </si>
  <si>
    <t>ARTRODESIS CERVICAL DE NIVEL C2 O POR DEBAJO DE UNA A TRES VERTEBRAS VIA ANTERIOR O LATERAL CON INSTRUMENTACION</t>
  </si>
  <si>
    <t>PAQUETE DE ARTRODESIS DE COLUMNA</t>
  </si>
  <si>
    <t>Anestesiologo, Ayudantia Especializada, Derechos de sala 240 minutos, Sala de recuperación, Medicamentos e insumos POS en sala de cirugía y sala de recuperación.</t>
  </si>
  <si>
    <t>ARTRODESIS CERVICAL DE NIVEL C2 O POR DEBAJO DE MAS DE TRES VERTEBRAS VIA ANTERIOR O LATERAL CON INSTRUMENTACION</t>
  </si>
  <si>
    <t>ARTRODESIS DE LA REGION LUMBAR TECNICA POSTERIOR DE UNA A TRES VERTEBRAS CON INSTRUMENTACION VIA ABIERTA</t>
  </si>
  <si>
    <t>ARTRODESIS DE LA UNION LUMBOPELVICA TECNICA POSTERIOR CON INSTRUMENTACION VIA ABIERTA</t>
  </si>
  <si>
    <t>PAQUETE TUMOR DE COLUMNA</t>
  </si>
  <si>
    <t>BIOPSIA ESCISIONAL DE GLANDULA SALIVAL MENOR (CON CONDUCTO SALIVAL)</t>
  </si>
  <si>
    <t>Honorarios Médicos Especialista reumatología, circulante, Derechos de sala especial, sala de recuperación, Medicamentos e insumos POS en sala especial y sala de recuperación</t>
  </si>
  <si>
    <t>RESECCION LESION SUPERFICIAL MUCOSA ORAL CON BIOPSIA</t>
  </si>
  <si>
    <t>ASPIRACION ARTICULAR-ARTROCENTESIS</t>
  </si>
  <si>
    <t xml:space="preserve">ASPIRACIÓN ARTICULAR - ARTROCENTESIS </t>
  </si>
  <si>
    <t>Honorarios Médicos Especialista reumatología, circulante, Sala de procedimientos especial, Medicamento (Kenacort 1 UNIDAD) e insumos POS en sala</t>
  </si>
  <si>
    <t>INYECCIÓN DE SUSTANCIA TERAPÉUTICA DENTRO DE LA ARTICULACIÓN O EL LIGAMENTO</t>
  </si>
  <si>
    <t>LITOTRICIA (FRAGMENTACION) INTRACORPOREA DE CALCULOS EN VIA URINARIA</t>
  </si>
  <si>
    <t>URETERO RENOSCOPIA FLEXIBLE LASER</t>
  </si>
  <si>
    <t>Procedimiento realizado en SALA DE CIRUGIA</t>
  </si>
  <si>
    <t>Honorarios médicos: Cirujano, Ayudantia, Especializada, Circulante, instrumentador, Derechos de sala 120 minutos - sala de Recuperacion, Medicamentos e insumos POS en sala de cirugía y sala de recuperación, Insumos especiales: Camisa de Acceso,  Guía Hidrofílicas, Guía Teflonada, Cateter Doble J, Consulta Posquirurgica cantidad 1</t>
  </si>
  <si>
    <t>CATETERISMO URETERAL DE AUTORETENCION VIA ENDOSCOPICA</t>
  </si>
  <si>
    <t>URETEROLITOTOMIA O EXTRACCION DE CUERPO EXTRAÑO EN URETER VIA ENDOSCOPICA</t>
  </si>
  <si>
    <t>URETEROLITOTOMÍA O EXTRACCIÓN DE CUERPO EXTRAÑO EN URÉTER VÍA ENDOSCÓPICA</t>
  </si>
  <si>
    <t>URETEROLITOTOMIA ENDOSCOPICA</t>
  </si>
  <si>
    <t>En Sala De Cirugia Honorarios médicos, Urologo</t>
  </si>
  <si>
    <t>Anestesiologo, Ayudante, Derechos de sala 60 minutos, Sala de recuperación, Medicamentos e insumos POS en sala de cirugía y sala de recuperación, cateter JJ, Guia Hidrofilica, guia cebra, cansatillas</t>
  </si>
  <si>
    <t>NEFROLITOTOMIA O EXTRACCION DE CUERPO EXTRAÑO EN RIÑON VIA PERCUTANEA</t>
  </si>
  <si>
    <t>NEFROLITOTOMIA PERCUTANEA</t>
  </si>
  <si>
    <t xml:space="preserve"> En Sala De Cirugia Honorarios médicos, Urologo, Anestesiologo, Ayudante, Derechos de sala 180 minutos, Sala de recuperación, Medicamentos e insumos POS en sala de cirugía y sala de recuperación, Cateter Ureteral Para Pielografia, Guia Hidrofilica, Guia Roadrunner</t>
  </si>
  <si>
    <t xml:space="preserve">URETEROSCOPIA RETROGRADA DIAGNOSTICA </t>
  </si>
  <si>
    <t>URETEROSCOPIA DIAGNOSTICA</t>
  </si>
  <si>
    <t>En Sala De Cirugia Honorarios médicos, Urologo, Anestesiologo, Ayudante, Derechos de sala 60 minutos, Sala de recuperación, Medicamentos e insumos POS en sala de cirugía y sala de recuperación, Guia Hidrofilica, Guia Cebra.</t>
  </si>
  <si>
    <t>RTU PLASMA PROSTATA</t>
  </si>
  <si>
    <t>En Sala De Cirugia Honorarios médicos, Urologo, Anestesiologo, Ayudante, Derechos de sala 120 minutos, Sala de recuperación, Medicamentos, Alquiler deEquipos Especialies: Generador Plasma, Resectoscopio, Dilatadores Uretrales, Conductor De Sonda, Granada Para Fragmentos.</t>
  </si>
  <si>
    <t>Insumos Especialiesasas Para Resectoscopio Plasma (Cuerda Y Boton)</t>
  </si>
  <si>
    <t>RESECCION TRANSURETRAL (ENDOSCOPICA) DE CUELLO VESICAL</t>
  </si>
  <si>
    <t>RTU PLASMA CUELLO VESICAL</t>
  </si>
  <si>
    <t>En Sala De Cirugia Honorarios médicos, Urologo, Anestesiologo, Ayudante, Derechos de sala 60 minutos, Sala de recuperación, Medicamentos, Alquiler deEquipos Especialies: Generador Plasma, Resectoscopio, Dilatadores Uretrales, Conductor De Sonda, Granada Para Fragmentos.</t>
  </si>
  <si>
    <t>HEMOSTASIA O CONTROL DE HEMORRAGIA VESICAL VIA ENDOSCOPICA</t>
  </si>
  <si>
    <t>RTU PLASMA VEJIGA (TUMOR VESICAL)</t>
  </si>
  <si>
    <t>RESECCION DE LESION VESICAL VIA ENDOSCOPICA</t>
  </si>
  <si>
    <t>URETROTOMIA INTERNA ENDOSCOPICA</t>
  </si>
  <si>
    <t>En Sala De Cirugia Honorarios médicos, Urologo, Anestesiologo, Ayudante, Derechos de sala 60 minutos, Sala de recuperación, Medicamentos e insumos POS en sala de cirugía y sala de recuperación, Cuchillete Uretrotomo, Guia Hidrofilica.</t>
  </si>
  <si>
    <t>URETROPLASTIA CON OTROS TEJIDOS (CON INJERTO LIBRE DE MUCOSA VESICAL)</t>
  </si>
  <si>
    <t>URETROPLASTIA CON INJERTO</t>
  </si>
  <si>
    <t>En Sala De Cirugia Honorarios médicos, Urologo, Anestesiologo, Ayudante, Derechos de sala 180 minutos, Sala de recuperación, Medicamentos e insumos POS en sala de cirugía y sala de recuperación</t>
  </si>
  <si>
    <t>CISTOLITOTOMIA PERCUTANEA/ENDOSCOPICA</t>
  </si>
  <si>
    <t>En Sala De Cirugia Honorarios médicos, Urologo, Anestesiologo, Ayudante, Derechos de sala 60 minutos, Sala de recuperación, Medicamentos e insumos POS en sala de cirugía y sala de recuperación, Cistoscopio, Generador Laser, Fibra Laser</t>
  </si>
  <si>
    <t>CISTOLITOTOMIA O EXTRACCION DE CUERPO EXTRAÑO EN VEJIGA VIA PERCUTANEA</t>
  </si>
  <si>
    <t>REPARACION DE INCONTINENCIA URINARIA DE ESFUERZO</t>
  </si>
  <si>
    <t>MALLA PARA INCONTINENCIA URINARIA FEMENINA</t>
  </si>
  <si>
    <t>En Sala De Cirugia Honorarios médicos, Urologo, Anestesiologo, Ayudante, Derechos de sala 60 minutos, Sala de recuperación, Medicamentos e insumos POS en sala de cirugía y sala de recuperación, Malla TOT O TVT</t>
  </si>
  <si>
    <t>COLOCACION CATETER AUTORETENCION URETERAL</t>
  </si>
  <si>
    <t>En Sala De Cirugia Honorarios médicos, Urologo, Anestesiologo, Ayudante, Derechos de sala 60 minutos, Sala de recuperación, Medicamentos e insumos POS en sala de cirugía y sala de recuperación, Cateter 2J con guia</t>
  </si>
  <si>
    <t>RECONSTRUCCION PENEANA SOD</t>
  </si>
  <si>
    <t>CORRECCION CURVATURA PENEANA</t>
  </si>
  <si>
    <t>ESCISION DE NODULOS DE ENFERMEDAD DE PEYRONIE SIN INJERTO</t>
  </si>
  <si>
    <t>ENDOSCOPIA (FLEXIBLE) DEL CONDUCTO ILEAL</t>
  </si>
  <si>
    <t>CISTOSCOPIA FLEXIBLE</t>
  </si>
  <si>
    <t>En Sala De Cirugia Honorarios médicos, Urologo, Anestesiologo, Ayudante, Derechos de sala 30 minutos, Sala de recuperación, Medicamentos e insumos POS en sala de cirugía y sala de recuperación</t>
  </si>
  <si>
    <t>RESECCION DE TUMOR BENIGNO DE PIEL O TEJIDO CELULAR SUBCUTANEO ÁREA GENERAL CON REPARACION (COLGAJO O INJERTO)</t>
  </si>
  <si>
    <t>ONICECTOMIA MEDIAL - LATERAL</t>
  </si>
  <si>
    <t>En Sala De Cirugia Honorarios médicos, Dermatologo, Anestesia Local</t>
  </si>
  <si>
    <t>Ayudante, Derechos de sala 60 minutos, Sala de recuperación, Medicamentos e insumos POS en sala de cirugía y sala de recuperación.</t>
  </si>
  <si>
    <t>ONICECTOMIA</t>
  </si>
  <si>
    <t>MATRICECTOMIA PARCIAL</t>
  </si>
  <si>
    <t>RESECCION DE TUMOR BENIGNO O MALIGNO DE PIEL O TEJIDO CELULAR SUBCUTANEO DE ÁREA ESPECIAL, DE MAS DE CINCO CENTIMETROS</t>
  </si>
  <si>
    <t>RESECCION DE TUMOR EN AREA ESPECIAL</t>
  </si>
  <si>
    <t>COLGAJO LOCAL DE PIEL COMPUESTO DE VECINDAD ENTRE CINDO A DIEZ CENTIMETROS CUADRADOS</t>
  </si>
  <si>
    <t>RESECCION DE TUMOR MALIGNO DE PIEL O TEJIDO CELULAR SUBCUTANEO DE ÁREA GENERAL,CON REPARAON (COLGAJO O INJERTO)</t>
  </si>
  <si>
    <t>RESECCION DE TUMOR EN AREA GENERAL</t>
  </si>
  <si>
    <t>DERMOABRASION (QUIMICA O MECANICA) EN ÁREA ESPECIAL EN CARA O CUELLO</t>
  </si>
  <si>
    <t>DERMOABRASION EN AREA ESPECIAL</t>
  </si>
  <si>
    <t>RESECCION DE LESIONES CUTAEAS POR CAUTERIZACION, FULGURACION O CRIOTERAPIA EN ÁREA ESPECIAL, MAS DE DIEZ LESIONES</t>
  </si>
  <si>
    <t>DERMOABRASION (QUIMICA O MECANICA) EN ÁREA GENERAL DEL 50% O MAS DE SUPERFICIE CORPORAL</t>
  </si>
  <si>
    <t>DERMOABRASION EN AREA GENERAL</t>
  </si>
  <si>
    <t>RESECCION DE LESIONES CUTANEAS POR CAUTERIZACION, FULGURACION O CRIOTERAPIA EN ÁREA ESPECIAL, MAS DE DIEZ LESIONES</t>
  </si>
  <si>
    <t>ONICOPLASTIA CON COLGAJO DE UÑA</t>
  </si>
  <si>
    <t>ONICOPLASTIA</t>
  </si>
  <si>
    <t>RECONSTRUCCION DEL LECHO UNGUEAL CON INJERTO DE MATRIZ UNGEAL</t>
  </si>
  <si>
    <t>BIOPSIA DE PIEL CON SACABOCADO Y SUTURA SIMPLE</t>
  </si>
  <si>
    <t>BIOPSIA DE PIEL CON SACABOCADO</t>
  </si>
  <si>
    <t>BIOPSIA INCISIONAL O ESCISIONAL DE PIEL, TEJIDO CEULULAR SUBCUTANEO O MUCOSA (CON SUTURA)</t>
  </si>
  <si>
    <t xml:space="preserve">BIOPSIA INCISIONAL O ESCISIONAL DE PIEL </t>
  </si>
  <si>
    <t>BIOPSIA  ESCISIONAL  DE UÑA (LECHO O MATRIZ)</t>
  </si>
  <si>
    <t>BIOPSIA ESCISIONAL DE UÑA</t>
  </si>
  <si>
    <r>
      <t xml:space="preserve">Procedimiento realizado en </t>
    </r>
    <r>
      <rPr>
        <b/>
        <sz val="8"/>
        <color rgb="FF000000"/>
        <rFont val="Arial"/>
        <family val="2"/>
      </rPr>
      <t>SALA DE CIRUGIA</t>
    </r>
  </si>
  <si>
    <t>PROGRAMA MADRE CANGURO PAQUETE 1</t>
  </si>
  <si>
    <t xml:space="preserve">DESCRIPCION </t>
  </si>
  <si>
    <t>INCLUYE/ CANTIDAD</t>
  </si>
  <si>
    <t xml:space="preserve">CONSULTA DE CONTROL O DE SEGUIMIENTO POR ESPECIALISTA EN PEDIATRIA </t>
  </si>
  <si>
    <t>Max 8</t>
  </si>
  <si>
    <t xml:space="preserve">CONSULTA DE PRIMERA VEZ POR ESPECIALISTA EN OFTALMOLOGIA </t>
  </si>
  <si>
    <t xml:space="preserve">ECOGRAFIA CEREBRAL TRANSFONTANELAR CON TRANSDUCTOR DE 7.MHZ O MAS </t>
  </si>
  <si>
    <t xml:space="preserve">CONSULTA DE CONTROL O DE SEGUIMIENTO POR ENFERMERIA </t>
  </si>
  <si>
    <t>REGISTRO DE OXIMETRIA CUTANEA</t>
  </si>
  <si>
    <t xml:space="preserve">Según Necesidad </t>
  </si>
  <si>
    <t>Max 3</t>
  </si>
  <si>
    <t xml:space="preserve">CONSULTA DE PRIMERA VEZ POR TRABAJO SOCIAL </t>
  </si>
  <si>
    <t>Max 2</t>
  </si>
  <si>
    <t>PROGRAMA DE EDUCACION CONTINUA DURANTE LA DURACION DEL PROGRAMA</t>
  </si>
  <si>
    <t xml:space="preserve">VITAMINAS ASOCIADAS GOTAS ORALES EQ. SOLUCION ORAL   FRASCO/10 ML </t>
  </si>
  <si>
    <t xml:space="preserve">VITAMINA E CAPSULA  400 UI </t>
  </si>
  <si>
    <t>2 cap</t>
  </si>
  <si>
    <t xml:space="preserve">SULFATO FERROSO (EQ. A 25MG HIERRO ELEMENTAL) SOLUCION ORAL  125 MG/ML/20 ML </t>
  </si>
  <si>
    <t xml:space="preserve">FAJA CANGURO </t>
  </si>
  <si>
    <t>PROGRAMA MADRE CANGURO PAQUETE 2</t>
  </si>
  <si>
    <t>Max 6</t>
  </si>
  <si>
    <t>Max 4</t>
  </si>
  <si>
    <t xml:space="preserve">TALLER DE ESTIMULACION </t>
  </si>
  <si>
    <t xml:space="preserve">Programa de Educacion Continua </t>
  </si>
  <si>
    <t>PAQUETES ARTROSCOPIAS</t>
  </si>
  <si>
    <t xml:space="preserve">CODIGO PAQUETE </t>
  </si>
  <si>
    <t>CUPS INCLUYE</t>
  </si>
  <si>
    <t xml:space="preserve"> PAQUETE ORTOPEDIA ARTROSCOPIA HOMBRO </t>
  </si>
  <si>
    <t>SINOVECTOMIA DE HOMBRO PARCIAL POR ARTROSCOPIA</t>
  </si>
  <si>
    <t xml:space="preserve">HONORARIOS, CIRUJANO, ANESTESIOLOGO, AYUDANTIA, DERECHOS DE SALA, SALA DE RECUPERACION, INSUMOS,  MEDICAMENTOS CIRUGIA,USO DE ARTROSCOPIO,(MEDICAMENTOS E INSUMOS SEGÚN INCLUSIONES). </t>
  </si>
  <si>
    <t>SINOVECTOMIA DE HOMBRO TOTAL POR ARTROSCOPIA</t>
  </si>
  <si>
    <t>ACROMIOPLASTIA POR ARTROSCOPIA</t>
  </si>
  <si>
    <t>CAPSULORRAFIA DE HOMBRO POR ARTROSCOPIA</t>
  </si>
  <si>
    <t xml:space="preserve"> PAQUETE ORTOPEDIA ARTROSCOPIA MUÑECA </t>
  </si>
  <si>
    <t>FIJACION INTERNA DE FRACTURA E INESTABILIDAD DE MUÑECA POR ARTROSCOPIA</t>
  </si>
  <si>
    <t>ARTROSCOPIA DIAGNOSTICA DE MUÑECA</t>
  </si>
  <si>
    <t>DESBRIDAMIENTO DE FIBROCARTILAGO TRIANGULAR O EXTRACCION DE CUERPO EXTRAÑO EN MUÑECA POR ARTROSCOPIA</t>
  </si>
  <si>
    <t>SINOVECTOMIA DE MUÑECA TOTAL POR ARTROSCOPIA</t>
  </si>
  <si>
    <t>DESBRIDAMIENTO, LAVADO Y LIMPIEZA DE ARTICULACION DE MUÑECA POR ARTROSCOPIA</t>
  </si>
  <si>
    <t>EXTRACCION DE CUERPOS LIBRES INTRA-ARTICULARES DE MUÑECA POR ARTROSCOPIA</t>
  </si>
  <si>
    <t>ARTRODESIS ESCAFOSEMILUNAR POR ARTROSCOPIA</t>
  </si>
  <si>
    <t>SUTURA DEL FIBROCARTILAGO TRIANGULAR O DE LIGAMENTOS INTERCARPIANOS VIA ARTROSCOPICA</t>
  </si>
  <si>
    <t xml:space="preserve"> PAQUETE ORTOPEDIA ARTROSCOPIA CODO </t>
  </si>
  <si>
    <t>ARTROSCOPIA DIAGNOSTICA DE CODO</t>
  </si>
  <si>
    <t>SINOVECTOMIA DE CODO TOTAL POR ARTROSCOPIA</t>
  </si>
  <si>
    <t>DESBRIDAMIENTO, LAVADO Y LIMPIEZA DE ARTICULACION DE CODO POR ARTROSCOPIA</t>
  </si>
  <si>
    <t>EXTRACCION DE CUERPOS LIBRES INTRA-ARTICULARES DE CODO POR ARTROSCOPIA</t>
  </si>
  <si>
    <t xml:space="preserve"> PAQUETE ORTOPEDIA ARTROSCOPIA RODILLA </t>
  </si>
  <si>
    <t>ARTROSCOPIA DIAGNOSTICA DE RODILLA</t>
  </si>
  <si>
    <t>MENISCECTOMIA MEDIAL O LATERAL POR ARTROSCOPIA</t>
  </si>
  <si>
    <t>MENISCECTOMIA MEDIAL Y LATERAL POR ARTROSCOPIA</t>
  </si>
  <si>
    <t>SINOVECTOMIA DE RODILLA PARCIAL POR ARTROSCOPIA</t>
  </si>
  <si>
    <t>SINOVECTOMIA DE RODILLA TOTAL POR ARTROSCOPIA</t>
  </si>
  <si>
    <t>EXTRACCION DE CUERPOS LIBRES INTRA-ARTICULARES DE RODILLA POR ARTROSCOPIA</t>
  </si>
  <si>
    <t>RESECCION DE PLICAS DE RODILLA POR ARTROSCOPIA</t>
  </si>
  <si>
    <t>RECONSTRUCCION DE LIGAMENTO CRUZADO ANTERIOR CON INJERTO AUTOLOGO O CON ALOINJERTO POR ARTROSCOPIA</t>
  </si>
  <si>
    <t>RECONSTRUCCION DE LIGAMENTO CRUZADO POSTERIOR CON INJERTO AUTOLOGO O CON ALOINJERTO POR ARTROSCOPIA</t>
  </si>
  <si>
    <t>CONDROPLASTIA DE ABRASION MAS OSTEOTOMIA TIBIAL POR ARTROSCOPIA</t>
  </si>
  <si>
    <t>RELAJACION DE RETINACULO LATERAL POR ARTROSCOPIA</t>
  </si>
  <si>
    <t>SUTURA DE MENISCO MEDIAL Y LATERAL POR ARTROSCOPIA</t>
  </si>
  <si>
    <t>LIBERACION DE ADHERENCIAS DE RODILLA POR ARTROSCOPIA</t>
  </si>
  <si>
    <t>CONDROPLASTIA DE ABRASION PARA ZONA PATELAR POR ARTROSCOPIA</t>
  </si>
  <si>
    <t>PROCEDIMIENTO  INTERVENCIONISMO VASCULAR POR PAQUETE</t>
  </si>
  <si>
    <t xml:space="preserve"> OBSERVACIONES </t>
  </si>
  <si>
    <t>ARTERIOGRAFIA CORONARIA MAS CATETERISMO IZQUIERDO (C40568)</t>
  </si>
  <si>
    <t>INCLUSIONES:</t>
  </si>
  <si>
    <t>*Derechos de equipo.</t>
  </si>
  <si>
    <t>*Derechos de recuperacion.</t>
  </si>
  <si>
    <t>*Honorarios del especialista.</t>
  </si>
  <si>
    <t>*Insumos en sala (de acuerdo a cada paquete).</t>
  </si>
  <si>
    <t>*Medicamentos en sala (utilizados en sala).</t>
  </si>
  <si>
    <t xml:space="preserve"> EXCLUYE:</t>
  </si>
  <si>
    <t>Sten Medicado, Stent Convencional, y Traqueal., HONORARIOS:</t>
  </si>
  <si>
    <t>Honorarios del Anestesiologo., EXCLUYE:</t>
  </si>
  <si>
    <t>Medicamento NO POS, AYUDAS DIAGNOSTICAS diferente a la angiografica</t>
  </si>
  <si>
    <t xml:space="preserve"> Utilización de Hemoderivados. Consultas Especialista Pre y Post Procedimiento., </t>
  </si>
  <si>
    <t>ARTERIOGRAFIA CORONARIA CATETERISMO DERECHO E IZQUIERDO MAS AORTOGRAMA (C40820)</t>
  </si>
  <si>
    <t>ARTERIOGRAFIA PULMONAR BILATERAL CON CATETERISMO DERECHO (COD C40705)</t>
  </si>
  <si>
    <t>CATETERISMO COMBINADO DE LOS LADOS DERECHO E IZQUIERDO DEL CORAZON (C40555)</t>
  </si>
  <si>
    <t>876122 + 876140</t>
  </si>
  <si>
    <t>ARTERIOGRAFÍA CORONARIA CON CATETERISMO IZQUIERDO + ARTERIOGRAFIA TORACICA DE ARTERIA MAMARIA INTERNA Y PUENTES CORONARIOS</t>
  </si>
  <si>
    <t>876137-876132</t>
  </si>
  <si>
    <t>ARTERIOGRAFIA PULMONAR NO SELECTIVA O POR INYECCION VENOSA  (ESTUDIO DE PRESIONES PULMONARES)</t>
  </si>
  <si>
    <t xml:space="preserve">876121 + 876137 </t>
  </si>
  <si>
    <t>ARTERIOGRAFIA PULMONAR NO SELECTIVA O POR INYECCION VENOSA  (ESTUDIO DE PRESIONES PULMONARES) MAS ARTERIOGRAFÍA CORONARIA CON CATETERISMO DERECHO E IZQUIERDO</t>
  </si>
  <si>
    <t>ANGIOPLASTIA CORONARIA PERCUTÁNEA (ENDOVASCULAR) CON INFUSION DE SUSTANCIA TERAPEUTICA UNO O DOS VASOS</t>
  </si>
  <si>
    <t>ANGIOPLASTIA CORONARIA PERCUTÁNEA (ENDOVASCULAR) CON INFUSION DE SUSTANCIA TERAPEUTICA UNO O DOS VASOS MAS IMPLANTE DE STENTS</t>
  </si>
  <si>
    <t>ANGIOPLASTIA CORONARIA PERCUTANEA(ENDOVASCULAR) DE BIFURCACION</t>
  </si>
  <si>
    <t>ANGIOPLASTIA CORONARIA PERCUTANEA(ENDOVASCULAR) DE BIFURCACION MAS IMPLANTE DE STENT O STENTS</t>
  </si>
  <si>
    <t>ANGIOPLASTIA CORONARIA PERCUTANEA (ENDOVASCULA) DE OCLUSION TOTAL CRONICA.</t>
  </si>
  <si>
    <t>TROMBOLISIS INTRACORONARIA AGENTE TROMBOLITICO</t>
  </si>
  <si>
    <t>ANGIOPLASTIA Y O ATERECTOMIA DE UN VASO CON LA COLOCACION DE UNO O MAS STENTS (COD C40560)</t>
  </si>
  <si>
    <t>ANGIOPLASTIA CORONARIA HASTA DOS VASOS (C40558)</t>
  </si>
  <si>
    <t>ANGIOPLASTIA CORONARIA MAS DE DOS VASOS (C40559)</t>
  </si>
  <si>
    <t>ANGIOPLASTIA Y O ATERECTOMIA DE DOS O MAS VASOS CON LA COLOCACION DE UNO O MAS STENTS (COD C40561)</t>
  </si>
  <si>
    <t>ECOGRAFIA DOPPLER COMO GUIA EN COLOCACION DE CATETERES INTRAOPERATORIO</t>
  </si>
  <si>
    <t>*Derechos de recuperacion.EXCLUYE:</t>
  </si>
  <si>
    <t xml:space="preserve"> Utilización de Hemoderivados. Consultas Especialista Pre y Post Procedimiento.,</t>
  </si>
  <si>
    <t>TROMBOEMBOLECTOMÍA ARTERIAL CORONARIA (TROMBO ASPIRACION CORONARIA)</t>
  </si>
  <si>
    <t>VALORACIÓN ANATÓMICA O FUNCIONAL DE ARTERIAS CORONARIAS</t>
  </si>
  <si>
    <t>IVUS  ARTERIOGRAFIA CORONARIA Y ANGIOPLASTIA FFR SOLO PARA PROCEDIMENTOS DIAGNOSTICOS</t>
  </si>
  <si>
    <t>ANGIOPLASTIA CORONARIA POR VÍA PERCUTÁNEA (ENDOVASCULAR) (ATERECTOMÍA CORONARIA) REALIZADA DURANTE LA MISMA INTERVENCIÓN</t>
  </si>
  <si>
    <t>TROMBOLISIS INTRACORONARIA</t>
  </si>
  <si>
    <t>INSERCION [IMPLANTACION] DE MARCAPASO TEMPORAL (TRANSITORIO) VIA PERCUTANEA (ENDOVASCULAR)</t>
  </si>
  <si>
    <t>VALOR DE INSUMOS O TÉCNOLOGIAS</t>
  </si>
  <si>
    <t>ANGIOJET PULMONAR</t>
  </si>
  <si>
    <t>ANGIOJET CORONARIO</t>
  </si>
  <si>
    <t>BALÓN MEDICADO CORONARIO</t>
  </si>
  <si>
    <t>STENT MEDICALIZADO</t>
  </si>
  <si>
    <t>FFR</t>
  </si>
  <si>
    <t>KIT ROTABLATOR</t>
  </si>
  <si>
    <t>39522001 INCLUYE 395213</t>
  </si>
  <si>
    <t>IMPLANTE DE ENDOPROTESIS ABDOMINAL (PRÓTESIS MONOILIACA, UNIMODULAR, BIMODULAR.) y TORACICA UNIMODULAR</t>
  </si>
  <si>
    <t>Aclaración: solo incluye 1 ki de endoprotesis por cada caso, de acuerdo a necesidad del paciente (Monoiliaca o aorta unimodular o aorta bimodular y toracica unimodular)</t>
  </si>
  <si>
    <t>MEDICAMENTOS EN SALA (los requeridos por los especialistas en el procedimiento).</t>
  </si>
  <si>
    <t xml:space="preserve"> EXCLUYE:OCLUSION O EMBOLIZACION DE CUALQUIER TIPO,INJERTO FEMORAL FEMORAL(FENFEN), PROTESIS DE UN SOLO CUERPO, protesis adicionals al kit de endoprotesis incluido ,PROTESIS TORAX, PROTESIS EXTENCION DE ILIACA, PROTESIS DE CUFF, STENT RECUBIERTO, STENT O STENTS MEDICADOS O CONVENCIONALES, MEDICAMENTOS NO POS, AYUDAS DIAGNOSTICAS DIFERENTES ANGIOGRAFIA, HEMODERIVADOS, LABORATORIOS Y COMPLICACIONES.</t>
  </si>
  <si>
    <t>Estancia hospitalaria basica o especial ( UCI e INTERMEDIOS)</t>
  </si>
  <si>
    <t>IMPLANTE DE ENDOPROTESIS ABDOMINAL (PRÓTESIS TRIMODULAR)</t>
  </si>
  <si>
    <t>INCLUSIONES:HONORARIOS DEL ESPECIALISTA, HONORARIOS DEL ANESTESIOLOGO, IDERECHOS DE SALA, EQUIPOS DE SALA, INSUMOS EN SALA (introductor largo de alto soporte,guia teflonada, kit de endoprotesis trimodular, balon impactador, guias hidrofilicas guias intermedias, cateter cobra, cateter vertebral, proglait, cateter pigtail centimetrado, microcateter, vicril, prolene, seda, monocril y medio de contraste,).</t>
  </si>
  <si>
    <t>EXCLUYE:OCLUSION O EMBOLIZACION DE CUALQUIER TIPO,INJERTO FEMORAL FEMORAL(FENFEN), PROTESIS DE UN SOLO CUERPO, protesis adicionals al kit de endoprotesis incluidoPROTESIS AORTA MONOILICA ,PROTESIS TORAX,PROTESIS EXTENCION DE ILIACA, PROTESIS DE CUFF, STENT RECUBIERTO, STENT O STENTS MEDICADOS O CONVENCIONALES, MEDICAMENTOS NO POS, AYUDAS DIAGNOSTICAS DIFERENTES ANGIOGRAFIA, HEMODERIVADOS, LABORATORIOS Y COMPLICACIONES.</t>
  </si>
  <si>
    <t>IMPLANTE DE ENDOPROTESIS EXTENSIÓN AORTA ABDOMINAL (APLICA CUANDO LA PRÓTESIS SE DESPLAZA O EMIGRA LA  IMPLANTADA)</t>
  </si>
  <si>
    <t>INCLUSIONES:, HONORARIOS DEL ESPECIALISTA, HONORARIOS DEL ANESTESIOLOGO, IDERECHOS DE SALA, EQUIPOS DE SALA, INSUMOS EN SALA (introductor largo de alto soporte,guia teflonada, kit de endoprotesis de desplazamiento o emigracion, balon impactador, guias hidrofilicas guias intermedias, cateter cobra, cateter vertebral, proglait, cateter pigtail centimetrado, microcateter, vicril, prolene, seda, monocril y medio de contraste).</t>
  </si>
  <si>
    <t xml:space="preserve"> EXCLUYE:OCLUSION O EMBILIZACION DE CUALQUIER TIPO,INJERTO FEMORAL FEMORAL(FENFEN),  PROTESIS DE UN SOLO CUERPO, PROTESIS AORTA MONOILICA ,PROTESIS TORAX,PROTESIS EXTENCION DE ILIACA, PROTESIS DE CUFF, STENT RECUBIERTOSTENT O STENTS MEDICADOS O CONVENCIONALES, MEDICAMENTOS NO POS, AYUDAS DIAGNOSTICAS DIFERENTES ANGIOGRAFIA, HEMODERIVADOS, LABORATORIOS Y COMPLICACIONES.</t>
  </si>
  <si>
    <t>IMPLANTE DE ENDOPROTESIS TORACO-ABDOMINAL</t>
  </si>
  <si>
    <t>INCLUSIONES:HONORARIOS DEL ESPECIALISTA, HONORARIOS DEL ANESTESIOLOGO, IDERECHOS DE SALA, EQUIPOS DE SALA, INSUMOS EN SALA (introductor largo de alto soporte,guia teflonada, kit de endoprotesis  toraco-addominal T-branch, balon impactador, guias hidrofilicas guias intermedias, cateter cobra, cateter vertebral, proglait, cateter pigtail centimetrado, microcateter, vicril, prolene, seda, monocril y medio de contraste,).</t>
  </si>
  <si>
    <t>EXCLUYE:OCLUSION O EMBOLIZACION DE CUALQUIER TIPO,INJERTO FEMORAL FEMORAL(FENFEN),PROTESIS DE UN SOLO CUERPO, PROTESIS AORTA MONOILICA ,PROTESIS TORAX,PROTESIS EXTENCION DE ILIACA, PROTESIS DE CUFF, STENT RECUBIERTO STENT O STENTS MEDICADOS O CONVENCIONALES, MEDICAMENTOS NO POS, AYUDAS DIAGNOSTICAS DIFERENTES ANGIOGRAFIA, HEMODERIVADOS, LABORATORIOS Y COMPLICACIONES.</t>
  </si>
  <si>
    <t>OCLUSIÓN DE VASOS DE MIEMBROS SUPERIORES POR VÍA ENDOVASCULAR</t>
  </si>
  <si>
    <t>INCLUSIONES:HONORARIOS DEL ESPECIALISTA, DERECHOS DE SALA, EQUIPOS DE SALA, INSUMOS EN SALA (introductor,guia teflonada,coils vasculares, sistema de liberación de colis, guias hidrofilicas , cateters, microcateter y medio de contraste).</t>
  </si>
  <si>
    <t>MEDICAMENTOS EN SALA (los requeridos por el especialista).</t>
  </si>
  <si>
    <t xml:space="preserve">EXCLUYE: STENT O STENTS MEDICADOS O CONVENCIONALES, MEDICAMENTOS NO POS, AYUDAS DIAGNOSTICAS DIFERENTES ANGIOGRAFIA, HEMODERIVADOS, LABORATORIOS Y COMPLICACIONES. </t>
  </si>
  <si>
    <t>OCLUSIÓN  DE VASOS TORÁCICO POR VÍA ENDOVASCULAR</t>
  </si>
  <si>
    <t>INCLUSIONES:, HONORARIOS DEL ESPECIALISTA, DERECHOS DE SALA, EQUIPOS DE SALA, INSUMOS EN SALA (introductor,guia teflonada,coils vasculares, sistema de liberacion de colis, guias hidrofilicas , cateters, , microcateter y medio de contraste,).</t>
  </si>
  <si>
    <t xml:space="preserve"> EXCLUYE:, STENT O STENTS MEDICADOS O CONVENCIONALES, MEDICAMENTOS NO POS, AYUDAS DIAGNOSTICAS DIFERENTES ANGIOGRAFIA, HEMODERIVADOS, LABORATORIOS Y COMPLICACIONES. </t>
  </si>
  <si>
    <t>OCLUSION DE VENAINTRAADBDOMINALES  POR VIA ENDOVASCULAR</t>
  </si>
  <si>
    <t>INCLUSIONES:HONORARIOS DEL ESPECIALISTA, DERECHOS DE SALA, EQUIPOS DE SALA, INSUMOS EN SALA (introductor,guia teflonada,coils vasculares, sistema de liberacion de colis, guias hidrofilicas , cateters, , microcateter y medio de contraste,).</t>
  </si>
  <si>
    <t xml:space="preserve"> EXCLUYE: STENT O STENTS MEDICADOS O CONVENCIONALES, MEDICAMENTOS NO POS, AYUDAS DIAGNOSTICAS DIFERENTES ANGIOGRAFIA, HEMODERIVADOS, LABORATORIOS Y COMPLICACIONES. </t>
  </si>
  <si>
    <t>OCLUSIÓN DE ARTERIAS ABDOMINALES (INTRAADBDONIAL POR VÍA ENDOVASCULAR)</t>
  </si>
  <si>
    <t>INCLUSIONES:, HONORARIOS DEL ESPECIALISTA, DERECHOS DE SALA, EQUIPOS DE SALA, INSUMOS EN SALA (introductor,guia teflonada,coils vasculares, sistema de liberacion de colis, guias hidrofilicas , cateters, microcateter y medio de contraste).</t>
  </si>
  <si>
    <t>OCLUSIÓN DE ARTERIAS DE MIEMBROS INFERIORES POR VÍA ENDOVASCULAR</t>
  </si>
  <si>
    <t>INCLUSIONES: HONORARIOS DEL ESPECIALISTA, DERECHOS DE SALA, EQUIPOS DE SALA, INSUMOS EN SALA (introductor,guia teflonada,coils vasculares, sistema de liberacion de colis, guias hidrofilicas , cateters, microcateter y medio de contraste).</t>
  </si>
  <si>
    <t xml:space="preserve">EXCLUYE:STENT O STENTS MEDICADOS O CONVENCIONALES, MEDICAMENTOS NO POS, AYUDAS DIAGNOSTICAS DIFERENTES ANGIOGRAFIA, HEMODERIVADOS, LABORATORIOS Y COMPLICACIONES. </t>
  </si>
  <si>
    <t xml:space="preserve">FLEBOGRAFÍA DE MIEMBROS SUPERIORES </t>
  </si>
  <si>
    <t>INCLUSIONES: HONORARIOS DEL ESPECIALISTA, DERECHOS DE SALA, EQUIPOS DE SALA, INSUMOS EN SALA (introductor,guia,rotadores guia,aguja angiografica,predilatador,  cateters y medio de contraste).</t>
  </si>
  <si>
    <t xml:space="preserve">EXCLUYE: STENT O STENTS MEDICADOS O CONVENCIONALES, BALONES MEDICADOS O CONVENCIONALES, MEDICAMENTOS NO POS, AYUDAS DIAGNOSTICAS DIFERENTES ANGIOGRAFIA, HEMODERIVADOS, LABORATORIOS Y COMPLICACIONES. </t>
  </si>
  <si>
    <t>FLEBOGRAFÍA DE MIEMBROS  INFERIORES</t>
  </si>
  <si>
    <t>ANGIOGRAFIA DE VENAS CAVAS O CAVOGRAFIA</t>
  </si>
  <si>
    <t>FLEBOGRAFIA GONADAL UNILATERAL</t>
  </si>
  <si>
    <t>INCLUSIONES:, HONORARIOS DEL ESPECIALISTA, DERECHOS DE SALA, EQUIPOS DE SALA, INSUMOS EN SALA (introductor,guia,rotadores guia,aguja angiografica,predilatador,  cateters y medio de contraste,).</t>
  </si>
  <si>
    <t xml:space="preserve"> EXCLUYE:, STENT O STENTS MEDICADOS O CONVENCIONALES, BALONES MEDICADOS O CONVENCIONALES, MEDICAMENTOS NO POS, AYUDAS DIAGNOSTICAS DIFERENTES ANGIOGRAFIA, HEMODERIVADOS, LABORATORIOS Y COMPLICACIONES. </t>
  </si>
  <si>
    <t>IMPLANTE DE FILTRO EN VENA CAVA (SUPERIOR O INFERIOR)</t>
  </si>
  <si>
    <t>INCLUSIONES: HONORARIOS DEL ESPECIALISTA, DERECHOS DE SALA, EQUIPOS DE SALA, INSUMOS EN SALA (introductor,guia,rotadores guia,aguja angiografica, filtro, sistema de liberacion,  cateters y medio de contraste).</t>
  </si>
  <si>
    <t>EXTRACCION DE CUERPO EXTRAÑO INTRAVASCULAR (ARTERIAL Y/O VENOSO) VIA ENDOVASCULAR</t>
  </si>
  <si>
    <t>INCLUSIONES: HONORARIOS DEL ESPECIALISTA, DERECHOS DE SALA, EQUIPOS DE SALA, INSUMOS EN SALA (introductor,guia,rotadores guia,aguja angiografica,predilatador,sistema de extraccion,  cateters y medio de contraste).</t>
  </si>
  <si>
    <t>ARTERIOGRAFIA RENAL BILATERAL SELECTIVA CON AORTOGRAMA ABDOMINAL (C40702)</t>
  </si>
  <si>
    <t>INCLUSIONES:, HONORARIOS:</t>
  </si>
  <si>
    <t xml:space="preserve">Honorarios  Medicos  </t>
  </si>
  <si>
    <t>Derechos de Sala, Medio de Contraste, CD  del procedimiento, Insumos, básicos para la realización del procedimiento, Medicamentos y soluciones Básicos para realización del procedimiento.,  EXCLUSIONES:, HONORARIOS: Honorarios Medicos  del Anestesiologo., AYUDAS DIAGNOSTICAS:</t>
  </si>
  <si>
    <t>Excluye toda Ayuda Diagnóstica y/o utilización de Hemoderivados., Excluye Cartuchos para Gases Arteriales, Óxido Nitrico y Adenosina., Excluye: Consultas  Especialistas Pre y Pos Procedimiento., Excluye:  Medicamentos NO POS,EXCLUYE Angioplastias</t>
  </si>
  <si>
    <t xml:space="preserve">Stent Medicados, Convencional y Traqueales. OBSERVACIONES:, </t>
  </si>
  <si>
    <t>ANGIOPLASTIA O ATERECTOMIA DE VASOS ABDOMINALES CON BALON, CON PROTESIS  (STENT) O INJERTO(S)  PROTESICO (S) NCOC    (59)</t>
  </si>
  <si>
    <t>INCLUSIONES: HONORARIOS DEL ESPECIALISTA, DERECHOS DE SALA, EQUIPOS DE SALA, INSUMOS EN SALA (introductor,guia,rotadores guia,aguja angiografica,predilatador,  balon periferico convencional,cateters y medio de contraste).</t>
  </si>
  <si>
    <t>REPARACION DE FISTULA ARTERIOVENOSA POR EMBOLIZACION</t>
  </si>
  <si>
    <t>INCLUSIONES: HONORARIOS DEL ESPECIALISTA, DERECHOS DE SALA, EQUIPOS DE SALA, INSUMOS EN SALA (introductor,guia,rotadores guia,aguja angiografica, cateters y medio de contraste).</t>
  </si>
  <si>
    <t>TROMBOLISIS ARTERIAL ABDOMINAL VIA ENDOVASCULAR    (198)</t>
  </si>
  <si>
    <t>TROMBOLISIS DE ARTERIAS DE MIEMBROS INFERIORES POR VIA ENDOVASCULAR    (198)</t>
  </si>
  <si>
    <t>VENOGRAFIA SELECTIVA    (353)</t>
  </si>
  <si>
    <t>INCLUSIONES: HONORARIOS DEL ESPECIALISTA, DERECHOS DE SALA, EQUIPOS DE SALA, INSUMOS EN SALA (introductor,guia,rotadores guia,aguja angiografica,predilatador,cateters y medio de contraste).</t>
  </si>
  <si>
    <t>ANGIOPLASTIA DE VASOS TORÁCICOS MÍNIMAMENTE INVASIVA</t>
  </si>
  <si>
    <t xml:space="preserve">ANGIOPLASTIA O ATERECTOMÍA DE VASOS DE MIEMBROS INFERIORES, CON BALÓN APLICA POR DE BAJO DE LA RODILLA </t>
  </si>
  <si>
    <t>ANGIOPLASTIA O ATERECTOMÍA DE VASOS DE MIEMBROS INFERIORES, CON BALÓN, PRÓTESIS (STENT) O INJERTO (S) PROTÉSICO (S) APLICA POR ENCIMA DE LA RODILLA</t>
  </si>
  <si>
    <t>TROMBOLISIS DE VENAS DE MIEMBROS INFERIORES, VÍA ENDOVASCULAR</t>
  </si>
  <si>
    <t>ANGIOPLASTIA O ATERECTOMÍA DE VASOS ABDOMINALES CON BALÓN</t>
  </si>
  <si>
    <t>ANGIOPLASTIA O ATERECTOMÍA DE ARTERIA MESENTÉRICA</t>
  </si>
  <si>
    <t>ANGIOPLASTIA O ATERECTOMÍA DE ARTERIA RENAL</t>
  </si>
  <si>
    <t>ARTERIOGRAFIA DE MIEMBROS SUPERIORES E INFERIORES (COD C40703)</t>
  </si>
  <si>
    <t>ARTERIOGRAFIA ABDOMINAL SELECTIVA (COD C40704)</t>
  </si>
  <si>
    <t xml:space="preserve">ANGIOPLASTA PERIFERICA CON BALON </t>
  </si>
  <si>
    <t>OCLUSIÓN DE VENAS DE MIEMBROS INFERIORES, VÍA ENDOVASCULAR</t>
  </si>
  <si>
    <t>Honorarios  Medicos ,</t>
  </si>
  <si>
    <t>Derechos de Sala,  Insumos, básicos para la realización del procedimiento, Medicamentos y soluciones Básicos para realización del procedimiento. sistema de radiofrecuencia   EXCLUSIONES:, HONORARIOS: Honorarios Medicos  del Anestesiologo., AYUDAS DIAGNOSTICAS:</t>
  </si>
  <si>
    <t>EMBOLIZACIONES  Y/O OCLUISONES DE ARTERIAS</t>
  </si>
  <si>
    <t xml:space="preserve">PROTESIS DE UN SOLO CUERPO </t>
  </si>
  <si>
    <t xml:space="preserve">PROTESIS AORTA MONOILICA </t>
  </si>
  <si>
    <t xml:space="preserve">PROTESIS TORAX </t>
  </si>
  <si>
    <t xml:space="preserve">PROTESIS EXTENCION DE ILIACA </t>
  </si>
  <si>
    <t xml:space="preserve">PROTESIS CUFF </t>
  </si>
  <si>
    <t xml:space="preserve">STENT RECUBIERTO </t>
  </si>
  <si>
    <t xml:space="preserve">STENT PERIFÉRICO MONTADO </t>
  </si>
  <si>
    <t xml:space="preserve">STENT PERIFERICO AUTOEXPANDIBLE </t>
  </si>
  <si>
    <t xml:space="preserve">BALON MEDICADO </t>
  </si>
  <si>
    <t xml:space="preserve">STENT VENOSO </t>
  </si>
  <si>
    <t xml:space="preserve">ANGIOJET VASCULAR ARTERIAL </t>
  </si>
  <si>
    <t xml:space="preserve">ANGIOJET VASCULAR VENOSO </t>
  </si>
  <si>
    <t xml:space="preserve">FILTRO DE VENA CAVA </t>
  </si>
  <si>
    <t xml:space="preserve">PROCEDIMIENTO INTERVENCIONISMO </t>
  </si>
  <si>
    <t>ARTERIOGRAFIA VERTEBRAL BILATERAL SELECTIVA CON CAROTIDAS (PANANGIOGRAFIA) (C40701)</t>
  </si>
  <si>
    <t xml:space="preserve">EXCLUYE: STENT O STENTS MEDICADOS O CONVENCIONALES, FILTRO EMBOLICO, BALONES MEDICADOS O CONVENCIONALES, MEDICAMENTOS NO POS, AYUDAS DIAGNOSTICAS DIFERENTES ANGIOGRAFIA, HEMODERIVADOS, LABORATORIOS Y COMPLICACIONES. </t>
  </si>
  <si>
    <t>ARTERIOGRAFIA CAROTIDEA VERTEBRAL EXTRACRANEAL (C40700)</t>
  </si>
  <si>
    <t>REPARACION DE ANEURISMA POR OCLUSION VÍA PERCUTÁNEA (ENDOVASCULAR)</t>
  </si>
  <si>
    <t>INCLUSIONES:, HONORARIOS DEL ESPECIALISTA, HONORARIOS DEL ANESTESIOLOGO, IDERECHOS DE SALA, EQUIPOS DE SALA, INSUMOS EN SALA (introductor largo de alto soporte,guia teflonada, microguia, microcateter, guias hidrofilicas, guias intermedias, cateter cobra, cateter vertebral,  cateter pigtail centimetrado, microcateter,  y medio de contraste).</t>
  </si>
  <si>
    <t xml:space="preserve"> EXCLUYE:MICROPARTICULAS, COILS, STENT RECUBIERTO,FILTROS DE PROTECCION,STENT O STENTS MEDICADOS O CONVENCIONALES, MEDICAMENTOS NO POS, AYUDAS DIAGNOSTICAS DIFERENTES ANGIOGRAFIA, HEMODERIVADOS, LABORATORIOS Y COMPLICACIONES.</t>
  </si>
  <si>
    <t>OCLUSIÓN DE LESIÓN EN VASOS INTRACRANEALES, VÍA ENDOVASCULAR</t>
  </si>
  <si>
    <t>OCLUSIÓN DE ANEURISMA INTRACRANEAL POR VÍA ENDOVASCULAR</t>
  </si>
  <si>
    <t>ANGIOPLASTIA O ATERECTOMÍA DE VASOS NO CORONARIOS CON IMPLANTE DE DISPOSITIVO O INJERTO</t>
  </si>
  <si>
    <t>ANGIOPLASTIA DE VASOS INTRACRANEALES CON O SIN IMPLANTE DE DISPOSITIVO</t>
  </si>
  <si>
    <t>ANGIOPLASTIA QUÍMICA DE VASOS INTRACRANEALES</t>
  </si>
  <si>
    <t>TROMBOLISIS FARMACOLÓGICA DE VASOS INTRACRANEALES VÍA ENDOVASCULAR</t>
  </si>
  <si>
    <t xml:space="preserve">MEDICAMENTOS E INSUMOS  </t>
  </si>
  <si>
    <t>ANESTESIA PARA PANANGIOGRAFIA CEREBRAL</t>
  </si>
  <si>
    <t xml:space="preserve">STENT DE PROTECCION CEREBRAL </t>
  </si>
  <si>
    <t>FILTRO DE PROTECCION CEREBRAL</t>
  </si>
  <si>
    <t>STENT INTRACRANEAL DE SOPORTE  INTRALUMINAR</t>
  </si>
  <si>
    <t>DISPOSITIVO REDIRECCIONADOR DE FLUJO</t>
  </si>
  <si>
    <t>COILS PARA NEURO</t>
  </si>
  <si>
    <t>LIQUIDO PARA SISTEMA EMBOLICO</t>
  </si>
  <si>
    <t>BALON PREDILATADOR CAROTIDEO</t>
  </si>
  <si>
    <t>BALON INTRACRANEADO</t>
  </si>
  <si>
    <t>CODIGOS</t>
  </si>
  <si>
    <t>Principal</t>
  </si>
  <si>
    <t>395220 INCLUYE 395213</t>
  </si>
  <si>
    <t>Aclaración: solo incluye 1 kit de endoprotesis por cada caso de acuerdo a necesidad del paciente (Monoiliaca, aorta unimodular, aorta bimodular o toracica unimodular segun el caso).</t>
  </si>
  <si>
    <t>EXCLUYE: OCLUSION O EMBOLIZACION DE CUALQUIER TIPO,INJERTO FEMORAL FEMORAL(FENFEN), PROTESIS DE UN SOLO CUERPO, protesis adicionals al kit de endoprotesis incluido ,PROTESIS TORAX, PROTESIS EXTENCION DE ILIACA, PROTESIS DE CUFF, STENT RECUBIERTO, STENT O STENTS MEDICADOS O CONVENCIONALES, MEDICAMENTOS NO POS, AYUDAS DIAGNOSTICAS DIFERENTES ANGIOGRAFIA, HEMODERIVADOS, LABORATORIOS Y COMPLICACIONES.</t>
  </si>
  <si>
    <t>INCLUSIONES: HONORARIOS DEL ESPECIALISTA, HONORARIOS DEL ANESTESIOLOGO, DERECHOS DE SALA, EQUIPOS DE SALA, INSUMOS EN SALA (introductor largo de alto soporte, guia teflonada, kit de endoprotesis trimodular, balon impactador, guias hidrofilicas guias intermedias, cateter cobra, cateter vertebral, proglait, cateter pigtail centimetrado, microcateter, vicril, prolene, seda, monocril y medio de contraste,).</t>
  </si>
  <si>
    <t>EXCLUYE: OCLUSION O EMBOLIZACION DE CUALQUIER TIPO, INJERTO FEMORAL FEMORAL (FENFEN), protesis adicionals al kit de endoprotesis Trimodular, STENT RECUBIERTO, STENTS MEDICADOS O CONVENCIONALES, MEDICAMENTOS NO POS, AYUDAS DIAGNOSTICAS DIFERENTES ANGIOGRAFIA, HEMODERIVADOS, LABORATORIOS Y COMPLICACIONES.</t>
  </si>
  <si>
    <t>comparte cups con el primer paquete, pero es un procedimiento con diferente valor</t>
  </si>
  <si>
    <t>C395220</t>
  </si>
  <si>
    <t>PQ395220</t>
  </si>
  <si>
    <r>
      <t>INCLUSIONES: HONORARIOS DEL ESPECIALISTA, HONORARIOS DEL ANESTESIOLOGO, DERECHOS DE SALA, EQUIPOS DE SALA, INSUMOS EN SALA (introductor largo de alto soporte,guia teflonada, 1 kit de endoprotesis</t>
    </r>
    <r>
      <rPr>
        <sz val="8"/>
        <color rgb="FFFF0000"/>
        <rFont val="Arial"/>
        <family val="2"/>
      </rPr>
      <t xml:space="preserve"> </t>
    </r>
    <r>
      <rPr>
        <sz val="8"/>
        <color rgb="FF000000"/>
        <rFont val="Arial"/>
        <family val="2"/>
      </rPr>
      <t>, balon impactador, guias hidrofilicas, guias intermedias, cateter cobra, cateter vertebral, proglait, cateter pigtail centimetrado, microcateter, vicril, prolene, seda, monocril y medio de contraste).</t>
    </r>
  </si>
  <si>
    <r>
      <t xml:space="preserve">INCLUSIONES: HONORARIOS DEL ESPECIALISTA, HONORARIOS DEL ANESTESIOLOGO, DERECHOS DE SALA, EQUIPOS DE SALA, INSUMOS EN SALA (introductor largo de alto soporte,guia teflonada, </t>
    </r>
    <r>
      <rPr>
        <sz val="8"/>
        <color theme="1"/>
        <rFont val="Arial"/>
        <family val="2"/>
      </rPr>
      <t>1 kit de endoprotesis,</t>
    </r>
    <r>
      <rPr>
        <sz val="8"/>
        <color rgb="FF000000"/>
        <rFont val="Arial"/>
        <family val="2"/>
      </rPr>
      <t xml:space="preserve"> balon impactador, guias hidrofilicas, guias intermedias, cateter cobra, cateter vertebral, proglait, cateter pigtail centimetrado, microcateter, vicril, prolene, seda, monocril y medio de contraste).</t>
    </r>
  </si>
  <si>
    <r>
      <t>MEDICAMENTOS EN SALA</t>
    </r>
    <r>
      <rPr>
        <sz val="8"/>
        <color theme="1"/>
        <rFont val="Arial"/>
        <family val="2"/>
      </rPr>
      <t xml:space="preserve"> (los requeridos por los especialistas en el procedimiento</t>
    </r>
    <r>
      <rPr>
        <sz val="8"/>
        <color rgb="FF000000"/>
        <rFont val="Arial"/>
        <family val="2"/>
      </rPr>
      <t>).</t>
    </r>
  </si>
  <si>
    <t>VALOR HISTORICO</t>
  </si>
  <si>
    <t>VALOR HISTORICO PROYECTADO</t>
  </si>
  <si>
    <t>Honorarios Médicos: Cirujano General, ayudantía, Anestesiólogo, Derechos de sala hasta 2 horas Sala de recuperación, Medicamentos e insumos POS en sala de cirugía y sala de recuperación, Control Postquirurgico cantidad 1</t>
  </si>
  <si>
    <t>Honorarios Médicos: Cirujano General, ayudantía, Anestesiólogo, Derechos de sala hasta 2 horas, Sala de recuperación, Medicamentos e insumos POS en sala de cirugía y sala de recuperación, Control Postquirurgico cantidad 1</t>
  </si>
  <si>
    <t>En sala de Cirugia: Honorarios médicos: Cirujano Vascular
Salas, Derechos de sala  hasta  30 minutos.
Sala de recuperacion, Medicamentos e insumos POS en sala Especial, Agente Esclerosante TIPO ENOF</t>
  </si>
  <si>
    <t>En Sala De Cirugia Honorarios médicos, Neurocirujano
Anestesiologo, Ayudantia Especializada, Derechos de sala 240 minutos, Sala de recuperación, Medicamentos e insumos POS en sala de cirugía y sala de recuperación.</t>
  </si>
  <si>
    <t xml:space="preserve">En Sala De Cirugia Honorarios médicos, Neurocirujano
Anestesiologo, Ayudantia Especializada, Derechos de sala 240 minutos, Sala de recuperación, Medicamentos e insumos POS en sala de cirugía y sala de recuperación.
</t>
  </si>
  <si>
    <t>VALOR HISTRORICO</t>
  </si>
  <si>
    <t>S11303</t>
  </si>
  <si>
    <t xml:space="preserve">CODIGO IPS </t>
  </si>
  <si>
    <t>ALTERNO</t>
  </si>
  <si>
    <t>DESCRIPCION IPS</t>
  </si>
  <si>
    <t xml:space="preserve">DESCRIPCION CUPS </t>
  </si>
  <si>
    <t>IDENTIFICACIÓN DE OTRO VIRUS (ESPECÍFICA) POR PRUEBAS MOLECULARES</t>
  </si>
  <si>
    <t>EXTRACCIÓN DE CUERPO EXTRAÑO DE VULVA O PERINÉ SIN INCISIÓN</t>
  </si>
  <si>
    <t>CAPSULOTOMÍA MANUAL</t>
  </si>
  <si>
    <t>ESCISIÓN DE LESIÓN BENIGNA ENCAPSULADA EN ENCÍA HASTA DE TRES CENTÍMETROS</t>
  </si>
  <si>
    <t>BIOPSIA POR ASPIRACIÓN CON AGUJA FINA EN CAVIDAD ORAL [BACAF]</t>
  </si>
  <si>
    <t>REMOCIÓN DE CUERPO EXTRAÑO EN TEJIDOS BLANDOS DE LA BOCA</t>
  </si>
  <si>
    <t>ESTOMATORRAFIA (SUTURA DE HERIDA EN MUCOSA ORAL) DE MENOS DE CINCO CENTÍMETROS</t>
  </si>
  <si>
    <t>ESTOMATORRAFIA (SUTURA DE HERIDA EN MUCOSA ORAL) DE MÁS DE CINCO CENTÍMETROS</t>
  </si>
  <si>
    <t>BIOPSIA DE AMÍGDALAS O VEGETACIONES ADENOIDES</t>
  </si>
  <si>
    <t>FULGURACIÓN DE LESIÓN ESCROTAL</t>
  </si>
  <si>
    <t>FULGURACIÓN O RESECCIÓN DE LESIÓN EN PENE SOD</t>
  </si>
  <si>
    <t>BIOPSIA EN PERINÉ</t>
  </si>
  <si>
    <t>INCISIÓN Y DRENAJE DE LA GLÁNDULA DE BARTHOLIN</t>
  </si>
  <si>
    <t>RESECCIÓN DE GRANULOMA VULVO-PERINEAL</t>
  </si>
  <si>
    <t>ARTROCENTESIS DIAGNÓSTICA DE ARTICULACIÓN TEMPOROMANDIBULAR</t>
  </si>
  <si>
    <t>EXTRACCIÓN DE CUERPO EXTRAÑO EN RÓTULA, VÍA ABIERTA</t>
  </si>
  <si>
    <t>REDUCCIÓN CERRADA DE FRACTURA SIN FIJACIÓN INTERNA DE ESCÁPULA, CLAVÍCULA O TÓRAX (COSTILLAS O ESTERNÓN) SOD</t>
  </si>
  <si>
    <t>RESECCIÓN DE LESIONES CUTÁNEAS POR CAUTERIZACIÓN, FULGURACIÓN O CRIOTERAPIA EN ÁREA ESPECIAL, HASTA TRES LESIONES</t>
  </si>
  <si>
    <t>REPOSICIÓN UÑA DE POLIETILENO</t>
  </si>
  <si>
    <t>DRENAJE DE COLECCIÓN DE PABELLÓN AURÍCULAR SOD</t>
  </si>
  <si>
    <t>ESCISIÓN DE LESIÓN BENIGNA ENCAPSULADA EN ENCÍA DE MÁS DE TRES CENTÍMETROS</t>
  </si>
  <si>
    <t>BIOPSIA DE PLEURA PERCUTÁNEA</t>
  </si>
  <si>
    <t>EXTRACCIÓN DE CUERPO EXTRAÑO EN PIEL O TEJIDO CELULAR SUBCUTÁNEO DE ÁREA GENERAL POR INCISIÓN</t>
  </si>
  <si>
    <t>RESECCIÓN DE LESIONES CUTÁNEAS POR CAUTERIZACIÓN, FULGURACIÓN O CRIOTERAPIA EN ÁREA ESPECIAL, ENTRE TRES A DIEZ LESIONES</t>
  </si>
  <si>
    <t>SUTURA DE HERIDA ÚNICA, EN ÁREA GENERAL</t>
  </si>
  <si>
    <t>PUNCIÓN (ASPIRACIÓN DE LÍQUIDO) VENTRICULAR A TRAVÉS DE CATÉTER PREVIAMENTE IMPLANTADO</t>
  </si>
  <si>
    <t>PUNCIÓN (ASPIRACIÓN DE LÍQUIDO) VENTRICULAR</t>
  </si>
  <si>
    <t>BIOPSIA ABIERTA DE NERVIO O GANGLIO PERIFÉRICO SOD</t>
  </si>
  <si>
    <t>RESECCIÓN DE CHALAZIÓN VÍA ANTERIOR</t>
  </si>
  <si>
    <t>CANTOTOMÍA</t>
  </si>
  <si>
    <t>SUTURA SUPERFICIAL DE HERIDA ÚNICA DE PÁRPADO</t>
  </si>
  <si>
    <t>RESECCIÓN DE APÉNDICE PREAURÍCULAR SOD</t>
  </si>
  <si>
    <t>RESECCIÓN DE QUISTE DE PABELLÓN AURÍCULAR SOD</t>
  </si>
  <si>
    <t>ESCISIÓN O ABLACIÓN DE LESIÓN INTRANASAL</t>
  </si>
  <si>
    <t>ESCISIÓN DE LESIÓN BENIGNA NO ENCAPSULADA EN ENCÍA DE MÁS DE TRES CENTÍMETROS</t>
  </si>
  <si>
    <t>ENUCLEACIÓN DE QUISTE ODONTOGÉNICO HASTA DE TRES CENTÍMETROS DE DIÁMETRO</t>
  </si>
  <si>
    <t>MARSUPIALIZACIÓN DE QUISTE ODONTOGÉNICO</t>
  </si>
  <si>
    <t>DRENAJE DE COLECCIÓN DE LA PARED ABDOMINAL VÍA ABIERTA</t>
  </si>
  <si>
    <t>RESECCIÓN DE TUMOR BENIGNO EN LA PARED ABDOMINAL VÍA ABIERTA</t>
  </si>
  <si>
    <t>MEATOTOMÍA URETRAL EXTERNA</t>
  </si>
  <si>
    <t>INCISIÓN Y DRENAJE DE COLECCIONES PERIURETRALES O URINOSOS</t>
  </si>
  <si>
    <t>EXTRACCIÓN DE CUERPO EXTRAÑO DEL ESCROTO POR INCISIÓN</t>
  </si>
  <si>
    <t>LIGADURA O SECCIÓN DE CONDUCTO DEFERENTE SOD</t>
  </si>
  <si>
    <t>VASECTOMÍA SOD</t>
  </si>
  <si>
    <t>SUTURA DE LACERACIÓN O HERIDA EN PENE SOD</t>
  </si>
  <si>
    <t>ESCISIÓN DE PÓLIPO EN CUELLO UTERINO [CÉRVIX]</t>
  </si>
  <si>
    <t>LIBERACIÓN DE ADHERENCIAS INTRALUMINALES EN VAGINA</t>
  </si>
  <si>
    <t>VAGINOPERINEOTOMÍA</t>
  </si>
  <si>
    <t>MARSUPIALIZACIÓN O DRENAJE EN GLÁNDULA DE SKENE</t>
  </si>
  <si>
    <t>MARSUPIALIZACIÓN O DRENAJE EN LA GLÁNDULA DE BARTHOLIN</t>
  </si>
  <si>
    <t>REMOCIÓN MANUAL DE PLACENTA RETENIDA O REVISIÓN UTERINA, SIN ATENCIÓN DEL PARTO</t>
  </si>
  <si>
    <t>DRENAJE DE COLECCIÓN OBSTÉTRICA (DE EPISIOTOMÍA O EPISIORRAFIA) EN PERINÉ POR INCISIÓN</t>
  </si>
  <si>
    <t>REDUCCIÓN CERRADA DE LUXACIÓN ARTICULACIÓN TEMPORO MANDIBULAR</t>
  </si>
  <si>
    <t>REDUCCIÓN CERRADA DE EPÍFISIS SEPARADA EN CÚBITO O RADIO SIN FIJACIÓN</t>
  </si>
  <si>
    <t>EXTRACCIÓN DE DISPOSITIVO IMPLANTADO EN CODO POR ARTROTOMÍA</t>
  </si>
  <si>
    <t>DRENAJE EN MAMA DE COLECCIÓN POR MASTOTOMÍA O MAMOTOMÍA SOD</t>
  </si>
  <si>
    <t>EXTRACCIÓN DE CUERPO EXTRAÑO DE MAMA POR MASTOTOMÍA</t>
  </si>
  <si>
    <t>DRENAJE DE HEMATOMA SUBUNGUEAL POR INCISIÓN O ASPIRACIÓN</t>
  </si>
  <si>
    <t>SUTURA DE HERIDA MÚLTIPLE, EN ÁREA GENERAL</t>
  </si>
  <si>
    <t>TRATAMIENTO MANIPULATIVO OSTEOPÁTICO PARA MOVILIZACIÓN GENERAL (TRATAMIENTO GENERAL DE ARTICULACIONES) SOD</t>
  </si>
  <si>
    <t>INMOVILIZACIÓN O MANIPULACIÓN ARTICULAR INESPECÍFICA SOD</t>
  </si>
  <si>
    <t>DESBRIDAMIENTO ESCISIONAL MENOR DEL 10% DE SUPERFICIE CORPORAL EN ÁREA GENERAL</t>
  </si>
  <si>
    <t>DILATACIÓN DE URETRA POR URETROTOMÍA EXTERNA</t>
  </si>
  <si>
    <t>DILATACIÓN DE URETRA POR URETROTOMÍA INTERNA</t>
  </si>
  <si>
    <t>SECUESTRECTOMÍA, DRENAJE, DESBRIDAMIENTO DE TARSO O METATARSO (CADA UNO)</t>
  </si>
  <si>
    <t>SECUESTRECTOMÍA, DRENAJE, DESBRIDAMIENTO DE ARTEJO O DE FALANGE DE PIE (CADA UNO)</t>
  </si>
  <si>
    <t>ESCISIÓN DE TUMOR BENIGNO EN FALANGES DE PIE O DE MANO</t>
  </si>
  <si>
    <t>EXTRACCIÓN DE DISPOSITIVO IMPLANTADO EN RADIO O CÚBITO</t>
  </si>
  <si>
    <t>EXTRACCIÓN DE CUERPO EXTRAÑO EN RADIO O CÚBITO, VÍA ABIERTA</t>
  </si>
  <si>
    <t>REDUCCIÓN CERRADA DE FRACTURA SIN FIJACIÓN INTERNA DE CÚBITO O RADIO</t>
  </si>
  <si>
    <t>REDUCCIÓN CERRADA DE EPÍFISIS SEPARADA EN CÚBITO O RADIO CON FIJACIÓN</t>
  </si>
  <si>
    <t>REDUCCIÓN CERRADA DE DISPLASIA O LUXACIÓN CONGÉNITA DE CADERA (UNI O BILATERAL)</t>
  </si>
  <si>
    <t>REDUCCIÓN CERRADA DE LUXACIÓN TARSO-METATARSIANOS CON FIJACIÓN PERCUTÁNEA</t>
  </si>
  <si>
    <t>ARTROTOMÍA EN PIE SOD</t>
  </si>
  <si>
    <t>FASCIOTOMÍA EN PIE, UNA O MÁS INCISIONES</t>
  </si>
  <si>
    <t>BURSECTOMÍA ABIERTA SOD</t>
  </si>
  <si>
    <t>AMPUTACIÓN O DESARTICULACIÓN DE DEDO DE PIE (CADA UNO)</t>
  </si>
  <si>
    <t>RESECCIÓN DE TUMOR DE NERVIO EN MUÑÓN (DE AMPUTACIÓN O HERIDA) O EN PLEJO</t>
  </si>
  <si>
    <t>PUNCIÓN LUMBAR (DIAGNÓSTICA O TERAPÉUTICA)</t>
  </si>
  <si>
    <t>DRENAJE DE LESIÓN (COLECCIÓN) EN PIRÁMIDE NASAL</t>
  </si>
  <si>
    <t xml:space="preserve">RESECCIÓN O ABLACIÓN PARCIAL DE LENGUA </t>
  </si>
  <si>
    <t>INCISIÓN Y DRENAJE EXTRAORAL EN CAVIDAD BUCAL</t>
  </si>
  <si>
    <t>RESECCIÓN DE TUMOR MALIGNO DE MUCOSA ORAL</t>
  </si>
  <si>
    <t>ADENOIDECTOMÍA VÍA ABIERTA</t>
  </si>
  <si>
    <t>TORACOSTOMÍA CERRADA PARA DRENAJE</t>
  </si>
  <si>
    <t>EVACUACIÓN EN HEMORROIDES TROMBOSADAS</t>
  </si>
  <si>
    <t>RETIRO DE CATÉTER PERMANENTE PARA HEMODIÁLISIS</t>
  </si>
  <si>
    <t>RETIRO DE OTRO CATÉTER PERITONEAL</t>
  </si>
  <si>
    <t>INCISIÓN Y DRENAJE DE ESCROTO Y TÚNICA VAGINALIS</t>
  </si>
  <si>
    <t>INCISIÓN DEL EPIDÍDIMO [EPIDIDIMOTOMÍA] Y DRENAJE VÍA ABIERTA</t>
  </si>
  <si>
    <t>DRENAJE DE COLECCIÓN VULVOPERINEAL</t>
  </si>
  <si>
    <t>REPARACIÓN DE DESGARRO OBSTÉTRICO RECIENTE DE CUELLO UTERINO [CÉRVIX] POR LAPAROTOMÍA</t>
  </si>
  <si>
    <t>PLASTIA O REPARACIÓN DE DESGARRO OBSTÉTRICO DE PERINÉ</t>
  </si>
  <si>
    <t>SECUESTRECTOMÍA, DRENAJE, DESBRIDAMIENTO O CURETAJE DE ESCÁPULA, CLAVÍCULA O TÓRAX (COSTILLAS Y ESTERNÓN) SOD</t>
  </si>
  <si>
    <t>DRENAJE, CURETAJE O SECUESTRECTOMÍA EN HUESOS DEL CARPO (UNO O MÁS)</t>
  </si>
  <si>
    <t>SECUESTRECTOMÍA, DRENAJE, DESBRIDAMIENTO DE FALANGES DE MANO (UNA O MÁS)</t>
  </si>
  <si>
    <t>RESECCIÓN DE CÚPULA DE RADIO</t>
  </si>
  <si>
    <t>INJERTO ÓSEO EN HUESOS TARSIANOS O METATARSIANOS SOD</t>
  </si>
  <si>
    <t>INJERTO ÓSEO EN FALANGES DEL PIE (UNA O MÁS)</t>
  </si>
  <si>
    <t>APLICACIÓN DE INJERTO ESTRUCTURAL EN PIE</t>
  </si>
  <si>
    <t>EXTRACCIÓN DE CUERPO EXTRAÑO EN TIBIA O PERONÉ, VÍA ABIERTA</t>
  </si>
  <si>
    <t>EXTRACCIÓN DE DISPOSITIVO IMPLANTADO EN TARSIANOS O METATARSIANOS (CADA UNO)</t>
  </si>
  <si>
    <t>EXTRACCIÓN DE CUERPO EXTRAÑO EN TARSIANOS O METATARSIANOS (CADA UNO) VÍA ABIERTA</t>
  </si>
  <si>
    <t>EXTRACCIÓN DE DISPOSITIVO IMPLANTADO EN FALANGES (UNO O MÁS) DE MANO</t>
  </si>
  <si>
    <t>EXTRACCIÓN DE CUERPO EXTRAÑO EN FALANGES (UNO O MÁS) DE MANO, VÍA ABIERTA</t>
  </si>
  <si>
    <t>EXTRACCIÓN DE DISPOSITIVO IMPLANTADO EN FALANGES (UNO O MÁS) DE PIE</t>
  </si>
  <si>
    <t>REDUCCIÓN CERRADA DE FRACTURA SIN FIJACIÓN DE FRACTURA DE METACARPIANOS (UNO O MÁS)</t>
  </si>
  <si>
    <t>REDUCCIÓN CERRADA DE FRACTURA DE TIBIA</t>
  </si>
  <si>
    <t>REDUCCIÓN CERRADA DE FRACTURA DE PERONÉ</t>
  </si>
  <si>
    <t>REDUCCIÓN CERRADA DE FRACTURA SIN FIJACIÓN INTERNA DE FALANGES DE MANO (UNA O MÁS)</t>
  </si>
  <si>
    <t>REDUCCIÓN ABIERTA FRACTURA SIN FIJACIÓN INTERNA, DE HUESOS DEL TARSO O METATARSO (UNO O MÁS)</t>
  </si>
  <si>
    <t>REDUCCIÓN CERRADA DE EPÍFISIS SEPARADA DE TIBIA O PERONÉ SIN FIJACIÓN</t>
  </si>
  <si>
    <t>REDUCCIÓN CERRADA DE LUXACIÓN EN HOMBRO SOD</t>
  </si>
  <si>
    <t>REDUCCIÓN CERRADA DE LUXACIÓN EN CODO SOD</t>
  </si>
  <si>
    <t>EXTRACCIÓN DE DISPOSITIVO IMPLANTADO EN MANO Y DEDO POR ARTROTOMÍA</t>
  </si>
  <si>
    <t>EXTRACCIÓN DE DISPOSITIVO IMPLANTADO EN PIE Y ARTEJOS POR ARTROTOMÍA</t>
  </si>
  <si>
    <t>ARTROTOMÍA EN MANO SOD</t>
  </si>
  <si>
    <t>BIOPSIA ARTICULAR DE CADERA VÍA ABIERTA</t>
  </si>
  <si>
    <t>BIOPSIA ARTICULAR DE RODILLA VÍA ABIERTA</t>
  </si>
  <si>
    <t>DESBRIDAMIENTO, LAVADO Y LIMPIEZA DE ARTICULACIÓN DE HOMBRO VÍA ABIERTA</t>
  </si>
  <si>
    <t>DESBRIDAMIENTO, LAVADO Y LIMPIEZA DE ARTICULACIÓN DE CODO VÍA ABIERTA</t>
  </si>
  <si>
    <t>DESBRIDAMIENTO, LAVADO Y LIMPIEZA DE RODILLA VÍA ABIERTA</t>
  </si>
  <si>
    <t>TENOTOMÍA DE MANO PALMAR</t>
  </si>
  <si>
    <t>ESCISIÓN DE TUMOR BENIGNO EN MÚSCULO DE MANO</t>
  </si>
  <si>
    <t>RESECCIÓN DE TUMOR BENIGNO DE FASCIA, MÚSCULO, TENDÓN O SINOVIAL</t>
  </si>
  <si>
    <t>DESBRIDAMIENTO DE MÚSCULO, TENDÓN Y FASCIA EXCEPTO MANO</t>
  </si>
  <si>
    <t>RESECCIÓN DE VAINA TENDINOSA, FASCIA, MÚSCULO O TENDÓN; EXCEPTO MANO Y PIE VÍA ABIERTA</t>
  </si>
  <si>
    <t>LIMPIEZA Y DESBRIDAMIENTO QUIRÚRGICOS DE MÚSCULOS, TENDONES Y FASCIA EN BRAZO</t>
  </si>
  <si>
    <t>LIMPIEZA Y DESBRIDAMIENTO QUIRÚRGICOS DE MÚSCULOS, TENDONES Y FASCIA EN ANTEBRAZO</t>
  </si>
  <si>
    <t>LIMPIEZA Y DESBRIDAMIENTO QUIRÚRGICOS DE MÚSCULOS, TENDONES Y FASCIA EN MUSLO</t>
  </si>
  <si>
    <t>EXTRACCIÓN DE CUERPO EXTRAÑO EN TEJIDOS BLANDOS DE PIE (MÚSCULO, TENDÓN, SINOVIAL)</t>
  </si>
  <si>
    <t>DERMOABRASIÓN (QUÍMICA O MECÁNICA) DE ÁREA GENERAL MENOR DEL 10% DE SUPERFICIE CORPORAL</t>
  </si>
  <si>
    <t>MATRICECTOMÍA TOTAL</t>
  </si>
  <si>
    <t>RESECCIÓN DE TUMOR BENIGNO O MALIGNO DE PIEL O TEJIDO CELULAR SUBCUTÁNEO ÁREA GENERAL HASTA TRES CENTÍMETROS</t>
  </si>
  <si>
    <t>RESECCIÓN DE TUMOR BENIGNO O MALIGNO DE PIEL O TEJIDO CELULAR SUBCUTÁNEO DE ÁREA ESPECIAL, HASTA UN CENTÍMETRO</t>
  </si>
  <si>
    <t>RESECCIÓN SIMPLE DE PTERIGION (NASAL O TEMPORAL)</t>
  </si>
  <si>
    <t>BIOPSIA DE PARED DE ÓRBITA</t>
  </si>
  <si>
    <t>COLPOTOMÍA</t>
  </si>
  <si>
    <t>SECUESTRECTOMÍA, DRENAJE, DESBRIDAMIENTO DE TARSIANOS Y METATARSIANOS (CADA UNO)</t>
  </si>
  <si>
    <t>EXTRACCIÓN DE DISPOSITIVO IMPLANTADO EN ESCÁPULA, CLAVÍCULA O TÓRAX (COSTILLAS Y ESTERNÓN)</t>
  </si>
  <si>
    <t>REDUCCIÓN CERRADA SIN FIJACIÓN DE FRACTURA DE RADIO Y CÚBITO (RADIOCUBITAL PROXIMAL O DISTAL)</t>
  </si>
  <si>
    <t>REDUCCIÓN CERRADA DE EPÍFISIS SEPARADA EN RADIO Y CÚBITO SIN FIJACIÓN</t>
  </si>
  <si>
    <t>EXTRACCIÓN DE DISPOSITIVO IMPLANTADO EN MUÑECA POR ARTROTOMÍA</t>
  </si>
  <si>
    <t xml:space="preserve">TENOTOMÍAS EN PIE (UNA O MÁS) </t>
  </si>
  <si>
    <t>EXTRACCIÓN DE CUERPO EXTRAÑO EN TEJIDOS BLANDOS DE HOMBRO (MÚSCULOS, TENDÓN, SINOVIAL)</t>
  </si>
  <si>
    <t>EXTRACCIÓN DE CUERPO EXTRAÑO EN TEJIDOS BLANDOS DE BRAZO (MÚSCULOS, TENDÓN, SINOVIAL)</t>
  </si>
  <si>
    <t>EXTRACCIÓN DE CUERPO EXTRAÑO EN TEJIDOS BLANDOS DE MUSLO (MÚSCULO, TENDÓN, SINOVIAL)</t>
  </si>
  <si>
    <t>EXTRACCIÓN DE CUERPO EXTRAÑO EN RECTO, VÍA RECTAL ABIERTA</t>
  </si>
  <si>
    <t>EXTRACCIÓN DE CUERPO EXTRAÑO POR INCISIÓN</t>
  </si>
  <si>
    <t>EXPLORACIÓN DE CUELLO O ÁREA TIROIDEA POR INCISIÓN</t>
  </si>
  <si>
    <t>RESECCIÓN DE TUMOR BENIGNO O MALIGNO DE PÁRPADO, ESPESOR PARCIAL, UN TERCIO</t>
  </si>
  <si>
    <t>CORRECCIÓN DE ENTROPIÓN POR SUTURA (REINSERCIÓN DE RETRACTORES)</t>
  </si>
  <si>
    <t>CORRECCIÓN DE ECTROPIÓN POR FIJACIÓN CANTAL</t>
  </si>
  <si>
    <t>PLASTIA EN CANALÍCULOS LAGRIMALES</t>
  </si>
  <si>
    <t>EXTRACCIÓN DE CUERPO EXTRAÑO SUBCONJUNTIVAL</t>
  </si>
  <si>
    <t>RESECCIÓN DE LESIÓN O TUMOR BENIGNO DE CONJUNTIVA</t>
  </si>
  <si>
    <t xml:space="preserve">EXTRACCIÓN DE CUERPO EXTRAÑO DE CONDUCTO AUDITIVO EXTERNO, CON INCISIÓN </t>
  </si>
  <si>
    <t>TURBINOPLASTIA VÍA TRANSNASAL</t>
  </si>
  <si>
    <t>SUTURA O REPARACIÓN DE LACERACIÓN (HERIDA) EN LABIOS HASTA DE CINCO CENTÍMETROS</t>
  </si>
  <si>
    <t>PROFUNDIZACIÓN DE SURCO VESTIBULAR</t>
  </si>
  <si>
    <t>SUTURA DE HERIDA ÚNICA DE CARA</t>
  </si>
  <si>
    <t>IMPLANTACIÓN DE CATÉTER VENOSO SUBCLAVIO O FEMORAL</t>
  </si>
  <si>
    <t>RESECCIÓN DE HEMORROIDES EXTERNAS</t>
  </si>
  <si>
    <t>RESECCIÓN DE TESTÍCULO [ORQUIECTOMÍA]</t>
  </si>
  <si>
    <t>ORQUIDOPEXIA UNILATERAL VÍA ABIERTA</t>
  </si>
  <si>
    <t>ESPERMATOCELECTOMÍA O RESECCIÓN QUISTE DEL EPIDÍDIMO SOD</t>
  </si>
  <si>
    <t>SUTURA SIMPLE DE TROMPA DE FALOPIO POR LAPAROTOMÍA</t>
  </si>
  <si>
    <t>DRENAJE DE COLECCIÓN DE FONDO DE SACO (CÚPULA VAGINAL)</t>
  </si>
  <si>
    <t>RESECCIÓN O ABLACIÓN DE LESIÓN O TEJIDO VAGINAL</t>
  </si>
  <si>
    <t>REPARACIÓN DE DESGARRO VAGINAL NO OBSTÉTRICO GRADO I-II (COMPROMISO MUCOSO O MUSCULAR)</t>
  </si>
  <si>
    <t>CORRECCIÓN DE DESGARRO ANTIGUO EN VULVA Y PERINÉ</t>
  </si>
  <si>
    <t>SUTURA DE DESGARRO O LACERACIÓN NO OBSTÉTRICA RECIENTE QUE INVOLUCRA VULVA O PERINÉ (MUCOSA O MÚSCULO) (GRADO I-II)</t>
  </si>
  <si>
    <t>ENUCLEACIÓN, RESECCIÓN Y CURETAJE DE LESIONES BENIGNAS EN MAXILAR SUPERIOR O INFERIOR, DE MENOS DE TRES CMS, VÍA TRANSMUCOSA</t>
  </si>
  <si>
    <t>BIOPSIA DE VÉRTEBRA, VÍA ABIERTA</t>
  </si>
  <si>
    <t>RESECCIÓN PARCIAL DE PERONÉ (HEMIDIAFISECTOMÍA)</t>
  </si>
  <si>
    <t>INJERTO ÓSEO EN RÓTULA SOD</t>
  </si>
  <si>
    <t>EXTRACCIÓN DE DISPOSITIVO IMPLANTADO EN RÓTULA</t>
  </si>
  <si>
    <t>REDUCCIÓN CERRADA DE FRACTURA SIN FIJACIÓN INTERNA DE HÚMERO SOD</t>
  </si>
  <si>
    <t>REDUCCIÓN CERRADA DE FRACTURA SIN FIJACIÓN INTERNA DE FRACTURA DE HUESOS PELVIANOS</t>
  </si>
  <si>
    <t>REDUCCIÓN ABIERTA DE FRACTURA SIN FIJACIÓN INTERNA DE FALANGES DE PIE</t>
  </si>
  <si>
    <t>REDUCCIÓN CERRADA DE EPÍFISIS SEPARADA EN HÚMERO SIN FIJACIÓN</t>
  </si>
  <si>
    <t>REDUCCIÓN CERRADA DE LUXACIÓN TRAUMÁTICA TOBILLO (CUELLO DE PIE)</t>
  </si>
  <si>
    <t>REDUCCIÓN CERRADA DE LUXOFRACTURA RADIOCUBITAL [MONTEGGIA-GALLEAZI]</t>
  </si>
  <si>
    <t>EXTRACCIÓN DE DISPOSITIVO IMPLANTADO EN RODILLA POR ARTROTOMÍA</t>
  </si>
  <si>
    <t>CAPSULOTOMÍA INTERFALÁNGICA (UNA O MÁS)</t>
  </si>
  <si>
    <t>DESBRIDAMIENTO, LAVADO Y LIMPIEZA DE TOBILLO VÍA ABIERTA</t>
  </si>
  <si>
    <t>DESBRIDAMIENTO, LAVADO Y LIMPIEZA DEL TARSO VÍA ABIERTA</t>
  </si>
  <si>
    <t>RESECCIÓN DE HIGROMA DE CODO</t>
  </si>
  <si>
    <t>RESECCIÓN DE HIGROMA DE RODILLA VÍA ABIERTA</t>
  </si>
  <si>
    <t>RESECCIÓN DE GANGLIÓN EN DEDOS DE MANO</t>
  </si>
  <si>
    <t>TENOSINOVECTOMÍA EN COMPARTIMENTO EXTENSOR</t>
  </si>
  <si>
    <t>CORRECCIÓN DE POLIDACTILIA CON ESCISIÓN SIMPLE</t>
  </si>
  <si>
    <t>DESBRIDAMIENTO DE MÚSCULO, TENDÓN Y FASCIA EN MANO</t>
  </si>
  <si>
    <t>FASCIOTOMIA EN PIERNA POR UNA O MÁS INCISIONES</t>
  </si>
  <si>
    <t>TENOSINOVECTOMÍA</t>
  </si>
  <si>
    <t>LIMPIEZA Y DESBRIDAMIENTO QUIRÚRGICOS DE MÚSCULOS, TENDONES Y FASCIA EN PIERNA</t>
  </si>
  <si>
    <t>LIMPIEZA Y DESBRIDAMIENTO QUIRÚRGICOS DE MÚSCULOS, TENDONES Y FASCIA EN PIE</t>
  </si>
  <si>
    <t>EXTRACCIÓN DE CUERPO EXTRAÑO EN TEJIDOS BLANDOS DE ANTEBRAZO (MÚSCULO, TENDÓN, SINOVIAL)</t>
  </si>
  <si>
    <t>RESECCIÓN LOCAL DE LESIÓN DE MAMA SOD</t>
  </si>
  <si>
    <t>ESCISIÓN DE PEZÓN ACCESORIO O SUPERNUMERARIO</t>
  </si>
  <si>
    <t>EXTRACCIÓN DE CUERPO EXTRAÑO EN PIEL O TEJIDO CELULAR SUBCUTÁNEO DE ÁREA ESPECIAL POR INCISIÓN</t>
  </si>
  <si>
    <t>RESECCIÓN DE TUMOR BENIGNO O MALIGNO DE PIEL O TEJIDO CELULAR SUBCUTÁNEO ÁREA GENERAL, ENTRE TRES A CINCO CENTÍMETROS</t>
  </si>
  <si>
    <t>RESECCIÓN DE TUMOR BENIGNO O MALIGNO DE PIEL O TEJIDO CELULAR SUBCUTÁNEO DE ÁREA ESPECIAL, ENTRE UNO A DOS CENTÍMETROS</t>
  </si>
  <si>
    <t>SUTURA DE HERIDA ÚNICA DE CARA SIN COMPROMISO DE LABIOS O PÁRPADOS</t>
  </si>
  <si>
    <t>RESECCIÓN SIMPLE DE CICATRIZ EN ÁREA GENERAL</t>
  </si>
  <si>
    <t>PLASTIA EN Z, EN CADA DEDO DE LA MANO O DEL PIE</t>
  </si>
  <si>
    <t>RETIRO DE SUTURAS DE TÓRAX (RETIRO DE PUNTOS) SOD</t>
  </si>
  <si>
    <t>BIOPSIA DE TEJIDO BLANDO: MÚSCULOS, TENDÓN, FASCIA Y BURSA (INCLUYENDO MANO) VÍA ABIERTA</t>
  </si>
  <si>
    <t>DESBRIDAMIENTO ESCISIONAL  ENTRE EL 10% AL 19% DE SUPERFICIE CORPORAL EN ÁREA GENERAL</t>
  </si>
  <si>
    <t>REEMPLAZO, IRRIGACIÓN O REVISIÓN DE DERIVACIÓN ESPINAL SOD</t>
  </si>
  <si>
    <t>RESECCIÓN DE FÍSTULA O QUISTE PREAURÍCULAR SOD</t>
  </si>
  <si>
    <t>TIMPANOTOMÍA EXPLORATORIA</t>
  </si>
  <si>
    <t>BIOPSIA DE PULMÓN VÍA ABIERTA</t>
  </si>
  <si>
    <t>BIOPSIAS DE PLEURA VÍA ABIERTA</t>
  </si>
  <si>
    <t>BIOPSIA DE VASO SANGUÍNEO PROFUNDO</t>
  </si>
  <si>
    <t>EXPLORACIÓN DE ARTERIA DE BRAZO O ANTEBRAZO</t>
  </si>
  <si>
    <t>EXPLORACIÓN DE VENA DE BRAZO O ANTEBRAZO</t>
  </si>
  <si>
    <t>EXPLORACIÓN DE VASOS DE MIEMBROS SUPERIORES</t>
  </si>
  <si>
    <t>EXPLORACIÓN ARTERIAL SUPRAPATELAR</t>
  </si>
  <si>
    <t>EXPLORACIÓN ARTERIAL INFRAPATELAR</t>
  </si>
  <si>
    <t>EXPLORACIÓN VENOSA SUPRAPATELAR</t>
  </si>
  <si>
    <t>EXPLORACIÓN VENOSA INFRAPATELAR</t>
  </si>
  <si>
    <t>ESCISIÓN DE GANGLIO LINFÁTICO CERVICAL PROFUNDO</t>
  </si>
  <si>
    <t>LIGADURA ALTA DE VENA ESPERMÁTICA VÍA RETROPERITONEAL</t>
  </si>
  <si>
    <t>HIDROCELECTOMÍA DE CORDÓN ESPERMÁTICO VÍA INGUINAL</t>
  </si>
  <si>
    <t>OFOROPLASTIA POR LAPAROTOMÍA</t>
  </si>
  <si>
    <t>CERCLAJE DE ISTMO UTERINO POR LAPAROTOMÍA</t>
  </si>
  <si>
    <t>RESECCIÓN O ABLACIÓN DE GLÁNDULA DE BARTHOLIN</t>
  </si>
  <si>
    <t>RESECCIÓN O ABLACIÓN DE GLÁNDULA DE SKENE</t>
  </si>
  <si>
    <t>DRENAJE, CURETAJE O SECUESTRECTOMÍA EN METACARPIANOS (UNO O MÁS)</t>
  </si>
  <si>
    <t>SECUESTRECTOMÍA, DRENAJE, DESBRIDAMIENTO DE RÓTULA VÍA ABIERTA</t>
  </si>
  <si>
    <t>OSTEOTOMÍA DE ESTERNÓN</t>
  </si>
  <si>
    <t>ESCISIÓN TUMOR BENIGNO EN HÚMERO</t>
  </si>
  <si>
    <t>INJERTO ÓSEO EN HUESOS DEL CARPO (EXCEPTO ESCAFOIDES)</t>
  </si>
  <si>
    <t>EXTRACCIÓN DE CUERPO EXTRAÑO EN ESCÁPULA, CLAVÍCULA O TÓRAX (COSTILLAS Y ESTERNÓN), VÍA ABIERTA</t>
  </si>
  <si>
    <t>EXTRACCIÓN DE DISPOSITIVO IMPLANTADO EN HÚMERO</t>
  </si>
  <si>
    <t>EXTRACCIÓN DE CUERPO EXTRAÑO EN HÚMERO, VÍA ABIERTA</t>
  </si>
  <si>
    <t>EXTRACCIÓN DE DISPOSITIVO IMPLANTADO EN FÉMUR</t>
  </si>
  <si>
    <t>REDUCCIÓN CERRADA DE EPÍFISIS SEPARADA EN RADIO Y CÚBITO CON FIJACIÓN</t>
  </si>
  <si>
    <t>REDUCCIÓN CERRADA DE LUXACIÓN EN MUÑECA SOD</t>
  </si>
  <si>
    <t>REDUCCIÓN CERRADA DE LUXACIÓN CARPIANA</t>
  </si>
  <si>
    <t>REDUCCIÓN CERRADA DE LUXACIÓN CARPOMETACARPIANA</t>
  </si>
  <si>
    <t>DESBRIDAMIENTO, LAVADO Y LIMPIEZA DE ARTICULACIÓN DE CADERA VÍA ABIERTA</t>
  </si>
  <si>
    <t>FASCIOTOMÍA DE MANO SOD</t>
  </si>
  <si>
    <t>TENODESIS EN MANO (UNO O MÁS)</t>
  </si>
  <si>
    <t>FASCIOTOMÍA EN MUSLO, POR UNA O MÁS INCISIONES</t>
  </si>
  <si>
    <t>AMPUTACIÓN Y DESARTICULACIÓN DE DEDOS DE LA MANO (UNO O MÁS) SOD</t>
  </si>
  <si>
    <t>REMODELACIÓN [RECONSTRUCCIÓN] (REVISIÓN) DEL MUÑÓN DE AMPUTACIÓN DE DEDOS DE MANO (UNO O MÁS) SOD</t>
  </si>
  <si>
    <t>RESECCIÓN DE CICATRIZ HIPERTRÓFICA O QUELOIDE, EN ÁREA GENERAL</t>
  </si>
  <si>
    <t>TRANSPOSICIÓN DE NERVIO PERIFÉRICO EN MIEMBRO SUPERIOR VÍA ABIERTA</t>
  </si>
  <si>
    <t>SUTURA SUPERFICIAL DE HERIDA MÚLTIPLE DE PÁRPADO</t>
  </si>
  <si>
    <t>SUTURA PROFUNDA DE HERIDA ÚNICA DE PÁRPADO</t>
  </si>
  <si>
    <t>SUTURA PROFUNDA DE HERIDA MÚLTIPLE DE PÁRPADO</t>
  </si>
  <si>
    <t>ANTROTOMIA MAXILAR EXPLORATORIA VÍA OROANTRAL</t>
  </si>
  <si>
    <t>ENUCLEACIÓN DE QUISTE EPIDERMOIDE, VÍA INTRAORAL</t>
  </si>
  <si>
    <t>SIALOPLASTIA (REPARACIÓN DEL CONDUCTO) VÍA ABIERTA</t>
  </si>
  <si>
    <t>PROFUNDIZACIÓN DE SURCO VESTIBULAR CON INJERTO MUCOSO</t>
  </si>
  <si>
    <t>DILATACIÓN DE LA TRÁQUEA VÍA ENDOSCÓPICA</t>
  </si>
  <si>
    <t>BIOPSIA DE BAZO VÍA ABIERTA</t>
  </si>
  <si>
    <t>BIOPSIA DE ESTÓMAGO VÍA ABIERTA</t>
  </si>
  <si>
    <t>REPARACIÓN DE RECTO PROLAPSADO POR INFILTRACIÓN PERIRRECTAL</t>
  </si>
  <si>
    <t>DRENAJE DE COLECCIÓN RECTAL</t>
  </si>
  <si>
    <t>DRENAJE DE COLECCIÓN ISQUIORRECTAL SOD</t>
  </si>
  <si>
    <t>DRENAJE DE COLECCIÓN PERIANAL VÍA ABIERTA</t>
  </si>
  <si>
    <t>BIOPSIA ABIERTA DE HÍGADO</t>
  </si>
  <si>
    <t>BIOPSIA DE VESÍCULA BILIAR O VÍAS BILIARES VÍA ABIERTA</t>
  </si>
  <si>
    <t>HERNIORRAFIA EPIGÁSTRICA VÍA ABIERTA</t>
  </si>
  <si>
    <t>HERNIORRAFIA LUMBAR VÍA ABIERTA</t>
  </si>
  <si>
    <t>HERNIORRAFIA OBTURADORA VÍA ABIERTA</t>
  </si>
  <si>
    <t>HERNIORRAFIA ISQUIÁTICA VÍA ABIERTA</t>
  </si>
  <si>
    <t>HERNIORRAFIA PERINEAL VÍA ABIERTA</t>
  </si>
  <si>
    <t>OMENTECTOMÍA PARCIAL VÍA ABIERTA</t>
  </si>
  <si>
    <t>NUEVO CIERRE DE DISRUPCION POSTOPERATORIA DE PARED ABDOMINAL (EVISCERACIÓN) SOD</t>
  </si>
  <si>
    <t>BIOPSIA RIÑÓN POR LUMBOTOMÍA</t>
  </si>
  <si>
    <t>SUTURA DE LACERACIÓN DE ESCROTO Y TÚNICA VAGINALIS SOD</t>
  </si>
  <si>
    <t>BIOPSIA EN OVARIO POR LAPAROTOMÍA</t>
  </si>
  <si>
    <t>OOFORECTOMÍA UNILATERAL POR LAPAROTOMÍA</t>
  </si>
  <si>
    <t>SECCIÓN O INCISIÓN DE TABIQUE VAGINAL</t>
  </si>
  <si>
    <t>VULVECTOMÍA SUPERFICIAL BILATERAL</t>
  </si>
  <si>
    <t>ESCISIÓN TUMOR BENIGNO EN CARPIANOS O METACARPIANOS</t>
  </si>
  <si>
    <t>APLICACIÓN DE TUTORES EXTERNOS EN TIBIA O PERONÉ</t>
  </si>
  <si>
    <t>EXTRACCIÓN DE CUERPO EXTRAÑO EN FALANGES (UNO O MÁS) DE PIE, VÍA ABIERTA</t>
  </si>
  <si>
    <t>EXTRACCIÓN DE CUERPO EXTRAÑO EN HUESOS PELVIANOS, VÍA ABIERTA</t>
  </si>
  <si>
    <t>REDUCCIÓN INDIRECTA DE FRACTURA DE CÚBITO O RADIO CON FIJACIÓN</t>
  </si>
  <si>
    <t>REDUCCIÓN CERRADA DE EPÍFISIS SEPARADA DE TIBIA Y PERONÉ SIN FIJACIÓN</t>
  </si>
  <si>
    <t>LAVADO Y DESBRIDAMIENTO DE FRACTURA ABIERTA DE TIBIA O PERONÉ SOD</t>
  </si>
  <si>
    <t>REDUCCIÓN CERRADA DE LUXACIÓN METACARPOFALÁNGICA (UNA O MÁS)</t>
  </si>
  <si>
    <t>REDUCCIÓN CERRADA DE LUXACIÓN INTERFALÁNGICA (UNA O MÁS)</t>
  </si>
  <si>
    <t>REDUCCIÓN CERRADA DE LUXACIÓN TRAUMÁTICA DE CADERA</t>
  </si>
  <si>
    <t>REDUCCIÓN DE LUXACIÓN RADIOCUBITAL VÍA ABIERTA</t>
  </si>
  <si>
    <t>EXTRACCIÓN DE CUERPO EXTRAÑO EN ARTICULACIÓN DE MANO POR ARTROTOMÍA</t>
  </si>
  <si>
    <t>CAPSULOTOMÍA METACARPOFALÁNGICA (UNA O MÁS)</t>
  </si>
  <si>
    <t>SINOVECTOMÍA DE CODO PARCIAL VÍA ABIERTA</t>
  </si>
  <si>
    <t>SINOVECTOMÍA DE MUÑECA PARCIAL VÍA ABIERTA</t>
  </si>
  <si>
    <t>SINOVECTOMÍA INTERFALÁNGICA (UNA O MÁS) VÍA ABIERTA</t>
  </si>
  <si>
    <t>SINOVECTOMÍA DE TOBILLO POSTERIOR VÍA ABIERTA</t>
  </si>
  <si>
    <t>SINOVECTOMÍA DE ARTICULACIONES DEL TARSO (CADA UNA) VÍA ABIERTA</t>
  </si>
  <si>
    <t>ACROMIOPLASTIA VÍA ABIERTA</t>
  </si>
  <si>
    <t>RESECCIÓN DE GANGLIÓN DORSAL DE MUÑECA VIA ABIERTA</t>
  </si>
  <si>
    <t>CORRECCIÓN QUIRÚRGICA DE DEDO EN GATILLO [DEDO DE RESORTE]</t>
  </si>
  <si>
    <t xml:space="preserve">TENOLISIS EN EXTENSORES DE DEDO (UNO O MÁS) </t>
  </si>
  <si>
    <t xml:space="preserve">TENOLISIS EN EXTENSORES DE MANO (UNO O MÁS) </t>
  </si>
  <si>
    <t>EXTRACCIÓN DE CUERPO EXTRAÑO EN TEJIDOS BLANDOS DE DEDOS DE LA MANO</t>
  </si>
  <si>
    <t>MIOTOMÍA DE MASETERO</t>
  </si>
  <si>
    <t>ESCISIÓN DE GANGLIÓN DE ENVOLTURA DE TENDÓN, EXCEPTO DE MANO</t>
  </si>
  <si>
    <t>SUTURA DE MUSCULO O TENDÓN O FASCIA O APONEUROSIS VÍA ABIERTA</t>
  </si>
  <si>
    <t>FISTULECTOMÍA DE PIEL Y TEJIDO CELULAR SUBCUTÁNEO SOD</t>
  </si>
  <si>
    <t>RESECCIÓN DE TUMOR BENIGNO O MALIGNO DE PIEL O TEJIDO CELULAR SUBCUTÁNEO ÁREA GENERAL, ENTRE CINCO A DIEZ CENTÍMETROS</t>
  </si>
  <si>
    <t>RESECCIÓN DE TUMOR BENIGNO O MALIGNO DE PIEL O TEJIDO CELULAR SUBCUTÁNEO DE ÁREA ESPECIAL, ENTRE DOS A TRES CENTÍMETROS</t>
  </si>
  <si>
    <t>INJERTO DE PIEL PARCIAL EN ÁREA GENERAL MENOR DEL DIEZ 10% DE SUPERFICIE CORPORAL TOTAL</t>
  </si>
  <si>
    <t>COLGAJO ÚNICO DE CUERO CABELLUDO</t>
  </si>
  <si>
    <t>DESBRIDAMIENTO ESCISIONAL   ENTRE EL 20% AL 29% DE SUPERFICIE CORPORAL EN ÁREA GENERAL</t>
  </si>
  <si>
    <t>CONTROL ENDOSCÓPICO DE HEMORRAGIA GÁSTRICA MEDIANTE ESCLEROTERAPIA</t>
  </si>
  <si>
    <t>POLIPECTOMÍA DE ESÓFAGO VÍA ENDOSCÓPICA</t>
  </si>
  <si>
    <t>RESECCIÓN PARCIAL DE OVARIO POR LAPAROTOMÍA</t>
  </si>
  <si>
    <t>FULGURACIÓN EN OVARIO POR LAPAROTOMÍA</t>
  </si>
  <si>
    <t>ABLACIÓN U OCLUSIÓN DE TROMPA DE FALOPIO ÚNICA POR LAPAROTOMÍA</t>
  </si>
  <si>
    <t>ABLACIÓN U OCLUSIÓN DE TROMPA DE FALOPIO BILATERAL POR LAPAROTOMÍA</t>
  </si>
  <si>
    <t>RESECCIÓN DE LESIÓN EN TROMPA DE FALOPIO POR LAPAROTOMÍA</t>
  </si>
  <si>
    <t>REDUCCIÓN ABIERTA DE FRACTURA DE ARCO CIGOMÁTICO</t>
  </si>
  <si>
    <t>INJERTO ÓSEO EN CLAVÍCULA</t>
  </si>
  <si>
    <t>APLICACIÓN DE INJERTO ÓSEO EN FALANGE DE LA MANO</t>
  </si>
  <si>
    <t>TENOSINOVECTOMÍA EN EXTENSORES DE MANO (UNO O MÁS)</t>
  </si>
  <si>
    <t>ESCISIÓN PARCIAL DE FASCIA</t>
  </si>
  <si>
    <t>RESECCIÓN SIMPLE DE CICATRIZ EN ÁREA ESPECIAL</t>
  </si>
  <si>
    <t>EXTRACCIÓN DE CATÉTER URETERAL VÍA ENDOSCÓPICA</t>
  </si>
  <si>
    <t>DESBRIDAMIENTO ESCISIONAL   ENTRE EL 30% AL 49% DE SUPERFICIE CORPORAL EN ÁREA GENERAL</t>
  </si>
  <si>
    <t>RESECCIÓN DE TUMOR BENIGNO DE NERVIO EN TOBILLO VÍA ABIERTA</t>
  </si>
  <si>
    <t>NEUROLISIS DE NERVIO EN TOBILLO VÍA ABIERTA</t>
  </si>
  <si>
    <t>DRENAJE EN CUELLO (EXCEPTO ÁREA TIROIDEA) POR INCISIÓN</t>
  </si>
  <si>
    <t>RESECCIÓN DE LESIÓN O TUMOR BENIGNO DE CONJUNTIVA CON INJERTO</t>
  </si>
  <si>
    <t>RESECCIÓN DE PTERIGION (NASAL O TEMPORAL) CON INJERTO</t>
  </si>
  <si>
    <t>CIERRE DE FÍSTULA OROANTRAL</t>
  </si>
  <si>
    <t>ENUCLEACIÓN DE QUISTE EPIDERMOIDE, VÍA EXTRAORAL</t>
  </si>
  <si>
    <t>RESECCIÓN DE TUMOR BENIGNO O MALIGNO ODONTOGÉNICO</t>
  </si>
  <si>
    <t>RESECCIÓN PARCIAL DE LABIO</t>
  </si>
  <si>
    <t>RESECCIÓN INTRAORAL DE FÍSTULA DE BOCA</t>
  </si>
  <si>
    <t>INJERTO ÓSEO DE PALADAR O ALVEOLAR</t>
  </si>
  <si>
    <t>AMIGDALECTOMÍA VÍA ABIERTA</t>
  </si>
  <si>
    <t>SUTURA DE HERIDA MÚLTIPLE DE PLIEGUES DE FLEXIÓN, GENITALES, MANOS Y PIES</t>
  </si>
  <si>
    <t>HERNIORRAFIA UNILATERAL INGUINO ESCROTAL VÍA ABIERTA</t>
  </si>
  <si>
    <t>HERNIORRAFIA UMBILICAL REPRODUCIDA VÍA ABIERTA</t>
  </si>
  <si>
    <t>COLOCACIÓN DE CATÉTER PARA DIÁLISIS PERITONEAL VÍA ABIERTA</t>
  </si>
  <si>
    <t>CISTOPEXIA (SUSPENSIÓN VESICAL)</t>
  </si>
  <si>
    <t>INCISIÓN Y DRENAJE DE COLECCIÓN EN TEJIDO PERIVESICAL Y ESPACIO DE RETZIUS</t>
  </si>
  <si>
    <t>RESECCIÓN DE HEMATOCELE DE CORDÓN ESPERMÁTICO SOD</t>
  </si>
  <si>
    <t>EXTRACCIÓN DE CUERPO EXTRAÑO DE CORDÓN ESPERMÁTICO Y EPIDÍDIMO SOD</t>
  </si>
  <si>
    <t>CIRCUNCISIÓN SOD</t>
  </si>
  <si>
    <t>PUNCIÓN Y DRENAJE DE LESIÓN DE OVARIO POR LAPAROTOMÍA</t>
  </si>
  <si>
    <t>SALPINGECTOMÍA UNILATERAL TOTAL POR LAPAROTOMÍA</t>
  </si>
  <si>
    <t>ESCISIÓN DE LESIÓN CON SALPINGECTOMÍA PARCIAL</t>
  </si>
  <si>
    <t>CONIZACIÓN CERVICAL</t>
  </si>
  <si>
    <t>DRENAJE DE COLECCIÓN DE LIGAMENTO ANCHO POR LAPAROTOMÍA</t>
  </si>
  <si>
    <t>COLPORRAFIA ANTERIOR CON PLASTIA O REPARACIÓN DE URETROCELE</t>
  </si>
  <si>
    <t>REPARACIÓN DE DESGARRO VAGINAL NO OBSTÉTRICO GRADO III (RECTOVAGINAL CON COMPROMISO DE ESFÍNTER ANAL)</t>
  </si>
  <si>
    <t>DECORTICACIÓN O CURETAJE ÓSEO EN HUESO FACIAL</t>
  </si>
  <si>
    <t>ENUCLEACIÓN, RESECCIÓN Y CURETAJE DE LESIONES BENIGNAS EN MAXILAR SUPERIOR O INFERIOR, DE MÁS DE TRES CMS, VÍA TRANSCUTÁNEA</t>
  </si>
  <si>
    <t>RETIRO DE MATERIAL DE FIJACIÓN INTERNA DE HUESO FACIAL</t>
  </si>
  <si>
    <t>OSTEOTOMÍA DE TIBIA PROXIMAL CON FIJACIÓN INTERNA</t>
  </si>
  <si>
    <t>OSTEOTOMÍA DE TIBIA DISTAL CON FIJACIÓN INTERNA</t>
  </si>
  <si>
    <t>OSTEOTOMÍA MÚLTIPLE DE TIBIA O PERONÉ</t>
  </si>
  <si>
    <t>OSTEOTOMÍA DE HUESO DEL TARSO CON FIJACIÓN INTERNA</t>
  </si>
  <si>
    <t>OSTEOTOMÍA DE HUESO DEL METATARSO CON FIJACIÓN INTERNA</t>
  </si>
  <si>
    <t>OSTEOTOMÍA EN FALANGE DE DEDO DE PIE (EXCEPTO GRUESO ARTEJO) CON FIJACIÓN INTERNA</t>
  </si>
  <si>
    <t>OSTEOTOMÍA EN FALANGES DE GRUESO ARTEJO CON FIJACIÓN INTERNA</t>
  </si>
  <si>
    <t>APLICACIÓN DE TUTORES EXTERNOS EN PUÑO O MUÑECA</t>
  </si>
  <si>
    <t>APLICACIÓN DE TUTORES EXTERNOS EN MUSLO</t>
  </si>
  <si>
    <t>APLICACIÓN DE TUTOR EXTERNO RODILLA</t>
  </si>
  <si>
    <t>APLICACIÓN DE TUTOR EXTERNO EN CUELLO DE PIE</t>
  </si>
  <si>
    <t>FIJACIÓN INTERNA SIN REDUCCIÓN DE FRACTURA EN ESCÁPULA, CLAVÍCULA O TÓRAX (COSTILLAS Y ESTERNÓN) SOD</t>
  </si>
  <si>
    <t>EXTRACCIÓN DE CUERPO EXTRAÑO EN FÉMUR, VÍA ABIERTA</t>
  </si>
  <si>
    <t>EXTRACCIÓN DE DISPOSITIVO IMPLANTADO EN TIBIA O PERONÉ</t>
  </si>
  <si>
    <t>EXTRACCIÓN DE DISPOSITIVO IMPLANTADO EN COLUMNA VERTEBRAL, VÍA POSTERIOR</t>
  </si>
  <si>
    <t>REDUCCIÓN CERRADA DE FRACTURA DE FÉMUR SIN FIJACIÓN INTERNA SOD</t>
  </si>
  <si>
    <t>REDUCCIÓN ABIERTA DE FRACTURA CON FIJACIÓN INTERNA (DISPOSITIVOS DE FIJACIÓN U OSTEOSÍNTESIS) DE CLAVÍCULA</t>
  </si>
  <si>
    <t>REDUCCIÓN ABIERTA DE FRACTURA DE METATARSIANO (CADA UNO) CON FIJACIÓN INTERNA (DISPOSITIVOS DE FIJACIÓN U OSTEOSÍNTESIS)</t>
  </si>
  <si>
    <t>LAVADO Y DESBRIDAMIENTO DE FRACTURA ABIERTA DE HÚMERO SOD</t>
  </si>
  <si>
    <t>LAVADO Y DESBRIDAMIENTO DE FRACTURA ABIERTA DE CÚBITO O RADIO</t>
  </si>
  <si>
    <t>REDUCCIÓN ABIERTA DE LUXACIÓN ACROMIOCLAVICULAR</t>
  </si>
  <si>
    <t>EXTRACCIÓN DE CUERPO EXTRAÑO INTRAARTICULAR EN TOBILLO POR ARTROTOMÍA</t>
  </si>
  <si>
    <t>EXTRACCIÓN DE CUERPO EXTRAÑO EN PIE O ARTEJOS POR ARTROTOMÍA</t>
  </si>
  <si>
    <t>SINOVECTOMÍA DE RODILLA PARCIAL VÍA ABIERTA</t>
  </si>
  <si>
    <t>DESBRIDAMIENTO, LAVADO Y LIMPIEZA DE ARTICULACIÓN DE MUÑECA O PUÑO VÍA ABIERTA</t>
  </si>
  <si>
    <t>DESBRIDAMIENTO, LAVADO Y LIMPIEZA DE ARTICULACIÓN EN MANO O DEDOS VÍA ABIERTA</t>
  </si>
  <si>
    <t>ARTRODESIS INTERFALÁNGICA EN MANO SIN INJERTO (UNA O MÁS)</t>
  </si>
  <si>
    <t>RESECCIÓN DE GANGLIÓN PALMAR DE MUÑECA VIA ABIERTA</t>
  </si>
  <si>
    <t xml:space="preserve">MIORRAFIA DE EXTENSORES DE MANO (UNO O MÁS) </t>
  </si>
  <si>
    <t>CORRECCIÓN DE POLIDACTILIA CON RECONSTRUCCIÓN</t>
  </si>
  <si>
    <t>CORRECCIÓN QUIRÚRGICA DE DEDO EN MARTILLO</t>
  </si>
  <si>
    <t>EXTRACCIÓN DE CUERPO EXTRAÑO EN TEJIDOS BLANDOS DE MANO (EXCEPTO DEDOS)</t>
  </si>
  <si>
    <t>FASCIOTOMÍA EN ANTEBRAZO, CON LIBERACIÓN EN CODO Y MUÑECA</t>
  </si>
  <si>
    <t>ESCISIÓN DE QUISTE POPLÍTEO [DE BAKER]</t>
  </si>
  <si>
    <t>REMODELACIÓN [RECONSTRUCCIÓN] (REVISIÓN) DEL MUÑÓN DE AMPUTACIÓN DE LA PIERNA SOD</t>
  </si>
  <si>
    <t>REMODELACIÓN [RECONSTRUCCIÓN] (REVISIÓN) DEL MUÑÓN DE AMPUTACIÓN DEL PIE O ARTEJOS SOD</t>
  </si>
  <si>
    <t>RESECCIÓN DE TUMOR BENIGNO O MALIGNO DE PIEL O TEJIDO CELULAR SUBCUTÁNEO DE ÁREA ESPECIAL, ENTRE TRES A CINCO CENTÍMETROS</t>
  </si>
  <si>
    <t>SUTURA DE HERIDA ÚNICA DE PLIEGUES DE FLEXIÓN, GENITALES, MANOS Y PIES</t>
  </si>
  <si>
    <t>INJERTO DE PIEL TOTAL EN ÁREA GENERAL MENOR DEL DIEZ 10% DE SUPERFICIE CORPORAL TOTAL</t>
  </si>
  <si>
    <t>COLGAJO LOCAL SIMPLE DE PIEL HASTA DE DOS CENTÍMETROS CUADRADOS</t>
  </si>
  <si>
    <t>PLASTIA EN Z O W EN MANO (SIN INCLUIR DEDOS), ENTRE UNA A DOS</t>
  </si>
  <si>
    <t>DESBRIDAMIENTO ESCISIONAL    DEL 50% O MÁS DE SUPERFICIE CORPORAL EN ÁREA GENERAL</t>
  </si>
  <si>
    <t>LIGADURA DE VÁRICES ESOFÁGICAS VÍA ENDOSCÓPICA</t>
  </si>
  <si>
    <t>IMPLANTACIÓN DE DISPOSITIVO INTRACEREBRAL (ELECTRODOS O TRASDUCTORES)</t>
  </si>
  <si>
    <t>NEUROLISIS DE NERVIOS EN DEDOS DE MANO VÍA ABIERTA</t>
  </si>
  <si>
    <t>CORRECCIÓN SECUNDARIA DE LABIO FISURADO UNILATERAL</t>
  </si>
  <si>
    <t>REVISIÓN DE TRAQUEOSTOMÍA VÍA ABIERTA</t>
  </si>
  <si>
    <t>EXTRACCIÓN DE CUERPO EXTRAÑO INTRAPERITONEAL (O DIU PERDIDO), POR LAPAROTOMÍA</t>
  </si>
  <si>
    <t>URETROLITOTOMÍA O EXTRACCIÓN DE CUERPO EXTRAÑO EN URETRA VÍA ABIERTA</t>
  </si>
  <si>
    <t>SALPINGOSTOMÍA POR LAPAROTOMÍA</t>
  </si>
  <si>
    <t>HISTEROTOMÍA</t>
  </si>
  <si>
    <t>EXTRACCIÓN DE CUERPO EXTRAÑO INTRAUTERINO POR LAPAROTOMÍA</t>
  </si>
  <si>
    <t>OSTEOTOMÍA MAXILAR PARA EXTRACCIÓN DE CUERPO EXTRAÑO</t>
  </si>
  <si>
    <t>SECUESTRECTOMÍA, DRENAJE, DESBRIDAMIENTO DE HUESOS PELVIANOS</t>
  </si>
  <si>
    <t>INJERTO ÓSEO EN HÚMERO</t>
  </si>
  <si>
    <t>INJERTO ÓSEO EN METACARPIANOS (UNO O MÁS)</t>
  </si>
  <si>
    <t>APLICACIÓN DE TUTORES EXTERNOS EN HÚMERO</t>
  </si>
  <si>
    <t>EXTRACCIÓN DE DISPOSITIVO IMPLANTADO EN CARPIANOS O METACARPIANOS (UNO O MÁS)</t>
  </si>
  <si>
    <t>REDUCCIÓN ABIERTA SIN FIJACIÓN DE FRACTURA DE HUESO DEL CARPO O METACARPO</t>
  </si>
  <si>
    <t>REDUCCIÓN ABIERTA DE FRACTURA SIN FIJACIÓN INTERNA DE FALANGES DE MANO</t>
  </si>
  <si>
    <t>REDUCCIÓN ABIERTA DE FRACTURA EN FALANGES DE PIE (UNA O MÁS) CON FIJACIÓN INTERNA</t>
  </si>
  <si>
    <t>REDUCCIÓN ABIERTA DE LUXACIÓN DE LA CABEZA RADIAL</t>
  </si>
  <si>
    <t>EXTRACCIÓN DE DISPOSITIVO IMPLANTADO EN HOMBRO POR ARTROTOMÍA</t>
  </si>
  <si>
    <t xml:space="preserve">TENORRAFIA DE EXTENSORES DE MANO (UNO O MÁS) </t>
  </si>
  <si>
    <t xml:space="preserve">TENOLISIS EN FLEXORES DE MANO (UNO O MÁS) </t>
  </si>
  <si>
    <t>RESECCIÓN DE CICATRIZ HIPERTRÓFICA O QUELOIDE, EN ÁREA ESPECIAL</t>
  </si>
  <si>
    <t>INSERCIÓN DE CATÉTER EPIDURAL EN CANAL ESPINAL CON PUERTO DE ENTRADA IMPLANTABLE PARA INFUSIÓN DE SUSTANCIA TERAPÉUTICA O PALIATIVA</t>
  </si>
  <si>
    <t>NEUROLISIS DE NERVIO EN BRAZO VÍA ABIERTA</t>
  </si>
  <si>
    <t>NEUROLISIS DE NERVIO EN ANTEBRAZO VÍA ABIERTA</t>
  </si>
  <si>
    <t>NEUROLISIS EN NERVIO DE MANO VÍA ABIERTA</t>
  </si>
  <si>
    <t>DESCOMPRESIÓN DE NERVIO EN TÚNEL DEL TARSO VÍA ABIERTA</t>
  </si>
  <si>
    <t>DESCOMPRESIÓN DE NERVIO EN MANO VÍA ABIERTA</t>
  </si>
  <si>
    <t>IRIDECTOMÍA (BASAL, PERIFÉRICA Y TOTAL)</t>
  </si>
  <si>
    <t>ENUCLEACIÓN SIMPLE</t>
  </si>
  <si>
    <t>ETMOIDECTOMÍA ANTERIOR TRANSNASAL</t>
  </si>
  <si>
    <t>SIALOADENECTOMIA DE GLÁNDULAS SALIVALES MENORES</t>
  </si>
  <si>
    <t>TORACOSCOPIA DIAGNÓSTICA</t>
  </si>
  <si>
    <t>TROMBOEMBOLECTOMÍA VENOSA DE BRAZO O ANTEBRAZO</t>
  </si>
  <si>
    <t>TROMBOEMBOLECTOMÍA DE VASOS DE MIEMBROS SUPERIORES</t>
  </si>
  <si>
    <t>380801</t>
  </si>
  <si>
    <t>TROMBOEMBOLECTOMÍA SUPRAPATELAR DE ARTERIAS EN MIEMBROS INFERIORES</t>
  </si>
  <si>
    <t>380802</t>
  </si>
  <si>
    <t>TROMBOEMBOLECTOMÍA INFRAPATELAR DE ARTERIAS EN MIEMBROS INFERIORES</t>
  </si>
  <si>
    <t>380901</t>
  </si>
  <si>
    <t>TROMBOEMBOLECTOMÍA SUPRAPATELAR VENOSA PROFUNDA</t>
  </si>
  <si>
    <t>OCLUSIÓN, PINZAMIENTO O LIGADURA DE VASOS EN BRAZO O ANTEBRAZO</t>
  </si>
  <si>
    <t>OCLUSIÓN, PINZAMIENTO O LIGADURA VENOSA PROFUNDA INFRAPATELAR</t>
  </si>
  <si>
    <t xml:space="preserve">OCLUSIÓN, PINZAMIENTO O LIGADURAS DE VENAS DE MIEMBROS INFERIORES </t>
  </si>
  <si>
    <t>EXPLORACIÓN DE ESPACIO RETROPERITONEAL</t>
  </si>
  <si>
    <t>EVENTRORRAFIA CON COLOCACIÓN DE MALLA</t>
  </si>
  <si>
    <t>EVENTRORRAFIA VÍA ABIERTA</t>
  </si>
  <si>
    <t>NEFROSTOMÍA VÍA ABIERTA</t>
  </si>
  <si>
    <t>NEFROPEXIA POR VÍA ABIERTA</t>
  </si>
  <si>
    <t>INCISIÓN Y DRENAJE DE COLECCIÓN PERIRRENAL SOD</t>
  </si>
  <si>
    <t>RESECCIÓN PARCIAL DEL ESCROTO</t>
  </si>
  <si>
    <t>HISTERORRAFIA POR LAPAROTOMÍA</t>
  </si>
  <si>
    <t>RESECCIÓN DE TUMOR MALIGNO MAXILAR O MANDIBULAR</t>
  </si>
  <si>
    <t>REDUCCIÓN ABIERTA DE FRACTURA DE ARCO CIGOMÁTICO CON FIJACIÓN INTERNA</t>
  </si>
  <si>
    <t>REDUCCIÓN CERRADA DE FRACTURA SIMPLE DE CUERPO O RAMA MANDIBULAR</t>
  </si>
  <si>
    <t xml:space="preserve">REPARACIÓN DE DEDO DE PIE EN MARTILLO O EN GARRA CON ARTRODESIS O ARTROPLASTIA (CADA ARTEJO) VÍA ABIERTA </t>
  </si>
  <si>
    <t>RESECCIÓN DE EPICÓNDILO O EPITRÓCLEA HUMERAL</t>
  </si>
  <si>
    <t>RESECCIÓN PARCIAL DE RÓTULA O HEMIPATELECTOMÍA SOD</t>
  </si>
  <si>
    <t>RESECCIÓN TOTAL DE RÓTULA O PATELECTOMÍA SOD</t>
  </si>
  <si>
    <t>APLICACIÓN DE TUTORES EXTERNOS EN TIBIA Y PERONÉ</t>
  </si>
  <si>
    <t>ACORTAMIENTO DE FALANGES DE MANO MEDIANTE RESECCIÓN (OSTEOTOMÍA) (UNA O MÁS)</t>
  </si>
  <si>
    <t>EXTRACCIÓN DE DISPOSITIVO IMPLANTADO EN COLUMNA VERTEBRAL, VÍA ANTERIOR</t>
  </si>
  <si>
    <t>REDUCCIÓN INDIRECTA DE FRACTURA DE METACARPIANOS Y FIJACIÓN PERCUTÁNEA CON DISPOSITIVO</t>
  </si>
  <si>
    <t>REDUCCIÓN ABIERTA DE FRACTURA SIN FIJACIÓN INTERNA DE RADIO O CÚBITO</t>
  </si>
  <si>
    <t>REDUCCIÓN ABIERTA DE FRACTURA DE PERONÉ PROXIMAL CON FIJACIÓN INTERNA</t>
  </si>
  <si>
    <t>REDUCCIÓN ABIERTA DE FRACTURA DE PERONÉ PROXIMAL CON FIJACIÓN EXTERNA</t>
  </si>
  <si>
    <t>REDUCCIÓN ABIERTA DE FRACTURA DE PERONÉ DIAFISIARIO CON FIJACIÓN INTERNA</t>
  </si>
  <si>
    <t>REDUCCIÓN ABIERTA DE FRACTURA DE PERONÉ DIAFISIARIO CON FIJACIÓN EXTERNA</t>
  </si>
  <si>
    <t>REDUCCIÓN ABIERTA DE FRACTURA DE PERONÉ DISTAL CON FIJACIÓN INTERNA</t>
  </si>
  <si>
    <t>REDUCCIÓN ABIERTA DE EPÍFISIS SEPARADA DE RADIO O CÚBITO SIN FIJACIÓN</t>
  </si>
  <si>
    <t>REDUCCIÓN ABIERTA DE LUXACIÓN DE TOBILLO (TIBIOASTRAGALINA)</t>
  </si>
  <si>
    <t>EXTRACCIÓN DE DISPOSITIVO IMPLANTADO EN CADERA POR ARTROTOMÍA</t>
  </si>
  <si>
    <t>ARTROTOMÍA DE HOMBRO CON EXPLORACIÓN DE ARTICULACIÓN ACROMIOCLAVICULAR O ESTERNO CLAVICULAR</t>
  </si>
  <si>
    <t>ARTROTOMÍA DE CODO SOD</t>
  </si>
  <si>
    <t>ARTROTOMÍA DE MUÑECA SOD</t>
  </si>
  <si>
    <t>ARTROTOMÍA DE RODILLA SOD</t>
  </si>
  <si>
    <t>SINOVECTOMÍA DE MUÑECA TOTAL VÍA ABIERTA</t>
  </si>
  <si>
    <t>RETINACULOPLASTIA (PARA LIBERACIÓN DE LA RÓTULA)</t>
  </si>
  <si>
    <t>REPARACIÓN O RECONSTRUCCIÓN DEL TENDÓN ROTULIANO</t>
  </si>
  <si>
    <t>TENOSINOVECTOMÍA FLEXORES MANO (UNO O MÁS)</t>
  </si>
  <si>
    <t>ESCISIÓN DE APONEUROSIS EN DEDOS</t>
  </si>
  <si>
    <t>REPARACIÓN DEL TENDÓN DEL CUÁDRICEPS CON FIJACIÓN</t>
  </si>
  <si>
    <t>REMODELACIÓN [RECONSTRUCCIÓN] (REVISIÓN) DEL MUÑÓN DE AMPUTACIÓN DE MUSLO SOD</t>
  </si>
  <si>
    <t>RESECCIÓN DE CUADRANTE DE MAMA</t>
  </si>
  <si>
    <t>RESECCIÓN DE CUADRANTE DE MAMA CON CONDUCTOS TERMINALES</t>
  </si>
  <si>
    <t>MASTECTOMÍA SUBTOTAL SOD</t>
  </si>
  <si>
    <t>RECONSTRUCCIÓN DEL COMPLEJO AREOLA PEZÓN</t>
  </si>
  <si>
    <t>MARSUPIALIZACIÓN DE QUISTE PILONIDAL</t>
  </si>
  <si>
    <t>RESECCIÓN QUISTE PILONIDAL (CIERRE PARCIAL O ESCISIÓN ABIERTA)</t>
  </si>
  <si>
    <t>RESECCIÓN DE TUMOR BENIGNO O MALIGNO DE PIEL O TEJIDO CELULAR SUBCUTÁNEO ÁREA GENERAL, DE MÁS DE DIEZ CENTÍMETROS</t>
  </si>
  <si>
    <t xml:space="preserve">INJERTO DE PIEL TOTAL EN ÁREA ESPECIAL EN CARA O CUELLO </t>
  </si>
  <si>
    <t xml:space="preserve">INJERTO DE PIEL TOTAL EN ÁREA ESPECIAL EN PLIEGUES DE FLEXIÓN (AXILA, ANTECUBITAL, HUECOS POPLÍTEOS, INGUINAL) </t>
  </si>
  <si>
    <t>INJERTO CONDROCUTÁNEO SOD</t>
  </si>
  <si>
    <t>COLGAJO LOCAL SIMPLE DE PIEL ENTRE DOS A CINCO CENTÍMETROS CUADRADOS</t>
  </si>
  <si>
    <t>PLASTIA EN Z O W EN ÁREA GENERAL, ENTRE UNA A DOS</t>
  </si>
  <si>
    <t>RESECCIÓN PARCIAL DE GLÁNDULAS SUDORÍPARAS</t>
  </si>
  <si>
    <t xml:space="preserve">DESBRIDAMIENTO ESCISIONAL EN ÁREA ESPECIAL EN CARA Y CUELLO </t>
  </si>
  <si>
    <t xml:space="preserve">DESBRIDAMIENTO ESCISIONAL EN ÁREA ESPECIAL EN PLIEGUES DE FLEXIÓN (AXILA , ANTECUBITAL, HUECOS POPLÍTEOS, INGUINAL) </t>
  </si>
  <si>
    <t>DESBRIDAMIENTO  ESCISIONAL EN ÁREA ESPECIAL EN MUÑECAS O MANOS</t>
  </si>
  <si>
    <t xml:space="preserve">DESBRIDAMIENTO  ESCISIONAL EN ÁREA ESPECIAL EN TOBILLOS O PIES </t>
  </si>
  <si>
    <t xml:space="preserve">DESBRIDAMIENTO ESCISIONAL EN ÁREA ESPECIAL EN GENITALES </t>
  </si>
  <si>
    <t>NEUROLISIS DE NERVIO EN HUECO POPLÍTEO VÍA ABIERTA</t>
  </si>
  <si>
    <t>ANASTOMOSIS DE INTESTINO DELGADO A INTESTINO DELGADO VÍA ABIERTA</t>
  </si>
  <si>
    <t>ANASTOMOSIS DE INTESTINO GRUESO A INTESTINO GRUESO VÍA ABIERTA</t>
  </si>
  <si>
    <t xml:space="preserve">URETEROSCOPIA ANTERÓGRADA DIAGNÓSTICA </t>
  </si>
  <si>
    <t>SECUESTRECTOMÍA, DRENAJE, DESBRIDAMIENTO DE HÚMERO SOD</t>
  </si>
  <si>
    <t>SECUESTRECTOMÍA, DRENAJE, DESBRIDAMIENTO DE RADIO O CÚBITO</t>
  </si>
  <si>
    <t>SECUESTRECTOMÍA, DRENAJE, DESBRIDAMIENTO DE FÉMUR VÍA ABIERTA</t>
  </si>
  <si>
    <t>SECUESTRECTOMÍA, DRENAJE, DESBRIDAMIENTO DE TIBIA O PERONÉ</t>
  </si>
  <si>
    <t>OSTEOTOMÍA EN CARPIANO O METACARPIANO CON FIJACIÓN INTERNA</t>
  </si>
  <si>
    <t>OSTEOTOMÍA EN FALANGES DE MANO (UNO O MÁS HUESOS) CON FIJACIÓN INTERNA</t>
  </si>
  <si>
    <t>CORRECCIÓN HALLUX VALGUS CON OSTEOTOMÍA DIAFISIARIA DEL PRIMER METATARSIANO CON FIJACIÓN INTERNA</t>
  </si>
  <si>
    <t>ESCISIÓN TUMOR BENIGNO EN RADIO O CÚBITO</t>
  </si>
  <si>
    <t>ESCISIÓN TUMOR BENIGNO EN FÉMUR</t>
  </si>
  <si>
    <t>ESCISIÓN TUMOR BENIGNO EN TIBIA O PERONÉ</t>
  </si>
  <si>
    <t>RESECCIÓN PARCIAL DE LA TIBIA (HEMIDIAFISECTOMÍA)</t>
  </si>
  <si>
    <t>CARPECTOMÍA (CADA UNO) VÍA ABIERTA</t>
  </si>
  <si>
    <t>INJERTO ÓSEO EN TIBIA O PERONÉ</t>
  </si>
  <si>
    <t>FIJACIÓN INTERNA SIN REDUCCIÓN DE FRACTURA DE RADIO O CÚBITO SOD</t>
  </si>
  <si>
    <t>REDUCCIÓN ABIERTA DE FRACTURA EN DIÁFISIS DE CÚBITO O RADIO CON FIJACIÓN INTERNA</t>
  </si>
  <si>
    <t>REDUCCIÓN ABIERTA DE FRACTURA EN SEGMENTO PROXIMAL DE CÚBITO O DE OLÉCRANON CON FIJACIÓN INTERNA</t>
  </si>
  <si>
    <t>REDUCCIÓN ABIERTA DE FRACTURA EN SEGMENTO DISTAL DE CÚBITO O RADIO CON FIJACIÓN INTERNA</t>
  </si>
  <si>
    <t>REDUCCIÓN ABIERTA DE FRACTURA EN SEGMENTO PROXIMAL DE RADIO (CÚPULA RADIAL) CON FIJACIÓN INTERNA</t>
  </si>
  <si>
    <t>REDUCCIÓN ABIERTA DE FRACTURA DE METACARPIANOS CON FIJACIÓN INTERNA</t>
  </si>
  <si>
    <t>REDUCCIÓN ABIERTA DE FRACTURA DE TARSO (CADA UNO) CON FIJACIÓN INTERNA (DISPOSITIVOS DE FIJACIÓN U OSTEOSÍNTESIS)</t>
  </si>
  <si>
    <t>REDUCCIÓN ABIERTA DE FRACTURA EN FALANGES DE MANO (UNA O MÁS) CON FIJACIÓN INTERNA</t>
  </si>
  <si>
    <t>REDUCCIÓN ABIERTA DE EPÍFISIS SEPARADA DE RADIO O CÚBITO CON FIJACIÓN</t>
  </si>
  <si>
    <t>REDUCCIÓN ABIERTA DE LUXACIÓN DE RÓTULA</t>
  </si>
  <si>
    <t>REDUCCIÓN ABIERTA FRACTURA O LUXOFRACTURA CODO CON FIJACIÓN INTERNA (DISPOSITIVOS DE FIJACIÓN U OSTEOSÍNTESIS)</t>
  </si>
  <si>
    <t>REDUCCIÓN ABIERTA Y FIJACIÓN DE LUXOFRACTURA DE BENNET</t>
  </si>
  <si>
    <t>REDUCCIÓN ABIERTA CON FIJACIÓN DE LUXO FRACTURA O FRACTURA (UNI O BIMALEOLAR) DE TOBILLO</t>
  </si>
  <si>
    <t>EXTRACCIÓN DE CUERPO EXTRAÑO INTRAARTICULAR EN MUÑECA POR ARTROTOMÍA</t>
  </si>
  <si>
    <t>CAPSULORRAFIA ARTICULAR EN MUÑECA VÍA ABIERTA</t>
  </si>
  <si>
    <t xml:space="preserve">TENOSINOVECTOMÍA EN DEDOS DE MANO (UNO O MÁS) </t>
  </si>
  <si>
    <t xml:space="preserve">MIORRAFIA DE FLEXORES DE MANO (UNO O MÁS) </t>
  </si>
  <si>
    <t xml:space="preserve">TENOLISIS EN FLEXORES DE DEDOS (UNO O MÁS) </t>
  </si>
  <si>
    <t>PLASTIA EN Z O W EN ÁREA ESPECIAL (CARA, CUELLO, MANOS, PIES, PLIEGUES DE FLEXIÓN,  GENITALES), ENTRE UNO A DOS</t>
  </si>
  <si>
    <t>TRABECULOTOMÍA</t>
  </si>
  <si>
    <t>SECUESTRECTOMÍA DE CRÁNEO, POR CRANIECTOMÍA</t>
  </si>
  <si>
    <t>RESECCIÓN DE TUMOR BENIGNO DE NERVIO EN MANO O DEDOS VÍA ABIERTA</t>
  </si>
  <si>
    <t>DESCOMPRESIÓN DE NERVIO EN HOMBRO VÍA ABIERTA</t>
  </si>
  <si>
    <t>DESCOMPRESIÓN DE NERVIO EN CODO VÍA ABIERTA</t>
  </si>
  <si>
    <t>DESCOMPRESIÓN DE NERVIO EN ANTEBRAZO VÍA ABIERTA</t>
  </si>
  <si>
    <t>INSERCIÓN DE LENTE INTRAOCULAR EN CÁMARA POSTERIOR SOBRE RESTOS CAPSULARES</t>
  </si>
  <si>
    <t>INSERCIÓN DE LENTE INTRAOCULAR EN CÁMARA POSTERIOR FIJADO A ESCLERA</t>
  </si>
  <si>
    <t>EXTRACCIÓN DE LENTE INTRAOCULAR (PSEUDOCRISTALINO) DE CÁMARA ANTERIOR O POSTERIOR</t>
  </si>
  <si>
    <t>RECONSTRUCCIÓN DE PABELLÓN AURÍCULAR</t>
  </si>
  <si>
    <t>RESECCIÓN DE TUMOR BENIGNO O MALIGNO ODONTOGÉNICO Y RECONSTRUCCIÓN INMEDIATA CON INJERTO ÓSEO LIBRE</t>
  </si>
  <si>
    <t>SUTURA O REPARACIÓN DE LACERACIÓN (HERIDA) EN LABIOS DE MÁS DE CINCO CENTÍMETROS</t>
  </si>
  <si>
    <t>CIERRE DE FÍSTULA OROSINUSAL U ORONASAL, CON COLGAJO PALATINO, LINGUAL O BUCAL</t>
  </si>
  <si>
    <t>RECONSTRUCCIÓN DE BÓVEDA PALATINA MEDIANTE COLGAJOS PEDICULADOS</t>
  </si>
  <si>
    <t>TRAQUEOSTOMÍA VÍA ABIERTA</t>
  </si>
  <si>
    <t>CIERRE DE FÍSTULA TRÁQUEO CUTANEA</t>
  </si>
  <si>
    <t>EXPLORACIÓN DE ARTERIAS EN ZONA II DE CUELLO</t>
  </si>
  <si>
    <t>EXPLORACIÓN DE VENA EN ZONA II DEL CUELLO</t>
  </si>
  <si>
    <t>EXPLORACIÓN DE VASOS DE CABEZA Y CUELLO</t>
  </si>
  <si>
    <t>EXPLORACIÓN DE ARTERIA AXILAR</t>
  </si>
  <si>
    <t>EXPLORACIÓN DE VENA AXILAR</t>
  </si>
  <si>
    <t>EXPLORACIÓN DE AORTA ABDOMINAL SOD</t>
  </si>
  <si>
    <t>EXPLORACIÓN DE ARTERIAS ABDOMINALES</t>
  </si>
  <si>
    <t>EXPLORACIÓN DE VENAS ABDOMINALES SOD</t>
  </si>
  <si>
    <t>LAPAROTOMÍA EXPLORATORIA</t>
  </si>
  <si>
    <t>LIBERACIÓN O LISIS DE ADHERENCIAS (LEVES, MODERADAS O SEVERAS) DE OVARIO POR LAPAROTOMÍA</t>
  </si>
  <si>
    <t>REDUCCIÓN CERRADA DE FRACTURA MÚLTIPLE DE CUERPO O RAMA MANDIBULAR</t>
  </si>
  <si>
    <t>REDUCCIÓN CERRADA DE FRACTURAS ALVEOLARES, CON REIMPLANTE DENTAL Y FIJACIÓN</t>
  </si>
  <si>
    <t>SUTURA DE HERIDA MÚLTIPLE DE CARA SIN COMPROMISO DE LABIOS O PÁRPADOS</t>
  </si>
  <si>
    <t>INJERTO ÓSEO EN CÚBITO O RADIO SOD</t>
  </si>
  <si>
    <t>INJERTO ÓSEO EN ESCAFOIDES</t>
  </si>
  <si>
    <t>EXTRACCIÓN DE CUERPO EXTRAÑO EN CARPIANOS O METACARPIANOS (UNO O MÁS), VÍA ABIERTA</t>
  </si>
  <si>
    <t>REDUCCIÓN INDIRECTA DE FRACTURA CON FIJACIÓN INTERNA DE HÚMERO (EPÍFISIS O DIÁFISIS), PERCUTÁNEA CON PINES</t>
  </si>
  <si>
    <t>REDUCCIÓN INDIRECTA DE FRACTURA CON FIJACIÓN PERCUTÁNEA CON DISPOSITIVO DE FALANGES DE PIE O DE MANO</t>
  </si>
  <si>
    <t>REDUCCIÓN ABIERTA DE FRACTURA DE RÓTULA SIN FIJACIÓN INTERNA SOD</t>
  </si>
  <si>
    <t>REDUCCIÓN ABIERTA DE FRACTURA DE HUESOS DE CARPO CON FIJACIÓN INTERNA</t>
  </si>
  <si>
    <t>REDUCCIÓN ABIERTA DE LA LUXACIÓN GLENOHUMERAL</t>
  </si>
  <si>
    <t>REDUCCIÓN ABIERTA DE LUXOFRACTURA CON FIJACIÓN DE HUESOS DEL METATARSO (CADA UNO)</t>
  </si>
  <si>
    <t>EXTRACCIÓN DE CUERPO EXTRAÑO INTRAARTICULAR EN HOMBRO POR ARTROTOMÍA</t>
  </si>
  <si>
    <t>EXTRACCIÓN DE CUERPO EXTRAÑO INTRAARTICULAR EN CODO POR ARTROTOMÍA</t>
  </si>
  <si>
    <t>EXTRACCIÓN DE CUERPO EXTRAÑO INTRAARTICULAR EN RODILLA POR ARTROTOMÍA</t>
  </si>
  <si>
    <t>ARTRODESIS INTERCARPIANA CON INJERTO ÓSEO VÍA ABIERTA</t>
  </si>
  <si>
    <t>REPARACIÓN DE LUXACIÓN RECURRENTE DE HOMBRO VÍA ABIERTA</t>
  </si>
  <si>
    <t xml:space="preserve">INJERTO DE TENDÓN EXTENSOR DE MANO O DEDOS (UNO O MÁS) </t>
  </si>
  <si>
    <t>CORRECCIÓN DE SINDACTILIA SIMPLE (UNO O MÁS ESPACIOS)</t>
  </si>
  <si>
    <t>EXTRACCIÓN DE DEPÓSITOS CALCÁREOS O BURSA-SUBDELTOIDEOS O INTRATENDINOSOS</t>
  </si>
  <si>
    <t>ALARGAMIENTO O ACORTAMIENTO DEL TENDÓN DE AQUILES</t>
  </si>
  <si>
    <t>LISIS DE ADHERENCIAS DE TENDÓN [TENOLISIS]</t>
  </si>
  <si>
    <t>AMPUTACIÓN CON COLGAJO CERRADO DE MIEMBRO SUPERIOR SITIO NO ESPECIFICADO</t>
  </si>
  <si>
    <t>AMPUTACIÓN O DESARTICULACIÓN DE RETROPIE</t>
  </si>
  <si>
    <t>AMPUTACIÓN O DESARTICULACIÓN DE ANTEPIE</t>
  </si>
  <si>
    <t>AMPUTACIÓN POR ENCIMA DE RODILLA SOD</t>
  </si>
  <si>
    <t>SUTURA DE HERIDA MÚLTIPLE DE CARA</t>
  </si>
  <si>
    <t>COLGAJO MÚLTIPLE DE CUERO CABELLUDO</t>
  </si>
  <si>
    <t>CONTROL DE EPISTAXIS POR DERMOPLASTIA VÍA TRANSNASAL</t>
  </si>
  <si>
    <t>SEPTORRINOPLASTIA PRIMARIA VÍA TRANSNASAL</t>
  </si>
  <si>
    <t>TORACOTOMÍA EXPLORATORIA</t>
  </si>
  <si>
    <t>EXPLORACIÓN DE VASOS TORÁCICOS POR TORACOTOMÍA</t>
  </si>
  <si>
    <t>YEYUNOSTOMÍA PERCUTÁNEA (ENDOSCÓPICA) SOD</t>
  </si>
  <si>
    <t>EXTRACCIÓN ENDOSCÓPICA DE CUERPO EXTRAÑO EN INTESTINO DELGADO</t>
  </si>
  <si>
    <t>CIERRE DE CISTOSTOMÍA (FISTULECTOMÍA VESICO-CUTÁNEA)</t>
  </si>
  <si>
    <t>INJERTO ÓSEO EN FÉMUR</t>
  </si>
  <si>
    <t>REDUCCIÓN ABIERTA DE FRACTURA SUBCAPITAL DE HÚMERO CON FIJACIÓN INTERNA (DISPOSITIVOS DE FIJACIÓN U OSTEOSÍNTESIS)</t>
  </si>
  <si>
    <t>TENORRAFIA DE FLEXORES DE MANO (UNO O MÁS) SIN NEURORRAFIA</t>
  </si>
  <si>
    <t>RESECCIÓN TUMOR ÓSEO, POR CRANIECTOMÍA</t>
  </si>
  <si>
    <t>DESCOMPRESIÓN DE NERVIO EN TÚNEL DEL CARPO VÍA ABIERTA</t>
  </si>
  <si>
    <t>DESCOMPRESIÓN DE NERVIO EN TÚNEL DEL CARPO CON NEUROLISIS VÍA ABIERTA</t>
  </si>
  <si>
    <t>CORRECCIÓN DE PTOSIS PALPEBRAL, POR SUSPENSIÓN FRONTAL CON SUTURA O TEJIDO</t>
  </si>
  <si>
    <t>CORRECCIÓN DE PTOSIS PALPEBRAL, POR RESECCIÓN EXTERNA DEL ELEVADOR VÍA ANTERIOR</t>
  </si>
  <si>
    <t>DESCOMPRESIÓN DE ÓRBITA VÍA INFERIOR O MEDIAL VÍA ABIERTA</t>
  </si>
  <si>
    <t>OTOPLASTIA CON REDUCCIÓN DE TAMAÑO</t>
  </si>
  <si>
    <t>SIALOADENECTOMIA DE GLÁNDULA SUBMAXILAR (SUBMANDIBULAR)</t>
  </si>
  <si>
    <t>PERICARDIOTOMÍA VÍA ABIERTA</t>
  </si>
  <si>
    <t>TROMBOEMBOLECTOMÍA DE ARTERIAS ABDOMINALES VÍA ABIERTA</t>
  </si>
  <si>
    <t>TROMBOEMBOLECTOMÍA DE ARTERIAS ABDOMINALES</t>
  </si>
  <si>
    <t>TROMBOEMBOLECTOMÍA DE VENAS ABDOMINALES, VÍA ABIERTA</t>
  </si>
  <si>
    <t>ESCISIÓN DE LINFANGIOMA DE CUELLO SOD</t>
  </si>
  <si>
    <t>GASTROSTOMÍA VÍA ABIERTA</t>
  </si>
  <si>
    <t>CIERRE DE GASTROSTOMÍA VÍA ABIERTA</t>
  </si>
  <si>
    <t>REMODELACIÓN DE ESTOMA INTESTINAL</t>
  </si>
  <si>
    <t>RESECCIÓN DE HEMORROIDES INTERNAS</t>
  </si>
  <si>
    <t>DRENAJE DE COLECCIÓN RETROPERITONEAL VÍA ABIERTA</t>
  </si>
  <si>
    <t>DRENAJE DE COLECCIÓN INTRAPERITONEAL VÍA ABIERTA</t>
  </si>
  <si>
    <t>LAVADO PERITONEAL TERAPÉUTICO VÍA ABIERTA</t>
  </si>
  <si>
    <t>ESCISIÓN DE LESIÓN AMPLIA EN LA PARED ABDOMINAL CON PRÓTESIS</t>
  </si>
  <si>
    <t>EXPLORACIÓN DE URÉTER POR URETEROTOMÍA (VÍA ABIERTA)</t>
  </si>
  <si>
    <t>CISTOTOMÍA VÍA ABIERTA</t>
  </si>
  <si>
    <t>CISTOSTOMÍA VÍA PERCUTÁNEA</t>
  </si>
  <si>
    <t>RESECCIÓN O FULGURACIÓN SUPRAPÚBICA DE LESIÓN VESICAL, VÍA ABIERTA</t>
  </si>
  <si>
    <t>RESECCIÓN DE CUELLO VESICAL TRANSVESICAL</t>
  </si>
  <si>
    <t>SUTURA DE LACERACIÓN O DESGARRO VESICAL [CISTORRAFIA] VÍA ABIERTA</t>
  </si>
  <si>
    <t>LIBERACIÓN DE ADHERENCIAS EN VEJIGA</t>
  </si>
  <si>
    <t>URETEROLISIS CON LIBERACIÓN O REPOSICIONAMIENTO DE URÉTER SOD</t>
  </si>
  <si>
    <t>LIBERACIÓN DE ADHERENCIAS PERIURETERALES Y PERICALICIALES [URETEROLISIS] O [PIELOURETEROLISIS]</t>
  </si>
  <si>
    <t>ORQUIECTOMÍA CON EPIDIDIDECTOMÍA (RADICAL)</t>
  </si>
  <si>
    <t>CISTECTOMÍA DE OVARIO POR LAPAROTOMÍA</t>
  </si>
  <si>
    <t>RESECCIÓN DE TUMOR DE OVARIO POR LAPAROTOMÍA</t>
  </si>
  <si>
    <t>OOFORECTOMÍA BILATERAL POR LAPAROTOMÍA</t>
  </si>
  <si>
    <t>SALPINGECTOMÍA BILATERAL TOTAL POR LAPAROTOMÍA</t>
  </si>
  <si>
    <t>SALPINGO-OOFORECTOMÍA UNILATERAL POR LAPAROTOMÍA</t>
  </si>
  <si>
    <t>MIOMECTOMÍA UTERINA ÚNICA O MÚLTIPLE POR LAPAROTOMÍA</t>
  </si>
  <si>
    <t>MIOMECTOMÍA UTERINA ÚNICA O MÚLTIPLE POR VÍA VAGINAL</t>
  </si>
  <si>
    <t>RESECCIÓN PARCIAL MAXILAR SIN RECONSTRUCCIÓN</t>
  </si>
  <si>
    <t>CONDILECTOMIA DE LA MANDÍBULA</t>
  </si>
  <si>
    <t>CORONOIDECTOMÍA</t>
  </si>
  <si>
    <t>REDUCCIÓN CERRADA DE FRACTURA LEFORT III, CON FIJACIÓN INTERMAXILAR, TUTORES Y HALOS DE TRACCIÓN</t>
  </si>
  <si>
    <t>REDUCCIÓN ABIERTA DE FRACTURAS DENTOALVEOLARES, CON FIJACIÓN</t>
  </si>
  <si>
    <t>ARTRECTOMÍA TEMPOROMANDIBULAR</t>
  </si>
  <si>
    <t>RESECCIÓN TUMOR BENIGNO DE TÓRAX (REJA COSTAL Y ESTERNÓN)</t>
  </si>
  <si>
    <t>REDUCCIÓN ABIERTA DE FRACTURA DE TUBEROSIDAD PROXIMAL DE HÚMERO CON FIJACIÓN INTERNA (DISPOSITIVOS DE FIJACIÓN U OSTEOSÍNTESIS)</t>
  </si>
  <si>
    <t>REDUCCIÓN ABIERTA DE FRACTURA CONMINUTA DE TERCIO PROXIMAL HÚMERO CON FIJACIÓN INTERNA (DISPOSITIVOS DE FIJACIÓN U OSTEOSÍNTESIS)</t>
  </si>
  <si>
    <t>REDUCCIÓN ABIERTA DE FRACTURA SUPRACONDÍLEA DE HÚMERO CON FIJACIÓN INTERNA (DISPOSITIVOS DE FIJACIÓN U OSTEOSÍNTESIS)</t>
  </si>
  <si>
    <t>REDUCCIÓN ABIERTA DE FRACTURA SUPRACONDÍLEA E INTERCONDÍLEA DE HÚMERO CON FIJACIÓN INTERNA (DISPOSITIVOS DE FIJACIÓN U OSTEOSÍNTESIS)</t>
  </si>
  <si>
    <t>REDUCCIÓN ABIERTA DE FRACTURA EN RÓTULA CON FIJACIÓN INTERNA (DISPOSITIVOS DE FIJACIÓN U OSTEOSÍNTESIS) SOD</t>
  </si>
  <si>
    <t>REDUCCIÓN ABIERTA CON FIJACIÓN INTERNA DE EPÍFISIS SEPARADA DE HÚMERO</t>
  </si>
  <si>
    <t>REDUCCIÓN ABIERTA CON FIJACIÓN DE FRACTURA INTRAARTICULAR DE MANO (UNA O MÁS ARTICULACIONES)</t>
  </si>
  <si>
    <t>REDUCCIÓN ABIERTA CON FIJACIÓN DE LUXO FRACTURA TRIMALEOLAR DE TOBILLO</t>
  </si>
  <si>
    <t>MENISCECTOMÍA SIMPLE MEDIAL O LATERAL DE RODILLA VÍA ABIERTA</t>
  </si>
  <si>
    <t>SINOVECTOMÍA DE RODILLA TOTAL VÍA ABIERTA</t>
  </si>
  <si>
    <t>ARTRODESIS SUBTALAR VÍA ABIERTA</t>
  </si>
  <si>
    <t>ARTRODESIS CALCÁNEOCUBOIDEA VÍA ABIERTA</t>
  </si>
  <si>
    <t>ARTRODESIS TARSOMETATARSAL (CADA COLUMNA) VÍA ABIERTA</t>
  </si>
  <si>
    <t>ARTRODESIS METATARSOFALÁNGICA (CADA UNA) VÍA ABIERTA</t>
  </si>
  <si>
    <t>ARTRODESIS INTERFALÁNGICA DE DEDO DEL PIE (CADA UNO) VÍA ABIERTA</t>
  </si>
  <si>
    <t>ARTRODESIS INTERFALÁNGICA EN MANO CON INJERTO (UNA O MÁS)</t>
  </si>
  <si>
    <t>REALINEAMIENTO DE RÓTULA CON CIRUGÍA DE TEJIDOS BLANDOS</t>
  </si>
  <si>
    <t>LIGAMENTORRAFIA O REINSERCIÓN DE LIGAMENTOS VÍA ABIERTA</t>
  </si>
  <si>
    <t xml:space="preserve">INJERTO DE TENDÓN FLEXOR DE MANO O DEDOS (UNO O MÁS) </t>
  </si>
  <si>
    <t>CORRECCIÓN QUIRÚRGICA DE DEDO EN CUELLO DE CISNE</t>
  </si>
  <si>
    <t>RECONSTRUCCIÓN DE LIGAMENTO EN MANO</t>
  </si>
  <si>
    <t>TRANSFERENCIAS DE TENDÓN EN PARÁLISIS RADIAL</t>
  </si>
  <si>
    <t>DESBRIDAMIENTO DE LESIÓN PROFUNDA (ÚLCERA) CON COCCIGECTOMÍA</t>
  </si>
  <si>
    <t>ESCARECTOMÍA MENOR DEL 10 % DE SUPERFICIE CORPORAL</t>
  </si>
  <si>
    <t>INJERTO DE PIEL PARCIAL EN ÁREA GENERAL DEL DIEZ 10% AL 19% DE SUPERFICIE CORPORAL TOTAL</t>
  </si>
  <si>
    <t>COLGAJO LOCAL DE PIEL COMPUESTO DE VECINDAD HASTA DE DOS CENTÍMETROS CUADRADOS</t>
  </si>
  <si>
    <t>RESECCIÓN DE BOLSAS ADIPOSAS DE BICHAT EN CARA</t>
  </si>
  <si>
    <t>PLASTIA EN Z O W EN ÁREA GENERAL, ENTRE TRES A CINCO</t>
  </si>
  <si>
    <t>PUNCIÓN (ASPIRACIÓN DE LÍQUIDO) VENTRICULAR POR TREPANACIÓN (SIN CATÉTER)</t>
  </si>
  <si>
    <t>PUNCIÓN SUBDURAL</t>
  </si>
  <si>
    <t>RESECCIÓN DE TUMOR BENIGNO DE NERVIO EN BRAZO VÍA ABIERTA</t>
  </si>
  <si>
    <t>RESECCIÓN DE TUMOR BENIGNO DE NERVIO EN ANTEBRAZO VÍA ABIERTA</t>
  </si>
  <si>
    <t>NEURECTOMÍA O RESECCIÓN DE TUMOR BENIGNO EN HUECO POPLÍTEO VÍA ABIERTA</t>
  </si>
  <si>
    <t>INJERTO ÓSEO EN PELVIS</t>
  </si>
  <si>
    <t>REDUCCIÓN ABIERTA DE FRACTURA EN DIÁFISIS DE HÚMERO CON FIJACIÓN INTERNA (DISPOSITIVOS DE FIJACIÓN U OSTEOSÍNTESIS)</t>
  </si>
  <si>
    <t>REDUCCIÓN CON FIJACIÓN DE LUXACIÓN CARPIANA VÍA ABIERTA</t>
  </si>
  <si>
    <t>REDUCCIÓN CON FIJACIÓN DE LUXACIÓN CARPO-METACARPIANA VÍA ABIERTA</t>
  </si>
  <si>
    <t>REPARACIÓN DE LIGAMENTO CRUZADO</t>
  </si>
  <si>
    <t>OTRA CORRECCIÓN LIGAMENTARIA MEDIAL O LATERAL O CÁPSULAR</t>
  </si>
  <si>
    <t>REPARACIÓN AGUDA DE LIGAMENTO CRUZADO</t>
  </si>
  <si>
    <t>RECONSTRUCCIÓN PRIMARIA DE LIGAMENTOS DEL TOBILLO VÍA ABIERTA</t>
  </si>
  <si>
    <t>ARTROPLASTIAS INTERFALÁNGICAS (POR CADA DEDO)</t>
  </si>
  <si>
    <t>REPARACIÓN AGUDA DE LIGAMIENTO COLATERAL CODO</t>
  </si>
  <si>
    <t xml:space="preserve">REINSERCIÓN DE TENDÓN EN MANO (UNO O MÁS) </t>
  </si>
  <si>
    <t>REPARACIÓN DEL MANGUITO ROTADOR VÍA ABIERTA</t>
  </si>
  <si>
    <t>RESECCIÓN DE LESIÓN DE INTESTINO GRUESO VÍA ENDOSCÓPICA (1- 3)</t>
  </si>
  <si>
    <t>TIMPANOPLASTIA CON REVISIÓN DE LA CADENA OSICULAR</t>
  </si>
  <si>
    <t>CORRECCIÓN DE ENTROPIÓN POR INJERTO</t>
  </si>
  <si>
    <t>SEPTORRINOPLASTIA PRIMARIA VÍA ABIERTA</t>
  </si>
  <si>
    <t>RESECCIÓN PARCIAL DE LABIO CON ROTACIÓN DE COLGAJO</t>
  </si>
  <si>
    <t>CIERRE DE FÍSTULA OROSINUSAL CON SINUSOTOMÍA, CON O SIN REMOCIÓN DE CUERPO EXTRAÑO O COLGAJO PALATINO, LINGUAL O BUCAL</t>
  </si>
  <si>
    <t>FARINGOPLASTIA CON COLGAJO FARÍNGEO</t>
  </si>
  <si>
    <t>OCLUSIÓN, PINZAMIENTO O LIGADURA ARTERIAL EN ZONA I Y III DEL CUELLO</t>
  </si>
  <si>
    <t>OCLUSIÓN, PINZAMIENTO O LIGADURA VENOSA EN ZONA I Y III DEL CUELLO</t>
  </si>
  <si>
    <t>OCLUSIÓN, PINZAMIENTO O LIGADURA VENOSA EN ZONA II DEL CUELLO</t>
  </si>
  <si>
    <t>OCLUSIÓN, PINZAMIENTO O LIGADURA DE VASOS DE CABEZA Y CUELLO</t>
  </si>
  <si>
    <t>LIGADURA Y ESCISIÓN SUPRAPATELAR DE VENAS VARICOSAS</t>
  </si>
  <si>
    <t>LIGADURA Y ESCISIÓN DE SAFENA EXTERNA</t>
  </si>
  <si>
    <t>LIGADURA Y ESCISIÓN DE SAFENA INTERNA</t>
  </si>
  <si>
    <t>EXTRACCIÓN DE CUERPO EXTRAÑO MÚLTIPLE (BEZOARD) POR GASTROTOMÍA VÍA ABIERTA</t>
  </si>
  <si>
    <t>CIERRE DE OTRA FÍSTULA GÁSTRICA VÍA ABIERTA</t>
  </si>
  <si>
    <t>EXTRACCIÓN DE CUERPO EXTRAÑO INTESTINAL POR ENTEROTOMÍA VÍA ABIERTA</t>
  </si>
  <si>
    <t>DRENAJE DE LESIÓN HEPÁTICA VÍA ABIERTA</t>
  </si>
  <si>
    <t>COLECISTOSTOMÍA VÍA ABIERTA</t>
  </si>
  <si>
    <t>RESECCIÓN DE LESIÓN BENIGNA O MALIGNA EN EPIPLON O EN MESENTERIO VÍA ABIERTA</t>
  </si>
  <si>
    <t>EXPLORACIÓN DE RIÑÓN POR NEFROTOMÍA</t>
  </si>
  <si>
    <t>NEFRORRAFIA O SUTURA DE LACERACIÓN RENAL VÍA ABIERTA</t>
  </si>
  <si>
    <t>ESCISIÓN DE LESIÓN URETERAL O PARA URETERAL</t>
  </si>
  <si>
    <t>SUTURA DE LACERACIÓN DE URÉTER O URETERORRAFIA VÍA ABIERTA</t>
  </si>
  <si>
    <t>CISTOURETROPEXIA CON DISPOSITIVO (SUSPENSIÓN DEL MÚSCULO ELEVADOR)</t>
  </si>
  <si>
    <t>REPARACIÓN O ESCISIÓN DE HIDROCELE [HIDROCELECTOMÍA] DE TÚNICA VAGINALIS SOD</t>
  </si>
  <si>
    <t>VARICOCELECTOMIA CON LIGADURA ALTA DE VENA ESPERMÁTICA</t>
  </si>
  <si>
    <t>RESECCIÓN DE QUISTE PARAOVÁRICO POR LAPAROTOMÍA</t>
  </si>
  <si>
    <t>SALPINGO-OOFOROPLASTIA [OPERACIÓN DE ESTES]</t>
  </si>
  <si>
    <t>RESECCIÓN DE TUMOR DE LIGAMENTO ANCHO POR LAPAROTOMÍA</t>
  </si>
  <si>
    <t>REPARACIÓN DE LACERACIONES O DESGARROS OBSTÉTRICOS RECIENTES QUE INVOLUCRAN VEJIGA Y URETRA POR LAPAROTOMÍA</t>
  </si>
  <si>
    <t>MENISCOPEXIA TEMPOROMANDIBULAR, VÍA ENDOSCÓPICA</t>
  </si>
  <si>
    <t>MENISECTOMÍA TEMPOROMANDIBULAR CON INJERTO</t>
  </si>
  <si>
    <t>MENISECTOMÍA TEMPOROMANDIBULAR CON COLGAJO</t>
  </si>
  <si>
    <t>OSTEOPLASTIA CERRADA (OSTEOTOMÍA) DE RAMA MANDIBULAR SOD</t>
  </si>
  <si>
    <t>OSTEOTOMÍA DE MENTÓN CON FIJACIÓN INTERNA</t>
  </si>
  <si>
    <t>OSTEOPLASTIA SIMULTÁNEA DE VARIOS HUESOS FACIALES</t>
  </si>
  <si>
    <t>OSTEOTOMÍA DE HÚMERO CON FIJACIÓN INTERNA</t>
  </si>
  <si>
    <t>ESCISIÓN DE TUMOR MALIGNO EN FALANGES DE PIE O DE MANO</t>
  </si>
  <si>
    <t>REDUCCIÓN ABIERTA DE FRACTURA SIN FIJACIÓN INTERNA DE RADIO Y CÚBITO</t>
  </si>
  <si>
    <t>REDUCCIÓN ABIERTA DE FRACTURA DE TIBIA PROXIMAL CON FIJACIÓN INTERNA</t>
  </si>
  <si>
    <t>REDUCCIÓN ABIERTA DE FRACTURA DE TIBIA DIAFISIARIA CON FIJACIÓN INTERNA</t>
  </si>
  <si>
    <t>REDUCCIÓN ABIERTA DE EPÍFISIS SEPARADA DE TIBIA O PERONÉ CON FIJACIÓN</t>
  </si>
  <si>
    <t>RECONSTRUCCIÓN PRIMARIA DE TENDÓN DE AQUILES VÍA ABIERTA</t>
  </si>
  <si>
    <t>HEMOSTASIA O CONTROL DE HEMORRAGIA VESICAL VÍA ABIERTA</t>
  </si>
  <si>
    <t>PIELOLITOTOMÍA O EXTRACCIÓN DE CUERPO EXTRAÑO EN PELVIS RENAL VÍA ABIERTA</t>
  </si>
  <si>
    <t>REDUCCIÓN CON FIJACIÓN DE LUXACIÓN METACARPOFALÁNGICA O INTERFALÁNGICA VÍA ABIERTA</t>
  </si>
  <si>
    <t>REEMPLAZO PARCIAL PROTÉSICO DE CODO SOD</t>
  </si>
  <si>
    <t>CORRECCIÓN DE SINDACTILIA COMPLEJA</t>
  </si>
  <si>
    <t>IRRIGACIÓN DE DERIVACIÓN VENTRICULAR SOD</t>
  </si>
  <si>
    <t>REEMPLAZO PARCIAL DE DERIVACIÓN</t>
  </si>
  <si>
    <t>TIROIDECTOMÍA PARCIAL VÍA ABIERTA</t>
  </si>
  <si>
    <t>RESECCIÓN DE TUMOR BENIGNO O MALIGNO DE PÁRPADO, ESPESOR PARCIAL, DOS TERCIOS</t>
  </si>
  <si>
    <t>SINUSOTOMÍA FRONTAL VÍA CORONAL CON CRANEALIZACION DE SENO FRONTAL</t>
  </si>
  <si>
    <t>PAROTIDECTOMÍA DEL LÓBULO SUPERFICIAL</t>
  </si>
  <si>
    <t>RESECCIÓN TOTAL DE LABIO</t>
  </si>
  <si>
    <t>TORACOSTOMÍA VÍA ABIERTA CON RESECCIÓN COSTAL</t>
  </si>
  <si>
    <t>EXPLORACIÓN Y DRENAJE DE MEDIASTINO POR MEDIASTINOTOMÍA</t>
  </si>
  <si>
    <t>SUTURA DE DESGARRO O HERIDA DE ESTÓMAGO [GASTRORRAFIA] VÍA ABIERTA</t>
  </si>
  <si>
    <t>REDUCCIÓN INTESTINAL SIN RESECCIÓN INTESTINAL VÍA ABIERTA</t>
  </si>
  <si>
    <t>HEPATORRAFIA SIMPLE VÍA ABIERTA</t>
  </si>
  <si>
    <t>URETEROSTOMÍA CUTÁNEA VÍA ABIERTA</t>
  </si>
  <si>
    <t>SALPINGO-OOFORECTOMÍA BILATERAL POR LAPAROTOMÍA</t>
  </si>
  <si>
    <t>REMOCIÓN DE EMBARAZO ECTÓPICO ABDOMINAL POR LAPAROTOMÍA</t>
  </si>
  <si>
    <t>OSTEOTOMÍA DE CUERPO MANDIBULAR VÍA TRANSCUTÁNEA CON FIJACIÓN INTERNA</t>
  </si>
  <si>
    <t>REDUCCIÓN ABIERTA DE FRACTURAS DENTOALVEOLARES CON REIMPLANTE HASTA TRES DIENTES, CON FIJACIÓN</t>
  </si>
  <si>
    <t>REDUCCIÓN ABIERTA DE BORDE O PARED ORBITAL</t>
  </si>
  <si>
    <t>INJERTO ÓSEO EN HUESO FACIAL</t>
  </si>
  <si>
    <t>SECUESTRECTOMÍA, DRENAJE, DESBRIDAMIENTO DE RADIO Y CÚBITO</t>
  </si>
  <si>
    <t>SECUESTRECTOMÍA, DRENAJE, DESBRIDAMIENTO DE TIBIA Y PERONÉ</t>
  </si>
  <si>
    <t>DRENAJE, CURETAJE, SECUESTRECTOMÍA DE COLUMNA VERTEBRAL VÍA POSTERIOR O POSTEROLATERAL</t>
  </si>
  <si>
    <t>RESECCIÓN TOTAL DE COSTILLA O COSTOCONDRECTOMÍA (UNA O MÁS)</t>
  </si>
  <si>
    <t>REDUCCIÓN ABIERTA DE FRACTURA EN SEGMENTO PROXIMAL DE RADIO Y CÚBITO CON FIJACIÓN INTERNA</t>
  </si>
  <si>
    <t>REDUCCIÓN ABIERTA DE FRACTURA EN SEGMENTO DISTAL DE RADIO Y CÚBITO CON FIJACIÓN INTERNA</t>
  </si>
  <si>
    <t>REDUCCIÓN ABIERTA DE FRACTURA EN DIÁFISIS DE CÚBITO Y RADIO CON FIJACIÓN INTERNA</t>
  </si>
  <si>
    <t>REDUCCIÓN ABIERTA DE EPÍFISIS SEPARADA DE RADIO Y CÚBITO CON FIJACIÓN</t>
  </si>
  <si>
    <t>REDUCCIÓN ABIERTA DE LUXACIÓN TRAUMÁTICA DE CADERA</t>
  </si>
  <si>
    <t>CORRECCIÓN DE VARO METATARSIANO O PIE ADUCTO [HEYMAN-HERNDON-STRONG]</t>
  </si>
  <si>
    <t>ARTRODESIS RADIOCARPIANA CON INJERTO ÓSEO VÍA ABIERTA</t>
  </si>
  <si>
    <t>ESCISIÓN DE APONEUROSIS EN MANO</t>
  </si>
  <si>
    <t xml:space="preserve">TRANSFERENCIA TENDÓN MANO Y PUÑO (UNO O MÁS) </t>
  </si>
  <si>
    <t>TRANSFERENCIA DE FLEXORES A EXTENSORES (ESPÁSTICOS)</t>
  </si>
  <si>
    <t>CORRECCIÓN DE MALFORMACIÓN CONGÉNITA DE PIE CON LIBERACIÓN DE PARTES BLANDAS POSTERIORES</t>
  </si>
  <si>
    <t>MASTECTOMÍA SIMPLE CON ESCISIÓN DE GANGLIOS LINFÁTICOS  REGIONALES</t>
  </si>
  <si>
    <t>COLGAJO LOCAL DE PIEL COMPUESTO DE VECINDAD ENTRE DOS A CINCO CENTÍMETROS CUADRADOS</t>
  </si>
  <si>
    <t>PLASTIA EN Z O W EN ÁREA ESPECIAL (CARA, CUELLO, MANOS, PIES, PLIEGUES DE FLEXIÓN,  GENITALES), ENTRE TRES A CINCO</t>
  </si>
  <si>
    <t>INSERCIÓN (SUBCUTÁNEA) (TEJIDO BLANDO) DE EXPANSOR DE TEJIDOS (ÚNICO O MÚLTIPLE)</t>
  </si>
  <si>
    <t>RESECCIÓN DE QUISTE O CONDUCTO TIROGLOSO VÍA ABIERTA</t>
  </si>
  <si>
    <t>RETIRO DE DERIVACIÓN SOD</t>
  </si>
  <si>
    <t>EXTRACCIÓN DE CUERPO EXTRAÑO EN ÓRBITA</t>
  </si>
  <si>
    <t>REIMPLANTE DE AURÍCULA (PABELLÓN AURÍCULAR) SOD</t>
  </si>
  <si>
    <t>LIGADURA O ESCISIÓN DE VENAS VARICOSAS ABDOMINALES</t>
  </si>
  <si>
    <t>CITORREDUCCIÓN DE TUMOR DE OVARIO POR LAPAROTOMÍA</t>
  </si>
  <si>
    <t>ESCISIÓN TUMOR BENIGNO EN FÉMUR CON FIJACIÓN INTERNA (DISPOSITIVOS DE FIJACIÓN U OSTEOSÍNTESIS)</t>
  </si>
  <si>
    <t xml:space="preserve">QUIMIONUCLEOLISIS DISCAL CERVICAL </t>
  </si>
  <si>
    <t>RESECCIÓN DE TUMOR MALIGNO DE CONJUNTIVA CON INJERTO</t>
  </si>
  <si>
    <t>NEUMORRAFIA VÍA ABIERTA</t>
  </si>
  <si>
    <t>PLEURECTOMÍA PARIETAL VÍA ABIERTA</t>
  </si>
  <si>
    <t>RESECCIÓN CON ANASTOMOSIS TERMINO-TERMINAL EN BRAZO O ANTEBRAZO</t>
  </si>
  <si>
    <t>OCLUSIÓN, PINZAMIENTO O LIGADURA DE ARTERIAS ABDOMINALES, UNA O MÁS (SELECTIVAS)</t>
  </si>
  <si>
    <t>OCLUSIÓN, PINZAMIENTO O LIGADURA DE VENAS INTRAABDOMINALES, UNA O MAS</t>
  </si>
  <si>
    <t>RESECCIÓN RADICAL DE GANGLIOS LINFÁTICOS RETROPERITONEALES VÍA ABIERTA</t>
  </si>
  <si>
    <t>ESPLENECTOMÍA TOTAL VÍA ABIERTA</t>
  </si>
  <si>
    <t>ESPLENORRAFIA VÍA ABIERTA</t>
  </si>
  <si>
    <t>ENTERORRAFIA VÍA ABIERTA</t>
  </si>
  <si>
    <t>DRENAJE DE COLECCIÓN DE PÁNCREAS VÍA ABIERTA</t>
  </si>
  <si>
    <t>RESECCIÓN TOTAL DEL ESCROTO</t>
  </si>
  <si>
    <t>IMPLANTACIÓN DEL TESTÍCULO EN TEJIDOS VECINOS</t>
  </si>
  <si>
    <t>RECONSTRUCCIÓN DEL CONDUCTO DEFERENTE SECCIONADO O VASO-VASOSTOMÍA VÍA ABIERTA</t>
  </si>
  <si>
    <t>MENISCOPEXIA TEMPOROMANDIBULAR, VÍA EXTERNA</t>
  </si>
  <si>
    <t>REDUCCIÓN ABIERTA DE FRACTURA MALAR, CON REDUCCIÓN PISO DE ÓRBITA INJERTO O FIJACIÓN INTERNA</t>
  </si>
  <si>
    <t>REDUCCIÓN ABIERTA DE FRACTURA SIMPLE DE CUERPO O RAMA MANDIBULAR, CON FIJACIÓN INTERNA</t>
  </si>
  <si>
    <t>AMPUTACIÓN CON COLGAJO CERRADO DE MIEMBRO INFERIOR SITIO NO ESPECIFICADO</t>
  </si>
  <si>
    <t>AMPUTACIÓN O DESARTICULACIÓN DE PIERNA SOD</t>
  </si>
  <si>
    <t>ESCARECTOMÍA DEL 10% AL 19% DE SUPERFICIE CORPORAL</t>
  </si>
  <si>
    <t>INJERTO DE PIEL TOTAL EN ÁREA GENERAL DEL 20% AL 29% DE SUPERFICIE CORPORAL TOTAL</t>
  </si>
  <si>
    <t>CORRECCIÓN DE DESGARRO DURAL POST TRAUMÁTICO EN BÓVEDA CRANEANA, POR CRANEOTOMÍA</t>
  </si>
  <si>
    <t>CORRECCIÓN DE DESGARRO DURAL POST TRAUMÁTICO EN BÓVEDA CRANEANA, CON PLASTIA DURAL</t>
  </si>
  <si>
    <t>CORRECCIÓN DE DESGARRO DURAL EN BASE DE CRÁNEO, POR CRANEOTOMÍA</t>
  </si>
  <si>
    <t>CORRECCIÓN DE DESGARRO DURAL EN BASE DE CRÁNEO, CON PLASTIA AUTÓLOGA O HETERÓLOGA, POR CRANEOTOMÍA</t>
  </si>
  <si>
    <t>CORRECCIÓN FÍSTULA LCR EN BÓVEDA CRANEANA, POR DUROPLASTIA</t>
  </si>
  <si>
    <t>SUTURA DE PÁRPADO Y RECONSTRUCCIÓN CON INJERTO O COLGAJO</t>
  </si>
  <si>
    <t>CISTOLITOTOMÍA O EXTRACCIÓN DE CUERPO EXTRAÑO EN VEJIGA VÍA ENDOSCÓPICA</t>
  </si>
  <si>
    <t>CIERRE DE FÍSTULA URETROVAGINAL O VESICO VAGINALPOR LAPAROTOMÍA</t>
  </si>
  <si>
    <t>REDUCCIÓN ABIERTA DE FRACTURA DE PISO DE ÓRBITA Y RECONSTRUCCIÓN CON INJERTO</t>
  </si>
  <si>
    <t>REDUCCIÓN ABIERTA DE EPÍFISIS SEPARADA DE TIBIA Y PERONÉ CON FIJACIÓN</t>
  </si>
  <si>
    <t>PLASTIA EN Z O W, EN ZONAS DE FLEXIÓN</t>
  </si>
  <si>
    <t>REEMPLAZO TOTAL DE DERIVACIÓN</t>
  </si>
  <si>
    <t>IMPLANTACIÓN DE ELECTRODOS DE NEUROESTIMULACIÓN ESPINAL POR LAMINECTOMÍA</t>
  </si>
  <si>
    <t>RECONSTRUCCIÓN DE MEATO AUDITIVO EXTERNO</t>
  </si>
  <si>
    <t>RESECCIÓN DE TUMOR BENIGNO O MALIGNO ODONTOGÉNICO Y RECONSTRUCCIÓN CON COLGAJO ÓSEO LIBRE</t>
  </si>
  <si>
    <t>PAROTIDECTOMÍA TOTAL</t>
  </si>
  <si>
    <t>CIERRE DE FISTULA ARTERIOVENOSA VÍA ABIERTA</t>
  </si>
  <si>
    <t>CIERRE DE ESTOMA DE INTESTINO DELGADO VÍA ABIERTA</t>
  </si>
  <si>
    <t>CIERRE DE ESTOMA DE INTESTINO GRUESO VÍA ABIERTA</t>
  </si>
  <si>
    <t>CIERRE DE FÍSTULA ENTEROCÓLICA (UNA O MÁS) VÍA ABIERTA</t>
  </si>
  <si>
    <t>LISIS DE ADHERENCIAS PERITONEALES VÍA ABIERTA</t>
  </si>
  <si>
    <t>ORQUIDOPEXIA CON DESTORSIÓN DE TESTÍCULO O DE CORDÓN ESPERMÁTICO</t>
  </si>
  <si>
    <t>ORQUIDOPEXIA BILATERAL VÍA ABIERTA</t>
  </si>
  <si>
    <t>OSTEOTOMIA LEFORT I SEGMENTARIA, CON FIJACION INTERNA</t>
  </si>
  <si>
    <t>OSTEOTOMÍA LEFORT II CON FIJACIÓN INTERNA</t>
  </si>
  <si>
    <t>REDUCCIÓN ABIERTA DE FRACTURA HEMI LEFORT I, CON FIJACIÓN INTERNA</t>
  </si>
  <si>
    <t>REDUCCIÓN ABIERTA DE FRACTURA LEFORT I, CON FIJACIÓN INTERNA</t>
  </si>
  <si>
    <t>REDUCCIÓN ABIERTA DE FRACTURA LEFORT II, CON FIJACIÓN INTERNA</t>
  </si>
  <si>
    <t>OSTEOTOMÍA EN FÉMUR MÚLTIPLE CON FIJACIÓN INTERNA O EXTERNA</t>
  </si>
  <si>
    <t>OSTEOTOMÍA EN DIÁFISIS DE FÉMUR CON FIJACIÓN INTERNA</t>
  </si>
  <si>
    <t>OSTEOTOMÍA EN FÉMUR DISTAL (SUPRA O INTERCONDÍLEA) CON FIJACIÓN INTERNA</t>
  </si>
  <si>
    <t>OSTEOTOMÍA EN FÉMUR DISTAL (SUPRA O INTERCONDÍLEA) CON FIJACIÓN EXTERNA</t>
  </si>
  <si>
    <t>ALARGAMIENTO DE PERONÉ POR INJERTO SIN DISPOSITIVOS INTERNOS DE FIJACIÓN Y OSTEOTOMÍA</t>
  </si>
  <si>
    <t>REDUCCIÓN ABIERTA DE FRACTURA DE FÉMUR SIN FIJACIÓN INTERNA SOD</t>
  </si>
  <si>
    <t>REDUCCIÓN ABIERTA DE FRACTURA SIN FIJACIÓN INTERNA DE HUESOS PELVIANOS</t>
  </si>
  <si>
    <t>REDUCCIÓN ABIERTA DE FRACTURA CALCÁNEO CON FIJACIÓN INTERNA</t>
  </si>
  <si>
    <t>SUTURA DE AVULSIÓN EN PABELLÓN AURÍCULAR, NARIZ, LABIOS, PÁRPADOS O GENITALES</t>
  </si>
  <si>
    <t>REEMPLAZO TOTAL PROTÉSICO DE CODO SOD</t>
  </si>
  <si>
    <t>REVISIÓN REEMPLAZO TOTAL DE CODO</t>
  </si>
  <si>
    <t>MASTECTOMÍA SIMPLE BILATERAL</t>
  </si>
  <si>
    <t>MASTECTOMÍA RADICAL MODIFICADA UNILATERAL</t>
  </si>
  <si>
    <t>COLGAJO CUTÁNEO A DISTANCIA, EN VARIOS TIEMPOS</t>
  </si>
  <si>
    <t>EXPLORACIÓN DE VÍAS BILIARES VÍA ABIERTA</t>
  </si>
  <si>
    <t>REDUCCIÓN ABIERTA DE FRACTURA EN PELVIS [ACETÁBULO, REBORDE ANTERIOR O POSTERIOR] CON FIJACIÓN INTERNA (DISPOSITIVOS DE FIJACIÓN U OSTEOSÍNTESIS)</t>
  </si>
  <si>
    <t>PLASTIA EN Z O W EN ÁREA ESPECIAL (CARA, CUELLO, MANOS, PIES, PLIEGUES DE FLEXIÓN,  GENITALES), MÁS DE CINCO</t>
  </si>
  <si>
    <t>COLOCACIÓN DE CATÉTER VENTRICULAR AL EXTERIOR</t>
  </si>
  <si>
    <t>VENTRICULOSTOMÍA EXTERNA</t>
  </si>
  <si>
    <t>TIROIDECTOMÍA TOTAL VÍA ABIERTA</t>
  </si>
  <si>
    <t>DECORTICACIÓN PULMONAR VÍA ABIERTA</t>
  </si>
  <si>
    <t>SUTURA DE LACERACIÓN DIAFRAGMÁTICA VÍA ABDOMINAL POR LAPAROTOMÍA</t>
  </si>
  <si>
    <t>SUTURA DE LACERACIÓN DIAFRAGMÁTICA TRANSTORÁCICA VÍA ABIERTA</t>
  </si>
  <si>
    <t>EXTRACCIÓN DE CUERPO EXTRAÑO INTRAPERICÁRDICO SOD</t>
  </si>
  <si>
    <t>DERIVACIÓN (INJERTO) O PUENTE FEMORO-TIBIAL</t>
  </si>
  <si>
    <t>ESCISIÓN DE GANGLIO LINFÁTICO INGUINAL SOD</t>
  </si>
  <si>
    <t>VACIAMIENTO RADICAL LINFÁTICO AXILAR VÍA ABIERTA</t>
  </si>
  <si>
    <t>LINFADENECTOMÍA RADICAL ABDOMINAL VÍA ABIERTA</t>
  </si>
  <si>
    <t>LINFADENECTOMÍA RADICAL ABDOMINO INGUINAL VÍA ABIERTA</t>
  </si>
  <si>
    <t>LIGADURA (OBLITERACIÓN) EN EL ÁREA ILÍACA SOD</t>
  </si>
  <si>
    <t>ESOFAGORRAFIA POR TORACOTOMÍA</t>
  </si>
  <si>
    <t>EXTRACCIÓN DE CUERPO EXTRAÑO O LESIÓN LOCALIZADA EN ESÓFAGO CON REPARO PRIMARIO, VÍA CERVICAL</t>
  </si>
  <si>
    <t>COLOSTOMÍA VÍA ABIERTA</t>
  </si>
  <si>
    <t>REDUCCIÓN INTESTINAL CON RESECCIÓN INTESTINAL VÍA ABIERTA</t>
  </si>
  <si>
    <t>FISTULECTOMÍA RECTO-VESICAL CON COLOSTOMÍA</t>
  </si>
  <si>
    <t>FISTULECTOMÍA ANO-PERINEAL</t>
  </si>
  <si>
    <t>FISTULECTOMÍA ANO-VAGINAL</t>
  </si>
  <si>
    <t>MARSUPIALIZACIÓN ABDOMINAL POR PANCREATITIS</t>
  </si>
  <si>
    <t>ESCISIÓN DE LESIÓN AMPLIA EN LA PARED ABDOMINAL CON ROTACIÓN DE COLGAJO</t>
  </si>
  <si>
    <t>SUSPENSIÓN URETRO VESICAL RETROPÚBICA</t>
  </si>
  <si>
    <t>HISTEROPLASTIA [OPERACIÓN DE STRASMAN] POR LAPAROTOMÍA</t>
  </si>
  <si>
    <t>CORRECCIÓN DE FÍSTULA RECTO-VAGINAL O PERINEAL</t>
  </si>
  <si>
    <t>OSTEOTOMÍA LEFORT I CON FIJACIÓN INTERNA</t>
  </si>
  <si>
    <t>REDUCCIÓN ABIERTA DE FRACTURAS MÚLTIPLES DE HUESOS FACIALES, CON IMPLANTE O INJERTO DEL PISO ÓRBITARIO</t>
  </si>
  <si>
    <t>APLICACIÓN DE ALOINJERTO ESTRUCTURAL EN HÚMERO</t>
  </si>
  <si>
    <t>APLICACIÓN DE ALOINJERTO ESTRUCTURAL EN DIÁFISIS DE FÉMUR</t>
  </si>
  <si>
    <t>APLICACIÓN DE ALOINJERTO ESTRUCTURAL OSTEOCONDRAL EN FÉMUR</t>
  </si>
  <si>
    <t>APLICACIÓN DE ALOINJERTO ESTRUCTURAL EN DIÁFISIS DE TIBIA</t>
  </si>
  <si>
    <t>APLICACIÓN DE ALOINJERTO ESTRUCTURAL OSTEOCONDRAL EN TIBIA</t>
  </si>
  <si>
    <t>APLICACIÓN DE ALOINJERTO ESTRUCTURAL EN DIÁFISIS DE PERONÉ</t>
  </si>
  <si>
    <t>APLICACIÓN DE ALOINJERTO ESTRUCTURAL EN PELVIS</t>
  </si>
  <si>
    <t>REDUCCIÓN ABIERTA DE FRACTURA EN DIÁFISIS DE FÉMUR CON FIJACIÓN INTERNA (DISPOSITIVOS DE FIJACIÓN U OSTEOSÍNTESIS)</t>
  </si>
  <si>
    <t>REDUCCIÓN ABIERTA DE FRACTURA DEL ILÍACO CON FIJACIÓN INTERNA (DISPOSITIVOS DE FIJACIÓN U OSTEOSÍNTESIS)</t>
  </si>
  <si>
    <t>ARTROPLASTIA DE PIE Y ARTEJOS CON PRÓTESIS</t>
  </si>
  <si>
    <t>ARTROPLASTIA POR INTERPOSICIÓN DE HUESOS DEL TARSO</t>
  </si>
  <si>
    <t>ARTROPLASTIA POR INTERPOSICIÓN DE HUESOS DEL METATARSO</t>
  </si>
  <si>
    <t>ARTROPLASTIA POR INTERPOSICIÓN O RESECCIÓN DE CADERA</t>
  </si>
  <si>
    <t>RECONSTRUCCIÓN DE LIGAMENTO CRUZADO ANTERIOR CON AUTOINJERTO O ALOINJERTO VÍA ABIERTA</t>
  </si>
  <si>
    <t>OTRA RECONSTRUCCIÓN O TRANSFERENCIAS PARA LIGAMENTOS MEDIAL O LATERAL</t>
  </si>
  <si>
    <t>RECONSTRUCCIÓN SECUNDARIA DE LIGAMENTOS DE TOBILLO CON AUTO O ALOINJERTO O DISPOSTIVO VÍA ABIERTA</t>
  </si>
  <si>
    <t>RECONSTRUCCIÓN SECUNDARIA DE LIGAMENTOS DE CODO CON AUTO O ALOINJERTO</t>
  </si>
  <si>
    <t>ESCISIÓN DE MAMA, MÚSCULOS PECTORALES Y GANGLIO LINFÁTICO REGIONALES</t>
  </si>
  <si>
    <t>COLGAJO LOCAL DE PIEL COMPUESTO DE VECINDAD ENTRE CINCO A DIEZ CENTÍMETROS CUADRADOS</t>
  </si>
  <si>
    <t>GASTROYEYUNOSTOMÍA VÍA ABIERTA</t>
  </si>
  <si>
    <t>EXTRACCIÓN EXTRACAPSULAR MANUAL DE CRISTALINO</t>
  </si>
  <si>
    <t>ANTROTOMIA MAXILAR EXPLORATORIA VÍA TRANSNASAL ENDOSCÓPICA</t>
  </si>
  <si>
    <t>ETMOIDECTOMÍA ANTERIOR VÍA TRANSNASAL ENDOSCÓPICA</t>
  </si>
  <si>
    <t xml:space="preserve">TENORRAFIA DE EXTENSORES DE ANTEBRAZO (UNO O MÁS) </t>
  </si>
  <si>
    <t>EXPLORACIÓN Y MOVILIZACIÓN DE NERVIO DENTARIO INFERIOR</t>
  </si>
  <si>
    <t>ANASTOMOSIS DE INTESTINO DELGADO A INTESTINO GRUESO VÍA ABIERTA</t>
  </si>
  <si>
    <t>RESECCIÓN DE LESIÓN O TEJIDO DE PÁNCREAS VÍA ABIERTA</t>
  </si>
  <si>
    <t>RESECCIÓN RADICAL DE TUMOR MALIGNO MAXILAR O MANDIBULAR</t>
  </si>
  <si>
    <t>RESECCIÓN PARCIAL MAXILAR CON RECONSTRUCCIÓN SIMULTÁNEA</t>
  </si>
  <si>
    <t>OSTEOTOMÍA DE RAMA MANDIBULAR VÍA TRANS MUCOSA CON FIJACIÓN INTERNA</t>
  </si>
  <si>
    <t>OSTEOTOMÍA DE RAMA MANDIBULAR VÍA TRANS MUCOSA O VÍA TRANSCUTÁNEA</t>
  </si>
  <si>
    <t>OSTEOTOMÍA DE CUERPO MANDIBULAR VÍA TRANS MUCOSA CON FIJACIÓN INTERNA</t>
  </si>
  <si>
    <t>REDUCCIÓN ABIERTA DE FRACTURA DE CÓNDILO, CON FIJACIÓN INTERNA</t>
  </si>
  <si>
    <t>FIJACIÓN INTERNA SIN REDUCCIÓN DE FRACTURA DE FÉMUR SOD</t>
  </si>
  <si>
    <t>REDUCCIÓN ABIERTA DE FRACTURA EN FÉMUR (CUELLO, INTERTROCANTÉRICA, SUPRACONDÍLEA) CON FIJACIÓN INTERNA (DISPOSITIVOS DE FIJACIÓN U OSTEOSÍNTESIS)</t>
  </si>
  <si>
    <t>SUTURA DEL MANGUITO ROTADOR VÍA ENDOSCÓPICA</t>
  </si>
  <si>
    <t>DESARTICULACIÓN DE CADERA SOD</t>
  </si>
  <si>
    <t>CORRECCIÓN DE MALFORMACIÓN CONGÉNITA DE PIE CON LIBERACIÓN DE PARTES BLANDAS POSTERIORES Y MEDIALES</t>
  </si>
  <si>
    <t>HERNIORRAFIA BILATERAL FEMORAL O CRURAL REPRODUCIDA SOD</t>
  </si>
  <si>
    <t xml:space="preserve">TENORRAFIA DE FLEXORES DE ANTEBRAZO (UNO O MÁS) </t>
  </si>
  <si>
    <t>COLECTOMÍA PARCIAL CON COLOSTOMÍA O ILEOSTOMÍA Y FÍSTULA MUCOSA VÍA ABIERTA</t>
  </si>
  <si>
    <t>HEMICOLECTOMÍA DERECHA VÍA ABIERTA</t>
  </si>
  <si>
    <t>HEMICOLECTOMIA IZQUIERDA VÍA ABIERTA</t>
  </si>
  <si>
    <t>SIGMOIDECTOMIA VÍA ABIERTA</t>
  </si>
  <si>
    <t>REDUCCIÓN ABIERTA DE FRACTURA DE DOS O MÁS PAREDES ORBITARIAS CON INJERTO</t>
  </si>
  <si>
    <t>INJERTO ÓSEO EN COLUMNA VERTEBRAL VÍA POSTERIOR</t>
  </si>
  <si>
    <t>COLGAJO COMPUESTO A DISTANCIA, EN VARIOS TIEMPOS</t>
  </si>
  <si>
    <t>VACIAMIENTO LINFÁTICO RADICAL  O RADICAL MODIFICADO DE CUELLO BILATERAL VÍA ABIERTA</t>
  </si>
  <si>
    <t>DERIVACIÓN O PUENTE AXILO-FEMORAL UNILATERAL</t>
  </si>
  <si>
    <t>RESECCIÓN SEGMENTARIA MÚLTIPLE DE INTESTINO DELGADO VÍA ABIERTA</t>
  </si>
  <si>
    <t>COLECTOMÍA PARCIAL CON COLOSTOMIA Y CIERRE DE SEGMENTO DISTAL [HARTMAN] VÍA ABIERTA</t>
  </si>
  <si>
    <t>REPARACIÓN DE HERNIA DIAFRAGMÁTICA VÍA ABIERTA</t>
  </si>
  <si>
    <t>REDUCCIÓN ABIERTA DE FRACTURA MÚLTIPLE DE CUERPO O RAMA MANDIBULAR, CON FIJACIÓN INTERNA</t>
  </si>
  <si>
    <t>REEMPLAZO PROTÉSICO PRIMARIO TOTAL DE HOMBRO</t>
  </si>
  <si>
    <t>REVISIÓN REEMPLAZO PROTÉSICO TOTAL DE HOMBRO</t>
  </si>
  <si>
    <t>CORRECCIÓN DE MALFORMACIÓN CONGÉNITA DE PIE CON LIBERACIÓN DE PARTES BLANDAS Y PARTES ÓSEAS</t>
  </si>
  <si>
    <t>ENDARTERECTOMIA DE VASOS TORÁCICOS</t>
  </si>
  <si>
    <t>RESECCIÓN DE OTRA LESIÓN DE MENINGE CEREBRAL</t>
  </si>
  <si>
    <t>INSERCIÓN O SUSTITUCIÓN DE DISPOSITIVO DE FIJACIÓN U OSTEOSÍNTESIS EN CRÁNEO</t>
  </si>
  <si>
    <t>ESCISIÓN DE DISCO INTERVERTEBRAL EN SEGMENTO CERVICAL VÍA POSTERIOR ABIERTA</t>
  </si>
  <si>
    <t>ESCISIÓN DE DISCO INTERVERTEBRAL EN SEGMENTO LUMBAR VÍA POSTERIOR ABIERTA</t>
  </si>
  <si>
    <t>REPARACIÓN DE NERVIO FACIAL, POR ANASTOMOSIS TERMINO TERMINAL</t>
  </si>
  <si>
    <t>RECONSTRUCCIÓN NASAL CON INJERTO</t>
  </si>
  <si>
    <t>RESECCIÓN CON SUSTITUCIÓN DE VASOS TORÁCICOS SOD</t>
  </si>
  <si>
    <t>RESECCIÓN CON SUSTITUCIÓN DE ARTERIAS ABDOMINALES SOD</t>
  </si>
  <si>
    <t>ESOFAGOCARDIOMIOTOMÍA ABDOMINAL O TORÁCICA [HELLER] VÍA ABIERTA</t>
  </si>
  <si>
    <t>CIRUGÍA ANTIRREFLUJO GASTRESOFÁGICO CON RECONSTRUCCIÓN DEL ESFÍNTER ESOFÁGICO, VÍA INFERIOR TRANSTORÁCICA</t>
  </si>
  <si>
    <t>HEPATECTOMÍA DE UN SEGMENTO VÍA ABIERTA</t>
  </si>
  <si>
    <t>HEPATECTOMÍA DE DOS SEGMENTOS VÍA ABIERTA</t>
  </si>
  <si>
    <t>HEPATORRAFIA MÚLTIPLE VÍA ABIERTA</t>
  </si>
  <si>
    <t>RESECCIÓN DE RIÑÓN UNILATERAL TOTAL [NEFRECTOMÍA SIMPLE] POR LAPAROTOMÍA</t>
  </si>
  <si>
    <t>ESCISIÓN DE TUMOR RETROPERITONEAL CON DISECCIÓN DE GRANDES VASOS</t>
  </si>
  <si>
    <t>RESECCCIÓN O ENUCLEACIÓN TRANSURETRAL DE ADENOMA DE PRÓSTATA [RTUP] O ADENOMECTOMÍA</t>
  </si>
  <si>
    <t>REEMPLAZO TOTAL DE ARTICULACIÓN TEMPOROMANDIBULAR, CON INJERTO</t>
  </si>
  <si>
    <t>REDUCCIÓN ABIERTA DE FRACTURA COMPLEJA EN PELVIS (ACETÁBULO, REBORDE ANTERIOR, POSTERIOR Y SUPERIOR) CON FIJACIÓN INTERNA (DISPOSITIVOS DE FIJACIÓN U OSTEOSÍNTESIS)</t>
  </si>
  <si>
    <t>INJERTO DE TENDÓN DE FLEXOR DE UN DEDO CON RECONSTRUCCIÓN DE POLEAS</t>
  </si>
  <si>
    <t>IMPLANTACIÓN DE ELECTRODOS DE NEUROESTIMULACIÓN ESPINAL VÍA PERCUTÁNEA</t>
  </si>
  <si>
    <t>ESCISIÓN DE ÚLCERA (SACRA, ISQUIÁTICA, TROCANTÉRICA Y OTRAS LOCALIZACIONES) CON OSTECTOMÍA, RESECCIÓN DE BURSA POR ÚLCERA Y CIERRE CON COLGAJO COMPUESTO</t>
  </si>
  <si>
    <t>BIOPSIA ABIERTA (CRANEOTOMÍA) DE CEREBRO</t>
  </si>
  <si>
    <t>DRENAJE DE ESPACIO SUBARACNOIDEO, POR DERIVACIÓN CISTO PERITONEAL</t>
  </si>
  <si>
    <t>DRENAJE DE ESPACIO SUBDURAL, POR DERIVACIÓN SUBDURO PERITONEAL</t>
  </si>
  <si>
    <t>DERIVACIÓN DE VENTRÍCULO A CISTERNA MAGNA</t>
  </si>
  <si>
    <t>COLOCACIÓN DE CATÉTER VENTRÍCULO PERITONEAL SIN VÁLVULA POR CRANEOTOMÍA</t>
  </si>
  <si>
    <t>DERIVACIÓN VENTRÍCULOATRIAL</t>
  </si>
  <si>
    <t>DERIVACIÓN CISTO PERITONEAL (QUISTE VENTRICULAR A PERITONEO)</t>
  </si>
  <si>
    <t>LESIÓN DE TRACTOS DE ENTRADA DE RAÍCES POSTERIORES [DREZ]</t>
  </si>
  <si>
    <t>MIELOTOMÍA POR ABLACIÓN VÍA ABIERTA</t>
  </si>
  <si>
    <t>ESQUIRLECTOMÍA CRANEAL A TRAVÉS DE TREPANACIÓN</t>
  </si>
  <si>
    <t>CORRECCIÓN DE FISURA PALATINA, CON COLGAJO VOMERIANO</t>
  </si>
  <si>
    <t>CORRECCIÓN DE PALADAR FISURADO</t>
  </si>
  <si>
    <t>RESECCIÓN ARTERIAL INFRAPATELAR CON INJERTO AUTÓLOGO O PRÓTESIS</t>
  </si>
  <si>
    <t>RESECCIÓN CON SUSTITUCIÓN DE VENAS DE MIEMBROS INFERIORES</t>
  </si>
  <si>
    <t>GASTRECTOMÍA SUBTOTAL RADICAL VÍA ABIERTA</t>
  </si>
  <si>
    <t>RECONSTRUCCIÓN MANDIBULAR (TOTAL O PARCIAL) CON INJERTO ÓSEO AUTÓLOGO O HETERÓLOGO</t>
  </si>
  <si>
    <t>ESCISIÓN DE TUMOR (BENIGNO O MALIGNO) EN COLUMNA VERTEBRAL VÍA POSTERIOR O POSTEROLATERAL</t>
  </si>
  <si>
    <t>ALARGAMIENTO DE PERONÉ POR INJERTO CON DISPOSITIVOS INTERNOS DE FIJACIÓN Y OSTEOTOMÍA</t>
  </si>
  <si>
    <t>ALARGAMIENTO DE PERONÉ POR TÉCNICA DE DISTRACCIÓN CON (CORTICOTOMÍA, OSTEOTOMÍA)</t>
  </si>
  <si>
    <t>REDUCCIÓN ABIERTA DE FRACTURA DE COLUMNA VERTEBRAL (TORÁCICA, LUMBAR O SACRA) VÍA POSTERIOR O POSTEROLATERAL</t>
  </si>
  <si>
    <t>TENORRAFIA DE FLEXORES DE MANO (UNO O MÁS) CON NEURORRAFIA</t>
  </si>
  <si>
    <t>RECONSTRUCCIÓN DE MAMA UNILATERAL CON COLGAJO</t>
  </si>
  <si>
    <t>EXPLORACIÓN SUPRA E INFRACLAVICULAR DE PLEJO BRAQUIAL</t>
  </si>
  <si>
    <t>BIOPSIA DE TUMOR INTRADURALES (INTRAMEDULARES Y EXTRAMEDULARES) CERVICALES, DORSALES, LUMBOSACROS O COCCÍGEOS</t>
  </si>
  <si>
    <t>EXPLORACIÓN DE PLEJO O TRONCO (CERVICAL, LUMBAR O SACRO)</t>
  </si>
  <si>
    <t>DESCOMPRESIÓN DE PLEJO O TRONCO (CERVICAL, LUMBAR O SACRO) SOD</t>
  </si>
  <si>
    <t>CORRECCIÓN DE DEFECTO ÓSEO PRE-EXISTENTE POR CRANEOPLASTIA, CON INJERTO AUTÓLOGO O HETERÓLOGO</t>
  </si>
  <si>
    <t>VITRECTOMÍA POSTERIOR SIN INSERCIÓN DE SILICÓN O GASES</t>
  </si>
  <si>
    <t>PERICARDIECTOMIA VÍA ABIERTA</t>
  </si>
  <si>
    <t>DRENAJE DE COLECCIONES INTRACEREBRALES, GUIADO POR ESTEREOTAXIA</t>
  </si>
  <si>
    <t>CORRECCIÓN FÍSTULA LCR EN BASE DE CRÁNEO ANTERIOR, VÍA SUBFRONTAL</t>
  </si>
  <si>
    <t>CORRECCIÓN FÍSTULA LCR EN BASE DE CRÁNEO POSTERIOR, VÍA SUBOCCIPITAL</t>
  </si>
  <si>
    <t>INJERTO NEUROVASCULAR EN NERVIO O GANGLIO SIMPÁTICO</t>
  </si>
  <si>
    <t>RECONSTRUCCIÓN DE PLEJO, POR INJERTO DE NERVIO</t>
  </si>
  <si>
    <t>PROCTOSIGMOIDECTOMÍA ABORDAJE PERINEAL</t>
  </si>
  <si>
    <t>HEPATECTOMÍA TRISEGMENTARIA VÍA ABIERTA</t>
  </si>
  <si>
    <t>TRANSPOSICIÓN ÓSEA  EN HUESOS LARGOS CON COLOCACIÓN DE TUTOR EXTERNO</t>
  </si>
  <si>
    <t>ALARGAMIENTO DE FÉMUR POR INJERTO CON DISPOSITIVOS INTERNOS DE FIJACIÓN Y OSTEOTOMÍA</t>
  </si>
  <si>
    <t>ALARGAMIENTO DE FÉMUR POR TÉCNICA DE DISTRACCIÓN CON (CORTICOTOMÍA, OSTEOTOMÍA)</t>
  </si>
  <si>
    <t>ALARGAMIENTO DE TIBIA POR INJERTO CON DISPOSITIVOS INTERNOS DE FIJACIÓN Y OSTEOTOMÍA</t>
  </si>
  <si>
    <t>ALARGAMIENTO DE TIBIA POR TÉCNICA DE DISTRACCIÓN CON (CORTICOTOMÍA, OSTEOTOMÍA)</t>
  </si>
  <si>
    <t>INJERTO DE TENDÓN DE FLEXOR DE DOS O MÁS DEDOS CON RECONSTRUCCIÓN DE POLEAS</t>
  </si>
  <si>
    <t>ETMOIDECTOMÍA ANTERIOR Y POSTERIOR VÍA TRANSNASAL ENDOSCÓPICA</t>
  </si>
  <si>
    <t>ESCISIÓN DE DISCO INTERVERTEBRAL EN SEGMENTO CERVICAL VÍA ANTERIOR PERCUTÁNEO</t>
  </si>
  <si>
    <t>DRENAJE DE COLECCIÓN EPIDURAL CERVICAL</t>
  </si>
  <si>
    <t>DRENAJE DE ESPACIO SUBDURAL, POR CRANEOTOMÍA</t>
  </si>
  <si>
    <t>DRENAJE DE ESPACIO SUBDURAL, POR DRENAJE EXTERNO</t>
  </si>
  <si>
    <t>ESQUIRLECTOMÍA CON PLASTIA O INJERTO DE MENINGE ESPINAL</t>
  </si>
  <si>
    <t>RESECCIÓN CON INJERTO AUTÓLOGO O PRÓTESIS DE VASOS DE LA ZONA II DEL CUELLO</t>
  </si>
  <si>
    <t>ESCISIÓN CON SUSTITUCIÓN DE VASOS DE CABEZA Y CUELLO</t>
  </si>
  <si>
    <t>RECONSTRUCCIÓN DE VÍAS BILIARES VÍA ABIERTA</t>
  </si>
  <si>
    <t>NEFRECTOMÍA RADICAL POR LAPAROTOMÍA</t>
  </si>
  <si>
    <t>EXENTERACIÓN O EVISCERACIÓN PÉLVICA FEMENINA TOTAL O COMPLETA</t>
  </si>
  <si>
    <t>RESECCIÓN TUMOR DE LA HOZ, POR CRANEOTOMÍA Y PLASTIA</t>
  </si>
  <si>
    <t>EXPLORACIÓN Y DESCOMPRESIÓN DEL CANAL RAQUÍDEO Y RAÍCES ESPINALES HASTA DOS SEGMENTOS POR LAMINECTOMÍA VÍA ABIERTA</t>
  </si>
  <si>
    <t>EXPLORACIÓN Y DESCOMPRESIÓN DEL CANAL RAQUÍDEO Y RAÍCES ESPINALES HASTA DOS SEGMENTOS POR HEMILAMINECTOMÍA VÍA ABIERTA</t>
  </si>
  <si>
    <t>EXPLORACIÓN Y DESCOMPRESIÓN HASTA DOS SEGMENTOS POR FORAMINOTOMÍA VÍA ABIERTA</t>
  </si>
  <si>
    <t>CORRECCIÓN DE DISPLASIA FIBROSA DEL CRÁNEO POR CRANIECTOMÍA</t>
  </si>
  <si>
    <t>RECONSTRUCCIÓN DE PLEJO, POR NEURORRAFIA</t>
  </si>
  <si>
    <t>DESCOMPRESIÓN DE ÓRBITA VÍA TECHO DE ÓRBITA</t>
  </si>
  <si>
    <t>CIERRE, PINZAMIENTO O LIGADURA DE VASOS INTRACRANEALES VÍA ABIERTA</t>
  </si>
  <si>
    <t>CRANEOTOMÍA (DESCOMPRESIVA O EXPLORATORIA)</t>
  </si>
  <si>
    <t>DESCOMPRESIÓN NEUROVASCULAR DE NERVIO TRIGEMINAL, POR CRANEOTOMÍA SUBOCCIPITAL</t>
  </si>
  <si>
    <t>DESCOMPRESIÓN DE NERVIO FACIAL INTRATEMPORAL VÍA TRANSLABERINTICA</t>
  </si>
  <si>
    <t>CORRECCIÓN FÍSTULA LCR EN BÓVEDA CRANEANA, POR CRANEOTOMÍA Y CRANEOPLASTIA</t>
  </si>
  <si>
    <t>ENDARTERECTOMÍA DE ARTERIA CARÓTIDA INTERNA O  ARTERIA VERTEBRAL PORCIÓN CERVICAL</t>
  </si>
  <si>
    <t>DRENAJE DE ESPACIO EPIDURAL SUPRATENTORIAL, POR CRANEOTOMÍA</t>
  </si>
  <si>
    <t>EXTRACCIÓN DE CUERPO EXTRAÑO INTRACRANEAL, POR CRANEOTOMÍA</t>
  </si>
  <si>
    <t>LOBECTOMÍA POR CRANEOTOMÍA</t>
  </si>
  <si>
    <t>REDUCCIÓN DE FRACTURA CRANEAL (HUNDIMIENTO SIN COMPROMISO DE DURA) CON ESQUIRLECTOMÍA Y CRANEOPLASTIA</t>
  </si>
  <si>
    <t>CORRECCIÓN DE MENINGOCELE, CON CRANEOPLASTIA</t>
  </si>
  <si>
    <t>REDUCCIÓN ABIERTA DE FRACTURA DE COLUMNA VERTEBRAL (TORÁCICA, LUMBAR O SACRA) VÍA ANTERIOR</t>
  </si>
  <si>
    <t>CORRECCIÓN DE MENINGOENCEFALOCELE POR CRANIECTOMÍA CON PLASTIA DE MENINGE Y CRANEOPLASTIA</t>
  </si>
  <si>
    <t>DRENAJE DE COLECCIONES INTRACEREBRALES, POR CRANEOTOMÍA</t>
  </si>
  <si>
    <t>DRENAJE DE COLECCIÓN EPIDURAL SUPRATENTORIAL, POR CRANIECTOMÍA</t>
  </si>
  <si>
    <t>DRENAJE DE ESPACIO SUBDURAL EN FOSA POSTERIOR, POR CRANIECTOMÍA</t>
  </si>
  <si>
    <t>CIRUGÍA RECONSTRUCTIVA MÚLTIPLE: OSTEOTOMÍAS O FIJACIÓN INTERNA (DISPOSITIVOS DE FIJACIÓN U OSTEOSÍNTESIS) EN FÉMUR, TIBIA Y PERONÉ; TRANSFERENCIAS MUSCULOTENDINOSAS; TENOTOMÍAS O ALARGAMIENTOS TENDINOSOS EN MUSLO, PIERNA Y PIE TRIPLE ARTRODESIS EN PIE</t>
  </si>
  <si>
    <t>CIRUGÍA RECONSTRUCTIVA MÚLTIPLE: OSTEOTOMÍAS O FIJACIÓN INTERNA (DISPOSITIVOS DE FIJACIÓN U OSTEOSÍNTESIS) EN HÚMERO, CÚBITO O RADIO; TRANSFERENCIAS MUSCULOTENDINOSAS; TENOTOMÍAS O ALARGAMIENTOS TENDINOSOS EN BRAZO, ANTEBRAZO, MUÑECA O MANO</t>
  </si>
  <si>
    <t>DRENAJE DE COLECCIONES INTRACEREBRALES DE FOSA POSTERIOR, POR CRANEOTOMÍA SUBOCCIPITAL</t>
  </si>
  <si>
    <t>RESECCIÓN DE LESIONES VENTRICULARES SUPRATENTORIALES, POR CRANEOTOMÍA</t>
  </si>
  <si>
    <t>RESECCIÓN DE MALFORMACIÓN VASCULAR SUPRATENTORIAL</t>
  </si>
  <si>
    <t>RESECCIÓN DE MALFORMACIÓN VASCULAR INFRATENTORIAL</t>
  </si>
  <si>
    <t>RESECCIÓN DE LESIONES INTRAVENTRICULARES DE LÍNEA MEDIA POR CRANEOTOMÍA</t>
  </si>
  <si>
    <t>TIEMPO DE SANGRÍA [IVY O DUKE]</t>
  </si>
  <si>
    <t>RETRACCIÓN DE COÁGULO</t>
  </si>
  <si>
    <t>RECUENTO DE EOSINÓFILO EN CUALQUIER MUESTRA</t>
  </si>
  <si>
    <t>SANGRE OCULTA EN MATERIA FECAL [GUAYACO O EQUIVALENTE]</t>
  </si>
  <si>
    <t>EOSINÓFILOS EN MOCO NASAL</t>
  </si>
  <si>
    <t>PROTEÍNAS DE BENCE JONES MANUAL</t>
  </si>
  <si>
    <t>TIEMPO DE COAGULACIÓN</t>
  </si>
  <si>
    <t>HEMOCLASIFICACIÓN SISTEMA Rh [ANTÍGENO Rh D] EN TUBO</t>
  </si>
  <si>
    <t>LEUCOGRAMA (RECUENTO TOTAL Y DIFERENCIAL)</t>
  </si>
  <si>
    <t>CUERPOS CETÓNICOS O CETONAS EN ORINA</t>
  </si>
  <si>
    <t>CUERPOS CETÓNICOS O CETONAS EN SANGRE</t>
  </si>
  <si>
    <t>COLORACIÓN ALBERT [LOEFFLER] Y LECTURA</t>
  </si>
  <si>
    <t>RECUENTO DE PLAQUETAS AUTOMATIZADO</t>
  </si>
  <si>
    <t>COLORACIÓN GRAM Y LECTURA PARA CUALQUIER MUESTRA</t>
  </si>
  <si>
    <t>COPROLÓGICO</t>
  </si>
  <si>
    <t>ALBUMINA EN SUERO U OTROS FLUIDOS</t>
  </si>
  <si>
    <t>RECUENTO DE RETICULOCITOS METODO MANUAL</t>
  </si>
  <si>
    <t>ALBUMINA EN ORINA DE 24 HORAS</t>
  </si>
  <si>
    <t>GLUCOSA EN SUERO U OTRO FLUIDO DIFERENTE A ORINA</t>
  </si>
  <si>
    <t>HEMOPARÁSITOS EXTENDIDO DE SANGRE PERIFÉRICA</t>
  </si>
  <si>
    <t>EXAMEN DIRECTO PARA HONGOS (KOH)</t>
  </si>
  <si>
    <t>PROTEÍNAS EN ORINA DE 24 HORAS</t>
  </si>
  <si>
    <t>PROTEÍNAS TOTALES EN SUERO Y OTROS FLUIDOS</t>
  </si>
  <si>
    <t>FROTIS RECTAL (IDENTIFICACIÓN DE TROFOZOITOS)</t>
  </si>
  <si>
    <t>GLUCOSA EN ORINA</t>
  </si>
  <si>
    <t>CALCIO AUTOMATIZADO EN ORINA DE 24 HORAS</t>
  </si>
  <si>
    <t>ÁCIDO ÚRICO EN SUERO U OTROS FLUIDOS</t>
  </si>
  <si>
    <t>ÁCIDO ÚRICO EN ORINA DE 24 HORAS</t>
  </si>
  <si>
    <t>PRUEBA DE CICLAJE [CÉLULAS FALCIFORMES O DREPANOCITOS]</t>
  </si>
  <si>
    <t>EXTENDIDO DE SANGRE PERIFÉRICA ESTUDIO DE MORFOLOGÍA</t>
  </si>
  <si>
    <t>NITRÓGENO UREICO</t>
  </si>
  <si>
    <t>NITRÓGENO UREICO EN ORINA DE 24 HORAS</t>
  </si>
  <si>
    <t>OXIUROS IDENTIFICACIÓN PERIANAL [CINTA ADHESIVA O PRUEBA DE GRAHAM]</t>
  </si>
  <si>
    <t>PRUEBA DE TORNIQUETE [FRAGILIDAD CAPILAR]</t>
  </si>
  <si>
    <t>UROANÁLISIS</t>
  </si>
  <si>
    <t>FÓSFORO EN SUERO U OTROS FLUIDOS</t>
  </si>
  <si>
    <t>FOSFATASA ÁCIDA</t>
  </si>
  <si>
    <t>NEBULIZACIÓN</t>
  </si>
  <si>
    <t>TRANSAMINASA GLUTÁMICO OXALACÉTICA [ASPARTATO AMINO TRANSFERASA]</t>
  </si>
  <si>
    <t>TRANSAMINASA GLUTÁMICO-PIRÚVICA [ALANINO AMINO TRANSFERASA]</t>
  </si>
  <si>
    <t>UREA EN SANGRE U OTROS FLUIDOS</t>
  </si>
  <si>
    <t>COPROLÓGICO POR CONCENTRACIÓN</t>
  </si>
  <si>
    <t>AGLUTININAS AL FRÍO</t>
  </si>
  <si>
    <t>COLORACIÓN AZUL DE METILENO Y LECTURA PARA CUALQUIER MUESTRA</t>
  </si>
  <si>
    <t>FACTOR REUMATOIDEO MANUAL</t>
  </si>
  <si>
    <t>PROTEÍNA C REACTIVA MANUAL O SEMIAUTOMATIZADO</t>
  </si>
  <si>
    <t>BILIRRUBINAS TOTAL Y DIRECTA</t>
  </si>
  <si>
    <t>GLUCOSA TEST O’ SULLIVAN</t>
  </si>
  <si>
    <t>MIOGLOBINA EN ORINA O EN SUERO</t>
  </si>
  <si>
    <t>COLESTEROL DE ALTA DENSIDAD</t>
  </si>
  <si>
    <t>COLESTEROL DE BAJA DENSIDAD SEMIAUTOMATIZADO</t>
  </si>
  <si>
    <t>CÉLULAS L.E.</t>
  </si>
  <si>
    <t>DESHIDROGENASA LÁCTICA</t>
  </si>
  <si>
    <t>BACILOSCOPIA COLORACIÓN ÁCIDO ALCOHOL-RESISTENTE [ZIEHL-NEELSEN]</t>
  </si>
  <si>
    <t>FIBRINÓGENO</t>
  </si>
  <si>
    <t>ANTICUERPOS HETEROFILOS MANUAL SEMIAUTOMATIZADO O AUTOMATIZADO</t>
  </si>
  <si>
    <t>ANTIESTREPTOLISINA MANUAL</t>
  </si>
  <si>
    <t>GRASAS NEUTRAS EN HECES [SUDÁN III]</t>
  </si>
  <si>
    <t>SODIO EN SUERO U OTROS FLUIDOS</t>
  </si>
  <si>
    <t>AMILASA EN SUERO U OTROS FLUIDOS</t>
  </si>
  <si>
    <t>PRUEBA NO TREPONÉMICA MANUAL</t>
  </si>
  <si>
    <t>PROTEÍNAS DIFERENCIADAS [ALBUMINA-GLOBULINA]</t>
  </si>
  <si>
    <t>HEMOPARÁSITOS EXTENDIDO DE GOTA GRUESA</t>
  </si>
  <si>
    <t>COPROCULTIVO</t>
  </si>
  <si>
    <t>LITIO AUTOMATIZADO</t>
  </si>
  <si>
    <t>CREATININA DEPURACIÓN</t>
  </si>
  <si>
    <t>CREATIN QUINASA TOTAL [CK-CPK]</t>
  </si>
  <si>
    <t>ESTUDIO DE COLORACIÓN BÁSICA EN CITOLOGÍA VAGINAL TUMORAL O FUNCIONAL</t>
  </si>
  <si>
    <t>MAGNESIO EN SUERO U OTROS FLUIDOS</t>
  </si>
  <si>
    <t>TIEMPO DE PROTROMBINA [TP]</t>
  </si>
  <si>
    <t>CÁLCULO RENAL ANÁLISIS FÍSICO-QUÍMICO CUANTITATIVO</t>
  </si>
  <si>
    <t>TRANSFUSIÓN DE LA UNIDAD DE PLAQUETAS</t>
  </si>
  <si>
    <t>TRANSFUSIÓN DE LA UNIDAD DE CRIOPRECIPITADO</t>
  </si>
  <si>
    <t>FÓSFORO EN ORINA DE 24 HORAS</t>
  </si>
  <si>
    <t>COLORACIÓN ÁCIDO ALCOHOL RESISTENTE MODIFICADA Y LECTURA</t>
  </si>
  <si>
    <t>COPROSCÓPICO</t>
  </si>
  <si>
    <t>POTASIO EN SUERO U OTROS FLUIDOS</t>
  </si>
  <si>
    <t>RADIOGRAFÍAS EN EXTREMIDADES PROYECCIONES ADICIONALES (STRESS, TUNEL, OBLICUAS)</t>
  </si>
  <si>
    <t>RADIOGRAFÍAS COMPARATIVAS DE EXTREMIDADES INFERIORES</t>
  </si>
  <si>
    <t>RADIOGRAFÍA DE RODILLAS COMPARATIVAS POSICIÓN VERTICAL (ÚNICAMENTE VISTA ANTEROPOSTERIOR)</t>
  </si>
  <si>
    <t>RADIOGRAFÍA DE CADERA COMPARATIVA</t>
  </si>
  <si>
    <t>RADIOGRAFÍA DE ARTICULACIONES ACROMIO CLAVICULARES COMPARATIVAS</t>
  </si>
  <si>
    <t>HEMOCLASIFICACIÓN SISTEMA ABO INVERSA [HEMOCLASIFICACIÓN SERICA] POR MICROTÉCNICA</t>
  </si>
  <si>
    <t>GLUCOSA PRE Y POST PRANDIAL</t>
  </si>
  <si>
    <t>EXTRACCIÓN DE DISPOSITIVO URETRAL</t>
  </si>
  <si>
    <t>AMONIO</t>
  </si>
  <si>
    <t>TIEMPO DE TROMBOPLASTINA PARCIAL [TTP]</t>
  </si>
  <si>
    <t>GAMMA GLUTAMIL TRANSFERASA</t>
  </si>
  <si>
    <t>GLUCOSA PRE Y POST CARGA DE GLUCOSA</t>
  </si>
  <si>
    <t>COOMBS DIRECTO CUALITATIVO POR MICROTÉCNICA</t>
  </si>
  <si>
    <t>ESTUDIO DE COLORACIÓN BÁSICA EN CITOLOGÍA DE LÍQUIDO CORPORAL O SECRECIÓN</t>
  </si>
  <si>
    <t>HEMOGRAMA III (HEMOGLOBINA HEMATOCRITO RECUENTO DE ERITROCITOS ÍNDICES ERITROCITARIOS LEUCOGRAMA RECUENTO DE PLAQUETAS ÍNDICES PLAQUETARIOS Y MORFOLOGÍA ELECTRÓNICA) AUTOMATIZADO</t>
  </si>
  <si>
    <t>CREATIN QUINASA (FRACCIÓN MB) SEMIAUTOMATIZADA</t>
  </si>
  <si>
    <t>PRODUCTOS DE DEGRADACIÓN DE FIBRINÓGENO</t>
  </si>
  <si>
    <t>CULTIVO PARA HONGOS MICOSIS SUPERFICIAL</t>
  </si>
  <si>
    <t>COLORACIÓN TINTA CHINA Y LECTURA</t>
  </si>
  <si>
    <t>ALCOHOL ETÍLICO SEMIAUTOMATIZADO</t>
  </si>
  <si>
    <t>CULTIVO DE LÍQUIDOS CORPORALES (BILIS L.C.R PERITONEAL PLEURAL ASCITICO SINOVIAL OTROS DIFERENTE A ORINA)</t>
  </si>
  <si>
    <t>Leptospira SEROTIPIFICACIÓN</t>
  </si>
  <si>
    <t>FENOTIPO SISTEMA Rh CUALQUIER ANTÍGENO POR MICROTÉCNICA</t>
  </si>
  <si>
    <t>Rotavirus ANTÍGENOS MANUAL</t>
  </si>
  <si>
    <t>COLINESTERASA SERICA</t>
  </si>
  <si>
    <t>CAPACIDAD DE COMBINACIÓN DEL HIERRO</t>
  </si>
  <si>
    <t>SATURACIÓN DE TRANSFERRINA</t>
  </si>
  <si>
    <t>PRUEBA CRUZADA MAYOR ERITROCITARIA POR MICROTÉCNICA</t>
  </si>
  <si>
    <t>MICROALBUMINURIA AUTOMATIZADA EN ORINA DE 24 HORAS</t>
  </si>
  <si>
    <t>CULTIVO PARA MICROORGANISMOS EN CUALQUIER MUESTRA DIFERENTE A MÉDULA ÓSEA ORINA Y HECES</t>
  </si>
  <si>
    <t>Varicela zoster ANTICUERPOS Ig G SEMIAUTOMATIZADO O AUTOMATIZADO</t>
  </si>
  <si>
    <t>COCAÍNA O METABOLITOS SEMIAUTOMATIZADO</t>
  </si>
  <si>
    <t>APLICACIÓN DE FÉRULA SOD</t>
  </si>
  <si>
    <t>GONADOTROPINA CORIÓNICA SUBUNIDAD BETA CUALITATIVA PRUEBA DE EMBARAZO EN ORINA O SUERO</t>
  </si>
  <si>
    <t>DNA n ANTICUERPOS SEMIAUTOMATIZADO O AUTOMATIZADO</t>
  </si>
  <si>
    <t>MÚSCULO LISO ANTICUERPOS MANUAL</t>
  </si>
  <si>
    <t>MITOCONDRIA ANTICUERPOS MANUAL</t>
  </si>
  <si>
    <t>FLUOROSCOPIA COMO GUÍA PARA PROCEDIMIENTOS</t>
  </si>
  <si>
    <t>PORTATILES CON FLUOROSCOPIA Y/O INTENSIFICADOR DE IMAGENES</t>
  </si>
  <si>
    <t>SUSTITUCIÓN DE ESCAYOLA O FÉRULA EN MIEMBRO INFERIOR SOD</t>
  </si>
  <si>
    <t>SUSTITUCIÓN DE ESCAYOLA O FÉRULA EN MIEMBRO SUPERIOR SOD</t>
  </si>
  <si>
    <t>APLICACIÓN O CAMBIO DE YESO EN PIE</t>
  </si>
  <si>
    <t>APLICACIÓN O CAMBIO DE YESO PARA INMOVILIZACIÓN EN MANO</t>
  </si>
  <si>
    <t>TIROXINA LIBRE</t>
  </si>
  <si>
    <t>ANTÍGENOS FEBRILES MANUAL O SEMIAUTOMATIZADO</t>
  </si>
  <si>
    <t>LÍQUIDO CEFALORRAQUÍDEO (LCR EXAMEN FÍSICO Y CITOQUÍMICO CON GLUCOSA PROTEÍNAS MORFOLOGÍA DE ERITROCITOS Y DIFERENCIAL DE LEUCOCITOS)</t>
  </si>
  <si>
    <t>TIROXINA TOTAL</t>
  </si>
  <si>
    <t>ANTIBIOGRAMA CONCENTRACIÓN MÍNIMA INHIBITORIA METODO AUTOMATIZADO</t>
  </si>
  <si>
    <t>Citomegalovirus ANTICUERPOS Ig G SEMIAUTOMATIZADO O AUTOMATIZADO</t>
  </si>
  <si>
    <t>TRIYODOTIRONINA LIBRE</t>
  </si>
  <si>
    <t>GONADOTROPINA CORIÓNICA SUBUNIDAD BETA SEMIAUTOMATIZADO O AUTOMATIZADO</t>
  </si>
  <si>
    <t>Citomegalovirus ANTICUERPOS Ig M SEMIAUTOMATIZADO O AUTOMATIZADO</t>
  </si>
  <si>
    <t>LÍQUIDO ASCITICO (EXAMEN FÍSICO Y CITOQUÍMICO)</t>
  </si>
  <si>
    <t>RADIOGRAFÍA DE CADERA O ARTICULACIÓN COXO-FEMORAL (AP, LATERAL)</t>
  </si>
  <si>
    <t>RADIOGRAFÍA DE ARTICULACIONES SACROILIACAS</t>
  </si>
  <si>
    <t>ANTICOAGULANTE LÚPICO</t>
  </si>
  <si>
    <t>Neisseria gonorrhoeae CULTIVO</t>
  </si>
  <si>
    <t>TRANSFUSIÓN DE LA UNIDAD DE PLASMA FRESCO CONGELADO</t>
  </si>
  <si>
    <t>TRANSFUSIÓN DE LA UNIDAD DE SANGRE TOTAL</t>
  </si>
  <si>
    <t>TRANSFUSIÓN DE LA UNIDAD DE GLÓBULOS ROJOS O ERITROCITOS</t>
  </si>
  <si>
    <t>TRIYODOTIRONINA TOTAL</t>
  </si>
  <si>
    <t>ANFETAMINAS Y METANFETAMINAS SEMICUANTITATIVA MANUAL O SEMIAUTOMATIZADO</t>
  </si>
  <si>
    <t>RADIOGRAFÍA DE ARTICULACIONES ESTERNOCLAVICULARES</t>
  </si>
  <si>
    <t>RADIOGRAFÍA DE ESTERNÓN</t>
  </si>
  <si>
    <t>ÁCIDO LÁCTICO [L-LACTATO] AUTOMATIZADO</t>
  </si>
  <si>
    <t>INMUNOGLOBULINA E [Ig E] SEMIAUTOMATIZADO</t>
  </si>
  <si>
    <t>RADIOGRAFÍA DE RODILLA (AP, LATERAL)</t>
  </si>
  <si>
    <t>RADIOGRAFÍA DE MIEMBRO INFERIOR (AP, LATERAL)</t>
  </si>
  <si>
    <t>RADIOGRAFÍA DE ANTEVERSIÓN TIBIAL</t>
  </si>
  <si>
    <t>RADIOGRAFÍA DE PIERNA (AP, LATERAL)</t>
  </si>
  <si>
    <t>RADIOGRAFÍA DE FÉMUR (AP, LATERAL)</t>
  </si>
  <si>
    <t>RADIOGRAFÍA DE HOMBRO</t>
  </si>
  <si>
    <t>RADIOGRAFÍA DE HÚMERO</t>
  </si>
  <si>
    <t>RADIOGRAFÍA DE OMOPLATO</t>
  </si>
  <si>
    <t>ANTICUERPOS ANTINUCLEARES MANUAL</t>
  </si>
  <si>
    <t>ELECTROFORESIS DE PROTEÍNAS DE LÍQUIDO CEFALORRAQUÍDEO [DETECCIÓN DE BANDAS OLIGOCLONALES] SEMIAUTOMATIZADO Y AUTOMATIZADO</t>
  </si>
  <si>
    <t>TIROIDEOS MICROSOMALES ANTICUERPOS (TIROIDEOS PEROXIDASA ANTICUERPOS) SEMIAUTOMATIZADO</t>
  </si>
  <si>
    <t>TERAPIA DE REHABILITACIÓN CARDIOVASCULAR</t>
  </si>
  <si>
    <t>ESTUDIO DE COLORACIÓN BÁSICA EN CITOLOGÍA POR ASPIRACIÓN DE CUALQUIER TEJIDO U ÓRGANO [BACAF]</t>
  </si>
  <si>
    <t>CURACIÓN DE LESIÓN EN PIEL O TEJIDO CELULAR SUBCUTÁNEO SOD</t>
  </si>
  <si>
    <t>RADIOGRAFÍA DE MAXILAR SUPERIOR</t>
  </si>
  <si>
    <t>RADIOGRAFÍA DE HUESOS NASALES</t>
  </si>
  <si>
    <t>RADIOGRAFÍA DE ARCO CIGOMATICO</t>
  </si>
  <si>
    <t>RADIOGRAFÍA DE MALAR</t>
  </si>
  <si>
    <t>RADIOGRAFÍA DE CARA (PERFILOGRAMA)</t>
  </si>
  <si>
    <t>RADIOGRAFÍA DE SILLA TURCA</t>
  </si>
  <si>
    <t>GLÓBULOS ROJOS MORFOLOGÍA EN ORINA</t>
  </si>
  <si>
    <t>RADIOGRAFÍA DE ARTICULACIÓN TEMPOROMAXILAR [ATM]</t>
  </si>
  <si>
    <t>RADIOGRAFÍA DE MAXILAR INFERIOR</t>
  </si>
  <si>
    <t>RADIOGRAFÍA DE SENOS PARANASALES</t>
  </si>
  <si>
    <t>RADIOGRAFÍA DE AGUJEROS ÓPTICOS</t>
  </si>
  <si>
    <t>RADIOGRAFÍA DE ÓRBITAS</t>
  </si>
  <si>
    <t>ASPIRACIÓN DE VEJIGA VÍA PERCUTÁNEA</t>
  </si>
  <si>
    <t>CONTROL DE EPISTAXIS POR ABLACIÓN VÍA TRANSNASAL</t>
  </si>
  <si>
    <t>APLICACIÓN O CAMBIO DE YESO PARA INMOVILIZACIÓN EN MIEMBRO SUPERIOR (EXCEPTO MANO)</t>
  </si>
  <si>
    <t>LÍQUIDO PERICÁRDICO (EXAMEN FÍSICO Y CITOQUÍMICO CON DENSIDAD Y PROTEÍNAS)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</si>
  <si>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</si>
  <si>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</si>
  <si>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</si>
  <si>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RADIOGRAFÍA DE TÓRAX (P.A. O A.P. Y LATERAL, DECÚBITO LATERAL, OBLICUAS O LATERAL)</t>
  </si>
  <si>
    <t>RADIOGRAFÍA DE REJA COSTAL</t>
  </si>
  <si>
    <t>CÉLULAS PARIETALES ANTICUERPOS SEMIAUTOMATIZADO O AUTOMATIZADO</t>
  </si>
  <si>
    <t>CORTISOL DIFERENTES MUESTRAS</t>
  </si>
  <si>
    <t>Herpes I ANTICUERPOS Ig G SEMIAUTOMATIZADO O AUTOMATIZADO</t>
  </si>
  <si>
    <t>Herpes II ANTICUERPOS Ig G SEMIAUTOMATIZADO O AUTOMATIZADO</t>
  </si>
  <si>
    <t>RADIOGRAFÍA DE CRÁNEO SIMPLE</t>
  </si>
  <si>
    <t>ESTUDIO DE COLORACIÓN BÁSICA EN BIOPSIA</t>
  </si>
  <si>
    <t>RADIOGRAFÍA DIGITAL DE MIEMBROS INFERIORES (ESTUDIO DE LONGITUD)</t>
  </si>
  <si>
    <t>RADIOGRAFÍA DE CAVUM FARÍNGEO</t>
  </si>
  <si>
    <t>RADIOGRAFÍA DE TEJIDOS BLANDOS DE CUELLO</t>
  </si>
  <si>
    <t>ÁCIDO VALPROICO AUTOMATIZADO</t>
  </si>
  <si>
    <t>APLICACIÓN O CAMBIO DE YESO PARA INMOVILIZACIÓN EN MIEMBRO INFERIOR (MUSLO, PIERNA O TOBILLO)</t>
  </si>
  <si>
    <t>FENITOÍNA TOTAL AUTOMATIZADA</t>
  </si>
  <si>
    <t>PROLACTINA</t>
  </si>
  <si>
    <t>RESECCIÓN DE LESIONES CUTÁNEAS POR CAUTERIZACIÓN, FULGURACIÓN O CRIOTERAPIA EN ÁREA GENERAL, HASTA SEIS LESIONES</t>
  </si>
  <si>
    <t>ÁCIDO FÓLICO [FOLATOS] EN SUERO</t>
  </si>
  <si>
    <t>RADIOGRAFÍA DE COLUMNA DORSOLUMBAR</t>
  </si>
  <si>
    <t>RADIOGRAFÍA DE COLUMNA TORÁCICA</t>
  </si>
  <si>
    <t>Virus de Inmunodeficiencia Humana 1 Y 2 ANTICUERPOS</t>
  </si>
  <si>
    <t>Herpes I ANTICUERPOS Ig M SEMIAUTOMATIZADO O AUTOMATIZADO</t>
  </si>
  <si>
    <t>INSULINA (CADA MUESTRA)</t>
  </si>
  <si>
    <t>RADIOGRAFÍA TANGENCIAL O AXIAL DE RÓTULA</t>
  </si>
  <si>
    <t>Hepatitis B ANTÍGENO DE SUPERFICIE [Ag HBs]</t>
  </si>
  <si>
    <t>Toxoplasma gondii ANTICUERPOS Ig G AUTOMATIZADO</t>
  </si>
  <si>
    <t>CULTIVO PARA MICROORGANISMOS ANAEROBIOS DE CUALQUIER MUESTRA DIFERENTE A MÉDULAÓSEA</t>
  </si>
  <si>
    <t>ELECTROFORESIS DE PROTEÍNAS SEMIAUTOMATIZADO Y AUTOMATIZADO</t>
  </si>
  <si>
    <t>Hepatitis A ANTICUERPOS TOTALES SEMIAUTOMATIZADO O AUTOMATIZADO</t>
  </si>
  <si>
    <t>Hepatitis B ANTICUERPOS CENTRAL TOTALES [ANTI-CORE HBc] SEMIAUTOMATIZADO O AUTOMATIZADO</t>
  </si>
  <si>
    <t>Hepatitis B ANTICUERPOS E [ANTI-HBe] SEMIAUTOMATIZADO O AUTOMATIZADO</t>
  </si>
  <si>
    <t>Hepatitis B ANTÍGENO e [Ag HBe] SEMIAUTOMATIZADO O AUTOMATIZADO</t>
  </si>
  <si>
    <t>HTLV-I Y II ANTICUERPOS TOTALES SEMIAUTOMATIZADO O AUTOMATIZADO</t>
  </si>
  <si>
    <t>TESTOSTERONA LIBRE</t>
  </si>
  <si>
    <t>Hepatitis A ANTICUERPOS Ig M SEMIAUTOMATIZADO O AUTOMATIZADO</t>
  </si>
  <si>
    <t>DNA n ANTICUERPOS MANUAL</t>
  </si>
  <si>
    <t>COMPLEMENTO SÉRICO C3 AUTOMATIZADO</t>
  </si>
  <si>
    <t>COMPLEMENTO SÉRICO C4 AUTOMATIZADO</t>
  </si>
  <si>
    <t>INMUNOGLOBULINA A [Ig A] AUTOMATIZADO</t>
  </si>
  <si>
    <t>INMUNOGLOBULINA G [Ig G] AUTOMATIZADO</t>
  </si>
  <si>
    <t>INMUNOGLOBULINA M [Ig M] AUTOMATIZADO</t>
  </si>
  <si>
    <t>CULTIVO PARA MICROORGANISMOS AEROBIOS EN MÉDULA ÓSEA</t>
  </si>
  <si>
    <t>ANTÍGENO CARCINOEMBRIONARIO SEMIAUTOMATIZADO O AUTOMATIZADO</t>
  </si>
  <si>
    <t>Toxoplasma gondii ANTICUERPOS Ig M AUTOMATIZADO</t>
  </si>
  <si>
    <t>Varicela zoster ANTICUERPOS Ig M SEMIAUTOMATIZADO O AUTOMATIZADO</t>
  </si>
  <si>
    <t>DEHIDROEPINANDROSTERONA SULFATO [EPINANDROSTERONA - DHEA-SO4] CADA MUESTRA</t>
  </si>
  <si>
    <t>Hepatitis B ANTICUERPOS S [ANTI-HBs] SEMIAUTOMATIZADO O AUTOMATIZADO</t>
  </si>
  <si>
    <t>HIDROXIPROGESTERONA 17 ALFA</t>
  </si>
  <si>
    <t>HORMONA DE CRECIMIENTO [SOMATOTRÓPICA]</t>
  </si>
  <si>
    <t>HORMONA FOLÍCULO ESTIMULANTE</t>
  </si>
  <si>
    <t>Sm ANTICUERPOS SEMIAUTOMATIZADO O AUTOMATIZADO</t>
  </si>
  <si>
    <t>RADIOGRAFÍA D|E MASTOIDES COMPARATIVAS</t>
  </si>
  <si>
    <t>RADIOGRAFÍA DE CONDUCTO AUDITIVO INTERNO</t>
  </si>
  <si>
    <t>RADIOGRAFÍA DE PEÑASCOS</t>
  </si>
  <si>
    <t>Hepatitis B ANTICUERPOS CENTRAL Ig M [ANTI-CORE HBC-M] SEMIAUTOMATIZADO O AUTOMATIZADO</t>
  </si>
  <si>
    <t>Rubeola ANTICUERPOS Ig G AUTOMATIZADO</t>
  </si>
  <si>
    <t>PROLACTINA (MEZCLA DE TRES MUESTRAS)</t>
  </si>
  <si>
    <t>UROCULTIVO (ANTIBIOGRAMA CONCENTRACIÓN MÍNIMA INHIBITORIA AUTOMATIZADO)</t>
  </si>
  <si>
    <t>HORMONA LUTEINIZANTE</t>
  </si>
  <si>
    <t>EXTRACCIÓN SIN INCISIÓN DE CUERPO EXTRAÑO DE CONDUCTO AUDITIVO EXTERNO SOD</t>
  </si>
  <si>
    <t>DIMERO D AUTOMATIZADO</t>
  </si>
  <si>
    <t>TRANSFERRINA AUTOMATIZADA</t>
  </si>
  <si>
    <t>Dengue ANTICUERPOS Ig G</t>
  </si>
  <si>
    <t>Dengue ANTICUERPOS Ig M</t>
  </si>
  <si>
    <t>Helicobacter pylori ANTICUERPOS Ig A SEMIAUTOMATIZADO O AUTOMATIZADO</t>
  </si>
  <si>
    <t>Helicobacter pylori ANTICUERPOS Ig G SEMIAUTOMATIZADO O AUTOMATIZADO</t>
  </si>
  <si>
    <t>Helicobacter pylori ANTICUERPOS Ig M SEMIAUTOMATIZADO O AUTOMATIZADO</t>
  </si>
  <si>
    <t>APLICACION O CAMBIO DE YESO, ESPICA, ARNÉS O ALMOHADILLA PARA INMOVILIZACIÓN DE PELVIS (CADERA)</t>
  </si>
  <si>
    <t>ESTUDIO DE COLORACIÓN BÁSICA EN ESPÉCIMEN DE RECONOCIMIENTO</t>
  </si>
  <si>
    <t>SSA [Ro] ANTICUERPOS SEMIAUTOMATIZADO O AUTOMATIZADO</t>
  </si>
  <si>
    <t>SSB [La] ANTICUERPOS Ig G SEMIAUTOMATIZADO O AUTOMATIZADO</t>
  </si>
  <si>
    <t>FACTOR REUMATOIDEO SEMIAUTOMATIZADO O AUTOMATIZADO</t>
  </si>
  <si>
    <t>HORMONA ESTIMULANTE DEL TIROIDES ULTRASENSIBLE</t>
  </si>
  <si>
    <t>CORTISOL PRE Y POSTSUPRESIÓN CON DEXAMETASONA</t>
  </si>
  <si>
    <t>CORTISOL PRE Y POST ESTIMULACIÓN 2 MUESTRAS</t>
  </si>
  <si>
    <t>Treponema pallidum ANTICUERPOS (PRUEBA TREPONEMICA) MANUAL O SEMIAUTOMATIZADA O AUTOMATIZADA</t>
  </si>
  <si>
    <t>CARDIOLIPINA ANTICUERPOS Ig G SEMIAUTOMATIZADO O AUTOMATIZADO</t>
  </si>
  <si>
    <t>RADIOGRAFÍA PANORÁMICA DE COLUMNA (GONIOMETRÍA U ORTOGRAMA) FORMATO 14" X 17" (NIÑOS)</t>
  </si>
  <si>
    <t>CARDIOLIPINA ANTICUERPOS Ig M SEMIAUTOMATIZADO O AUTOMATIZADO</t>
  </si>
  <si>
    <t>RADIOGRAFÍA DE ABDOMEN SIMPLE CON PROYECCIONES ADICIONALES (SERIE DE ABDOMEN AGUDO)</t>
  </si>
  <si>
    <t>RADIOGRAFÍA DINÁMICA DE COLUMNA VERTEBRAL</t>
  </si>
  <si>
    <t>VITAMINA B12 [CIANOCOBALAMINA]</t>
  </si>
  <si>
    <t>TIROIDEOS MICROSOMALES ANTICUERPOS (TIROIDEOS PEROXIDASA ANTICUERPOS) AUTOMATIZADO</t>
  </si>
  <si>
    <t>CALCIO IÓNICO</t>
  </si>
  <si>
    <t>ANTICUERPOS IRREGULARES DETECCIÓN (COOMBS INDIRECTO, RASTREO ANTICUERPOS IRREGULARES, PRUEBA DE ANTIGLOBULINA INDIRECTA, ESCRUTINIO DE ANTICUERPOS IRREGULARES) EN TUBO</t>
  </si>
  <si>
    <t>PORFOBILINÓGENO CUANTITATIVO EN ORINA DE 24 HORAS</t>
  </si>
  <si>
    <t>HORMONA DE CRECIMIENTO [SOMATOTRÓPICA] PRE Y POST ESTIMULACIÓN CADA MUESTRA</t>
  </si>
  <si>
    <t>Dengue ANTICUERPOS TOTALES</t>
  </si>
  <si>
    <t>RNP ANTICUERPOS SEMIAUTOMATIZADO O AUTOMATIZADO</t>
  </si>
  <si>
    <t>Rubeola ANTICUERPOS Ig M AUTOMATIZADO</t>
  </si>
  <si>
    <t>ELECTROFORESIS ALCALINA DE HEMOGLOBINA</t>
  </si>
  <si>
    <t>ELECTROFORESIS DE HEMOGLOBINA AUTOMATIZADO</t>
  </si>
  <si>
    <t>INSERCIÓN DE TUBO ENDOTRAQUEAL CON TÉCNICA RETRÓGRADA</t>
  </si>
  <si>
    <t>INSERCION DE CATÉTER YUGULAR</t>
  </si>
  <si>
    <t>COLOCACIÓN CATÉTER ARTERIAL PERIFÉRICO (LÍNEA ARTERIAL)</t>
  </si>
  <si>
    <t>COLOCACIÓN DE CATÉTER ARTERIAL FEMORAL O BRAQUIAL</t>
  </si>
  <si>
    <t>CULTIVO PARA MICROORGANISMOS ANAEROBIOS EN MÉDULA ÓSEA</t>
  </si>
  <si>
    <t>CENTROMERO ANTICUERPOS SEMIAUTOMATIZADO O AUTOMATIZADO</t>
  </si>
  <si>
    <t>TIROIDEOS TIROGLOBULÍNICOS ANTICUERPOS AUTOMATIZADO</t>
  </si>
  <si>
    <t>Hepatitis C ANTICUERPO SEMIAUTOMATIZADO O AUTOMATIZADO</t>
  </si>
  <si>
    <t>Chlamydia trachomatis ANTÍGENO SEMIAUTOMATIZADO O AUTOMATIZADO</t>
  </si>
  <si>
    <t>Chlamydia trachomatis ANTICUERPOS Ig G SEMIAUTOMATIZADO O AUTOMATIZADO</t>
  </si>
  <si>
    <t>Chlamydia trachomatis ANTICUERPOS Ig M SEMIAUTOMATIZADO O AUTOMATIZADO</t>
  </si>
  <si>
    <t>Neisseria meningitidis CULTIVO</t>
  </si>
  <si>
    <t>Herpes II ANTICUERPOS Ig M SEMIAUTOMATIZADO O AUTOMATIZADO</t>
  </si>
  <si>
    <t>ELECTROFORESIS DE HEMOGLOBINA SEMIAUTOMATIZADO</t>
  </si>
  <si>
    <t>Epstein-Barr ANTICUERPOS Ig G (CÁPSULA EB-VCA-G) SEMIAUTOMATIZADO O AUTOMATIZADO</t>
  </si>
  <si>
    <t>Epstein-Barr ANTICUERPOS Ig M (CÁPSULA EB-VCA-M) SEMIAUTOMATIZADO O AUTOMATIZADO</t>
  </si>
  <si>
    <t>SOMATOMEDINA C [FACTOR I DE CRECIMIENTO SIMILAR A LA INSULINA O IGF-1]</t>
  </si>
  <si>
    <t>APLICACIÓN O CAMBIO DE YESO O ARNÉS TORACOLUMBOSACRO</t>
  </si>
  <si>
    <t>Mycobacterium tuberculosis CULTIVO</t>
  </si>
  <si>
    <t>DRENAJE EN LA GLÁNDULA LAGRIMAL</t>
  </si>
  <si>
    <t>ANTÍGENO ESPECÍFICO DE PRÓSTATA SEMIAUTOMATIZADO O AUTOMATIZADO</t>
  </si>
  <si>
    <t>ALFA FETOPROTEÍNA SEMIAUTOMATIZADO O AUTOMATIZADO</t>
  </si>
  <si>
    <t>ANTÍGENO DE CÁNCER DE OVARIO [CA 125] SEMIAUTOMATIZADO O AUTOMATIZADO</t>
  </si>
  <si>
    <t>ANTÍGENO DE CÁNCER DE MAMA [CA 15-3] SEMIAUTOMATIZADO O AUTOMATIZADO</t>
  </si>
  <si>
    <t>ANTÍGENO ESPECÍFICO DE PRÓSTATA FRACCIÓN LIBRE SEMIAUTOMATIZADO O AUTOMATIZADO</t>
  </si>
  <si>
    <t>ANTITROMBINA III FUNCIONAL AUTOMATIZADA</t>
  </si>
  <si>
    <t>CULTIVO PARA HONGOS MICOSIS PROFUNDA</t>
  </si>
  <si>
    <t>VITAMINA D 25 HIDROXI TOTAL [D2-D3] [CALCIFEROL]</t>
  </si>
  <si>
    <t>FOSFATASA ALCALINA ESPECÍFICA DE HUESO</t>
  </si>
  <si>
    <t>RESECCIÓN DE LESIONES CUTÁNEAS POR CAUTERIZACIÓN, FULGURACIÓN O CRIOTERAPIA EN ÁREA GENERAL, MÁS DE SEIS LESIONES</t>
  </si>
  <si>
    <t>INSULINA PRE Y POST GLUCOSA</t>
  </si>
  <si>
    <t>HORMONA PARATIROIDEA MOLÉCULA INTACTA</t>
  </si>
  <si>
    <t>ESTUDIOS ANATOMOPATOLÓGICOS POST MÓRTEM DE FETO Y PLACENTA</t>
  </si>
  <si>
    <t>CITOPLASMA DE NEUTRÓFILOS ANTICUERPOS TOTALES [C ANCA O P ANCA] AUTOMATIZADO</t>
  </si>
  <si>
    <t>ANTICUERPOS NUCLEARES EXTRACTABLES TOTALES [ENA] SS-A [Ro] SS-B [La] RNP y Sm SEMIAUTOMATIZADO O AUTOMATIZADO</t>
  </si>
  <si>
    <t>ECOGRAFÍA DE PRÓSTATA TRANSRECTAL</t>
  </si>
  <si>
    <t>MAMOGRAFÍA UNILATERAL O DE PIEZA QUIRÚRGICA</t>
  </si>
  <si>
    <t>ESTUDIO DE COLORACIÓN BÁSICA EN ESPÉCIMEN CON RESECCIÓN DE MÁRGENES</t>
  </si>
  <si>
    <t>CORTISOL (DOS MUESTRAS AM-PM)</t>
  </si>
  <si>
    <t>EXODONCIA DE INCLUIDO EN POSICIÓN ECTÓPICA CON ABORDAJE INTRAORAL</t>
  </si>
  <si>
    <t>MAMOGRAFÍA BILATERAL</t>
  </si>
  <si>
    <t>ECOGRAFÍA CEREBRAL TRANSFONTANELAR CON ANÁLISIS DOPPLER</t>
  </si>
  <si>
    <t>PRUEBA DE ESFUERZO CARDIOVASCULAR</t>
  </si>
  <si>
    <t>TOMOGRAFÍA COMPUTADA DE ÓRBITAS</t>
  </si>
  <si>
    <t>FOSFOLÍPIDOS ANTICUERPOS Ig G SEMIAUTOMATIZADO O AUTOMATIZADO</t>
  </si>
  <si>
    <t>FOSFOLÍPIDOS ANTICUERPOS Ig M SEMIAUTOMATIZADO O AUTOMATIZADO</t>
  </si>
  <si>
    <t>TOMOGRAFÍA COMPUTADA DE PELVIS</t>
  </si>
  <si>
    <t>TOMOGRAFÍA COMPUTADA DE LARÍNGE</t>
  </si>
  <si>
    <t>TOMOGRAFÍA COMPUTADA DE CUELLO</t>
  </si>
  <si>
    <t>TOMOGRAFÍA COMPUTADA DE ARTICULACIÓN TEMPORO MANDIBULAR (BILATERAL)</t>
  </si>
  <si>
    <t>TOMOGRAFÍA COMPUTADA DE RINOFARINGE</t>
  </si>
  <si>
    <t>TOMOGRAFÍA COMPUTADA DE SENOS PARANASALES O CARA</t>
  </si>
  <si>
    <t>TOMOGRAFÍA COMPUTADA DE OIDO, PEÑASCO Y CONDUCTO AUDITIVO INTERNO</t>
  </si>
  <si>
    <t>TOMOGRAFÍA COMPUTADA DE SILLA TURCA (HIPÓFISIS)</t>
  </si>
  <si>
    <t>TOMOGRAFÍA COMPUTADA DE ABDOMEN SUPERIOR</t>
  </si>
  <si>
    <t>INSULINA CURVA (CINCO MUESTRAS)</t>
  </si>
  <si>
    <t>MONITOREO AMBULATORIO DE PRESIÓN ARTERIAL SISTÉMICA</t>
  </si>
  <si>
    <t>MONITOREO ELECTROCARDIOGRÁFICO CONTINUO (HOLTER)</t>
  </si>
  <si>
    <t>INSERCIÓN DE CATÉTER CENTRAL, VÍA PERIFÉRICA</t>
  </si>
  <si>
    <t>Virus de Inmunodeficiencia Humana PRUEBA CONFIRMATORIA</t>
  </si>
  <si>
    <t>ECOGRAFÍA DE TEJIDOS BLANDOS DE ABDOMEN CON ANÁLISIS DOPPLER</t>
  </si>
  <si>
    <t>TOMOGRAFÍA COMPUTADA DE TÓRAX EXTENDIDO AL ABDOMEN SUPERIOR CON SUPRARRENALES</t>
  </si>
  <si>
    <t>TOMOGRAFÍA COMPUTADA DE ABDOMEN Y PELVIS (ABDOMEN TOTAL)</t>
  </si>
  <si>
    <t>DISCOGRAFÍA CERVICAL (UN DISCO)</t>
  </si>
  <si>
    <t>LINFOCITOS T CUANTIFICACIÓN CD3 CD4 CD8 SEMIAUTOMATIZADO O AUTOMATIZADO</t>
  </si>
  <si>
    <t>CISTERNOGRAFÍA POR TOMOGRAFÍA COMPUTADA (TC)</t>
  </si>
  <si>
    <t>Virus de Inmunodeficiencia Humana CARGA VIRAL</t>
  </si>
  <si>
    <t>INSERCIÓN DE TUBO O PRÓTESIS (STENT) PERMANENTE EN ESÓFAGO SOD</t>
  </si>
  <si>
    <t>COLPOSCOPIA</t>
  </si>
  <si>
    <t>GASTROSTOMÍA VÍA PERCUTÁNEA (ENDOSCÓPICA)</t>
  </si>
  <si>
    <t>BLEFAROPLASTIA SUPERIOR</t>
  </si>
  <si>
    <t>BLEFAROPLASTIA INFERIOR VIA EXTERNA</t>
  </si>
  <si>
    <t>BLEFAROPLASTIA INFERIOR VÍA EXTERNA</t>
  </si>
  <si>
    <t>REPARACION DE SIMBLEFARON CON INJERTO LIBRE EN CONJUNTIVA</t>
  </si>
  <si>
    <t>REPARACIÓN DE SIMBLÉFARON CON INJERTO LIBRE EN CONJUNTIVA</t>
  </si>
  <si>
    <t>ASISTENCIA INTRAHOSPITALARIA POR NUTRICIÓN Y DIETÉTICA</t>
  </si>
  <si>
    <t>ASISTENCIA INTRAHOSPITALARIA POR PSICOLOGÍA</t>
  </si>
  <si>
    <t>PARTICIPACIÓN EN JUNTA MÉDICA O EQUIPO INTERDISCIPLINARIO POR MEDICINA ESPECIALIZADA Y CASO (PACIENTE)</t>
  </si>
  <si>
    <t>TERAPIA FONOAUDIOLÓGICA INTEGRAL SOD</t>
  </si>
  <si>
    <t>DERECHOS DE SALA DE CURACIONES O PROCEDIMIENTOS</t>
  </si>
  <si>
    <t>LAVADO E IRRIGACIÓN DE OÍDOS</t>
  </si>
  <si>
    <t>TERAPIA FÍSICA INTEGRAL</t>
  </si>
  <si>
    <t>ESPIROMETRÍA O CURVA DE FLUJO VOLUMEN SIMPLE</t>
  </si>
  <si>
    <t>INSTILACIÓN GENITOURINARIA SOD</t>
  </si>
  <si>
    <t>EXTRACCIÓN DE CUERPO EXTRAÑO PROFUNDO EN CÓRNEA</t>
  </si>
  <si>
    <t>FOTOGRAFÍA A COLOR DE SEGMENTO POSTERIOR DEL OJO</t>
  </si>
  <si>
    <t>FOTOGRAFÍA A COLOR DE SEGMENTO ANTERIOR DEL OJO</t>
  </si>
  <si>
    <t>ECOGRAFÍA DE ABDOMEN (PÍLORO)</t>
  </si>
  <si>
    <t>ECOGRAFÍA DE TÓRAX (PERICARDIO O PLEURA)</t>
  </si>
  <si>
    <t>ECOGRAFÍA DE GLANGLIOS CERVICALES (MAPEO)</t>
  </si>
  <si>
    <t>ECOGRAFÍA DE CUELLO</t>
  </si>
  <si>
    <t>PERFIL BIOFÍSICO</t>
  </si>
  <si>
    <t>ECOGRAFÍA DE CALCÁNEO</t>
  </si>
  <si>
    <t>BIOMETRÍA OCULAR</t>
  </si>
  <si>
    <t>PAQUIMETRÍA</t>
  </si>
  <si>
    <t>ABLACIÓN DE LESIÓN O TEJIDO DE CUELLO UTERINO</t>
  </si>
  <si>
    <t>ESPIROMETRÍA O CURVA DE FLUJO VOLUMEN PRE Y POST BRONCODILATADORES</t>
  </si>
  <si>
    <t>ECOGRAFÍA TESTICULAR CON ANÁLISIS DOPPLER</t>
  </si>
  <si>
    <t>INFILTRACIÓN INTRALESIONAL CON MEDICAMENTO HASTA DE CINCO LESIONES</t>
  </si>
  <si>
    <t>ECOGRAFÍA OBSTÉTRICA CON EVALUACIÓN DE CIRCULACIÓN PLACENTARIA Y FETAL</t>
  </si>
  <si>
    <t>ECOGRAFÍA DOPPLER OBSTETRICA CON EVALUACION DE CIRCULACION PLACENTARIA</t>
  </si>
  <si>
    <t>INFILTRACIÓN INTRALESIONAL CON MEDICAMENTO ENTRE CINCO A DIEZ LESIONES</t>
  </si>
  <si>
    <t>INFILTRACIÓN INTRALESIONAL CON MEDICAMENTO DE MÁS DE DIEZ LESIONES</t>
  </si>
  <si>
    <t>ECOGRAFÍA DOPPLER DE VASOS VENOSOS DE MIEMBRO SUPERIOR</t>
  </si>
  <si>
    <t>ECOGRAFÍA DOPPLER DE VASOS VENOSOS DE MIEMBRO INFERIOR</t>
  </si>
  <si>
    <t>ECOGRAFÍA DOPPLER DE VASOS VENOSOS DE MIEMBROS INFERIORES</t>
  </si>
  <si>
    <t>ECOGRAFÍA DOPPLER DE VASOS ARTERIALES DE MIEMBROS INFERIORES</t>
  </si>
  <si>
    <t>ECOGRAFÍA DOPPLER DE VASOS ARTERIALES DE MIEMBROS SUPERIORES</t>
  </si>
  <si>
    <t>ABLASION DE PESTAÑAS</t>
  </si>
  <si>
    <t>INSERCIÓN DE CATÉTER EPIDURAL EN CANAL ESPINAL PARA INFUSIÓN DE SUSTANCIA TERAPÉUTICA O PALIATIVA</t>
  </si>
  <si>
    <t>NEUROLISIS DE RAÍCES ESPINALES SOD</t>
  </si>
  <si>
    <t>NEURÓLISIS DE PLEJO LUMBAR</t>
  </si>
  <si>
    <t>minata</t>
  </si>
  <si>
    <t>TUBERCULINA PRUEBA [DE MANTOUX]</t>
  </si>
  <si>
    <t>TOMA NO QUIRURGICA DE MUESTRA O TEJIDO VAGINAL PARA ESTUDIO CITOLOGICO</t>
  </si>
  <si>
    <t>ESTUDIO DE RECEPTORES HORMONALES EN BIOPSIA</t>
  </si>
  <si>
    <t>ESTUDIO DE COLORACIÓN INMUNOHISTOQUÍMICA EN ESPÉCIMEN DE RECONOCIMIENTO</t>
  </si>
  <si>
    <t>HONGOS PRUEBAS DE SENSIBILIDAD</t>
  </si>
  <si>
    <t>Mycobacterium PRUEBAS DE SENSIBILIDAD</t>
  </si>
  <si>
    <t>COOMBS DIRECTO CUALITATIVO -PRUEBA DE ANTI-GLOBULINA HUMANA-</t>
  </si>
  <si>
    <t>DETECCIÓN DE CARBAPENEMASAS (EDTA, TEST DE HODGE MODIFICADO, ÁCIDO BORÓNICO)</t>
  </si>
  <si>
    <t>Cryptococcus neoformans CULTIVO</t>
  </si>
  <si>
    <t>FACTOR IX DE LA COAGULACIÓN [CHRISTMAS O PTC]</t>
  </si>
  <si>
    <t>FACTOR V DE LA COAGULACIÓN [LÁBIL O PROACELERINA]</t>
  </si>
  <si>
    <t>FACTOR VII DE COAGULACION (PROCONVERTINA)</t>
  </si>
  <si>
    <t>FACTOR VII DE LA COAGULACIÓN [ESTABLE O PROCONVERTINA]</t>
  </si>
  <si>
    <t>FACTOR VIII DE LA COAGULACION</t>
  </si>
  <si>
    <t>FACTOR VIII DE LA COAGULACIÓN</t>
  </si>
  <si>
    <t>ANTÍGENO DEL FACTOR VON WILLEBRAND</t>
  </si>
  <si>
    <t>FACTOR X [STUART PROWER]</t>
  </si>
  <si>
    <t>FACTOR XII [FACTOR DE HAGEMAN]</t>
  </si>
  <si>
    <t>FACTOR XIII DE LA COAGULACION</t>
  </si>
  <si>
    <t>FACTOR XIII [FSF FACTOR ESTABILIZANTE DE LA FIBRINA O TIEMPO DE LISIS COÁGULO]</t>
  </si>
  <si>
    <t>PROTEÍNA C DE LA COAGULACIÓN ACTIVIDAD</t>
  </si>
  <si>
    <t>PROTEÍNA S DE LA COAGULACIÓN ACTIVIDAD</t>
  </si>
  <si>
    <t>RESISTENCIA A LA PROTEINA C (FACTOR DE LEIDEN) POR PCR</t>
  </si>
  <si>
    <t>RESISTENCIA A LA PROTEÍNA C ACTIVADA (ASOCIADA A FACTOR V)</t>
  </si>
  <si>
    <t>INHIBIDOR DE FACTOR VIII</t>
  </si>
  <si>
    <t>FRAGILIDAD OSMOTICA GLOBULAR (CURVA)</t>
  </si>
  <si>
    <t>FRAGILIDAD OSMÓTICA DE ERITROCITOS</t>
  </si>
  <si>
    <t>GLUCOSA 6 FOSFATO DESHIDROGENASA CUANTITATIVA</t>
  </si>
  <si>
    <t>HEMOGLOBINA A 2</t>
  </si>
  <si>
    <t>HEMOGLOBINA PLASMÁTICA</t>
  </si>
  <si>
    <t>ERITROSEDIMENTACIÓN [VELOCIDAD SEDIMENTACIÓN GLOBULAR - VSG] MANUAL</t>
  </si>
  <si>
    <t>ERITROSEDIMENTACIÓN [VELOCIDAD SEDIMENTACIÓN GLOBULAR - VSG] AUTOMATIZADA</t>
  </si>
  <si>
    <t>CATECOLAMINAS FRACCIONADAS O DIFERENCIADAS (ADRENALINA [EPINEFRINA] Y NORADRENALINA [NOREPINEFRINA]) EN ORINA DE 24 H</t>
  </si>
  <si>
    <t>CATECOLAMINAS DIFERENCIADAS EN PLASMA</t>
  </si>
  <si>
    <t>CATECOLAMINAS FRACCIONADAS O DIFERENCIADAS (ADRENALINA [EPINEFRINA] Y NORADRENALINA [NOREPINEFRINA]) EN PLASMA</t>
  </si>
  <si>
    <t>DEOXIPIRIDINOLINA</t>
  </si>
  <si>
    <t>HAPTOGLOBINA AUTOMATIZADA</t>
  </si>
  <si>
    <t>HOMOCISTEÍNA</t>
  </si>
  <si>
    <t>METANEFRINAS TOTALES EN ORINA DE 24 HORAS</t>
  </si>
  <si>
    <t>OSMOLARIDAD EN ORINA</t>
  </si>
  <si>
    <t>OSMOLARIDAD EN SUERO</t>
  </si>
  <si>
    <t>OXALATOS EN ORINA O EN SANGRE</t>
  </si>
  <si>
    <t>PORFIRINAS CUANTITATIVAS EN ORINA 24 HORAS</t>
  </si>
  <si>
    <t>PORFOBILINÓGENO CUALITATIVO EN ORINA PARCIAL</t>
  </si>
  <si>
    <t>UROPORFIRINAS CUALITATIVAS</t>
  </si>
  <si>
    <t>MEDICIÓN DE GASES EN SANGRE VENOSA</t>
  </si>
  <si>
    <t>PÉPTIDO ATRIAL NATRIURÉTICO [BNP] [PÉPTIDO CEREBRAL NATRIURÉTICO]</t>
  </si>
  <si>
    <t>ÁCIDO 5 HIDROXI INDOLACÉTICO EN ORINA DE 24 HORAS</t>
  </si>
  <si>
    <t>ÁCIDO DELTA AMINOLEVULÍNICO [ALA] EN ORINA DE 24 HORAS</t>
  </si>
  <si>
    <t>ÁCIDO HOMOVALÍNICO EN ORINA DE 24 HORAS</t>
  </si>
  <si>
    <t>ÁCIDO VANILMANDÉLICO [VMA] EN ORINA DE 24 HORAS</t>
  </si>
  <si>
    <t>ADENOSIN DEAMINASA [ADA]</t>
  </si>
  <si>
    <t>ALFA 1 ANTITRIPSINA AUTOMATIZADA</t>
  </si>
  <si>
    <t>ALFA 1 GLICOPROTEÍNA ÁCIDA U OROMUCOIDE</t>
  </si>
  <si>
    <t>APOLIPOPROTEÍNAS A1 AUTOMATIZADA</t>
  </si>
  <si>
    <t>APOLIPOPROTEÍNAS B AUTOMATIZADA</t>
  </si>
  <si>
    <t>CERULOPLASMINA AUTOMATIZADA</t>
  </si>
  <si>
    <t>HEMOGLOBINA GLICOSILADA MANUAL O SEMIAUTOMATIZADA</t>
  </si>
  <si>
    <t>NUCLEOTIDASA 5</t>
  </si>
  <si>
    <t>SEROTONINA-5 HIDROXI-TRIPTAMINA EN ORINA DE 24HORAS</t>
  </si>
  <si>
    <t>TROPONINA I CUANTITATIVA</t>
  </si>
  <si>
    <t>TRIPTASA</t>
  </si>
  <si>
    <t>TRIPTASA NIVELES SEMIAUTOMATIZADO O AUTOMATIZADO</t>
  </si>
  <si>
    <t>PRUEBAS DE MADUREZ FETAL</t>
  </si>
  <si>
    <t>LÍQUIDO AMNIÓTICO ÍNDICE DE MADUREZ FETAL PULMONAR (LECITINA-ESFINGOMIELINA O SULFACTANTE-ALBUMINA FOSFATIDIL GLICEROL RECUENTO DE CÉLULAS LAMELARES O ESPECTROFOTOMETRÍA 650 nm)</t>
  </si>
  <si>
    <t>CALCIO AUTOMATIZADO</t>
  </si>
  <si>
    <t>VITAMINA D 125 DIHIDROXI [D2-D3] [CALCIFIDOL]</t>
  </si>
  <si>
    <t>FOSFATASA ÁCIDA FRACCIÓN PROSTÁTICA SEMIAUTOMATIZADA</t>
  </si>
  <si>
    <t>FRACCION EXCRETADA DE SODIO</t>
  </si>
  <si>
    <t>GASES ARTERIALES (EN REPOSO O EN EJERCICIO)</t>
  </si>
  <si>
    <t>CREATININA EN ORINA PARCIAL</t>
  </si>
  <si>
    <t>POTASIO EN ORINA PARCIAL</t>
  </si>
  <si>
    <t>GLUCOSA SEMIAUTOMATIZADA [GLUCOMETRÍA]</t>
  </si>
  <si>
    <t>PRUEBA DE TOLERANCIA A LA GLUCOSA POR 5 HORAS (7 MUESTRAS: 0 30 60 120 180 240 Y 300 MINUTOS)</t>
  </si>
  <si>
    <t>CREATININA EN SUERO U OTROS FLUIDOS</t>
  </si>
  <si>
    <t>RENINA TOTAL</t>
  </si>
  <si>
    <t>HORMONA ANTIDIURETICA (ADH)</t>
  </si>
  <si>
    <t>HORMONA ANTIDIURÉTICA</t>
  </si>
  <si>
    <t>HORMONA ADRENOCORTICOTRÓPICA</t>
  </si>
  <si>
    <t>HORMONA DEL CRECIMIENTO [SOMATOTRÓPICA] PRE Y POST ESTÍMULO CLONIDINA CADA MUESTRA</t>
  </si>
  <si>
    <t>PEPTIDO C</t>
  </si>
  <si>
    <t>PÉPTIDO C</t>
  </si>
  <si>
    <t>INSULINA CURVA DE 4 HORAS (6 MUESTRAS: 0 30 60 120 180 Y 240 MINUTOS)</t>
  </si>
  <si>
    <t>INSULINA CURVA DE 5 HORAS (7 MUESTRAS: 0 30 60 120 180 240 Y 300 MINUTOS)</t>
  </si>
  <si>
    <t>ANDROSTENEDIOL GLUCURONIDO  3 ALFA</t>
  </si>
  <si>
    <t>ANDROSTENEDIOL GLUCURONIDO 3 ALFA</t>
  </si>
  <si>
    <t>CETOESTEROIDES 17</t>
  </si>
  <si>
    <t>HIDROXICORTICOSTEROIDES 17</t>
  </si>
  <si>
    <t>CARBAMAZEPINA CUANTITATIVA AUTOMATIZADA</t>
  </si>
  <si>
    <t>FENITOÍNA LIBRE AUTOMATIZADA</t>
  </si>
  <si>
    <t>FENOBARBITAL NIVELES SÉRICOS AUTOMATIZADO</t>
  </si>
  <si>
    <t>BENZODIACEPINAS SEMICUANTITATIVO MANUAL O SEMIAUTOMATIZADO</t>
  </si>
  <si>
    <t>VANCOMICINA AUTOMATIZADO</t>
  </si>
  <si>
    <t>CICLOSPORINA A O METABOLITOS SEMIAUTOMATIZADO O AUTOMATIZADO</t>
  </si>
  <si>
    <t>DIGOXINA AUTOMATIZADO</t>
  </si>
  <si>
    <t>ARSÉNICO SEMIAUTOMATIZADO</t>
  </si>
  <si>
    <t>ATROPÍNICOS AUTOMATIZADO</t>
  </si>
  <si>
    <t>PANEL DE DROGAS DE ABUSO (CO-MH-AN-ME-FE-OP)</t>
  </si>
  <si>
    <t>DROGAS DE ABUSO</t>
  </si>
  <si>
    <t>MERCURIO (EN SANGRE)</t>
  </si>
  <si>
    <t>MERCURIO AUTOMATIZADO</t>
  </si>
  <si>
    <t>METALES PESADOS CADA UNO SEMIAUTOMATIZADO</t>
  </si>
  <si>
    <t>PRIMIDONA SEMIAUTOMATIZADO O AUTOMATIZADO</t>
  </si>
  <si>
    <t>TALIO SEMIAUTOMATIZADO</t>
  </si>
  <si>
    <t>BORDETELLA PERTUSSIS, ANTICUERPOS IGM</t>
  </si>
  <si>
    <t>Bordetella pertussi ANTICUERPOS Ig M SEMIAUTOMATIZADO</t>
  </si>
  <si>
    <t>Borrelia burgdorferi ANTICUERPOS Ig G SEMIAUTOMATIZADO O AUTOMATIZADO</t>
  </si>
  <si>
    <t>Borrelia burgdorferi ANTICUERPOS Ig M SEMIAUTOMATIZADO O AUTOMATIZADO</t>
  </si>
  <si>
    <t>LEPTOSPIRA ANTICUERPOS IGG</t>
  </si>
  <si>
    <t>Leptospira ANTICUERPOS Ig G SEMIAUTOMATIZADO O AUTOMATIZADO</t>
  </si>
  <si>
    <t>Leptospira ANTICUERPOS Ig M SEMIAUTOMATIZADO O AUTOMATIZADO</t>
  </si>
  <si>
    <t>Cisticerco ANTICUERPOS TOTALES</t>
  </si>
  <si>
    <t>Cryptococcus neoformans ANTICUERPOS MANUAL</t>
  </si>
  <si>
    <t>HISTOPLASMA ANTICUERPOS</t>
  </si>
  <si>
    <t>Histoplasma capsulatum ANTICUERPOS SEMIAUTOMATIZADO O AUTOMATIZADO</t>
  </si>
  <si>
    <t>LEISHMANIA DONOVANI, Anticuerpos IgG e IgM</t>
  </si>
  <si>
    <t>Leishmania ANTICUERPOS MANUAL O SEMIAUTOMATIZADO</t>
  </si>
  <si>
    <t>Toxocara canis ANTICUERPOS SEMIAUTOMATIZADO O AUTOMATIZADO</t>
  </si>
  <si>
    <t>Toxoplasma gondii ANTICUERPOS Ig A SEMIAUTOMATIZADO O AUTOMATIZADO</t>
  </si>
  <si>
    <t>TRYPANOSOMA CRUZI (CHAGAS) ANTICUERPOS IGG (IFI)</t>
  </si>
  <si>
    <t>Trypanosoma cruzi ANTICUERPOS Ig G SEMIAUTOMATIZADO O AUTOMATIZADO</t>
  </si>
  <si>
    <t>TEST DE AVIDEZ ANTICUERPOS Ig G Toxoplasma SEMIAUTOMATIZADO O AUTOMATIZADO</t>
  </si>
  <si>
    <t>Hepatitis delta ANTICUERPOS SEMIAUTOMATIZADO O AUTOMATIZADO</t>
  </si>
  <si>
    <t>HTLV- I/II ANTICUERPOS, CONFIRMATORIA POR INMUNOBLOT</t>
  </si>
  <si>
    <t>HTLV-I Y II ANTICUERPOS TOTALES CONFIRMATORIO SEMIAUTOMATIZADO O AUTOMATIZADO</t>
  </si>
  <si>
    <t>Sarampión ANTICUERPOS Ig G SEMIAUTOMATIZADO O AUTOMATIZADO</t>
  </si>
  <si>
    <t>ANTÍGENOS BACTERIANOS MANUAL O SEMIAUTOMATIZADO</t>
  </si>
  <si>
    <t>Cryptococcus neoformans ANTÍGENO</t>
  </si>
  <si>
    <t>Aspergillus spp ANTÍGENO (GALACTOMANAN) SEMIAUTOMATIZADO O AUTOMATIZADO</t>
  </si>
  <si>
    <t>CARDIOLIPINA ANTICUERPOS Ig A SEMIAUTOMATIZADO O AUTOMATIZADO</t>
  </si>
  <si>
    <t>INSULINA ANTICUERPOS SEMIAUTOMATIZADO O AUTOMATIZADO</t>
  </si>
  <si>
    <t>INSULINA ANTICUERPOS ISLOTES SEMIAUTOMATIZADO O AUTOMATIZADO</t>
  </si>
  <si>
    <t>Jo1 ANTICUERPOS SEMIAUTOMATIZADO O AUTOMATIZADO</t>
  </si>
  <si>
    <t>MEMBRANA BASAL GLOMERULAR ANTICUERPOS IGG</t>
  </si>
  <si>
    <t>MEMBRANA BASAL DEL GLOMERULO ANTICUERPOS Ig G SEMIAUTOMATIZADO O AUTOMATIZADO</t>
  </si>
  <si>
    <t>SCL-70 ANTICUERPOS SEMIAUTOMATIZADO O AUTOMATIZADO</t>
  </si>
  <si>
    <t>CITRULINA ANTICUERPOS (ANTI PEPTIDO CICLICO CITRULINADO) SEMIAUTOMATIZADO O AUTOMATIZADO</t>
  </si>
  <si>
    <t>GLIADINA ANTICUERPOS Ig A SEMIAUTOMATIZADO O AUTOMATIZADO</t>
  </si>
  <si>
    <t>GLIADINA ANTICUERPOS Ig G SEMIAUTOMATIZADO O AUTOMATIZADO</t>
  </si>
  <si>
    <t>BETA 2 GLICOPROTEÍNA I Ig G SEMIAUTOMATIZADO O AUTOMATIZADO</t>
  </si>
  <si>
    <t>ACIDO GLUTAMICO DECARBOXILASA, ANTICUERPOS (GAD)</t>
  </si>
  <si>
    <t>ÁCIDO GLUTÁMICO DECARBOXILASA ANTICUERPO SEMIAUTOMATIZADO O AUTOMATIZADO</t>
  </si>
  <si>
    <t>TIPIFICACIÓN ANTÍGENO LEUCOCITARIO HUMANO LOCUS B27</t>
  </si>
  <si>
    <t>ANTÍGENO DE CÁNCER DE TUBO DIGESTIVO [CA 19-9] SEMIAUTOMATIZADO O AUTOMATIZADO</t>
  </si>
  <si>
    <t>BETA 2 MICROGLOBULINA SEMIAUTOMATIZADO O AUTOMATIZADO</t>
  </si>
  <si>
    <t>CALCITONINA SEMIAUTOMATIZADO O AUTOMATIZADO</t>
  </si>
  <si>
    <t>GASTRINA SEMIAUTOMATIZADO O AUTOMATIZADO</t>
  </si>
  <si>
    <t>LINFOCITOS B (CD19 Y CD20) SEMIAUTOMATIZADO O AUTOMATIZADO</t>
  </si>
  <si>
    <t>LINFOCITOS T CD4 SEMIAUTOMATIZADO O AUTOMATIZADO</t>
  </si>
  <si>
    <t>BETA 2 GLICOPROTEÍNA I SEMIAUTOMATIZADO O AUTOMATIZADO</t>
  </si>
  <si>
    <t>COMPLEMENTO C1Q</t>
  </si>
  <si>
    <t>COMPLEMENTO C1Q SEMIAUTOMATIZADO O AUTOMATIZADO</t>
  </si>
  <si>
    <t>ELECTROFORESIS DE LIPOPROTEÍNAS SEMIAUTOMATIZADO Y AUTOMATIZADO</t>
  </si>
  <si>
    <t>FACTOR INTRINSECO  ANTICUERPOS BLOQUEADORES</t>
  </si>
  <si>
    <t>FACTOR INTRÍNSECO ANTICUERPOS SEMIAUTOMATIZADO Y AUTOMATIZADO</t>
  </si>
  <si>
    <t>HISTAMINA EN PLASMA</t>
  </si>
  <si>
    <t>HISTAMINA SEMIAUTOMATIZADO O AUTOMATIZADO</t>
  </si>
  <si>
    <t>INHIBIDOR C1 ESTERASA CONCENTRACIÓN O FUNCIONAL SEMIAUTOMATIZADO O AUTOMATIZADO</t>
  </si>
  <si>
    <t xml:space="preserve">INMUNOFIJACION DE PROTEINA EN ORINA </t>
  </si>
  <si>
    <t>INMUNOFIJACIÓN SEMIAUTOMATIZADO</t>
  </si>
  <si>
    <t>INMUNOFIJACIÓN AUTOMATIZADA</t>
  </si>
  <si>
    <t>INMUNOGLOBULINA E [Ig E] ESPECÍFICA (DOSIFICACIÓN CADA ALERGENO) SEMIAUTOMATIZADO O AUTOMATIZADO</t>
  </si>
  <si>
    <t>PROCALCITONINA SEMIAUTOMATIZADO O AUTOMATIZADO</t>
  </si>
  <si>
    <t>COMPLEMENTO HEMOLÍTICO AL 50% [CH 50] MANUAL O SEMIAUTOMATIZADO</t>
  </si>
  <si>
    <t>RECUENTO HAMBURGUER</t>
  </si>
  <si>
    <t>AMINOÁCIDOS CUALITATIVOS</t>
  </si>
  <si>
    <t>CARIOTIPO CON BANDEO G</t>
  </si>
  <si>
    <t>CARIOTIPO PARA ESTADOS LEUCÉMICOS</t>
  </si>
  <si>
    <t>F2 (FACTOR II O PROTROMBINA) MUTACIÓN G20210A</t>
  </si>
  <si>
    <t>DETECCIÓN Virus del Papiloma Humano PRUEBAS DE ADN</t>
  </si>
  <si>
    <t>Citomegalovirus CARGA VIRAL</t>
  </si>
  <si>
    <t>Hepatitis B CARGA VIRAL</t>
  </si>
  <si>
    <t>Hepatitis C CARGA VIRAL</t>
  </si>
  <si>
    <t>Herpes simplex CARGA VIRAL</t>
  </si>
  <si>
    <t>Mycobacterium tuberculosis PRUEBAS DE SENSIBILIDAD POR REACCIÓN EN CADENA DE LA POLIMERASA</t>
  </si>
  <si>
    <t>IDENTIFICACION SIMULTANEA DE MULTIPLES PATOGENOS POR PRUEBAS MOLECULARES</t>
  </si>
  <si>
    <t xml:space="preserve">
DETECCIÓN Virus del Papiloma Humano POR PRUEBAS MOLECULARES (ESPECÍFICO)</t>
  </si>
  <si>
    <t>ANTICUERPOS IRREGULARES DETECCIÓN (COOMBS INDIRECTO, RASTREO ANTICUERPOS IRREGULARES, PRUEBA DE ANTIGLOBULINA INDIRECTA ESCRUTINIO DE ANTICUERPOS IRREGULARES) POR MICROTÉCNICA</t>
  </si>
  <si>
    <t>HEMOCLASIFICACIÓN SISTEMA ABO DIRECTA [HEMOCLASIFICACIÓN GLOBULAR] POR MICROTÉCNICA</t>
  </si>
  <si>
    <t>ARBOVIRUS ANTÍGENO SEMIAUTOMATIZADO O AUTOMATIZADO</t>
  </si>
  <si>
    <t>INMUNOGLOBULINAS CADENAS LIVIANAS KAPPA Y LAMBDA SEMIAUTOMATIZADO O AUTOMATIZADO</t>
  </si>
  <si>
    <t>CONSULTA DE PRIMERA VEZ POR ESPECIALISTA EN INFECTOLOGÍA</t>
  </si>
  <si>
    <t>CONSULTA DE CONTROL O DE SEGUIMIENTO POR ESPECIALISTA EN INFECTOLOGÍA</t>
  </si>
  <si>
    <t>INTERCONSULTA POR ESPECIALISTA EN INFECTOLOGÍA</t>
  </si>
  <si>
    <t>Resonancia Magnetica De Cerebro</t>
  </si>
  <si>
    <t>Resonancia Magnetica De Base De Craneo O Silla Turca</t>
  </si>
  <si>
    <t>Resonancia Magnetica De Orbitas</t>
  </si>
  <si>
    <t>Resonancia Magnetica De Articulacion Temporomandibular</t>
  </si>
  <si>
    <t>Resonancia Magnetica De Pares Craneanos</t>
  </si>
  <si>
    <t>Resonancia Magnetica De Oidos</t>
  </si>
  <si>
    <t>Resonancia Magnetica De Senos Paranasales O Cara</t>
  </si>
  <si>
    <t>Resonancia Magnetica De Cuello</t>
  </si>
  <si>
    <t>Resonancia Magnetica De Columna Cervical Simple</t>
  </si>
  <si>
    <t>Resonancia Magnetica De Columna Cervical Con Contraste</t>
  </si>
  <si>
    <t>Resonancia Magnetica De Columna Toracica Simple</t>
  </si>
  <si>
    <t>Resonancia Magnetica De Columna Toracica Con Contraste</t>
  </si>
  <si>
    <t>Resonancia Magnetica De Columna Lumbosacra Simple</t>
  </si>
  <si>
    <t>Resonancia Magnetica De Columna Lumbar Con Contraste</t>
  </si>
  <si>
    <t>Resonancia Magnetica De Articulacion Sacroiliaca Simple</t>
  </si>
  <si>
    <t>Resonancia Magnetica De Articulacion Sacroiliaca Con Contraste</t>
  </si>
  <si>
    <t>Resonancia Magnetica De Columna Sacrocoxigea Simple</t>
  </si>
  <si>
    <t>Resonancia Magnetica De Columna Sacrocoxigea Con Contraste</t>
  </si>
  <si>
    <t>Resonancia Magnetica Del Torax</t>
  </si>
  <si>
    <t>Resonancia Magnetica De Abdomen</t>
  </si>
  <si>
    <t>Resonancia Magnetica De Vias Biliares</t>
  </si>
  <si>
    <t>Colangioresonancia</t>
  </si>
  <si>
    <t>Resonancia Magnetica De Via Urinaria [Urorresonancia]</t>
  </si>
  <si>
    <t>Resonancia Magnetica De Pelvis</t>
  </si>
  <si>
    <t>Resonancia Magnetica De Miembro Superior Sin Incluir Articulaciones</t>
  </si>
  <si>
    <t>Resonancia Magnetica De Articulaciones De Miembro Superior (Especifico)</t>
  </si>
  <si>
    <t>Resonancia Magnetica De Miembro Inferior Sin Incluir Articulaciones</t>
  </si>
  <si>
    <t>Resonancia Magnetica De Articulaciones De Miembro Inferior (Especifico)</t>
  </si>
  <si>
    <t>Resonancia Magnetica De Plejo Braquial</t>
  </si>
  <si>
    <t>Resonancia Magnetica Con Angiografia</t>
  </si>
  <si>
    <t>Soporte De Sedacion Para Consulta O Apoyo Diagnostico por cada estudio</t>
  </si>
  <si>
    <t>NEUROSONOGRAFÍA FETAL</t>
  </si>
  <si>
    <t>ECOCARDIOGRAFÍA FETAL</t>
  </si>
  <si>
    <t xml:space="preserve">AMNIOCENTESIS DIAGNOSTICA (incluir laboratorios especiales) </t>
  </si>
  <si>
    <t xml:space="preserve">AMNIODRENAJE </t>
  </si>
  <si>
    <t>PRUEBA DE CAMINATA DE 6 MINUTOS</t>
  </si>
  <si>
    <t>VOLÚMENES PULMONARES POR PLETISMOGRAFIA, PRE Y POST BRONCODILATADORES</t>
  </si>
  <si>
    <t>CAPACIDAD DE DIFUSIÓN CON MONÓXIDO DE CARBONO</t>
  </si>
  <si>
    <t>MEDICIÓN DE LA FUERZA MUSCULAR RESPIRATORIA (PIM-PEM AJUSTADO CON VOLÚMENES PULMONARES)</t>
  </si>
  <si>
    <t>RESISTENCIA DE LAS VÍAS AÉREAS POR PLETISMOGRAFÍA PRE Y POST BRONCODILATADORES</t>
  </si>
  <si>
    <t>PRUEBA DE BRONCO PROVOCACIÓN ESPECÍFICA (ALERGENO) O INESPECÍFICA</t>
  </si>
  <si>
    <t>MEDICION NO INVASIVA DE CO2 O CAPNOGRAFIA</t>
  </si>
  <si>
    <t>MEDICIÓN DE LA FRACCIÓN EXHALADA DE OXIDO NÍTRICO</t>
  </si>
  <si>
    <t>PRUEBA DE BRONCOMOTRICIDAD CON EJERCICIO Y MONITOREO</t>
  </si>
  <si>
    <t>VENTILACIÓN VOLUNTARIA MÁXIMA</t>
  </si>
  <si>
    <t>OSCILOMETRÍA FORZADA</t>
  </si>
  <si>
    <t>PRUEBA DE BRONCOMOTRICIDAD CON EJERCICIO</t>
  </si>
  <si>
    <t>ELECTROENCEFALOGRAMA COMPUTARIZADO</t>
  </si>
  <si>
    <t>PRUEBA DE LATENCIA MULTIPLE DEL SUEÑO</t>
  </si>
  <si>
    <t>MONITORIZACION ENCEFALOGRAFICA POR VIDEO Y RADIO (POR HORA)</t>
  </si>
  <si>
    <t>POLISOMNOGRAMA EN TITULACION DE DISPOSITIVO MEDICO</t>
  </si>
  <si>
    <t>ESTUDIO FISIOLOGICO COMPLETO DEL SUEÑO ( POLISOMNOGRAFIA )</t>
  </si>
  <si>
    <t xml:space="preserve">
GADOBUTROL 1.0 MMOL/ML SOLUCIÓN PARA INYECTABLE 7.5ML
Invima: 2022M-0012498-R2
</t>
  </si>
  <si>
    <t>OMNISCAN® Inyectable
Titular: GE Healthcare AS
Registro Sanitario: INVIMA 2018M-010018-R2
Descripción comercial: Caja con un frasco ampolla de vidrio tipo I por 15 mL
ATC: V08CA03
Descripción ATC: Gadodiamida
Vía de administración: Intravenosa
Principio activo: Gadodiamida 287 mg por 1 mL de solución inyectable
(equivalente a 4.305 mg por vial de 15 mL)</t>
  </si>
  <si>
    <t>TRIPSINA INMUNOREACTIVA TIR NEONATAL</t>
  </si>
  <si>
    <t>GALACTOSA NEONATAL</t>
  </si>
  <si>
    <t>FENILALANINA CUANTITATIVA NEONATAL</t>
  </si>
  <si>
    <t>BIOTINIDASA ACTIVIDAD NEONATAL</t>
  </si>
  <si>
    <t>HEMOGLOBINA NEONATAL (ELECTROFORESIS)</t>
  </si>
  <si>
    <t>CONSULTA POR ENFERMERIA. ESPECIALISTA EN HERIDAS Y OSTOMIAS</t>
  </si>
  <si>
    <t xml:space="preserve">CURACION BAJA COMPLEJIDAD </t>
  </si>
  <si>
    <t>965901-1</t>
  </si>
  <si>
    <t xml:space="preserve">CURACION MEDIANA COMPLEJIDAD </t>
  </si>
  <si>
    <t xml:space="preserve">CURACION ALTA COMPLEJIDAD </t>
  </si>
  <si>
    <t xml:space="preserve">CANALIZACION DE  FISTULAS ENTERO - ADMOSFERICA DE ALTO GASTO </t>
  </si>
  <si>
    <t>SUSTITUCION DE TUBO O DISPOSITIVO DE ENTEROSTOMIA DEL INTESTINO DELGADO O GRUESO (ILEOSTOMIA- COLOSTOMIA )</t>
  </si>
  <si>
    <t>REEMPLAZO DE DISPOSITIVO DE CISTOSTOMÍA</t>
  </si>
  <si>
    <t>901009 DETECCIÓN DE CARBAPENEMASAS (EDTA, TEST DE HODGE MODIFICADO, ÁCIDO BORÓNICO).</t>
  </si>
  <si>
    <r>
      <t xml:space="preserve">CONSULTA DE PRIMERA VEZ POR ESPECIALISTA EN </t>
    </r>
    <r>
      <rPr>
        <sz val="8"/>
        <rFont val="Arial"/>
        <family val="2"/>
      </rPr>
      <t>PERINATOLOGIA - MEDICINA MATERNO FETAL</t>
    </r>
  </si>
  <si>
    <r>
      <t xml:space="preserve">CONSULTA DE CONTROL POR ESPECIALISTA EN </t>
    </r>
    <r>
      <rPr>
        <sz val="8"/>
        <rFont val="Arial"/>
        <family val="2"/>
      </rPr>
      <t>PERINATOLOGIA - MEDICINA MATERNO FETAL</t>
    </r>
  </si>
  <si>
    <r>
      <t xml:space="preserve">INTERCONSULTA POR ESPECIALISTA EN 
</t>
    </r>
    <r>
      <rPr>
        <sz val="8"/>
        <rFont val="Arial"/>
        <family val="2"/>
      </rPr>
      <t>PERINATOLOGIA - MEDICINA MATERNO FETAL</t>
    </r>
  </si>
  <si>
    <t>ITEM</t>
  </si>
  <si>
    <t>CÓDIGO IPS</t>
  </si>
  <si>
    <t>PAQUETES DE ANGIO TOMOGRAFIAS Y UROTAC</t>
  </si>
  <si>
    <t>87990102</t>
  </si>
  <si>
    <t>HEMODIALISIS</t>
  </si>
  <si>
    <t xml:space="preserve">
PROCESAMIENTO DE PLASMA POR AFÉRESIS O PLASMAFÉRESIS</t>
  </si>
  <si>
    <t>CIRUGIAS POR PAQUETES</t>
  </si>
  <si>
    <t>UNIDAD DE ENDOSCOPIA</t>
  </si>
  <si>
    <t>INSTITUCIONAL</t>
  </si>
  <si>
    <t>INCLUSIONES Y EXCLUSIONES</t>
  </si>
  <si>
    <t>INCLUSIONES</t>
  </si>
  <si>
    <t>EXCLUSIONES</t>
  </si>
  <si>
    <t xml:space="preserve">* Complicaciones y/o reintervenciones por sangrado. </t>
  </si>
  <si>
    <t>* Exámenes de laboratorio  pre, durante y post, paquete odontologico.</t>
  </si>
  <si>
    <t xml:space="preserve">* Consultas especializadas pre y post procedimiento pasado más de 30 días. </t>
  </si>
  <si>
    <t xml:space="preserve">* Apoyo diagnostico pre y post procedimiento. </t>
  </si>
  <si>
    <t xml:space="preserve">* Estancia hospitalaria, materiales y medicamentos de la estancia. </t>
  </si>
  <si>
    <t xml:space="preserve">* Antibióticos de cuarta generación.  </t>
  </si>
  <si>
    <t>* Banco de sangre, pruebas compatibilidad</t>
  </si>
  <si>
    <t xml:space="preserve">* Insumos y medicamentos descritos en la tabla anexa. </t>
  </si>
  <si>
    <t>kit sellante de fibrina de 4cc y de 10 cc, hemostaticos absorbible de surgicel, bio glue, parche pericardio, membrana de ptfe, cateter de swa ganz, plasmalyte, solucion multielectroliticos, custodiol, bomba centrifuga de sangre, kit para autotransfusion, azul de metileno, levosimendan, balon de contrapulsacion, valvulas mecanicas y biologicas.</t>
  </si>
  <si>
    <t xml:space="preserve">REGLAS GENERALES PARA LA LIQUIDACIÓN </t>
  </si>
  <si>
    <t>EN 1 SOLO ACTO QUIRURGICO</t>
  </si>
  <si>
    <t>LIQUIDACION</t>
  </si>
  <si>
    <t>1 PAQUETE</t>
  </si>
  <si>
    <t>2 PAQUETE</t>
  </si>
  <si>
    <t>3 PAQUETE</t>
  </si>
  <si>
    <t>CIRUGIA CARDIOVASCULAR</t>
  </si>
  <si>
    <t>TARIFA</t>
  </si>
  <si>
    <t>GASTROENTEROLOGIA AVANZADA</t>
  </si>
  <si>
    <t>Internación (cualquier tipo de internación o unidad de cuidados intensivos e intermedios), ayudas diagnosticas, estudios y análisis patológicos, utilización de hemoderivados, cualquier complicación medico quirúrgica, materiales y/o insumos especiales (STENT)</t>
  </si>
  <si>
    <t>PAQUETES DE DOLOR</t>
  </si>
  <si>
    <t>Cualquier tipo de internación (Hospitalización, UCI, UCIN) Ayudas diagnósticas, estudios y análisis patológicos, valoraciones medicas de otras especialidades Cualquier complicación medico quirúrgica, Insumos especiales.</t>
  </si>
  <si>
    <t>Cualquier tipo de internación (Hospitalización, UCI, UCIN) Ayudas diagnósticas, estudios y análisis patológicos, valoraciones medicas de otras especialidades Cualquier complicación medico quirúrgica, Insumos especiales</t>
  </si>
  <si>
    <t>Hospitalizacion, uci, cualquier complicacion medico quirurgica, hemoderivados, polizas de responsabilidad, material de osteosintesis y/o materiales especiales, equipos especiales, medios diagnosticos</t>
  </si>
  <si>
    <t>En sala de cirugía Honorarios médicos Cirujano, Derechos de sala Especial 30 min, Sala de recuperación, 
Medicamentos e insumos POS basicos en sala de especial y sala de recuperación.</t>
  </si>
  <si>
    <t xml:space="preserve">Internación (cualquier tipo de internación o unidad de cuidados intensivos e intermedios), Ayudas diagnósticas, estudios y análisis patológicos, Utilización de hemoderivados, Cualquier complicación medico quirúrgica, Material e insumos especiales, Medicamentos NO PBS, TOXINA BOTULINICA </t>
  </si>
  <si>
    <t>Cualquier tipo de internación, Ayudas diagnosticas, estudios y análisis patológicos, Hemoderivados, Valoraciones por medicina especializada, Cualquier complicación medico quirúrgica, 
Bomba de Infusión SynchroMed II con filtro/ Reservorio programable de 20 ml e insumos especiales, Medicamento Baclofeno, Cateter espinal para Bomba de infusión SynchroMed II Medtronic, Kit de retanqueo SynchroMed Medtronic.</t>
  </si>
  <si>
    <t xml:space="preserve">NEUROLISIS DE PLEJO HIPOGASTRICO 	</t>
  </si>
  <si>
    <t>PAQUETES DE DOLOR AGUDO</t>
  </si>
  <si>
    <t>PAQUETES DE NEUMOLOGIA</t>
  </si>
  <si>
    <t>Cualquier tipo de internación (Hospitalización adultos, unidad de cuidados intensivos e intermedios), Ayudas diagnósticas, estudios y análisis patológicos, materiales y/o insumos especiales, Utilización de hemoderivados, Cualquier complicación medico quirúrgica</t>
  </si>
  <si>
    <t>PAQUETES DE CIRUGIA GENERAL</t>
  </si>
  <si>
    <t>Cualquier tipo de internación (Hospitalización adultos, unidad de cuidados intensivos e intermedios), Ayudas diagnósticas, estudios y análisis patológicos, Utilización de hemoderivados, Cualquier complicación medico quirúrgica, Canister, Kit apósito abdominal espuma con campo fenestrado y/o insumos especiales</t>
  </si>
  <si>
    <t>Honorarios Médicos: Cirujano General, ayudantía, Anestesiólogo, Derechos de sala hasta 4 horas
Sala de recuperación, Medicamentos e insumos POS en sala de cirugía y sala de recuperación, Control Postquirurgico cantidad 1</t>
  </si>
  <si>
    <t>Honorarios Médicos: Cirujano General, ayudantía, Anestesiólogo, Derechos de sala hasta 60 min
Sala de recuperación, Medicamentos e insumos POS en sala de cirugía y sala de recuperación, Control Postquirurgico cantidad 1</t>
  </si>
  <si>
    <t>Honorarios Médicos: Cirujano General, ayudantía, Anestesiólogo, Derechos de sala hasta 2 horas
Sala de recuperación, Medicamentos e insumos POS en sala de cirugía y sala de recuperación, Control Postquirurgico cantidad 1</t>
  </si>
  <si>
    <t>PAQUETES DE CIRUGIA ENDOVASCULAR</t>
  </si>
  <si>
    <t xml:space="preserve">Honorarios médicos: Anestesiólogo, Cualquier tipo de internación (Hospitalización adultos, unidad de cuidados intensivos e intermedios), Ayudas diagnosticas, estudios y análisis patológicos, Utilización y aplicación de hemoderivados, Valoraciones medicas de otras especialidades, Cualquier complicación medico quirúrgica </t>
  </si>
  <si>
    <t>PAQUETES DE ORTOPEDIA Y TRAUMATOLOGIA</t>
  </si>
  <si>
    <t>Cualquier tipo de internación (Hospitalización adultos, unidad de cuidados intensivos e intermedios), Ayudas diagnosticas,estudios y analisis patologicos diferente a los mencionados en las inclusiones, Utilización de hemoderivados, Cualquier complicación medico quirúrgica, Material de osteosintesis y/o materiales especiales.</t>
  </si>
  <si>
    <t>PAQUETES DE CIRUGIA PLASTICA</t>
  </si>
  <si>
    <t>Cualquier tipo de internación (Hospitalización adultos, unidad de cuidados intensivos e intermedios), Ayudas diagnosticas, estudios y análisis patológicos, Utilización de hemoderivados, Cualquier complicación medico quirúrgica, Insumos diferentes a los mencionados en las inclusiones, Fajas, ortesis y prótesis</t>
  </si>
  <si>
    <t xml:space="preserve">PAQUETES DE NEUROCIRUGIA </t>
  </si>
  <si>
    <t>En Sala De Cirugia Honorarios médicos, Neurocirujano
Anestesiologo, Ayudantia Especializada, Derechos de sala 180 minutos, Sala de recuperación, Medicamentos e insumos POS en sala de cirugía y sala de recuperación.</t>
  </si>
  <si>
    <t>Cualquier tipo de internación (Hospitalización adultos, unidad de cuidados intensivos e intermedios), Ayudas diagnosticas, estudios y análisis patológicos, Utilización de hemoderivados, Cualquier complicación medico quirúrgica, Kit de Neuroset, Aspirador Ultrasonico, Microscopio Quirurgico, Duramatriz, Insumos especiales</t>
  </si>
  <si>
    <t>Cualquier tipo de internación (Hospitalización adultos, unidad de cuidados intensivos e intermedios, Honorarios médicos, Valoraciones medicas de otras especialidades, Ayudas diagnosticas, estudios y análisis patológicos. Utilización de hemoderivados Cualquier complicación medico quirúrgica
 Insumos especiales, mallas, Material de Osteosíntesis, Insumos especiales cementos, sustitos óseos, injertos dúrales, esponjas, neuro set u otro material que no haga parte de la canasta básica.</t>
  </si>
  <si>
    <t xml:space="preserve">PAQUETES DE REUMATOLOGIA </t>
  </si>
  <si>
    <t>Internación (cualquier tipo de internación o unidad de cuidados intensivos e intermedios), Ayudas diagnósticas, estudios y análisis patológicos, Utilización de hemoderivados, Cualquier complicación medico quirúrgica, Materiales y/o insumos especiales</t>
  </si>
  <si>
    <t>Internación (cualquier tipo de internación o unidad de cuidados intensivos e intermedios), Ayudas diagnósticas, estudios y análisis patológicos, Utilización de hemoderivados, Cualquier complicación medico quirúrgica, Materiales y/o insumos Especiales</t>
  </si>
  <si>
    <t>PAQUETES DE UROLOGIA</t>
  </si>
  <si>
    <t>Procedimiento realizado en SALA DE CIRUGIA
Honorarios médicos: Cirujano, Ayudantia, Especializada, Circulante, instrumentador, Derechos de sala 120 minutos - sala de Recuperacion, Medicamentos e insumos POS en sala de cirugía y sala de recuperación, Insumos especiales: Camisa de Acceso,  Guía Hidrofílicas, Guía Teflonada, Cateter Doble J, Consulta Posquirurgica cantidad 1</t>
  </si>
  <si>
    <t>Cualquier tipo de internación (Hospitalización adultos, unidad de cuidados intensivos e intermedios), Ayudas diagnósticas, estudios y análisis patológicos, Utilización de hemoderivados, Cualquier complicación medico quirúrgica, materiales y/o insumos especiales diferente a los mencionados en las inclusiones</t>
  </si>
  <si>
    <t>En Sala De Cirugia Honorarios médicos, Urologo
Anestesiologo, Ayudante, Derechos de sala 60 minutos, Sala de recuperación, Medicamentos e insumos POS en sala de cirugía y sala de recuperación, cateter JJ, Guia Hidrofilica, guia cebra, cansatillas</t>
  </si>
  <si>
    <t>Cualquier tipo de internación (Hospitalización, UCI, UCIN) Ayudas diagnósticas, estudios y análisis patológicos, valoraciones medicas de otras especialidades Cualquier complicación medico quirúrgica, Insumos especiales diferentes a los mencionados en las inclusiones</t>
  </si>
  <si>
    <t>En Sala De Cirugia Honorarios médicos, Urologo, Anestesiologo, Ayudante, Derechos de sala 120 minutos, Sala de recuperación, Medicamentos, Alquiler deEquipos Especialies: Generador Plasma, Resectoscopio, Dilatadores Uretrales, Conductor De Sonda, Granada Para Fragmentos.
Insumos Especialiesasas Para Resectoscopio Plasma (Cuerda Y Boton)</t>
  </si>
  <si>
    <t>En Sala De Cirugia Honorarios médicos, Urologo, Anestesiologo, Ayudante, Derechos de sala 60 minutos, Sala de recuperación, Medicamentos, Alquiler deEquipos Especialies: Generador Plasma, Resectoscopio, Dilatadores Uretrales, Conductor De Sonda, Granada Para Fragmentos.
Insumos Especialiesasas Para Resectoscopio Plasma (Cuerda Y Boton)</t>
  </si>
  <si>
    <t>PAQUETES DERMATOLOGIA</t>
  </si>
  <si>
    <t>En Sala De Cirugia Honorarios médicos, Dermatologo, Anestesia Local 
Ayudante, Derechos de sala 60 minutos, Sala de recuperación, Medicamentos e insumos POS en sala de cirugía y sala de recuperación.</t>
  </si>
  <si>
    <t>Honorario Anestesiologo, Cualquier tipo de internación (Hospitalización, UCI, UCIN) Ayudas diagnósticas, estudios y análisis patológicos, valoraciones medicas de otras especialidades Cualquier complicación medico quirúrgica, Insumos especiales.</t>
  </si>
  <si>
    <r>
      <t xml:space="preserve">Procedimiento realizado en </t>
    </r>
    <r>
      <rPr>
        <b/>
        <sz val="8"/>
        <color rgb="FF000000"/>
        <rFont val="Arial"/>
        <family val="2"/>
      </rPr>
      <t>SALA DE CIRUGIA</t>
    </r>
    <r>
      <rPr>
        <sz val="8"/>
        <color rgb="FF000000"/>
        <rFont val="Arial"/>
        <family val="2"/>
      </rPr>
      <t xml:space="preserve">
Honorarios médicos: Neumologo, Ayudantia, Circulante, instrumentador, Derechos de sala quirofano 80 minutos - sala de Recuperacion, Derechos de uso de Equipo Especial, Medicamentos e insumos POS en sala de cirugía y sala de recuperación.</t>
    </r>
  </si>
  <si>
    <r>
      <t xml:space="preserve">Internación (cualquier tipo de internación o unidad de cuidados intensivos e intermedios), Ayudas diagnósticas, estudios y análisis patológicos, Utilización de hemoderivados, 
Cualquier complicación medico quirúrgica,Materiales y/o Insumos Especiales, Mallas Quirugica
</t>
    </r>
    <r>
      <rPr>
        <b/>
        <sz val="8"/>
        <color theme="1"/>
        <rFont val="Arial"/>
        <family val="2"/>
      </rPr>
      <t>Se exceptúa de este paquete la utilización del artículo 65 para objeto de glosa o no reconocimiento de otros procedimientos no descritos en los cups de la presente cotización del acuerdo 256/2001 en caso de procedimientos adicionales serán facturados de acuerdo con su realización.</t>
    </r>
  </si>
  <si>
    <t xml:space="preserve"> Comprende desde el egreso hospitalario hasta las 40 semanas de edad corregida</t>
  </si>
  <si>
    <t>Código cups solicitado en historia clínica:</t>
  </si>
  <si>
    <t>890215 CONSULTA DE PRIMERA VEZ POR EQUIPO INTERDISCIPLINARIO</t>
  </si>
  <si>
    <t>CANTIDAD</t>
  </si>
  <si>
    <t xml:space="preserve">**Cualquier tipo de internacion (hospitalizacion basica, UCI, UCIN)
** Consultas adicionales a las mecionadas en las inclusiones 
**Ayudas Diagnosticas diferentes a las mencionadas en las inclusiones 
** Terapia Fonaudolgia, Terapia Ocupacional
** Medicamentos diferentes a los mencionados en las inclusiones
**Vacunacion </t>
  </si>
  <si>
    <t>MEDICAMENTOS</t>
  </si>
  <si>
    <t>INSUMOS</t>
  </si>
  <si>
    <t>Prestaciones diferentes o en cantidades superiores a las mencionadas en las inclusiones; serán facturadas adicionales a la tarifa contratada con la entidad.</t>
  </si>
  <si>
    <t>Comprende desde las 40 semanas de edad corregida hasta los 12 meses de edad corregida</t>
  </si>
  <si>
    <t>PAQUETE ORTOPEDIA ARTROSCOPIA HOMBRO</t>
  </si>
  <si>
    <t>Códigos cups incluidos:</t>
  </si>
  <si>
    <t>HOSPITALIZACION, UCI, CUALQUIER COMPLICACION MEDICO QUIRURGICA, CUALQUIER TIPO DE PATOLOGIA, HEMODERIVADOS, POLIZAS DE RESPONSABILIDAD, MATERIAL DE OSTEOSINTESIS, KIT DE IRRIGACION</t>
  </si>
  <si>
    <t>NOTA: CUANDO SE REALICE CUALQUIER PROCEDIMIENTO ADICIONAL O SE UTILICEN DERECHOS, INSUMOS, MEDICAMENTOS, SUTURAS, AYUDAS DIAGNOSTICAS Y/O HEMODERIVADOS QUE NO ESTEN INCLUIDOS EN EL PAQUETE, SE FACTURARA DE FORMA ADICIONAL, SIN ROMPER EL PAQUETE, A LA TARIFA PACTADA CON LA ENTIDAD O EL CLIENTE</t>
  </si>
  <si>
    <t>PAQUETE ORTOPEDIA ARTROSCOPIA MUÑECA</t>
  </si>
  <si>
    <t>CODIGO PAQUETE</t>
  </si>
  <si>
    <t>PAQUETE ORTOPEDIA ARTROSCOPIA CODO</t>
  </si>
  <si>
    <t>PAQUETE ORTOPEDIA ARTROSCOPIA RODILLA</t>
  </si>
  <si>
    <t>ARTROSCOPIAS</t>
  </si>
  <si>
    <t>CODIGO IPS</t>
  </si>
  <si>
    <t>ECOGRAFIA DOPPLER COMO GUIA EN COLACACION DE CATETERES</t>
  </si>
  <si>
    <t xml:space="preserve">ARTERIOGRAFIA CORONARIA CON CATETERISMO IZQUIERDO </t>
  </si>
  <si>
    <t>EXCLUYE:
Sten Medicado, Stent Convencional, y Traqueal., HONORARIOS: 
Honorarios del Anestesiologo., EXCLUYE:
Medicamento NO POS, AYUDAS DIAGNOSTICAS diferente a la angiografica
 Utilización de Hemoderivados. Consultas Especialista Pre y Post Procedimiento</t>
  </si>
  <si>
    <t>CATETERISMO CARDIACO DEL LADO IZQUIERDO DEL CORAZON</t>
  </si>
  <si>
    <t>ARTERIOGRAFIA CORONARIA</t>
  </si>
  <si>
    <t>ARTERIOGRAFIA CORONARIA CON CATETERISMO DERECHO E IZQUIERDO</t>
  </si>
  <si>
    <t>876121-2</t>
  </si>
  <si>
    <t>ARTERIOGRAFIA CORONARIA CON CATETERISMO DERECHO E IZQUIERDO - AORTOGRAMA</t>
  </si>
  <si>
    <t>TROMBECTOMIA DE VASOS ARTERIALES O VENOSOS VIA PERCUTANEA (ENDOVASCULAR)</t>
  </si>
  <si>
    <t>TROMBECTOMIA CORONARIA VIA PERCUTANEA (ENDOVASCULAR)</t>
  </si>
  <si>
    <t>TROMBECTOMIA PULMONAR VIA PERCUTANEA (ENDOVASCULAR)</t>
  </si>
  <si>
    <t>ANGIOPLASTIA CORONARIA PERCUTANEA (ENDOVASCULAR) UNO O DOS VASOS</t>
  </si>
  <si>
    <t>ANGIOPLASTIA CORONARIA PERCUTANEA (ENDOVASCULAR) MAS DE DOS VASOS</t>
  </si>
  <si>
    <t>ANGIOPLASTIA CORONARIA PERCUTANEA (ENDOVASCULAR) DE TRONCO PRINCIPAL</t>
  </si>
  <si>
    <t>ANGIOPLASTIA CORONARIA PERCUTANEA (ENDOVASCULAR) DE BIFURCACION</t>
  </si>
  <si>
    <t>ANGIOPLASTIA CORONARIA PERCUTANEA (ENDOVASCULAR) CON INFUSION DE SUSTANCIA TERAPEUTICA UNO O DOS VASOS</t>
  </si>
  <si>
    <t>ANGIOPLASTIA CORONARIA TRANSLUMINAL PERCUTANEA SIMPLE CON INFUSION DE SUSTANCIA TERAPEUTICA MAS DE DOS VASOS</t>
  </si>
  <si>
    <t>ULTRASONIDO INTRAVASCULAR DIAGNOSTICO</t>
  </si>
  <si>
    <t>VALORACION ANATOMICA O FUNCIONAL DE ARTERIAS CORONARIAS</t>
  </si>
  <si>
    <t>REEMPLAZO DE LA VALVULA AORTICA VIA PERCUTANEA (ENDOVASCULAR)</t>
  </si>
  <si>
    <t>VALVULOPLASTIA AORTICA PERCUTANEA (ENDOVASCULAR)</t>
  </si>
  <si>
    <t>REPARO DE VASOS DE MEDIANO CALIBRE VIA PERCUTANEA (ENDOVASCULAR)</t>
  </si>
  <si>
    <t>CIERRE DE DUCTUS ARTERIOSO PERSISTENTE, VIA PERCUTANEA (ENDOVASCULAR)</t>
  </si>
  <si>
    <t>355102</t>
  </si>
  <si>
    <t>REPARACION DE DEFECTO DE TABIQUE INTERAURICULAR VIA PERCUTANEA (ENDOVASCULAR)</t>
  </si>
  <si>
    <t>355205</t>
  </si>
  <si>
    <t>REPARACION DE DEFECTO DE TABIQUE INTERVENTRICULAR VIA PERCUTANEA (ENDOVASCULAR)</t>
  </si>
  <si>
    <t>INSERCION(IMPLANTACION) DE MARCAPASO TEMPORAL (TRANSITORIO) VIA PERCUTANEA (ENDOVASCULAR)</t>
  </si>
  <si>
    <t>ARTERIOGRAFIA TORACICA DE ARTERIA MAMARIA INTERNA</t>
  </si>
  <si>
    <t>ARTERIOGRAFIA PULMONAR BILATERAL CON CATETERISMO DERECHO C40705</t>
  </si>
  <si>
    <t>TARIFAS FHSJB</t>
  </si>
  <si>
    <t xml:space="preserve">INCLUSIONES: HONORARIOS DEL ESPECIALISTA, DERECHOS DE SALA, EQUIPOS DE SALA, INSUMOS EN SALA (introductor,guia,rotadores guia,aguja angiografica,predilatador,  cateters y medio de contraste).
MEDICAMENTOS EN SALA (los requeridos por el especialista).
EXCLUYE: STENT O STENTS MEDICADOS O CONVENCIONALES, FILTRO EMBOLICO, BALONES MEDICADOS O CONVENCIONALES, MEDICAMENTOS NO POS, AYUDAS DIAGNOSTICAS DIFERENTES ANGIOGRAFIA, HEMODERIVADOS, LABORATORIOS Y COMPLICACIONES. </t>
  </si>
  <si>
    <t>INCLUSIONES:, HONORARIOS DEL ESPECIALISTA, HONORARIOS DEL ANESTESIOLOGO, IDERECHOS DE SALA, EQUIPOS DE SALA, INSUMOS EN SALA (introductor largo de alto soporte,guia teflonada, microguia, microcateter, guias hidrofilicas, guias intermedias, cateter cobra, cateter vertebral,  cateter pigtail centimetrado, microcateter,  y medio de contraste).
MEDICAMENTOS EN SALA (los requeridos por los especialistas en el procedimiento).
 EXCLUYE:MICROPARTICULAS, COILS, STENT RECUBIERTO,FILTROS DE PROTECCION,STENT O STENTS MEDICADOS O CONVENCIONALES, MEDICAMENTOS NO POS, AYUDAS DIAGNOSTICAS DIFERENTES ANGIOGRAFIA, HEMODERIVADOS, LABORATORIOS Y COMPLICACIONES. 
Estancia hospitalaria basica o especial ( UCI e INTERMEDIOS)</t>
  </si>
  <si>
    <t>385120</t>
  </si>
  <si>
    <t>38511201</t>
  </si>
  <si>
    <t>39500101</t>
  </si>
  <si>
    <t>39501001</t>
  </si>
  <si>
    <t>38011001</t>
  </si>
  <si>
    <t xml:space="preserve">ANESTESIA PARA PACIENTES DE NEURORADIOLOGIA INTERVENCIONISTAS DE ALTA COMPLEJIDAD QUE LO REQUIERAN  </t>
  </si>
  <si>
    <t>INSUMOS ADICIONALES REQUERIDOS PARA NEURORADIOLOGIA INTERVENCIONISTA</t>
  </si>
  <si>
    <t>AORTOGRAMA ABDOMINAL Y ESTUDIO DE MIEMBROS INFERIORES</t>
  </si>
  <si>
    <t xml:space="preserve"> EXCLUYE:OCLUSION O EMBOLIZACION DE CUALQUIER TIPO,INJERTO FEMORAL FEMORAL(FENFEN), PROTESIS DE UN SOLO CUERPO, protesis adicionals al kit de endoprotesis incluido ,PROTESIS TORAX, PROTESIS EXTENCION DE ILIACA, PROTESIS DE CUFF, STENT RECUBIERTO, STENT O STENTS MEDICADOS O CONVENCIONALES, MEDICAMENTOS NO POS, AYUDAS DIAGNOSTICAS DIFERENTES ANGIOGRAFIA, HEMODERIVADOS, LABORATORIOS Y COMPLICACIONES. 
Estancia hospitalaria basica o especial ( UCI e INTERMEDIOS)</t>
  </si>
  <si>
    <t>878111</t>
  </si>
  <si>
    <t>ARTERIOGRAFIA PERIFERICA DE MIEMBROS SUPERIORES BILATERAL CON AORTOGRAMA TORACICO</t>
  </si>
  <si>
    <t>878201</t>
  </si>
  <si>
    <t>ARTERIOGRAFIA PERIFERICA DE UNA EXTREMIDAD INFERIOR POR PUNCION</t>
  </si>
  <si>
    <t>872201</t>
  </si>
  <si>
    <t>AORTOGRAMA ABDOMINAL POR CATETERISMO BRAQUIAL RETROGRADO O POR CATETERISMO FEMORAL</t>
  </si>
  <si>
    <t>FLEBOGRAFIA(VENOGRAFIA) ABDOMINAL O PELVICA (SELECTIVA)</t>
  </si>
  <si>
    <t>FLEBOGRAFIA DE MIEMBRO SUPERIOR</t>
  </si>
  <si>
    <t>878401</t>
  </si>
  <si>
    <t>FLEBOGRAFIA DE MIEMBRO INFERIOR</t>
  </si>
  <si>
    <t>ARTERIOGRAFIA PELVICA (SELECTIVA)</t>
  </si>
  <si>
    <t>AORTOGRAMA TORACICO</t>
  </si>
  <si>
    <t>ARTERIOGRAFIA PERIFERICA DE UNA EXTREMIDAD SUPERIOR</t>
  </si>
  <si>
    <t>ARTERIOGRAFIA PULMONAR</t>
  </si>
  <si>
    <t>AORTOGRAMA ABDOMINAL</t>
  </si>
  <si>
    <t>ARTERIOGRAFIA DE VASOS ABDOMINALES (SELECTIVA)</t>
  </si>
  <si>
    <t>395030</t>
  </si>
  <si>
    <t>ANGIOPLASTIA CON BALON DE VASOS DE MIEMBROS SUPERIORES</t>
  </si>
  <si>
    <t>ANGIOPLASTIA CON BALON DE VASOS DE MIEMBROS SUPERIORES, CON PROTESIS (STENT) O INJERTO(S) PROTESICO(S)</t>
  </si>
  <si>
    <t>395061</t>
  </si>
  <si>
    <t>ANGIOPLASTIA O ATERECTOMIA DE VASOS ABDOMINALES CON BALON, CON PROTESIS (STENT) O INJERTO (S) PROTESICO (S)</t>
  </si>
  <si>
    <t>ANGIOPLASTIA O ATERECTOMIA DE VASOS ABDOMINALES CON BALON</t>
  </si>
  <si>
    <t>395062</t>
  </si>
  <si>
    <t>ANGIOPLASTIA O ATERECTOMIA DE ARTERIA MESENTERICA</t>
  </si>
  <si>
    <t>395063</t>
  </si>
  <si>
    <t>ANGIOPLASTIA O ATERECTOMIA DE ARTERIA RENAL</t>
  </si>
  <si>
    <t>ANGIOPLASTIA O ATERECTOMIA DE VASOS DE MIEMBROS INFERIORES, CON BALON</t>
  </si>
  <si>
    <t>395081</t>
  </si>
  <si>
    <t>ANGIOPLASTIA O ATERECTOMIA DE VASOS DE MIEMBROS INFERIORES, CON BALON, PROTESIS (STENT) O INJERTO (S) PROTESICO (S)</t>
  </si>
  <si>
    <t>380803</t>
  </si>
  <si>
    <t>TROMBOEMBOLECTOMIA DE ARTERIAS DE MIEMBROS INFERIORES</t>
  </si>
  <si>
    <t>380810</t>
  </si>
  <si>
    <t>TROMBOLISIS DE ARTERIAS DE MIEMBROS INFERIORES, VIA ENDOVASCULAR</t>
  </si>
  <si>
    <t>380902</t>
  </si>
  <si>
    <t>TROMBOEMBOLECTOMIA INFRAPATELAR VENOSA PROFUNDA</t>
  </si>
  <si>
    <t>380903</t>
  </si>
  <si>
    <t>TROMBOEMBOLECTOMIA VENOSA SUPERFICIAL EN MIEMBROS INFERIORES</t>
  </si>
  <si>
    <t>380904</t>
  </si>
  <si>
    <t>TROMBOEMBOLECTOMIA DE VENAS DE MIEMBROS INFERIORES</t>
  </si>
  <si>
    <t>380910</t>
  </si>
  <si>
    <t>TROMBOLISIS DE VENAS DE MIEMBROS INFERIORES, VIA ENDOVASCULAR</t>
  </si>
  <si>
    <t>TROMBOLECTOMIA DE ARTERIA SUBCLAVIA</t>
  </si>
  <si>
    <t>380702</t>
  </si>
  <si>
    <t>TROMBOLISIS VENOSA ABDOMINAL, VIA ENDOVASCULAR</t>
  </si>
  <si>
    <t>380703</t>
  </si>
  <si>
    <t>TROMBOEMBOLECTOMIA DE VENAS ABDOMINALES</t>
  </si>
  <si>
    <t>OCLUSION DE ARTERIAS ABDOMINALES, VIA ENDOVASCULAR</t>
  </si>
  <si>
    <t>385720</t>
  </si>
  <si>
    <t>OCLUSION DE VENAS INTRAABDOMINALES, VIA ENDOVASCULAR</t>
  </si>
  <si>
    <t>385903</t>
  </si>
  <si>
    <t>LIGADURA DE PERFORANTES</t>
  </si>
  <si>
    <t>OCLUSION DE VENAS DE MIEMBROS INFERIORES - VIA ENDOVASCULAR</t>
  </si>
  <si>
    <t>INSERCION DE IMPLANTE O FILTRO EN VENA CAVA (SUPERIOR O INFERIOR) SOD</t>
  </si>
  <si>
    <t>395101</t>
  </si>
  <si>
    <t>DENERVACION DE ARTERIAS RENALES VIA PERCUTANEA (ENDOVASCULAR)</t>
  </si>
  <si>
    <t>REPARACION DE ANEURISMA DE AORTA VIA PERCUTANEA (ENDOVASCULAR)</t>
  </si>
  <si>
    <t>395219</t>
  </si>
  <si>
    <t>REPARO DE VASOS DE PEQUEÑO CALIBRE VIA PERCUTANEA (ENDOVASCULAR)</t>
  </si>
  <si>
    <t>395216</t>
  </si>
  <si>
    <t>395213</t>
  </si>
  <si>
    <t>REPARO DE VASOS DE GRAN CALIBRE VIA PERCUTANEA (ENDOVASCULAR)</t>
  </si>
  <si>
    <t>EXTRACCION DE CUERPO EXTRAÑO INTRAVASCULAR (ARTERIAL) (VENOSO), VIA ENDOVASCULAR [PERCUTANEA]</t>
  </si>
  <si>
    <t>TROMBOLISIS DE VASOS DE MIEMBROS SUPERIORES</t>
  </si>
  <si>
    <t>ANGIOPLASTIA O ATERECTOMIA CON BALON DE VASOS DE CABEZA Y CUELLO, CON PROTESIS (STENT) O INJERTO (S) PROTESICO(S) NCOC</t>
  </si>
  <si>
    <t>PAQUETE HOME CARE</t>
  </si>
  <si>
    <t>PROCEDIMIENTO</t>
  </si>
  <si>
    <t>FRECUENCIA</t>
  </si>
  <si>
    <t>PROFESIONAL</t>
  </si>
  <si>
    <t>SERVICIO DE BAJA COMPLEJIDAD</t>
  </si>
  <si>
    <t>Los pacientes se atenderán de acuerdo a gúias - protocolos de manejo diseñadas por la IPS domiciliaria, para realizar la entrega de insumos, medicamentos, toma de muestras de laboratorio y/o realización de terapías. Los medicamentos serán facturados por evento a tarifa pactada entre la IPS y la EPS. (Los medicamentos no van incluidos dentro del paquete)</t>
  </si>
  <si>
    <t>1 visita al día *</t>
  </si>
  <si>
    <t xml:space="preserve">Aux. Enfermería  </t>
  </si>
  <si>
    <t>Consulta al Ingreso y Egreso del Programa</t>
  </si>
  <si>
    <t>Medico General ó Enfermero Profesional (Según pertinencia del paciente)</t>
  </si>
  <si>
    <t>1 Terapia por dia, si el paciente lo requiere</t>
  </si>
  <si>
    <t>Terapeuta Físico</t>
  </si>
  <si>
    <t>Terapeuta Ocupacional</t>
  </si>
  <si>
    <t>Terapeuta Respiratorio</t>
  </si>
  <si>
    <t>Terapeuta del Lenguaje</t>
  </si>
  <si>
    <t>SERVICIO DE MEDIANA COMPLEJIDAD</t>
  </si>
  <si>
    <t>2 visitas al día *</t>
  </si>
  <si>
    <t>Medico General</t>
  </si>
  <si>
    <t>Hasta 2 Terapias por día iguales o combinadas,  si el paciente lo requiere</t>
  </si>
  <si>
    <t>SERVICIO DE ALTA COMPLEJIDAD</t>
  </si>
  <si>
    <t xml:space="preserve">Turno entre 6 y 12 horas diurnas *  </t>
  </si>
  <si>
    <t>Visita, Según Criterio Medico, si el paciente lo requiere</t>
  </si>
  <si>
    <t>Enfermero Jefe</t>
  </si>
  <si>
    <t>Hasta 3 Terapias por día iguales o combinadas,  si el paciente lo requiere</t>
  </si>
  <si>
    <t>*OBSERVACION: Para casos de pacientes con medicacion oral que esten iniciando el programa o se demuestre poca adherencia al manejo, se programará visita para educacion a familia y paciente garantizando la administracion real del medicamento.</t>
  </si>
  <si>
    <t xml:space="preserve">PAQUETE VENTILACION MECANICA </t>
  </si>
  <si>
    <t>VENTILACION MECANICA (DIA)</t>
  </si>
  <si>
    <t>Ventilador Mecánico</t>
  </si>
  <si>
    <t xml:space="preserve">Turno 24 horas **                                                                                                                                                                                                          </t>
  </si>
  <si>
    <t xml:space="preserve">Aux. Enfermería                                                                                                                                                                                                                         </t>
  </si>
  <si>
    <t>Cama Hospitalaria,  Aspirador</t>
  </si>
  <si>
    <t>Disponibilidad</t>
  </si>
  <si>
    <t>Jefe de Enfermería</t>
  </si>
  <si>
    <t>Kit de Succión, Filtro Hidroscópico</t>
  </si>
  <si>
    <t>Terapias, si el paciente lo requiere</t>
  </si>
  <si>
    <t>Circuito Ventilatorio</t>
  </si>
  <si>
    <t>Monitor de Signos Vitales y Oximetría</t>
  </si>
  <si>
    <t>Glucómetro, Bombas de Infusión</t>
  </si>
  <si>
    <t>Suministro de Oxigeno</t>
  </si>
  <si>
    <t>Interconsulta / trabajo social</t>
  </si>
  <si>
    <t>Nutricionista</t>
  </si>
  <si>
    <t>Dispositivos para Resucitación</t>
  </si>
  <si>
    <t>Psicología</t>
  </si>
  <si>
    <t>Exámenes y Ayudas Diagnosticas</t>
  </si>
  <si>
    <t>Trabajo Social</t>
  </si>
  <si>
    <t xml:space="preserve">Disponibilidad </t>
  </si>
  <si>
    <t xml:space="preserve">Medico General </t>
  </si>
  <si>
    <t>Los medicamentos serán faCturados por evento a tarifa pactada entre la IPS y la EPS domiciliaria. (Los medicamentos no van incluidos dentro del paquete)</t>
  </si>
  <si>
    <t>2 Consulta Mes,  si el paciente lo requiere</t>
  </si>
  <si>
    <t>Medico internista-medico UCI</t>
  </si>
  <si>
    <t>** Observacion El turno de enfermeria no incluye procedimientos de curaciones Grado III y IV,   insumos especiales ni medicamentos en ningun tipo de curación</t>
  </si>
  <si>
    <t>PAQUETE PACIENTE CRONICO</t>
  </si>
  <si>
    <t>PACIENTE CRONICO SIN TERAPIA (MES)</t>
  </si>
  <si>
    <t xml:space="preserve">Entrega de insumos según protocolo diseñado por la IPS domiciliaria al profesional para el manejo del paciente en casa </t>
  </si>
  <si>
    <t xml:space="preserve">1 Visita </t>
  </si>
  <si>
    <t xml:space="preserve">Minimo 2 Hasta 4 visitas </t>
  </si>
  <si>
    <t>Auxiliar de enfermería</t>
  </si>
  <si>
    <t>1 Consulta al inicio del programa, si el paciente lo requiere</t>
  </si>
  <si>
    <t>Psicología, o</t>
  </si>
  <si>
    <t>Trabajador Social</t>
  </si>
  <si>
    <t>1 Visita cada 3 meses</t>
  </si>
  <si>
    <t>PACIENTE CRONICO CON TERAPIA (MES)</t>
  </si>
  <si>
    <t xml:space="preserve">Entrega de insumos para manejo y toma de muestras de laboratorio y terapias según protocolo diseñado por la IPS domiciliaria al profesional para el manejo del paciente en casa </t>
  </si>
  <si>
    <t>1 Visita</t>
  </si>
  <si>
    <t>Enfermera Jefe</t>
  </si>
  <si>
    <t xml:space="preserve">1 Consulta al inicio del programa </t>
  </si>
  <si>
    <t>Hasta 10 terapias iguales o combinadas, si el paciente lo requiere</t>
  </si>
  <si>
    <t>REHABILITACION INTENSIVA (MES)</t>
  </si>
  <si>
    <t>Incluye de 11 a  60 terapias, las cuales pueden ser iguales o Combinadas, si el paciente lo requiere</t>
  </si>
  <si>
    <t>1 Visita Medica</t>
  </si>
  <si>
    <t>Hasta 2 Visitas</t>
  </si>
  <si>
    <t>Auxiliar de Enfermería</t>
  </si>
  <si>
    <t>1 Interconsulta, al inicio del programa</t>
  </si>
  <si>
    <t>1 consulta cada 3 meses</t>
  </si>
  <si>
    <t>PAQUETE  CLINICA DE HERIDAS  POR ESPECIALISTA</t>
  </si>
  <si>
    <t>PERSONAL</t>
  </si>
  <si>
    <t>CLINICA DE HERIDAS (DIA)</t>
  </si>
  <si>
    <t xml:space="preserve">Manejo de heridas de alta complejidad (grado III y grado IV)  hasta dos escaras e insumos especiales, varia de acuerdo a la dimension de la escara. </t>
  </si>
  <si>
    <t>1 visita médica al ingreso y al egreso</t>
  </si>
  <si>
    <t>Visita de valoración por Especialista en ostomías</t>
  </si>
  <si>
    <t>Enfermero(a) con especialización en TEO</t>
  </si>
  <si>
    <t>1 visita por Enfermero(a) con entrenamiento en ostomías</t>
  </si>
  <si>
    <t>Enfermero(a) Profesional</t>
  </si>
  <si>
    <t>1 visita al ingreso</t>
  </si>
  <si>
    <t xml:space="preserve">Nutricionista                         Trabajo Social                               </t>
  </si>
  <si>
    <t>PAQUETE  CLINICA DE HERIDAS POR PERSONAL ENTRENADO</t>
  </si>
  <si>
    <t xml:space="preserve">Manejo de heridas de mediana complejidad  e insumos incluidos en el POS. </t>
  </si>
  <si>
    <t xml:space="preserve">1 visita médica al ingreso </t>
  </si>
  <si>
    <t xml:space="preserve">Visita de valoración y definir plan de manejo por Especialista en ostomías </t>
  </si>
  <si>
    <t>Auxiliar de Enfermería entrenado en Clínica de Heridas</t>
  </si>
  <si>
    <t xml:space="preserve">Nutricionista                                                              Trabajo Social                                                </t>
  </si>
  <si>
    <t>SERVICIOS POR EVENTO A PACIENTES DOMICILIARIOS</t>
  </si>
  <si>
    <t xml:space="preserve">VALORACION CONSULTA POR MEDICO GENERAL </t>
  </si>
  <si>
    <t>VALORACION POR  (Nutricionista, Trabajo social, Psicología)</t>
  </si>
  <si>
    <t>VALORACION CONSULTA ENFERMERA JEFE</t>
  </si>
  <si>
    <t>AUXILIAR DE ENFERMERIA TURNO 6 HORAS DIURNAS</t>
  </si>
  <si>
    <t>AUXILIAR DE ENFERMERIA TURNO 8 HORAS DIURNAS</t>
  </si>
  <si>
    <t>AUXILIAR DE ENFERMERIA TURNO 12 HORAS DIURNAS</t>
  </si>
  <si>
    <t>AUXILIAR DE ENFERMERIA TURNO 12 HORAS NOCTURNAS</t>
  </si>
  <si>
    <t>AUXILIAR DE ENFERMERIA TURNO 24 HORAS</t>
  </si>
  <si>
    <t xml:space="preserve">TERAPIAS FÍSICA, OCUPACIONAL O RESPIRATORIA </t>
  </si>
  <si>
    <t>TERAPIA FONOAUDIOLOGÍA Y TERAPIA DE DEGLUCIÓN</t>
  </si>
  <si>
    <t>CAMBIO DE SONDA VESICAL</t>
  </si>
  <si>
    <t>PASO DE SONDA NASOGASTRICA</t>
  </si>
  <si>
    <t>TOMA DE GLUCOMETRIA</t>
  </si>
  <si>
    <t>TOMA DE EXAMENES DE LABORATORIO</t>
  </si>
  <si>
    <t>COLOCACIÓN DE SONDA NASOYEYUNAL, RETIRO DE CATÉTER EPIDURAL</t>
  </si>
  <si>
    <t>COLOCACIÓN DE ENEMAS</t>
  </si>
  <si>
    <t>ADMINISTRACIÓN DE MEDICAMENTOS Una dosis cada 24 horas. Incluye insumos necesarios (NO INCLUYE MEDICAMENTO)</t>
  </si>
  <si>
    <t>ADMINISTRACIÓN DE MEDICAMENTOS Dos dosis: una cada 12 horas. Incluye insumos necesarios (NO INCLUYE MEDICAMENTO)</t>
  </si>
  <si>
    <t>ADMINISTRACIÓN DE MEDICAMENTOS Tres dosis: una cada 8 horas. Incluye insumos necesarios (NO INCLUYE MEDICAMENTO)</t>
  </si>
  <si>
    <t>ADMINISTRACIÓN DE MEDICAMENTOS Cuatro dosis: una cada 6 horas. Incluye insumos necesarios (NO INCLUYE MEDICAMENTO)</t>
  </si>
  <si>
    <t>ELECTROCARDIOGRAMA</t>
  </si>
  <si>
    <t>CUIDADO DE GASTROSTOMIA, Incluye insumos mes: Guantes limpios, Gasa esteril,Jeringa punta cateter 50cc,macrogotero, punzon.</t>
  </si>
  <si>
    <t>CUIDADO DE TRAQUEOSTOMIA, Incluye insumos mes: Guantes esteriles, Gasa esteril, Jeringas 10cc , SSN 15cc.</t>
  </si>
  <si>
    <t>CUIDADO DE TRAQUEOSTOMIA ASPIRADOS POR NARIZ Y BOCA, Incluye insumos mes</t>
  </si>
  <si>
    <t>CATETERISMO VESICAL INTERMITENTE, CADA UNO</t>
  </si>
  <si>
    <t>RETIRO DE PUNTOS</t>
  </si>
  <si>
    <t>VALOR MERCADO</t>
  </si>
  <si>
    <t>PRECIO SECOP</t>
  </si>
  <si>
    <t>NO OFERTA</t>
  </si>
  <si>
    <t>NO OFRECE</t>
  </si>
  <si>
    <t>OFRECE</t>
  </si>
  <si>
    <t>HOMOLOGO SOAT</t>
  </si>
  <si>
    <t>DESCRIPCION CUPS</t>
  </si>
  <si>
    <t>TIPO DE SERVICIO</t>
  </si>
  <si>
    <t>SOAT 2026</t>
  </si>
  <si>
    <t>RESECCION DE LESIONES CUTANEAS POR CAUTERIZACION, FULGURACION O CRIOTERAPIA EN AREA ESPECIAL, HASTA TRES LESIONES</t>
  </si>
  <si>
    <t>ABLACION DE LESIONES CUTANEAS POR CAUTERIZACION, FULGURACION O CRIOTERAPIA</t>
  </si>
  <si>
    <t>SOAT PLENO</t>
  </si>
  <si>
    <t>RESECCION DE LESIONES CUTANEAS POR CAUTERIZACION, FULGURACION O CRIOTERAPIA EN AREA ESPECIAL, ENTRE TRES A DIEZ LESIONES</t>
  </si>
  <si>
    <t>ADMINISTRACIÓN DE ANTITOXINA DIFTÉRICA SOD</t>
  </si>
  <si>
    <t>ADMINISTRACION ANTITOXINA DIFTERICA</t>
  </si>
  <si>
    <t>ADMINISTRACIÓN DE ANTITOXINA TETÁNICA SOD</t>
  </si>
  <si>
    <t>ADMINISTRACION ANTITOXINA TETANICA</t>
  </si>
  <si>
    <t>INFILTRACIÓN, IRRIGACIÓN O INSTILACIÓN DE MEDICAMENTOS EN SUBESCARA</t>
  </si>
  <si>
    <t>ADMINISTRACION O INFUSION DE ANTIBIOTICO</t>
  </si>
  <si>
    <t>AJUSTAMIENTO OCLUSAL SOD</t>
  </si>
  <si>
    <t>AJUSTE OCLUSAL</t>
  </si>
  <si>
    <t>ALISADO RADICULAR - CAMPO CERRADO SOD</t>
  </si>
  <si>
    <t>ALISADO RADICULAR</t>
  </si>
  <si>
    <t>APLICACION DE VENDAJE DE PRESION</t>
  </si>
  <si>
    <t>APLICACION DE VENDAJES DE PRESION</t>
  </si>
  <si>
    <t>PROPIA</t>
  </si>
  <si>
    <t>APLICACIÓN DE VENDAJE ENYESADO SOD</t>
  </si>
  <si>
    <t>APLICACION VENDAJE ENYESADO</t>
  </si>
  <si>
    <t>COLPOSCOPIAS</t>
  </si>
  <si>
    <t>TAPONAMIENTO OBSTÉTRICO DE ÚTERO</t>
  </si>
  <si>
    <t>COMPRESION HEMOSTATICA</t>
  </si>
  <si>
    <t>TAPONAMIENTO OBSTÉTRICO DE VAGINA</t>
  </si>
  <si>
    <t>CONSULTA DE CONTROL O DE SEGUIMIENTO POR ESPECIALISTA EN GINECOLOGÍA Y OBSTETRICIA</t>
  </si>
  <si>
    <t>CONSULTA DE CONTROL O DE SEGUIMIENTO</t>
  </si>
  <si>
    <t>CONSULTA DE CONTROL O DE SEGUIMIENTO POR ESPECIALISTA EN PEDIATRÍA</t>
  </si>
  <si>
    <t>CONSULTA DE CONTROL O DE SEGUIMIENTO POR ESPECIALISTA EN PSIQUIATRÍA</t>
  </si>
  <si>
    <t>CONSULTA DE CONTROL O DE SEGUIMIENTO POR MEDICINA GENERAL</t>
  </si>
  <si>
    <t>CONSULTA DE CONTROL O DE SEGUIMIENTO POR NUTRICIÓN Y DIETÉTICA</t>
  </si>
  <si>
    <t>CONSULTA DE CONTROL O DE SEGUIMIENTO POR ODONTOLOGÍA GENERAL</t>
  </si>
  <si>
    <t>CONSULTA DE CONTROL O DE SEGUIMIENTO POR FONOAUDIOLOGÍA</t>
  </si>
  <si>
    <t>CONSULTA DE CONTROL O DE SEGUIMIENTO POR FISIOTERAPIA</t>
  </si>
  <si>
    <t>CONSULTA DE CONTROL O DE SEGUIMIENTO POR PSICOLOGÍA</t>
  </si>
  <si>
    <t>CONSULTA DE CONTROL O DE SEGUIMIENTO POR TRABAJO SOCIAL</t>
  </si>
  <si>
    <t>CONSULTA DE CONTROL O DE SEGUIMIENTO POR ENFERMERÍA</t>
  </si>
  <si>
    <t>CONSULTA DE CONTROL O DE SEGUIMIENTO POR ESPECIALISTA EN MEDICINA FAMILIAR</t>
  </si>
  <si>
    <t>CONSULTA DE URGENCIAS</t>
  </si>
  <si>
    <t>CONSULTA DE URGENCIAS POR ODONTOLOGÍA GENERAL</t>
  </si>
  <si>
    <t>CONSULTA DE PRIMERA VEZ POR ESPECIALISTA EN GINECOLOGÍA Y OBSTETRICIA</t>
  </si>
  <si>
    <t>CONSULTAS DE PRIMERA VEZ</t>
  </si>
  <si>
    <t>CONSULTA DE PRIMERA VEZ POR ESPECIALISTA EN PEDIATRÍA</t>
  </si>
  <si>
    <t>CONSULTA DE PRIMERA VEZ POR ESPECIALISTA EN PSIQUIATRÍA</t>
  </si>
  <si>
    <t>CONSULTA DE PRIMERA VEZ POR MEDICINA GENERAL</t>
  </si>
  <si>
    <t>CONSULTA DE PRIMERA VEZ POR NUTRICIÓN Y DIETÉTICA</t>
  </si>
  <si>
    <t>CONSULTA DE PRIMERA VEZ POR ODONTOLOGÍA GENERAL</t>
  </si>
  <si>
    <t>CONSULTA DE PRIMERA VEZ POR PSICOLOGÍA</t>
  </si>
  <si>
    <t>CONSULTA DE PRIMERA VEZ POR FONOAUDIOLOGÍA</t>
  </si>
  <si>
    <t>CONSULTA DE PRIMERA VEZ POR FISIOTERAPIA</t>
  </si>
  <si>
    <t>CONSULTA DE PRIMERA VEZ POR TRABAJO SOCIAL</t>
  </si>
  <si>
    <t>CONSULTA DE PRIMERA VEZ POR ENFERMERÍA</t>
  </si>
  <si>
    <t>CONSULTA DE PRIMERA VEZ POR ESPECIALISTA EN MEDICINA FAMILIAR</t>
  </si>
  <si>
    <t>CONSULTA DE PRIMERA VEZ POR TERAPIA OCUPACIONAL. -- INCY : PRUEBAS DE TAMIZAJE</t>
  </si>
  <si>
    <t>No aplica</t>
  </si>
  <si>
    <t>ATENCIÓN (VISITA) DOMICILIARIA, POR ENFERMERÍA</t>
  </si>
  <si>
    <t>CONSULTAS DOMICILIARIAS</t>
  </si>
  <si>
    <t>ATENCION ( VISITA ) DOMICILIARIA - POR PSICOLOGIA</t>
  </si>
  <si>
    <t>ATENCION ( VISITA ) DOMICILIARIA POR OTRO PROFESIONAL DE LA SALUD</t>
  </si>
  <si>
    <t>ATENCION ( VISITA ) DOMICILIARIA - POR MEDICINA GENERAL</t>
  </si>
  <si>
    <t>ATENCION ( VISITA ) DOMICILIARIA - POR TRABAJO SOCIAL</t>
  </si>
  <si>
    <t>ATENCION ( VISITA ) DOMICILIARIA - POR NUTRICION Y DIETETICA</t>
  </si>
  <si>
    <t>ATENCION ( VISITA ) DOMICILIARIA - POR TERAPIA RESPIRATORIA</t>
  </si>
  <si>
    <t>ATENCION ( VISITA ) DOMICILIARIA - POR PROMOTOR DE LA SALUD</t>
  </si>
  <si>
    <t>ATENCION ( VISITA ) DOMICILIARIA - POR ODONTOLOGIA GENERAL</t>
  </si>
  <si>
    <t>ATENCION ( VISITA ) DOMICILIARIA - POR FISIOTERAPIA</t>
  </si>
  <si>
    <t>ATENCION ( VISITA ) DOMICILIARIA - POR EQUIPO INTERDISCIPLINARIO</t>
  </si>
  <si>
    <t>CONTROL DE EPISTAXIS - POR TAPONAMIENTO ANTERIOR VIA TRANSNASAL</t>
  </si>
  <si>
    <t>CONTROL DE EPISTAXIS, POR TAPONAMIENTO NASAL ANTERIOR</t>
  </si>
  <si>
    <t>CONTROL DE EPISTAXIS, POR TAPONAMIENTO POSTERIOR VÍA TRANSNASAL</t>
  </si>
  <si>
    <t>CONTROL DE EPISTAXIS, POR TAPONAMIENTO NASAL POSTERIOR Y ANTERIOR</t>
  </si>
  <si>
    <t>CONTROL DE EPISTAXIS, POR TAPONAMIENTO ANTERIOR Y POSTERIOR</t>
  </si>
  <si>
    <t>CONTROL DE HEMORRAGIA DENTAL POS QUIRÚRGICA SOD</t>
  </si>
  <si>
    <t>CONTROL DE HEMORRAGIA DE ORIGEN DENTAL POSQUIRURGICA</t>
  </si>
  <si>
    <t>CUIDADO ( MANEJO ) INTRAHOSPITALARIO POR MEDICINA GENERAL</t>
  </si>
  <si>
    <t>CUIDADO (MANEJO) Y ASISTENCIA INTRAHOSPITALARIA</t>
  </si>
  <si>
    <t>5DS004</t>
  </si>
  <si>
    <t>DERECHOS DE SALA DE YESOS</t>
  </si>
  <si>
    <t xml:space="preserve">DERECHOS DE SALA </t>
  </si>
  <si>
    <t>5DS003</t>
  </si>
  <si>
    <t xml:space="preserve">DERECHOS DE SALA DE PEQUEÑA CIRUGÍA (SUTURAS) </t>
  </si>
  <si>
    <t>DETARTRAJE SUBGINGIVAL SOD</t>
  </si>
  <si>
    <t>DETARTRAJES SUBGINGIVALES</t>
  </si>
  <si>
    <t>DETERMINACIÓN DEL ESTADO MENTAL POR PSICOLOGÍA</t>
  </si>
  <si>
    <t>DETERMINACION DEL ESTADO MENTAL PSICOLOGICO</t>
  </si>
  <si>
    <t>DRENAJE DE LAS GLANDULAS DE BARTHOLIN</t>
  </si>
  <si>
    <t>DRENAJE DE TEJIDOS BLANDOS</t>
  </si>
  <si>
    <t>EDUCACIÓN GRUPAL EN SALUD, POR MEDICINA GENERAL</t>
  </si>
  <si>
    <t>EDUCACION GRUPAL EN SALUD</t>
  </si>
  <si>
    <t>EDUCACIÓN GRUPAL EN SALUD, POR ENFERMERÍA</t>
  </si>
  <si>
    <t>EDUCACIÓN GRUPAL EN SALUD, POR NUTRICIÓN Y DIETÉTICA</t>
  </si>
  <si>
    <t>EDUCACIÓN GRUPAL EN SALUD, POR PSICOLOGÍA</t>
  </si>
  <si>
    <t>EDUCACION GRUPAL EN SALUD - POR EQUIPO INTERDISCIPLINARIO</t>
  </si>
  <si>
    <t>EDUCACION GRUPAL EN SALUD - POR TRABAJO SOCIAL</t>
  </si>
  <si>
    <t>EDUCACION GRUPAL EN SALUD - POR AGENTE EDUCATIVO. -- EXCY : EDUCACION GRUPAL EN SALUD POR PROMOTOR DE SANEAMIENTO AMBIENTAL ( I1. 0. - A4. )</t>
  </si>
  <si>
    <t>EDUCACION GRUPAL EN SALUD - POR ODONTOLOGIA</t>
  </si>
  <si>
    <t>EDUCACION GRUPAL EN SALUD - POR HIGIENE ORAL</t>
  </si>
  <si>
    <t>EDUCACION GRUPAL EN SALUD - POR FISIOTERAPIA</t>
  </si>
  <si>
    <t>EDUCACIÓN INDIVIDUAL EN SALUD, POR ENFERMERÍA</t>
  </si>
  <si>
    <t>EDUCACION INDIVIDUAL EN SALUD</t>
  </si>
  <si>
    <t>EDUCACION INDIVIDUAL EN SALUD - POR ODONTOLOGIA</t>
  </si>
  <si>
    <t>EDUCACION INDIVIDUAL EN SALUD - POR EQUIPO INTERDISCIPLINARIO</t>
  </si>
  <si>
    <t>EDUCACION INDIVIDUAL EN SALUD - POR MEDICINA GENERAL</t>
  </si>
  <si>
    <t>EDUCACION INDIVIDUAL EN SALUD - POR AGENTE EDUCATIVO. -- EXCY : EDUCACION INDIVIDUAL EN SALUD POR PROMOTOR DE SANEAMIENTO AMBIENTAL ( I1. 0. - A4. )</t>
  </si>
  <si>
    <t>ENTRENAMIENTO PRE - PERI Y POST PARTO SOD</t>
  </si>
  <si>
    <t>ENTRENAMIENTOS PRE, PERI Y POST PARTO</t>
  </si>
  <si>
    <t>EXTRACCIÓN DE ANTICONCEPTIVOS SUBDÉRMICOS POR INCISIÓN</t>
  </si>
  <si>
    <t>EXTRACCION DE ANTICONCEPTIVOS SUBDERMICOS POR INCISION</t>
  </si>
  <si>
    <t>EXTRACCIÓN DE CUERPO EXTRAÑO DE LA NARIZ SIN INCISIÓN VÍA TRANSNASAL</t>
  </si>
  <si>
    <t>EXTRACCION DE CUERPO EXTRAÑO Y CALCULO NO OPERATORIO</t>
  </si>
  <si>
    <t>EXTRACCIÓN DE DISPOSITIVO ANTICONCEPTIVO INTRAUTERINO (DIU) SOD</t>
  </si>
  <si>
    <t>EXTRACCION DE DISPOSITIVO ANTICONCEPTIVO INTRAUTERINO (DIU)</t>
  </si>
  <si>
    <t>EXTRACCION DE DISPOSITIVOS URETRALES</t>
  </si>
  <si>
    <t>EXTRACCION DE DIAFRAGMA VAGINAL SOD</t>
  </si>
  <si>
    <t>EXTRACCION DIAFRAGMA VAGINAL</t>
  </si>
  <si>
    <t>EXTRACCIÓN DE SUTURAS DE PARED ABDOMINAL SOD</t>
  </si>
  <si>
    <t>EXTRACCION O RETIRO DE SUTURAS DE PARED ABDOMINAL</t>
  </si>
  <si>
    <t>EXTRACCION DE TAPON ( MECHA ) VAGINAL O VULVAR SOD</t>
  </si>
  <si>
    <t>EXTRACCION O RETIRO DE TAPON (MECHA) VAGINAL O VULVAR</t>
  </si>
  <si>
    <t>EXTRACCIÓN DE TAPÓN INTRAUTERINO SOD</t>
  </si>
  <si>
    <t>EXTRACCION O RETIRO DE TAPON INTRAUTERINO</t>
  </si>
  <si>
    <t>EXTRACCION O RETIRO SIN INCISION DE CUERPO EXTRAÑO DE CONDUCTO AUDITIVO EXTERNO</t>
  </si>
  <si>
    <t>EXTRACCIÓN SIN INCISIÓN DE CUERPO EXTRAÑO EN MANO SOD</t>
  </si>
  <si>
    <t>EXTRACCION O RETIRO SIN INCISION DE CUERPO EXTRAÑO EN MANO</t>
  </si>
  <si>
    <t>EXTRACCIÓN SIN INCISIÓN DE CUERPO EXTRAÑO EN PIE SOD</t>
  </si>
  <si>
    <t>EXTRACCION O RETIRO SIN INCISION DE CUERPO EXTRAÑO EN PIE</t>
  </si>
  <si>
    <t>EXTRACCION SIN INCISION DE CUERPO EXTRAÑO INTRALUMINAL DE LA FARINGE SOD</t>
  </si>
  <si>
    <t>EXTRACCION O RETIRO SIN INCISION DE CUERPO EXTRAÑO INTRALUMINAL DE LA FARINGE</t>
  </si>
  <si>
    <t>EXTRACCIÓN DE TAPÓN NASAL SOD</t>
  </si>
  <si>
    <t>EXTRACCION TAPON NASAL</t>
  </si>
  <si>
    <t>FERULIZACIÓN SEMIRÍGIDA (SUPERIOR O INFERIOR)</t>
  </si>
  <si>
    <t>FERULIZACIONES</t>
  </si>
  <si>
    <t>FERULIZACION RIGIDA ( SUPERIOR O INFERIOR )</t>
  </si>
  <si>
    <t>FRENILLECTOMIA LABIAL VÍA ABIERTA</t>
  </si>
  <si>
    <t>FRENILLECTOMIA LABIAL</t>
  </si>
  <si>
    <t>ECOGRAFÍA DE ABDOMEN TOTAL</t>
  </si>
  <si>
    <t>IMAGENOLOGIA</t>
  </si>
  <si>
    <t>ECOGRAFÍA DE ABDOMEN SUPERIOR</t>
  </si>
  <si>
    <t>ECOGRAFÍA DOPPLER DE ARTERIAS RENALES</t>
  </si>
  <si>
    <t>ECOGRAFÍA DE VÍAS URINARIAS (RIÑONES, VEJIGA Y PRÓSTATA TRANSABDOMINAL)</t>
  </si>
  <si>
    <t>ECOGRAFÍA DE PRÓSTATA TRANSABDOMINAL</t>
  </si>
  <si>
    <t>RADIOGRAFÍA DE COLUMNA VERTEBRAL TOTAL</t>
  </si>
  <si>
    <t>ECOGRAFÍA DE MAMA, CON TRANSDUCTOR DE 7 MHZ O MAS</t>
  </si>
  <si>
    <t>ECOGRAFÍA DE TEJIDOS BLANDOS EN LAS EXTREMIDADES INFERIORES CON TRANSDUCTOR DE 7 MHZ O MAS</t>
  </si>
  <si>
    <t>ECOGRAFÍA ARTICULAR DE HOMBRO</t>
  </si>
  <si>
    <t>ECOGRAFÍA ARTICULAR DE RODILLA</t>
  </si>
  <si>
    <t>ECOGRAFÍA ARTICULAR DE CADERA</t>
  </si>
  <si>
    <t>ECOGRAFÍA OBSTÉTRICA TRANSVAGINAL</t>
  </si>
  <si>
    <t>ECOGRAFÍA PÉLVICA GINECOLÓGICA TRANSVAGINAL</t>
  </si>
  <si>
    <t>ECOGRAFÍA PELVICA CON ANÁLISIS DOPPLER</t>
  </si>
  <si>
    <t>ECOGRAFÍA DE TIROIDES CON TRANSDUCTOR DE 7 MHZ O MAS</t>
  </si>
  <si>
    <t>ECOGRAFÍA TESTICULAR CON TRANSDUCTOR DE 7 MHZ O MAS</t>
  </si>
  <si>
    <t>ECOGRAFÍA DE TEJIDOS BLANDOS DE PARED ABDOMINAL Y DE PELVIS</t>
  </si>
  <si>
    <t>ECOGRAFÍA DE PENE CON TRANSDUCTOR DE 7 MHZ O MAS</t>
  </si>
  <si>
    <t>ECOGRAFÍA DE GLÁNDULAS SALIVALES CON TRANSDUCTOR DE 7 MHZ O MAS</t>
  </si>
  <si>
    <t>ECOGRAFÍA DE TEJIDOS BLANDOS EN LAS EXTREMIDADES SUPERIORES CON TRANSDUCTOR DE 7 MHZ O MAS</t>
  </si>
  <si>
    <t>ECOGRAFÍA DE HIGADO, PÁNCREAS, VÍA BILIAR Y VESÍCULA</t>
  </si>
  <si>
    <t>ECOGRAFÍA DE OTROS SITIOS TORÁCICOS</t>
  </si>
  <si>
    <t>RADIOGRAFÍA DE COLUMNA LUMBOSACRA</t>
  </si>
  <si>
    <t>ECOGRAFÍA PÉLVICA GINECOLÓGICA TRANSABDOMINAL</t>
  </si>
  <si>
    <t>RADIOGRAFÍA DE MASTOIDES COMPARATIVAS</t>
  </si>
  <si>
    <t>RADIOGRAFÍA DE ABDOMEN SIMPLE</t>
  </si>
  <si>
    <t>RADIOGRAFÍA DE COLUMNA UNIÓN CERVICO DORSAL</t>
  </si>
  <si>
    <t>RADIOGRAFÍA DE COLUMNA CERVICAL</t>
  </si>
  <si>
    <t xml:space="preserve">ECOGRAFÍA PÉLVICA GINECOLÓGICA (ESTUDIO INTEGRAL FOLICULAR CON ECO VAGINAL) </t>
  </si>
  <si>
    <t>RADIOGRAFÍA DE ANTEVERSIÓN FEMORAL</t>
  </si>
  <si>
    <t>ECOGRAFÍA OBSTÉTRICA TRANSABDOMINAL</t>
  </si>
  <si>
    <t>RADIOGRAFÍA DE SACRO CÓCCIX</t>
  </si>
  <si>
    <t>RADIOGRAFÍA DE BASE DE CRÁNEO</t>
  </si>
  <si>
    <t>RADIOGRAFÍA COMPARATIVA DE PIES CON APOYO (AP Y LATERAL)</t>
  </si>
  <si>
    <t>RADIOGRAFÍA PARA MEDICIÓN DE MIEMBROS INFERIORES [ESTUDIO DE FARILL U OSTEOMETRÍA]</t>
  </si>
  <si>
    <t>RADIOGRAFÍA PARA DETECTAR EDAD ÓSEA [CARPOGRAMA]</t>
  </si>
  <si>
    <t>RADIOGRAFÍA DE ANTEBRAZO</t>
  </si>
  <si>
    <t>RADIOGRAFÍA DE CLAVICULA</t>
  </si>
  <si>
    <t>RADIOGRAFÍA DE CODO</t>
  </si>
  <si>
    <t>RADIOGRAFÍA DE PUÑO O MUÑECA</t>
  </si>
  <si>
    <t>RADIOGRAFÍA DE MANO</t>
  </si>
  <si>
    <t>RADIOGRAFÍA DE PIE (AP, LATERAL Y OBLICUA)</t>
  </si>
  <si>
    <t>RADIOGRAFÍA DE CALCÁNEO (AXIAL Y LATERAL)</t>
  </si>
  <si>
    <t>RADIOGRAFÍA DE TOBILLO (AP, LATERAL Y ROTACIÓN INTERNA)</t>
  </si>
  <si>
    <t>RADIOGRAFÍAS INTRAORALES PERIAPICALES DIENTES ANTERIORES SUPERIORES</t>
  </si>
  <si>
    <t>RADIOGRAFÍAS INTRAORALES PERIAPICALES DIENTES ANTERIORES INFERIORES</t>
  </si>
  <si>
    <t>RADIOGRAFÍAS INTRAORALES PERIAPICALES ZONA DE CANINOS</t>
  </si>
  <si>
    <t>RADIOGRAFÍAS INTRAORALES PERIAPICALES PREMOLARES</t>
  </si>
  <si>
    <t>RADIOGRAFÍAS INTRAORALES PERIAPICALES MOLARES</t>
  </si>
  <si>
    <t>RADIOGRAFÍAS INTRAORALES CORONALES</t>
  </si>
  <si>
    <t>ECOGRAFÍA DOPPLER DE VASOS DEL CUELLO</t>
  </si>
  <si>
    <t>RADIOGRAFÍAS INTRAORALES PERIAPICALES JUEGO COMPLETO</t>
  </si>
  <si>
    <t>ECOGRAFIA CEREBRAL TRANSFONTANELAR CON TRANSDUCTOR DE 7.MHZ O MAS</t>
  </si>
  <si>
    <t>ECOGRAFIA DOPPLER DE OTROS VASOS PERIFERICOS DEL CUELLO</t>
  </si>
  <si>
    <t>RADIOGRAFIAS EN EXTREMIDADES PROYECCIONES ADICIONALES (STRESS, TUNEL, OBLICUAS)</t>
  </si>
  <si>
    <t>RADIOGRAFIAS COMPARATIVAS DE EXTREMIDADES SUPERIORES</t>
  </si>
  <si>
    <t>ECOGRAFIA DOPPLER DE VENA CAVA</t>
  </si>
  <si>
    <t>ECOGRAFIA DOPPLER CON EVALUACION DE FLUJO SANGUINEO EN HIPERTENSION PORTAL</t>
  </si>
  <si>
    <r>
      <rPr>
        <sz val="9"/>
        <color rgb="FF000000"/>
        <rFont val="Arial Narrow"/>
        <family val="2"/>
      </rPr>
      <t>EC</t>
    </r>
    <r>
      <rPr>
        <sz val="9"/>
        <color rgb="FF000000"/>
        <rFont val="Arial Narrow"/>
        <family val="2"/>
      </rPr>
      <t>O</t>
    </r>
    <r>
      <rPr>
        <sz val="9"/>
        <color rgb="FF000000"/>
        <rFont val="Arial Narrow"/>
        <family val="2"/>
      </rPr>
      <t>G</t>
    </r>
    <r>
      <rPr>
        <sz val="9"/>
        <color rgb="FF000000"/>
        <rFont val="Arial Narrow"/>
        <family val="2"/>
      </rPr>
      <t>RA</t>
    </r>
    <r>
      <rPr>
        <sz val="9"/>
        <color rgb="FF000000"/>
        <rFont val="Arial Narrow"/>
        <family val="2"/>
      </rPr>
      <t>F</t>
    </r>
    <r>
      <rPr>
        <sz val="9"/>
        <color rgb="FF000000"/>
        <rFont val="Arial Narrow"/>
        <family val="2"/>
      </rPr>
      <t>IA</t>
    </r>
    <r>
      <rPr>
        <sz val="9"/>
        <color rgb="FF000000"/>
        <rFont val="Arial Narrow"/>
        <family val="2"/>
      </rPr>
      <t xml:space="preserve"> </t>
    </r>
    <r>
      <rPr>
        <sz val="9"/>
        <color rgb="FF000000"/>
        <rFont val="Arial Narrow"/>
        <family val="2"/>
      </rPr>
      <t>DE</t>
    </r>
    <r>
      <rPr>
        <sz val="9"/>
        <color rgb="FF000000"/>
        <rFont val="Arial Narrow"/>
        <family val="2"/>
      </rPr>
      <t xml:space="preserve"> </t>
    </r>
    <r>
      <rPr>
        <sz val="9"/>
        <color rgb="FF000000"/>
        <rFont val="Arial Narrow"/>
        <family val="2"/>
      </rPr>
      <t>A</t>
    </r>
    <r>
      <rPr>
        <sz val="9"/>
        <color rgb="FF000000"/>
        <rFont val="Arial Narrow"/>
        <family val="2"/>
      </rPr>
      <t>B</t>
    </r>
    <r>
      <rPr>
        <sz val="9"/>
        <color rgb="FF000000"/>
        <rFont val="Arial Narrow"/>
        <family val="2"/>
      </rPr>
      <t>DOM</t>
    </r>
    <r>
      <rPr>
        <sz val="9"/>
        <color rgb="FF000000"/>
        <rFont val="Arial Narrow"/>
        <family val="2"/>
      </rPr>
      <t>E</t>
    </r>
    <r>
      <rPr>
        <sz val="9"/>
        <color rgb="FF000000"/>
        <rFont val="Arial Narrow"/>
        <family val="2"/>
      </rPr>
      <t>N</t>
    </r>
    <r>
      <rPr>
        <sz val="9"/>
        <color rgb="FF000000"/>
        <rFont val="Arial Narrow"/>
        <family val="2"/>
      </rPr>
      <t xml:space="preserve"> </t>
    </r>
    <r>
      <rPr>
        <sz val="9"/>
        <color rgb="FF000000"/>
        <rFont val="Arial Narrow"/>
        <family val="2"/>
      </rPr>
      <t>(</t>
    </r>
    <r>
      <rPr>
        <sz val="9"/>
        <color rgb="FF000000"/>
        <rFont val="Arial Narrow"/>
        <family val="2"/>
      </rPr>
      <t>PI</t>
    </r>
    <r>
      <rPr>
        <sz val="9"/>
        <color rgb="FF000000"/>
        <rFont val="Arial Narrow"/>
        <family val="2"/>
      </rPr>
      <t>L</t>
    </r>
    <r>
      <rPr>
        <sz val="9"/>
        <color rgb="FF000000"/>
        <rFont val="Arial Narrow"/>
        <family val="2"/>
      </rPr>
      <t>O</t>
    </r>
    <r>
      <rPr>
        <sz val="9"/>
        <color rgb="FF000000"/>
        <rFont val="Arial Narrow"/>
        <family val="2"/>
      </rPr>
      <t>RO)</t>
    </r>
  </si>
  <si>
    <t>ECOGRAFIA PELVICA GINECOLOGICA (HISTEROSONOGRAFIA O HISTEROSALPINGOSONOGRAFIA)</t>
  </si>
  <si>
    <t>INCISION CON EXTRACCION DE CUERPO EXTRAÑO DE PIEL O TEJIDO CELULAR SUBCUTANEO</t>
  </si>
  <si>
    <t>INMOVILIZACION</t>
  </si>
  <si>
    <t>INSERCIÓN DE ANTICONCEPTIVOS SUBDÉRMICOS</t>
  </si>
  <si>
    <t>INSERCION DE ANTICONCEPTIVOS SUBDERMICOS</t>
  </si>
  <si>
    <t>INSERCION DE DISPOSITIVO INTRAUTERINO ANTICONCEPTIVO [ DIU ]</t>
  </si>
  <si>
    <t>INSERCION DE DISPOSITIVO INTRAUTERINO ANTICONCEPTIVO</t>
  </si>
  <si>
    <t>INSERCION DE TUBO ENDOTRAQUEAL</t>
  </si>
  <si>
    <t>INSERCIÓN DE OTRO TUBO O SONDA NASO-GÁSTRICA (INTUBACIÓN PARA DECOMPRESIÓN) SOD</t>
  </si>
  <si>
    <t>INSERCION OTRO TUBO O SONDA NASO-GASTRICA</t>
  </si>
  <si>
    <t>INTERCONSULTA POR MEDICINA GENERAL</t>
  </si>
  <si>
    <t>INTERCONSULTA</t>
  </si>
  <si>
    <t>INTERCONSULTA POR ODONTOLOGÍA GENERAL</t>
  </si>
  <si>
    <t>INTERCONSULTA POR PSICOLOGÍA</t>
  </si>
  <si>
    <t>INTERCONSULTA POR TERAPIA RESPIRATORIA</t>
  </si>
  <si>
    <t>INTERCONSULTA POR ENFERMERÍA</t>
  </si>
  <si>
    <t>129B01</t>
  </si>
  <si>
    <t>INTERNACIÓN ADULTOS COMPLEJIDAD BAJA HABITACIÓN INDIVIDUAL (INCLUYE AISLAMIENTO)</t>
  </si>
  <si>
    <t>INTERNACION</t>
  </si>
  <si>
    <t>129B02</t>
  </si>
  <si>
    <t>INTERNACIÓN ADULTOS COMPLEJIDAD BAJA HABITACION MÚLTIPLE</t>
  </si>
  <si>
    <t>130B01</t>
  </si>
  <si>
    <t>INTERNACIÓN PEDIÁTRICA COMPLEJIDAD BAJA HABITACIÓN INDIVIDUAL (INCLUYE AISLAMIENTO)</t>
  </si>
  <si>
    <t>130B02</t>
  </si>
  <si>
    <t>INTERNACIÓN PEDIÁTRICA COMPLEJIDAD BAJA HABITACION MÚLTIPLE</t>
  </si>
  <si>
    <t>134B01</t>
  </si>
  <si>
    <t>INTERNACIÓN DE PACIENTE CRÓNICO TERMINAL SIN VENTILADOR COMPLEJIDAD BAJA</t>
  </si>
  <si>
    <t>INTERVENCIÓN EN CRISIS SOD</t>
  </si>
  <si>
    <t>INTERVENCIONES EN CRISIS</t>
  </si>
  <si>
    <t>INFUSION O ADMINISTRACION DE SOLUCIONES DE LIQUIDOS Y ELECTROLITOS SOD</t>
  </si>
  <si>
    <t>INYECCION O INFUSION DE ELECTROLITOS</t>
  </si>
  <si>
    <t>INYECCION O INFUSION DE OTRA SUSTANCIA TERAPEUTICA O PROFILACTICA</t>
  </si>
  <si>
    <t>INYECCION O INFUSION DE OTRAS SUSTANCIAS TERAPEUTICAS Y PROFILACTICAS</t>
  </si>
  <si>
    <t>INYECCION DE VITAMINA K</t>
  </si>
  <si>
    <t>IRRIGACIÓN O CURACIÓN DE CONDUCTOS NASALES</t>
  </si>
  <si>
    <t>IRRIGACION DE CONDUCTOS NASALES Y SENOS PARANASALES</t>
  </si>
  <si>
    <t>PARTICIPACIÓN EN JUNTA MÉDICA O EQUIPO INTERDISCIPLINARIO POR MEDICINA GENERAL Y CASO (PACIENTE)</t>
  </si>
  <si>
    <t>JUNTA MEDICA O EQUIPO INTERDISCIPLINARIO</t>
  </si>
  <si>
    <t>LABORATORIO CLINICO</t>
  </si>
  <si>
    <t>Mycobacterium IDENTIFICACIÓN</t>
  </si>
  <si>
    <t>TRANSFERRINA SEMIAUTOMATIZADA</t>
  </si>
  <si>
    <t>TROPONINA I CUALITATIVA</t>
  </si>
  <si>
    <t>ANTICUERPOS ANTINUCLEARES AUTOMATIZADO</t>
  </si>
  <si>
    <t>HEMOCULTIVO AEROBIO MANUAL CADA MUESTRA</t>
  </si>
  <si>
    <t>UROCULTIVO (ANTIBIOGRAMA DE DISCO)</t>
  </si>
  <si>
    <t>ANFETAMINAS Y METANFETAMINAS CUANTITATIVAS AUTOMATIZADO</t>
  </si>
  <si>
    <t>CREATIN QUINASA (FRACCIÓN MB) AUTOMATIZADA</t>
  </si>
  <si>
    <t>ESPERMOGRAMA BÁSICO</t>
  </si>
  <si>
    <t>WARFARINA CUANTITATIVA SEMIAUTOMATIZADA O AUTOMATIZADA</t>
  </si>
  <si>
    <t>MITOCONDRIA ANTICUERPOS AUTOMATIZADO</t>
  </si>
  <si>
    <t>PROTEÍNA C REACTIVA ALTA PRECISIÓN AUTOMATIZADO</t>
  </si>
  <si>
    <t>METACUALONA SEMIAUTOMATIZADO O AUTOMATIZADO</t>
  </si>
  <si>
    <t>MICROALBUMINURIA SEMIAUTOMATIZADA</t>
  </si>
  <si>
    <t>ANTIESTREPTOLISINA AUTOMATIZADO</t>
  </si>
  <si>
    <t>Salmonella spp IDENTIFICACIÓN MANUAL</t>
  </si>
  <si>
    <t>DILUCIONES DE TIEMPO DE TROMBOPLASTINA PARCIAL (TTP CRUZADO O ANTICOAGULANTE CIRCULANTE)</t>
  </si>
  <si>
    <t>MIOGLOBINA CARDÍACA</t>
  </si>
  <si>
    <t>ANTIBIOGRAMA (DISCO)</t>
  </si>
  <si>
    <t>MOCO CERVICAL ANÁLISIS</t>
  </si>
  <si>
    <t>CANNABINOIDES AUTOMATIZADO</t>
  </si>
  <si>
    <t>SODIO EN ORINA PARCIAL</t>
  </si>
  <si>
    <t>HEMOGLOBINURIA</t>
  </si>
  <si>
    <t>HEMOGRAMA IV (HEMOGLOBINA HEMATOCRITO RECUENTO DE ERITROCITOS ÍNDICES ERITROCITARIOS LEUCOGRAMA RECUENTO DE PLAQUETAS ÍNDICES PLAQUETARIOS Y MORFOLOGÍA ELECTRÓNICA E HISTOGRAMA) AUTOMATIZADO</t>
  </si>
  <si>
    <t>HEMOCLASIFICACIÓN SISTEMA Rh [ANTÍGENO Rh D] POR MICROTÉCNICA</t>
  </si>
  <si>
    <t>CALCIO SEMIAUTOMATIZADO</t>
  </si>
  <si>
    <t>AMILASA EN ORINA PARCIAL</t>
  </si>
  <si>
    <t>COOMBS DIRECTO CUALITATIVO EN TUBO</t>
  </si>
  <si>
    <t>ÁCIDO ÚRICO EN ORINA PARCIAL</t>
  </si>
  <si>
    <t>UROBILINÓGENO EN ORINA PARCIAL</t>
  </si>
  <si>
    <t>RECUENTO DE RETICULOCITOS AUTOMATIZADO</t>
  </si>
  <si>
    <t>TIEMPO ACTIVADO DE COAGULACION</t>
  </si>
  <si>
    <t>UREA EN ORINA DE 24 HORAS</t>
  </si>
  <si>
    <t>AZUCARES REDUCTORES EN HECES</t>
  </si>
  <si>
    <t>RECUENTO DE PLAQUETAS MANUAL</t>
  </si>
  <si>
    <t>PROTEÍNAS TOTALES EN ORINA PARCIAL</t>
  </si>
  <si>
    <t>SANGRE OCULTA EN MATERIA FECAL (DETERMINACIÓN DE HEMOGLOBINA HUMANA ESPECÍFICA)</t>
  </si>
  <si>
    <t>BACILOSCOPIA COLORACIÓN ÁCIDO ALCOHOL RESISTENTE [ZIELH-NEELSEN] LECTURA SERIADA TRES MUESTRAS</t>
  </si>
  <si>
    <t>IONOGRAMA [CLORO SODIO POTASIO Y BICARBONATO O CALCIO]</t>
  </si>
  <si>
    <t>HORMONA PARATIROIDEA MOLÉCULA MEDIA</t>
  </si>
  <si>
    <t>SARS CoV 2 [COVID-19] ANTÍGENO</t>
  </si>
  <si>
    <t>CITRULINA ANTICUERPOS [ANTI PÉPTIDO CÍCLICO CITRULINADO] SEMIAUTOMATIZADO O AUTOMATIZADO</t>
  </si>
  <si>
    <t>ANTÍGENO POLIPÉPTIDO DE TEJIDO O ANTÍGENO DE PROLIFERACION CELULAR AUTOMATIZADO</t>
  </si>
  <si>
    <t>COOMBS DIRECTO FRACCIONADO MONOESPECÍFICO (INMUNOGLOBULINAS Y FRACCIONES DEL COMPLEMENTO) POR MICROTÉCNICA</t>
  </si>
  <si>
    <t>INMUNOGLOBULINA G [ IG G ] AUTOMATIZADO</t>
  </si>
  <si>
    <t>HEMOGRAMA III ( HEMOGLOBINA HEMATOCRITO RECUENTO DE ERITROCITOS INDICES ERITROCITARIOS LEUCOGRAMA RECUENTO DE PLAQUETAS INDICES PLAQUETARIOS Y MORFOLOGIA ELECTRONICA ) AUTOMATIZADO</t>
  </si>
  <si>
    <t>HEMOGLOBINA GLICOSILADA AUTOMATIZADA</t>
  </si>
  <si>
    <t>CORTISOL AM</t>
  </si>
  <si>
    <t>ERITROSEDIMENTACION [ VELOCIDAD SEDIMENTACION GLOBULAR - VSG ] AUTOMATIZADA</t>
  </si>
  <si>
    <t>HEMOCLASIFICACION SISTEMA ABO DIRECTA [ HEMOCLASIFICACION GLOBULAR ] EN TUBO</t>
  </si>
  <si>
    <t>BACILOSCOPIA COLORACION ACIDO ALCOHOL-RESISTENTE [ ZIEHL-NEELSEN ]</t>
  </si>
  <si>
    <t>TROPONINA T CUALITATIVA</t>
  </si>
  <si>
    <t>ANTIGENO DE CANCER DE MAMA [ CA 15-3 ] SEMIAUTOMATIZADO O AUTOMATIZADO</t>
  </si>
  <si>
    <t>ANTIGENO DE CANCER DE OVARIO [ CA 125 ] SEMIAUTOMATIZADO O AUTOMATIZADO</t>
  </si>
  <si>
    <t>ANTIGENO ESPECIFICO DE PROSTATA FRACCION LIBRE SEMIAUTOMATIZADO O AUTOMATIZADO</t>
  </si>
  <si>
    <t>CITOMEGALOVIRUS ANTICUERPOS IG M SEMIAUTOMATIZADO O AUTOMATIZADO</t>
  </si>
  <si>
    <t>HORMONA DE CRECIMIENTO [ SOMATOTROPICA ]</t>
  </si>
  <si>
    <t>SATURACION DE TRANSFERRINA. -- INCY : DETERMINACION DE HIERRO SERICO Y CAPACIDAD TOTAL DE FIJACION DEL HIERRO</t>
  </si>
  <si>
    <t>INMUNOGLOBULINA E [ IG E ] AUTOMATIZADO</t>
  </si>
  <si>
    <t>HEMOGRAMA I ( HEMOGLOBINA HEMATOCRITO Y LEUCOGRAMA ) MANUAL</t>
  </si>
  <si>
    <t>ANTIGENO DE CANCER DE TUBO DIGESTIVO [ CA 19-9 ] SEMIAUTOMATIZADO O AUTOMATIZADO</t>
  </si>
  <si>
    <t>ANTIBIOGRAMA CONCENTRACION MINIMA INHIBITORIA METODO AUTOMATIZADO</t>
  </si>
  <si>
    <t>COLORACION GIEMSA Y LECTURA</t>
  </si>
  <si>
    <t>DILUCIONES DE TIEMPO DE PROTROMBINA ( TP CRUZADO O ANTICOAGULANTE CIRCULANTE )</t>
  </si>
  <si>
    <t>HEMOGRAMA II ( HEMOGLOBINA HEMATOCRITO RECUENTO DE ERITROCITOS INDICES ERITROCITARIOS LEUCOGRAMA RECUENTO DE PLAQUETAS E INDICES PLAQUETARIOS ) SEMIAUTOMATIZADO</t>
  </si>
  <si>
    <t>CORTISOL PM</t>
  </si>
  <si>
    <t>CARBAMAZEPINA CUANTITATIVA SEMIAUTOMATIZADA</t>
  </si>
  <si>
    <t>COCAINA O METABOLITOS AUTOMATIZADO</t>
  </si>
  <si>
    <t>LEPTOSPIRA ANTICUERPOS IG G SEMIAUTOMATIZADO O AUTOMATIZADO</t>
  </si>
  <si>
    <t>DENGUE ANTICUERPOS TOTALES</t>
  </si>
  <si>
    <t>COPROLOGICO SERIADO TRES MUESTRAS</t>
  </si>
  <si>
    <t>COPROSCOPICO SERIADO TRES MUESTRAS</t>
  </si>
  <si>
    <t>ANTICUERPOS IRREGULARES DETECCION ( COOMBS INDIRECTO - RASTREO ANTICUERPOS IRREGULARES - PRUEBA DE ANTIGLOBULINA INDIRECTA - ESCRUTINIO DE ANTICUERPOS IRREGULARES ) EN TUBO</t>
  </si>
  <si>
    <t>COOMBS DIRECTO FRACCIONADO MONOESPECIFICO ( INMUNOGLOBULINAS Y FRACCIONES DEL COMPLEMENTO ) EN TUBO</t>
  </si>
  <si>
    <t>HEMOCLASIFICACION SISTEMA ABO INVERSA [ HEMOCLASIFICACION SERICA ] POR MICROTECNICA</t>
  </si>
  <si>
    <t>HEMOCLASIFICACION SISTEMA ABO INVERSA [ HEMOCLASIFICACION SERICA ] EN TUBO</t>
  </si>
  <si>
    <t>MUSCULO LISO ANTICUERPOS AUTOMATIZADO</t>
  </si>
  <si>
    <t>ESTROGENOS (ESTRADIOL 17 BETA)</t>
  </si>
  <si>
    <t>TIROIDEOS MICROSOMALES ANTICUERPOS (TIROIDEOS PEROXIDASA ANTICUERPOS) MANUAL</t>
  </si>
  <si>
    <t>Rotavirus ANTIGENOS MANUAL</t>
  </si>
  <si>
    <t>CITOPLASMA DE NEUTROFILOS ANTICUERPOS TOTALES [C ANCA O P ANCA] AUTOMATIZADO</t>
  </si>
  <si>
    <t>INHIBIDOR C1 ESTERASA CONCENTRACION O FUNCIONAL SEMIAUTOMATIZADO O AUTOMATIZADO</t>
  </si>
  <si>
    <t>COMPLEMENTO HEMOLITICO AL 50% [CH 50] MANUAL O SEMIAUTOMATIZADO</t>
  </si>
  <si>
    <t>CALCIO EN ORINA PARCIAL</t>
  </si>
  <si>
    <t>TREPONEMA PALLIDUM ANTICUERPOS IG G SEMIAUTOMATIZADO O AUTOMATIZADO</t>
  </si>
  <si>
    <t>CULTIVO DE LIQUIDOS CORPORALES ( BILIS L. C. R PERITONEAL PLEURAL ASCITICO SINOVIAL OTROS DIFERENTE A ORINA ). -- INCY : IDENTIFICACION GENERO O ESPECIE</t>
  </si>
  <si>
    <t>CREATINA</t>
  </si>
  <si>
    <t>HORMONA DEL CRECIMIENTO [SOMATOTROPICA] PRE Y POST ESTIMULO GLUCOSA CADA MUESTRA</t>
  </si>
  <si>
    <t>TIROIDEOS TIROGLOBULINICOS ANTICUERPOS SEMIAUTOMATIZADO</t>
  </si>
  <si>
    <t>RUBEOLA ANTICUERPOS IG G SEMIAUTOMATIZADO</t>
  </si>
  <si>
    <t>CURACIÓN DE OIDO</t>
  </si>
  <si>
    <t>LAVADO E IRRIGACION O CURACION DE OIDOS</t>
  </si>
  <si>
    <t>LAVADO GÁSTRICO PARA HIPOTERMIA O CONGELACIÓN GÁSTRICA SOD</t>
  </si>
  <si>
    <t>LAVADO GASTRICO PARA CONGELACION GASTRICA O HIPOTERMIA</t>
  </si>
  <si>
    <t>LAVADO GÁSTRICO DE LIMPIEZA SOD</t>
  </si>
  <si>
    <t>LAVADO GASTRICO PARA LIMPIEZA</t>
  </si>
  <si>
    <t>LAVADO, IRRIGACIÓN Y CUIDADOS DE HERIDA EN ÁREA ESPECIAL</t>
  </si>
  <si>
    <t>LAVADO, IRRIGACION Y CUIDADOS DE HERIDA NO QUIRURGICOS</t>
  </si>
  <si>
    <t>MONITORIA FETAL</t>
  </si>
  <si>
    <t>OTRA ESCISION DE BOCA</t>
  </si>
  <si>
    <t>APLICACIÓN DE VENDAJE DE VELPEAU</t>
  </si>
  <si>
    <t>OTRA INMOVILIZACION, PRESION Y CUIDADO DE HERIDA</t>
  </si>
  <si>
    <t>TOMA NO QUIRÚRGICA DE MUESTRA O TEJIDO VAGINAL PARA ESTUDIO CITOLÓGICO</t>
  </si>
  <si>
    <t>OTRAS MEDICIONES O EXAMENES DEL APARATO GENITOURINARIO NO OPERATORIAS</t>
  </si>
  <si>
    <t>OTRAS MEDICIONES RESPIRATORIAS NO QUIRURGICAS</t>
  </si>
  <si>
    <t>OTRA VACUNACIÓN DEL PROGRAMA AMPLIADO DE INMUNIZACIONES</t>
  </si>
  <si>
    <t>OTRAS VACUNACIONES DEL PROGRAMA AMPLIADO DE INMUNIZACIONES</t>
  </si>
  <si>
    <t>OTROS PROCEDIMIENTOS DIAGNOSTICOS CARDIACOS Y VASCULARES NO QUIRURGICOS</t>
  </si>
  <si>
    <t>RETIRO DE SUTURA EN PIEL O TEJIDO CELULAR SUBCUTÁNEO SOD</t>
  </si>
  <si>
    <t>OTROS PROCEDIMIENTOS EN PIEL Y TEJIDO CELULAR SUBCUTANEO</t>
  </si>
  <si>
    <t xml:space="preserve">INSERCIÓN DE DISPOSITIVO URINARIO (VESICAL) </t>
  </si>
  <si>
    <t>OTROS PROCEDIMIENTOS EN VEJIGA</t>
  </si>
  <si>
    <t xml:space="preserve">REEMPLAZO DE DISPOSITIVO URINARIO (VESICAL) </t>
  </si>
  <si>
    <t>MEDICIÓN DE AGUDEZA VISUAL</t>
  </si>
  <si>
    <t>OTROS PROCEDIMIENTOS NO QUIRURGICOS EN OJO</t>
  </si>
  <si>
    <t>PARACENTESIS ABDOMINAL DIAGNOSTICA O TERAPEUTICA</t>
  </si>
  <si>
    <t>PARTO ASISTIDO</t>
  </si>
  <si>
    <t>APLICACION INMUNOGLOBULINA ANTIRRABICA</t>
  </si>
  <si>
    <t>PROCEDIMIENTOS</t>
  </si>
  <si>
    <t>RECONSTRUCCIÓN TERCIO INCISAL, CON RESINA DE FOTOCURADO</t>
  </si>
  <si>
    <t>PROCEDIMIENTOS EN DIENTES</t>
  </si>
  <si>
    <t>TERAPIA DE CONDUCTO RADICULAR EN DIENTE MULTIRRADICULAR</t>
  </si>
  <si>
    <t>RECONSTRUCCIÓN DE ÁNGULO INCISAL, CON RESINA DE FOTOCURADO</t>
  </si>
  <si>
    <t>EXODONCIA QUIRÚRGICA MULTIRRADICULAR SOD</t>
  </si>
  <si>
    <t>TERAPIA DE CONDUCTO RADICULAR EN DIENTE BIRRADICULAR</t>
  </si>
  <si>
    <t>TERAPIA DE CONDUCTO RADICULAR EN DIENTE UNIRRADICULAR</t>
  </si>
  <si>
    <t>EXODONCIA QUIRÚRGICA UNIRRADICULAR SOD</t>
  </si>
  <si>
    <t>OBTURACIÓN DENTAL CON RESINA DE FOTOCURADO</t>
  </si>
  <si>
    <t>TERAPIA DE CONDUCTO RADICULAR EN DIENTE TEMPORAL UNIRRADICULAR</t>
  </si>
  <si>
    <t>OBTURACIÓN DENTAL CON IONÓMERO DE VIDRIO</t>
  </si>
  <si>
    <t>EXODONCIA DE DIENTE PERMANENTE MULTIRRADICULAR</t>
  </si>
  <si>
    <t>OBTURACIÓN DENTAL CON AMALGAMA</t>
  </si>
  <si>
    <t>OBTURACION TEMPORAL POR DIENTE SOD</t>
  </si>
  <si>
    <t>EXODONCIA DE DIENTE PERMANENTE UNIRRADICULAR</t>
  </si>
  <si>
    <t>EXODONCIA DE DIENTES PERMANENTES</t>
  </si>
  <si>
    <t>EXODONCIA DE DIENTE TEMPORAL UNIRRADICULAR</t>
  </si>
  <si>
    <t>EXODONCIA DE DIENTE TEMPORAL MULTIRRADICULAR</t>
  </si>
  <si>
    <t>EXODONCIA DE DIENTES TEMPORALES</t>
  </si>
  <si>
    <t>OBTURACION DENTAL</t>
  </si>
  <si>
    <t>PULPOTOMIA</t>
  </si>
  <si>
    <t>TERAPIA DE CONDUCTO RADICULAR EN DIENTE TEMPORAL MULTIRRADICULAR</t>
  </si>
  <si>
    <t>DRENAJE DE COLECCIÓN PERIODONTAL (CERRADO CON ALISADO RADICULAR) SOD</t>
  </si>
  <si>
    <t>PROCEDIMIENTOS MENORES</t>
  </si>
  <si>
    <t>DRENAJE DE COLECCIÓN SUPERFICIAL DE PIEL O TEJIDO CELULAR SUBCUTÁNEO POR INCISIÓN O ASPIRACIÓN</t>
  </si>
  <si>
    <t>DRENAJE DE COLECCIÓN DE CONDUCTO AUDITIVO EXTERNO SOD</t>
  </si>
  <si>
    <t>INSERCIÓN DE DISPOSITIVO EN URETRA</t>
  </si>
  <si>
    <t>IRRIGACIÓN Y LAVADO DEL OJO SOD</t>
  </si>
  <si>
    <t>LAVADO, IRRIGACIÓN Y CUIDADOS DE HERIDA EN ÁREA GENERAL</t>
  </si>
  <si>
    <t>ONICECTOMÍA</t>
  </si>
  <si>
    <t>APLICACION O CAMBIO DE YESO PARA INMOVILIZACION EN MIEMBRO INFERIOR ( MUSLO - PIERNA O TOBILLO )</t>
  </si>
  <si>
    <t>EXTRACCION DE CUERPO EXTRAÑO SUPERFICIAL DE LA CONJUNTIVA</t>
  </si>
  <si>
    <t>APLICACION O CAMBIO DE YESO PARA INMOVILIZACION EN MIEMBRO SUPERIOR ( EXCEPTO MANO )</t>
  </si>
  <si>
    <t>IRRIGACION O ENEMA TRANSANAL SOD</t>
  </si>
  <si>
    <t>APLICACION O CAMBIO DE YESO - ESPICA - ARNES O ALMOHADILLA PARA INMOVILIZACION DE PELVIS ( CADERA )</t>
  </si>
  <si>
    <t>APLICACION DE OTRO VENDAJE ( NO COMPRESIVO ) EN HERIDA SOD</t>
  </si>
  <si>
    <t>DETARTRAJE SUPRAGINGIVAL</t>
  </si>
  <si>
    <t>PROCEDIMIENTOS PROFILACTICOS EN SALUD ORAL</t>
  </si>
  <si>
    <t>TOPICACIÓN DE FLÚOR EN GEL</t>
  </si>
  <si>
    <t>TOPICACIÓN DE FLÚOR EN SOLUCIÓN</t>
  </si>
  <si>
    <t>TOPICACIÓN DE FLÚOR EN BARNIZ</t>
  </si>
  <si>
    <t>CONTROL DE PLACA DENTAL</t>
  </si>
  <si>
    <t>APLICACIÓN DE RESINA PREVENTIVA</t>
  </si>
  <si>
    <t>APLICACIÓN DE SELLANTES</t>
  </si>
  <si>
    <t>PSICOTERAPIA FAMILIAR POR PSICOLOGÍA</t>
  </si>
  <si>
    <t>PSICOTERAPIAS</t>
  </si>
  <si>
    <t>PSICOTERAPIA INDIVIDUAL POR PSIQUIATRÍA</t>
  </si>
  <si>
    <t>PSICOTERAPIA DE PAREJA POR PSICOLOGÍA</t>
  </si>
  <si>
    <t>PSICOTERAPIA DE GRUPO POR PSICOLOGÍA</t>
  </si>
  <si>
    <t>PSICOTERAPIA INDIVIDUAL POR PSICOLOGÍA</t>
  </si>
  <si>
    <t>PSICOTERAPIA DE PAREJA POR PSIQUIATRIA</t>
  </si>
  <si>
    <t>PSICOTERAPIA FAMILIAR POR PSIQUIATRIA</t>
  </si>
  <si>
    <t>PSICOTERAPIA DE GRUPO POR PSIQUIATRIA</t>
  </si>
  <si>
    <t>REHABILITACIÓN FUNCIONAL DE LA DEFICIENCIA-DISCAPACIDAD DEFINITIVA SEVERA</t>
  </si>
  <si>
    <t>REHABILITACION FUNCIONAL DE LA DEFICIENCIA-DISCAPACIDAD (FISICA, SENSORIAL O MENTAL)</t>
  </si>
  <si>
    <t>RETIRO DE SUTURAS DE CABEZA Y CUELLO (RETIRO DE PUNTOS) SOD</t>
  </si>
  <si>
    <t>RETIRO DE SUTURAS DE CABEZA Y CUELLO</t>
  </si>
  <si>
    <t>RETIRO DE SUTURAS DE TORAX</t>
  </si>
  <si>
    <t>5DSB01</t>
  </si>
  <si>
    <t>DERECHOS DE SALA DE OBSERVACIÓN EN URGENCIAS COMPLEJIDAD BAJA</t>
  </si>
  <si>
    <t>SALA DE OBSERVACION</t>
  </si>
  <si>
    <t>SUSTITUCION O CAMBIO DE ESCAYOLA O FERULA EN MIEMBRO INFERIOR</t>
  </si>
  <si>
    <t>SUSTITUCION O CAMBIO DE ESCAYOLA O FERULA EN MIEMBRO SUPERIOR</t>
  </si>
  <si>
    <t>SUSTITUCION DE TAPON DENTAL SOD</t>
  </si>
  <si>
    <t>SUSTITUCION O CAMBIO DE TAPON DENTAL</t>
  </si>
  <si>
    <t>SUSTITUCIÓN DE TAPÓN NASAL SOD</t>
  </si>
  <si>
    <t>SUSTITUCION O CAMBIO DE TAPON NASAL</t>
  </si>
  <si>
    <t>SUSTITUCIÓN DE TAPÓN O DRENAJE DE HERIDA SOD</t>
  </si>
  <si>
    <t>SUSTITUCION O CAMBIO DE TAPON O DRENAJE DE HERIDA</t>
  </si>
  <si>
    <t>SUTURA DE LACERACION DE ENCIA - MENOR DE TRES CENTIMETROS</t>
  </si>
  <si>
    <t>SUTURA DE LACERACION EN ENCIA</t>
  </si>
  <si>
    <t>SUTURA DE LACERACION DE ENCIA</t>
  </si>
  <si>
    <t>SUTURA DE PIEL Y TEJIDO CELULAR SUBCUTANEO</t>
  </si>
  <si>
    <t>TAPONAMIENTO VAGINAL SOD</t>
  </si>
  <si>
    <t>TAPONAMIENTOS VAGINALES</t>
  </si>
  <si>
    <t>TERAPIA FISICA</t>
  </si>
  <si>
    <t>TERAPIA FONOAUDIOLOGICA</t>
  </si>
  <si>
    <t>TERAPIA FONOAUDIOLÓGICA PARA PROBLEMAS EVOLUTIVOS Y ADQUIRIDOS DEL LENGUAJE ORAL Y ESCRITO</t>
  </si>
  <si>
    <t>TERAPIA FONOAUDIOLÓGICA DEL HABLA</t>
  </si>
  <si>
    <t>TERAPIA FONOAUDIOLOGICA DEL HABLA Y DEGLUCION</t>
  </si>
  <si>
    <t>TERAPIA FONOAUDIOLÓGICA DE LA VOZ</t>
  </si>
  <si>
    <t>TERAPIA FONOAUDIOLÓGICA DE LA DEGLUCIÓN</t>
  </si>
  <si>
    <t>TERAPIA FONOAUDIOLÓGICA PARA DESÓRDENES AUDITIVOS COMUNICATIVOS SOD</t>
  </si>
  <si>
    <t>TERAPIA FONOAUDIOLOGICA PARA LOS DESORDENES AUDITIVOS COMUNICATIVOS</t>
  </si>
  <si>
    <t>TERAPIA FONOAUDIOLÓGICA PARA DESÓRDENES COGNITIVO COMUNICATIVOS SOD</t>
  </si>
  <si>
    <t>TERAPIA FONOAUDIOLOGICA PARA LOS DESORDENES COGNITIVO COMUNICATIVOS</t>
  </si>
  <si>
    <t>TERAPIA OCUPACIONAL INTEGRAL</t>
  </si>
  <si>
    <t>TERAPIA OCUPACIONAL</t>
  </si>
  <si>
    <t>TERAPIA RESPIRATORIA</t>
  </si>
  <si>
    <t>MEDICACIÓN RESPIRATORIA ADMINISTRADA MEDIANTE NEBULIZACIÓN (AEROSOLTERAPIA)</t>
  </si>
  <si>
    <t>601T01</t>
  </si>
  <si>
    <t>TRASLADO ASISTENCIAL BASICO TERRESTRE PRIMARIO</t>
  </si>
  <si>
    <t>TRASLADO ASISTENCIAL BÁSICO TERRESTRE PRIMARIO</t>
  </si>
  <si>
    <t>601T02</t>
  </si>
  <si>
    <t>HORA ADICIONAL DE AMBULANCIA</t>
  </si>
  <si>
    <t>TRASLADO ASISTENCIAL BÁSICO TERRESTRE SECUNDARIO</t>
  </si>
  <si>
    <t>TRASLADO TERRESTRE EN AMBULANCIA BASICO ALCALA</t>
  </si>
  <si>
    <t>TRASLADO TERRESTRE EN AMBULANCIA BASICO ALCALA REDONDO</t>
  </si>
  <si>
    <t>TRASLADO TERRESTRE EN AMBULANCIA BASICO ANDALUCIA</t>
  </si>
  <si>
    <t>TRASLADO TERRESTRE EN AMBULANCIA BASICO ANDALUCIA REDONDO</t>
  </si>
  <si>
    <t>TRASLADO TERRESTRE EN AMBULANCIA BASICO ANSERMANUEVO</t>
  </si>
  <si>
    <t>TRASLADO TERRESTRE EN AMBULANCIA BASICO ANSERMANUEVO REDONDO</t>
  </si>
  <si>
    <t>TRASLADO TERRESTRE EN AMBULANCIA BASICO ARGELIA</t>
  </si>
  <si>
    <t>TRASLADO TERRESTRE EN AMBULANCIA BASICO ARGELIA REDONDO</t>
  </si>
  <si>
    <t>TRASLADO TERRESTRE EN AMBULANCIA BASICO ARMENIA</t>
  </si>
  <si>
    <t>TRASLADO TERRESTRE EN AMBULANCIA BASICO ARMENIA REDONDO</t>
  </si>
  <si>
    <t>TRASLADO TERRESTRE EN AMBULANCIA BASICO BOLIVAR</t>
  </si>
  <si>
    <t>TRASLADO TERRESTRE EN AMBULANCIA BASICO BOLIVAR REDONDO</t>
  </si>
  <si>
    <t>TRASLADO TERRESTRE EN AMBULANCIA BASICO BUENAVENTURA</t>
  </si>
  <si>
    <t>TRASLADO TERRESTRE EN AMBULANCIA BASICO BUENAVENTURA REDONDO</t>
  </si>
  <si>
    <t>TRASLADO TERRESTRE EN AMBULANCIA BASICO BUGALAGRANDE</t>
  </si>
  <si>
    <t>TRASLADO TERRESTRE EN AMBULANCIA BASICO BUGALAGRANDE REDONDO</t>
  </si>
  <si>
    <t>TRASLADO TERRESTRE EN AMBULANCIA BASICO CAICEDONIA</t>
  </si>
  <si>
    <t>TRASLADO TERRESTRE EN AMBULANCIA BASICO CAICEDONIA REDONDO</t>
  </si>
  <si>
    <t>TRASLADO TERRESTRE EN AMBULANCIA BASICO CALI</t>
  </si>
  <si>
    <t>TRASLADO TERRESTRE EN AMBULANCIA BASICO CALI REDONDO</t>
  </si>
  <si>
    <t>TRASLADO TERRESTRE EN AMBULANCIA BASICO CANDELARIA</t>
  </si>
  <si>
    <t>TRASLADO TERRESTRE EN AMBULANCIA BASICO CANDELARIA REDONDO</t>
  </si>
  <si>
    <t>TRASLADO TERRESTRE EN AMBULANCIA BASICO CARTAGO</t>
  </si>
  <si>
    <t>TRASLADO TERRESTRE EN AMBULANCIA BASICO CARTAGO REDONDO</t>
  </si>
  <si>
    <t>TRASLADO TERRESTRE EN AMBULANCIA BASICO CERRITO</t>
  </si>
  <si>
    <t>TRASLADO TERRESTRE EN AMBULANCIA BASICO CERRITO REDONDO</t>
  </si>
  <si>
    <t>TRASLADO TERRESTRE EN AMBULANCIA BASICO DAGUA</t>
  </si>
  <si>
    <t>TRASLADO TERRESTRE EN AMBULANCIA BASICO DAGUA REDONDO</t>
  </si>
  <si>
    <t>TRASLADO TERRESTRE EN AMBULANCIA BASICO DARIEN</t>
  </si>
  <si>
    <t>TRASLADO TERRESTRE EN AMBULANCIA BASICO DARIEN REDONDO</t>
  </si>
  <si>
    <t>TRASLADO TERRESTRE EN AMBULANCIA BASICO EL AGUILA</t>
  </si>
  <si>
    <t>TRASLADO TERRESTRE EN AMBULANCIA BASICO EL AGUILA REDONDO</t>
  </si>
  <si>
    <t>TRASLADO TERRESTRE EN AMBULANCIA BASICO EL CAIRO</t>
  </si>
  <si>
    <t>TRASLADO TERRESTRE EN AMBULANCIA BASICO EL CAIRO REDONDO</t>
  </si>
  <si>
    <t>TRASLADO TERRESTRE EN AMBULANCIA BASICO EL DOVIO</t>
  </si>
  <si>
    <t>TRASLADO TERRESTRE EN AMBULANCIA BASICO EL DOVIO REDONDO</t>
  </si>
  <si>
    <t>TRASLADO TERRESTRE EN AMBULANCIA BASICO FLORIDA</t>
  </si>
  <si>
    <t>TRASLADO TERRESTRE EN AMBULANCIA BASICO FLORIDA REDONDO</t>
  </si>
  <si>
    <t>TRASLADO TERRESTRE EN AMBULANCIA BÁSICO GINEBRA</t>
  </si>
  <si>
    <t>TRASLADO TERRESTRE EN AMBULANCIA BASICO GINEBRA REDONDO</t>
  </si>
  <si>
    <t>TRASLADO TERRESTRE EN AMBULANCIA BASICO GUACARI</t>
  </si>
  <si>
    <t>TRASLADO TERRESTRE EN AMBULANCIA BASICO GUACARI REDONDO</t>
  </si>
  <si>
    <t>TRASLADO TERRESTRE EN AMBULANCIA BASICO JAMUNDI</t>
  </si>
  <si>
    <t>TRASLADO TERRESTRE EN AMBULANCIA BASICO JAMUNDI REDONDO</t>
  </si>
  <si>
    <t>TRASLADO TERRESTRE EN AMBULANCIA BASICO LA CUMBRE</t>
  </si>
  <si>
    <t>TRASLADO TERRESTRE EN AMBULANCIA BASICO LA CUMBRE REDONDO</t>
  </si>
  <si>
    <t>TRASLADO TERRESTRE EN AMBULANCIA BASICO LA PAILA</t>
  </si>
  <si>
    <t>TRASLADO TERRESTRE EN AMBULANCIA BASICO LA PAILA REDONDO</t>
  </si>
  <si>
    <t>TRASLADO TERRESTRE EN AMBULANCIA BASICO LA UNION</t>
  </si>
  <si>
    <t>TRASLADO TERRESTRE EN AMBULANCIA BASICO LA UNION REDONDO</t>
  </si>
  <si>
    <t>TRASLADO TERRESTRE EN AMBULANCIA BASICO LA URIBE</t>
  </si>
  <si>
    <t>TRASLADO TERRESTRE EN AMBULANCIA BASICO LA URIBE REDONDO</t>
  </si>
  <si>
    <t>TRASLADO TERRESTRE EN AMBULANCIA BASICO LA VICTORIA</t>
  </si>
  <si>
    <t>TRASLADO TERRESTRE EN AMBULANCIA BASICO LA VICTORIA REDONDO</t>
  </si>
  <si>
    <t>TRASLADO TERRESTRE EN AMBULANCIA BASICO MANIZALES</t>
  </si>
  <si>
    <t>TRASLADO TERRESTRE EN AMBULANCIA BASICO MANIZALES REDONDO</t>
  </si>
  <si>
    <t>TRASLADO TERRESTRE EN AMBULANCIA BASICO OBANDO</t>
  </si>
  <si>
    <t>TRASLADO TERRESTRE EN AMBULANCIA BASICO OBANDO REDONDO</t>
  </si>
  <si>
    <t>TRASLADO TERRESTRE EN AMBULANCIA BÁSICO PALMIRA</t>
  </si>
  <si>
    <t>TRASLADO TERRESTRE EN AMBULANCIA BASICO PALMIRA REDONDO</t>
  </si>
  <si>
    <t>TRASLADO TERRESTRE EN AMBULANCIA BASICO PEREIRA</t>
  </si>
  <si>
    <t>TRASLADO TERRESTRE EN AMBULANCIA BASICO PEREIRA REDONDO</t>
  </si>
  <si>
    <t>TRASLADO TERRESTRE EN AMBULANCIA BASICO PRADERA</t>
  </si>
  <si>
    <t>TRASLADO TERRESTRE EN AMBULANCIA BASICO PRADERA REDONDO</t>
  </si>
  <si>
    <t>TRASLADO TERRESTRE EN AMBULANCIA BASICO PRESIDENTE</t>
  </si>
  <si>
    <t>TRASLADO TERRESTRE EN AMBULANCIA BASICO PRESIDENTE REDONDO</t>
  </si>
  <si>
    <t>TRASLADO TERRESTRE EN AMBULANCIA BÁSICO RESTREPO</t>
  </si>
  <si>
    <t>TRASLADO TERRESTRE EN AMBULANCIA BASICO RESTREPO REDONDO</t>
  </si>
  <si>
    <t>TRASLADO TERRESTRE EN AMBULANCIA BASICO RIOFRIO</t>
  </si>
  <si>
    <t>TRASLADO TERRESTRE EN AMBULANCIA BASICO RIOFRIO REDONDO</t>
  </si>
  <si>
    <t>TRASLADO TERRESTRE EN AMBULANCIA BASICO ROLDANILLO</t>
  </si>
  <si>
    <t>TRASLADO TERRESTRE EN AMBULANCIA BASICO ROLDANILLO REDONDO</t>
  </si>
  <si>
    <t>TRASLADO TERRESTRE EN AMBULANCIA BASICO SAN PEDRO</t>
  </si>
  <si>
    <t>TRASLADO TERRESTRE EN AMBULANCIA BASICO SAN PEDRO REDONDO</t>
  </si>
  <si>
    <t>TRASLADO TERRESTRE EN AMBULANCIA BASICO SEVILLA</t>
  </si>
  <si>
    <t>TRASLADO TERRESTRE EN AMBULANCIA BASICO SEVILLA REDONDO</t>
  </si>
  <si>
    <t>TRASLADO TERRESTRE EN AMBULANCIA BASICO TORO</t>
  </si>
  <si>
    <t>TRASLADO TERRESTRE EN AMBULANCIA BASICO TORO REDONDO</t>
  </si>
  <si>
    <t>TRASLADO TERRESTRE EN AMBULANCIA BASICO TRUJILLO</t>
  </si>
  <si>
    <t>TRASLADO TERRESTRE EN AMBULANCIA BASICO TRUJILLO REDONDO</t>
  </si>
  <si>
    <t>TRASLADO TERRESTRE EN AMBULANCIA BASICO TULUA</t>
  </si>
  <si>
    <t>TRASLADO TERRESTRE EN AMBULANCIA BASICO TULUA REDONDO</t>
  </si>
  <si>
    <t>TRASLADO TERRESTRE EN AMBULANCIA BASICO ULLOA</t>
  </si>
  <si>
    <t>TRASLADO TERRESTRE EN AMBULANCIA BASICO ULLOA REDONDO</t>
  </si>
  <si>
    <t>TRASLADO TERRESTRE EN AMBULANCIA BÁSICO URBANO REDONDO</t>
  </si>
  <si>
    <t>TRASLADO TERRESTRE EN AMBULANCIA BÁSICO URBANO SIMPLE</t>
  </si>
  <si>
    <t>TRASLADO TERRESTRE EN AMBULANCIA BASICO VERSALLES</t>
  </si>
  <si>
    <t>TRASLADO TERRESTRE EN AMBULANCIA BASICO VERSALLES REDONDO</t>
  </si>
  <si>
    <t>TRASLADO TERRESTRE EN AMBULANCIA BASICO VIJES</t>
  </si>
  <si>
    <t>TRASLADO TERRESTRE EN AMBULANCIA BASICO VIJES REDONDO</t>
  </si>
  <si>
    <t>TRASLADO TERRESTRE EN AMBULANCIA BASICO YOTOCO</t>
  </si>
  <si>
    <t>TRASLADO TERRESTRE EN AMBULANCIA BASICO YOTOCO REDONDO</t>
  </si>
  <si>
    <t>TRASLADO TERRESTRE EN AMBULANCIA BASICO YUMBO</t>
  </si>
  <si>
    <t>TRASLADO TERRESTRE EN AMBULANCIA BASICO YUMBO REDONDO</t>
  </si>
  <si>
    <t>TRASLADO TERRESTRE EN AMBULANCIA BASICO ZARZAL</t>
  </si>
  <si>
    <t>TRASLADO TERRESTRE EN AMBULANCIA BASICO ZARZAL REDONDO</t>
  </si>
  <si>
    <t>TRASLADO DE TIPO PREHOSPITALARIO AL SERVICIO DE URGENCIAS</t>
  </si>
  <si>
    <t>TRASLADO TERRESTRE BÁSICO DE PACIENTES IBAGUE</t>
  </si>
  <si>
    <t>TRASLADO TERRESTRE EN AMBULANCIA BASICO A POPAYAN</t>
  </si>
  <si>
    <t>TRASLADO TERRESTRE EN AMBULANCIA BASICO A POPAYAN REDONDO</t>
  </si>
  <si>
    <t>TRASLADO TERRESTRE EN AMBULANCIA BÁSICO BOGOTÁ</t>
  </si>
  <si>
    <t>TRASLADO TERRESTRE EN AMBULANCIA BASICO DAPA</t>
  </si>
  <si>
    <t>VACUNACIÓN CONTRA TUBERCULOSIS [BCG]</t>
  </si>
  <si>
    <t>VACUNACION E INOCULACION PROFILACTICA CONTRA CIERTAS ENFERMEDADES INMUNOPREVENIBLES</t>
  </si>
  <si>
    <t>VACUNACIÓN CONTRA Haemophilus influenza tipo b</t>
  </si>
  <si>
    <t>ADMINISTRACIÓN DE TOXOIDE DIFTÉRICO</t>
  </si>
  <si>
    <t>VACUNACIÓN CONTRA NEUMOCOCO</t>
  </si>
  <si>
    <t>ADMINISTRACIÓN DE TOXOIDE DE TÉTANOS</t>
  </si>
  <si>
    <t>VACUNACIÓN COMBINADA CONTRA DIFTERIA,TÉTANOS Y TOS FERINA [DPT]</t>
  </si>
  <si>
    <t>VACUNACIÓN COMBINADA CONTRA TÉTANOS Y DIFTERIA [Td]</t>
  </si>
  <si>
    <t>VACUNACIÓN COMBINADA CONTRA Haemophilus influenza tipo b, DIFTERIA,TÉTANOS Y TOS FERINA (TETRAVALENTE)</t>
  </si>
  <si>
    <t>VACUNACIÓN COMBINADA CONTRA Haemophilus influenza tipo b, DIFTERIA, TÉTANOS, TOS FERINA Y Hepatitis B (PENTAVALENTE)</t>
  </si>
  <si>
    <t>VACUNACIÓN CONTRA POLIOMIELITIS (VOP O IVP)</t>
  </si>
  <si>
    <t>VACUNACIÓN CONTRA Hepatitis A</t>
  </si>
  <si>
    <t>VACUNACIÓN CONTRA Hepatitis B</t>
  </si>
  <si>
    <t>VACUNACIÓN CONTRA FIEBRE AMARILLA</t>
  </si>
  <si>
    <t>VACUNACIÓN CONTRA RABIA</t>
  </si>
  <si>
    <t>VACUNACIÓN CONTRA SARAMPIÓN</t>
  </si>
  <si>
    <t>VACUNACIÓN CONTRA PAROTIDITIS</t>
  </si>
  <si>
    <t>VACUNACIÓN CONTRA RUBEÓLA</t>
  </si>
  <si>
    <t>VACUNACIÓN CONTRA VARICELA</t>
  </si>
  <si>
    <t>VACUNACIÓN CONTRA INFLUENZA</t>
  </si>
  <si>
    <t>VACUNACIÓN CONTRA ROTAVIRUS</t>
  </si>
  <si>
    <t>VACUNACIÓN CONTRA VIRUS Papiloma Humano [VPH]</t>
  </si>
  <si>
    <t>VACUNACIÓN COMBINADA CONTRA SARAMPIÓN Y RUBEÓLA [SR] (DOBLE VIRAL)</t>
  </si>
  <si>
    <t>VACUNACIÓN COMBINADA CONTRA SARAMPIÓN, PAROTIDITIS Y RUBEÓLA [SRP] (TRIPLE VIRAL)</t>
  </si>
  <si>
    <t>FHSJB</t>
  </si>
  <si>
    <t>REDESIMAT</t>
  </si>
  <si>
    <t>DIVINO NIÑO</t>
  </si>
  <si>
    <t>FHSJ</t>
  </si>
  <si>
    <t>ANGIO TOMOGRAFIAS Y UROTAC</t>
  </si>
  <si>
    <t>CONSULTA DE PRIMERA VEZ POR EQUIPO INTERDISCIPLINARIO</t>
  </si>
  <si>
    <t>COD CUPS</t>
  </si>
  <si>
    <t>ARTERIOGRAFIA CAROTIDEA VERTEBRAL EXTRACRANEAL (C40701)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</si>
</sst>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 #,##0;[Red]\-&quot;$&quot;\ #,##0"/>
    <numFmt numFmtId="43" formatCode="_-* #,##0.00_-;\-* #,##0.00_-;_-* &quot;-&quot;??_-;_-@_-"/>
    <numFmt numFmtId="164" formatCode="_-* #,##0.00\ &quot;€&quot;_-;\-* #,##0.00\ &quot;€&quot;_-;_-* &quot;-&quot;??\ &quot;€&quot;_-;_-@_-"/>
    <numFmt numFmtId="165" formatCode="_-&quot;$&quot;* #,##0.00_-;\-&quot;$&quot;* #,##0.00_-;_-&quot;$&quot;* &quot;-&quot;??_-;_-@_-"/>
    <numFmt numFmtId="166" formatCode="_-&quot;$&quot;* #,##0_-;\-&quot;$&quot;* #,##0_-;_-&quot;$&quot;* &quot;-&quot;??_-;_-@_-"/>
    <numFmt numFmtId="167" formatCode="_-&quot;$&quot;* #,##0_-;\-&quot;$&quot;* #,##0_-;_-&quot;$&quot;* &quot;-&quot;_-;_-@_-"/>
    <numFmt numFmtId="168" formatCode="&quot;$&quot;\ #,##0"/>
    <numFmt numFmtId="169" formatCode="_-[$$-240A]\ * #,##0_-;\-[$$-240A]\ * #,##0_-;_-[$$-240A]\ * &quot;-&quot;??_-;_-@_-"/>
    <numFmt numFmtId="170" formatCode="_-&quot;$&quot;* #,##0_-;\-&quot;$&quot;* #,##0_-;_-&quot;$&quot;* &quot;-&quot;?_-;_-@_-"/>
    <numFmt numFmtId="171" formatCode="&quot;$&quot;#,##0;[Red]\-&quot;$&quot;#,##0"/>
    <numFmt numFmtId="172" formatCode="_(&quot;$&quot;\ * #,##0.00_);_(&quot;$&quot;\ * \(#,##0.00\);_(&quot;$&quot;\ * &quot;-&quot;??_);_(@_)"/>
    <numFmt numFmtId="173" formatCode="_(&quot;$&quot;\ * #,##0_);_(&quot;$&quot;\ * \(#,##0\);_(&quot;$&quot;\ * &quot;-&quot;??_);_(@_)"/>
    <numFmt numFmtId="174" formatCode="_(* #,##0.00_);_(* \(#,##0.00\);_(* &quot;-&quot;??_);_(@_)"/>
    <numFmt numFmtId="175" formatCode="_(* #,##0_);_(* \(#,##0\);_(* &quot;-&quot;??_);_(@_)"/>
    <numFmt numFmtId="176" formatCode="_-&quot;$&quot;\ * #,##0_-;\-&quot;$&quot;\ * #,##0_-;_-&quot;$&quot;\ * &quot;-&quot;??_-;_-@_-"/>
    <numFmt numFmtId="177" formatCode="_ &quot;$&quot;\ * #,##0_ ;_ &quot;$&quot;\ * \-#,##0_ ;_ &quot;$&quot;\ * &quot;-&quot;_ ;_ @_ "/>
    <numFmt numFmtId="178" formatCode="_-* #,##0_-;\-* #,##0_-;_-* &quot;-&quot;??_-;_-@_-"/>
  </numFmts>
  <fonts count="24" x14ac:knownFonts="1">
    <font>
      <sz val="11"/>
      <color theme="1"/>
      <name val="Calibri"/>
      <family val="2"/>
      <scheme val="minor"/>
    </font>
    <font>
      <sz val="11"/>
      <color theme="1"/>
      <name val="Calibri"/>
      <family val="2"/>
      <scheme val="minor"/>
    </font>
    <font>
      <b/>
      <sz val="9"/>
      <color theme="1"/>
      <name val="Arial"/>
      <family val="2"/>
    </font>
    <font>
      <b/>
      <sz val="8"/>
      <color rgb="FF000000"/>
      <name val="Arial"/>
      <family val="2"/>
    </font>
    <font>
      <sz val="8"/>
      <color rgb="FF000000"/>
      <name val="Arial"/>
      <family val="2"/>
    </font>
    <font>
      <sz val="8"/>
      <color rgb="FF9C0006"/>
      <name val="Arial"/>
      <family val="2"/>
    </font>
    <font>
      <sz val="8"/>
      <color theme="1"/>
      <name val="Calibri"/>
      <family val="2"/>
      <scheme val="minor"/>
    </font>
    <font>
      <b/>
      <sz val="8"/>
      <color rgb="FF9C0006"/>
      <name val="Arial"/>
      <family val="2"/>
    </font>
    <font>
      <sz val="8"/>
      <color theme="1"/>
      <name val="Arial"/>
      <family val="2"/>
    </font>
    <font>
      <b/>
      <sz val="8"/>
      <color theme="1"/>
      <name val="Arial"/>
      <family val="2"/>
    </font>
    <font>
      <sz val="9"/>
      <color rgb="FF000000"/>
      <name val="Arial"/>
      <family val="2"/>
    </font>
    <font>
      <sz val="8"/>
      <color theme="1"/>
      <name val="Courier New"/>
      <family val="3"/>
    </font>
    <font>
      <sz val="8"/>
      <color theme="1"/>
      <name val="Times New Roman"/>
      <family val="1"/>
    </font>
    <font>
      <sz val="8"/>
      <color rgb="FFFF0000"/>
      <name val="Arial"/>
      <family val="2"/>
    </font>
    <font>
      <sz val="10"/>
      <name val="Arial"/>
      <family val="2"/>
    </font>
    <font>
      <sz val="8"/>
      <name val="Arial"/>
      <family val="2"/>
    </font>
    <font>
      <sz val="9"/>
      <color theme="1"/>
      <name val="Arial"/>
      <family val="2"/>
    </font>
    <font>
      <sz val="9"/>
      <name val="Arial"/>
      <family val="2"/>
    </font>
    <font>
      <b/>
      <sz val="9"/>
      <name val="Arial"/>
      <family val="2"/>
    </font>
    <font>
      <b/>
      <sz val="8"/>
      <name val="Arial"/>
      <family val="2"/>
    </font>
    <font>
      <b/>
      <sz val="10"/>
      <color rgb="FF000000"/>
      <name val="Calibri"/>
      <family val="2"/>
      <scheme val="minor"/>
    </font>
    <font>
      <sz val="8"/>
      <color indexed="8"/>
      <name val="Arial"/>
      <family val="2"/>
    </font>
    <font>
      <b/>
      <sz val="11"/>
      <color theme="1"/>
      <name val="Calibri"/>
      <family val="2"/>
      <scheme val="minor"/>
    </font>
    <font>
      <sz val="9"/>
      <color rgb="FF000000"/>
      <name val="Arial Narrow"/>
      <family val="2"/>
    </font>
  </fonts>
  <fills count="11">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solid">
        <fgColor rgb="FFD0CECE"/>
        <bgColor indexed="64"/>
      </patternFill>
    </fill>
    <fill>
      <patternFill patternType="solid">
        <fgColor rgb="FFFFC7CE"/>
        <bgColor indexed="64"/>
      </patternFill>
    </fill>
    <fill>
      <patternFill patternType="solid">
        <fgColor rgb="FFFFFFFF"/>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s>
  <borders count="3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s>
  <cellStyleXfs count="15">
    <xf numFmtId="0" fontId="0" fillId="0" borderId="0"/>
    <xf numFmtId="16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alignment vertical="center"/>
    </xf>
    <xf numFmtId="0" fontId="1" fillId="0" borderId="0"/>
    <xf numFmtId="172" fontId="1" fillId="0" borderId="0" applyFont="0" applyFill="0" applyBorder="0" applyAlignment="0" applyProtection="0"/>
    <xf numFmtId="174" fontId="1" fillId="0" borderId="0" applyFont="0" applyFill="0" applyBorder="0" applyAlignment="0" applyProtection="0"/>
    <xf numFmtId="172" fontId="1" fillId="0" borderId="0" applyFont="0" applyFill="0" applyBorder="0" applyAlignment="0" applyProtection="0"/>
    <xf numFmtId="0" fontId="14" fillId="0" borderId="0"/>
    <xf numFmtId="177" fontId="14" fillId="0" borderId="0" applyFont="0" applyFill="0" applyBorder="0" applyAlignment="0" applyProtection="0"/>
    <xf numFmtId="43" fontId="1" fillId="0" borderId="0" applyFont="0" applyFill="0" applyBorder="0" applyAlignment="0" applyProtection="0"/>
    <xf numFmtId="0" fontId="1" fillId="0" borderId="0"/>
  </cellStyleXfs>
  <cellXfs count="569">
    <xf numFmtId="0" fontId="0" fillId="0" borderId="0" xfId="0"/>
    <xf numFmtId="0" fontId="3" fillId="2" borderId="4"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4" fillId="0" borderId="4" xfId="0" applyFont="1" applyBorder="1" applyAlignment="1">
      <alignment horizontal="center" vertical="center"/>
    </xf>
    <xf numFmtId="0" fontId="4" fillId="0" borderId="4" xfId="0" applyFont="1" applyBorder="1" applyAlignment="1">
      <alignment vertical="center" wrapText="1"/>
    </xf>
    <xf numFmtId="0" fontId="5" fillId="5" borderId="4" xfId="0" applyFont="1" applyFill="1" applyBorder="1" applyAlignment="1">
      <alignment horizontal="center" vertical="center"/>
    </xf>
    <xf numFmtId="0" fontId="4" fillId="6" borderId="4" xfId="0" applyFont="1" applyFill="1" applyBorder="1" applyAlignment="1">
      <alignment horizontal="center" vertical="center"/>
    </xf>
    <xf numFmtId="0" fontId="4" fillId="0" borderId="4" xfId="0" applyFont="1" applyBorder="1" applyAlignment="1">
      <alignment horizontal="center" vertical="center" wrapText="1"/>
    </xf>
    <xf numFmtId="0" fontId="4" fillId="6" borderId="4" xfId="0" applyFont="1" applyFill="1" applyBorder="1" applyAlignment="1">
      <alignment horizontal="center" vertical="center" wrapText="1"/>
    </xf>
    <xf numFmtId="0" fontId="6" fillId="0" borderId="4" xfId="0" applyFont="1" applyBorder="1" applyAlignment="1">
      <alignment vertical="center" wrapText="1"/>
    </xf>
    <xf numFmtId="0" fontId="3" fillId="6" borderId="4" xfId="0" applyFont="1" applyFill="1" applyBorder="1" applyAlignment="1">
      <alignment horizontal="center" vertical="center"/>
    </xf>
    <xf numFmtId="0" fontId="7" fillId="5" borderId="4" xfId="0" applyFont="1" applyFill="1" applyBorder="1" applyAlignment="1">
      <alignment horizontal="center" vertical="center"/>
    </xf>
    <xf numFmtId="3" fontId="4" fillId="0" borderId="4" xfId="0" applyNumberFormat="1" applyFont="1" applyBorder="1" applyAlignment="1">
      <alignment horizontal="center" vertical="center"/>
    </xf>
    <xf numFmtId="3" fontId="4" fillId="6" borderId="4" xfId="0" applyNumberFormat="1" applyFont="1" applyFill="1" applyBorder="1" applyAlignment="1">
      <alignment horizontal="center" vertical="center"/>
    </xf>
    <xf numFmtId="0" fontId="4" fillId="6" borderId="4" xfId="0" applyFont="1" applyFill="1" applyBorder="1" applyAlignment="1">
      <alignment vertical="center"/>
    </xf>
    <xf numFmtId="0" fontId="4" fillId="6" borderId="4" xfId="0" applyFont="1" applyFill="1" applyBorder="1" applyAlignment="1">
      <alignment vertical="center" wrapText="1"/>
    </xf>
    <xf numFmtId="0" fontId="4" fillId="0" borderId="4" xfId="0" applyFont="1" applyBorder="1" applyAlignment="1">
      <alignment vertical="center"/>
    </xf>
    <xf numFmtId="3" fontId="4" fillId="0" borderId="4" xfId="0" applyNumberFormat="1" applyFont="1" applyBorder="1" applyAlignment="1">
      <alignment vertical="center"/>
    </xf>
    <xf numFmtId="0" fontId="8" fillId="0" borderId="4" xfId="0" applyFont="1" applyBorder="1" applyAlignment="1">
      <alignment vertical="center"/>
    </xf>
    <xf numFmtId="3" fontId="4" fillId="0" borderId="4" xfId="0" applyNumberFormat="1" applyFont="1" applyBorder="1" applyAlignment="1">
      <alignment horizontal="right" vertical="center"/>
    </xf>
    <xf numFmtId="0" fontId="0" fillId="0" borderId="4" xfId="0" applyBorder="1"/>
    <xf numFmtId="0" fontId="9" fillId="2" borderId="4" xfId="0" applyFont="1" applyFill="1" applyBorder="1" applyAlignment="1">
      <alignment horizontal="center" vertical="center"/>
    </xf>
    <xf numFmtId="0" fontId="9" fillId="2" borderId="4" xfId="0" applyFont="1" applyFill="1" applyBorder="1" applyAlignment="1">
      <alignment horizontal="center" vertical="center" wrapText="1"/>
    </xf>
    <xf numFmtId="0" fontId="10" fillId="0" borderId="4" xfId="0" applyFont="1" applyBorder="1" applyAlignment="1">
      <alignment vertical="center" wrapText="1"/>
    </xf>
    <xf numFmtId="0" fontId="3" fillId="0" borderId="4" xfId="0" applyFont="1" applyBorder="1" applyAlignment="1">
      <alignment horizontal="center" vertical="center" wrapText="1"/>
    </xf>
    <xf numFmtId="0" fontId="3" fillId="6" borderId="4" xfId="0" applyFont="1" applyFill="1" applyBorder="1" applyAlignment="1">
      <alignment vertical="center" wrapText="1"/>
    </xf>
    <xf numFmtId="0" fontId="3" fillId="0" borderId="4" xfId="0" applyFont="1" applyBorder="1" applyAlignment="1">
      <alignment vertical="center" wrapText="1"/>
    </xf>
    <xf numFmtId="0" fontId="8" fillId="0" borderId="4" xfId="0" applyFont="1" applyBorder="1" applyAlignment="1">
      <alignment horizontal="center" vertical="center"/>
    </xf>
    <xf numFmtId="0" fontId="8" fillId="0" borderId="4" xfId="0" applyFont="1" applyBorder="1" applyAlignment="1">
      <alignment vertical="center" wrapText="1"/>
    </xf>
    <xf numFmtId="0" fontId="9" fillId="0" borderId="4" xfId="0" applyFont="1" applyBorder="1" applyAlignment="1">
      <alignment vertical="center" wrapText="1"/>
    </xf>
    <xf numFmtId="0" fontId="3" fillId="0" borderId="4" xfId="0" applyFont="1" applyBorder="1" applyAlignment="1">
      <alignment horizontal="center" vertical="center"/>
    </xf>
    <xf numFmtId="0" fontId="9" fillId="0" borderId="4" xfId="0" applyFont="1" applyBorder="1" applyAlignment="1">
      <alignment horizontal="center" vertical="center"/>
    </xf>
    <xf numFmtId="0" fontId="6" fillId="0" borderId="4" xfId="0" applyFont="1" applyBorder="1" applyAlignment="1">
      <alignment vertical="top" wrapText="1"/>
    </xf>
    <xf numFmtId="0" fontId="3" fillId="3" borderId="4" xfId="0" applyFont="1" applyFill="1" applyBorder="1" applyAlignment="1">
      <alignment horizontal="center" vertical="center"/>
    </xf>
    <xf numFmtId="3" fontId="4" fillId="0" borderId="4" xfId="0" applyNumberFormat="1" applyFont="1" applyBorder="1" applyAlignment="1">
      <alignment horizontal="center" vertical="center" wrapText="1"/>
    </xf>
    <xf numFmtId="0" fontId="3" fillId="3" borderId="4" xfId="0" applyFont="1" applyFill="1" applyBorder="1" applyAlignment="1">
      <alignment vertical="center" wrapText="1"/>
    </xf>
    <xf numFmtId="0" fontId="3" fillId="0" borderId="0" xfId="0" applyFont="1" applyAlignment="1">
      <alignment vertical="center"/>
    </xf>
    <xf numFmtId="0" fontId="8" fillId="0" borderId="4" xfId="0" applyFont="1" applyBorder="1" applyAlignment="1">
      <alignment horizontal="center" vertical="center" wrapText="1"/>
    </xf>
    <xf numFmtId="3" fontId="8" fillId="0" borderId="4" xfId="0" applyNumberFormat="1" applyFont="1" applyBorder="1" applyAlignment="1">
      <alignment vertical="center"/>
    </xf>
    <xf numFmtId="0" fontId="4"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12" fillId="0" borderId="0" xfId="0" applyFont="1" applyAlignment="1">
      <alignment vertical="center" wrapText="1"/>
    </xf>
    <xf numFmtId="0" fontId="8" fillId="0" borderId="0" xfId="0" applyFont="1" applyAlignment="1">
      <alignment horizontal="justify" vertical="center"/>
    </xf>
    <xf numFmtId="0" fontId="6" fillId="0" borderId="0" xfId="0" applyFont="1"/>
    <xf numFmtId="0" fontId="3" fillId="0" borderId="0" xfId="0" applyFont="1" applyAlignment="1">
      <alignment vertical="center" wrapText="1"/>
    </xf>
    <xf numFmtId="0" fontId="11" fillId="0" borderId="0" xfId="0" applyFont="1" applyAlignment="1">
      <alignment vertical="center" wrapText="1"/>
    </xf>
    <xf numFmtId="3" fontId="4" fillId="0" borderId="4" xfId="0" applyNumberFormat="1" applyFont="1" applyBorder="1" applyAlignment="1">
      <alignment vertical="center" wrapText="1"/>
    </xf>
    <xf numFmtId="0" fontId="3" fillId="2" borderId="13" xfId="0" applyFont="1" applyFill="1" applyBorder="1" applyAlignment="1">
      <alignment horizontal="center" vertical="center" wrapText="1"/>
    </xf>
    <xf numFmtId="0" fontId="4" fillId="0" borderId="0" xfId="0" applyFont="1" applyAlignment="1">
      <alignment vertical="center"/>
    </xf>
    <xf numFmtId="0" fontId="8" fillId="0" borderId="0" xfId="0" applyFont="1" applyAlignment="1">
      <alignment horizontal="center" vertical="center"/>
    </xf>
    <xf numFmtId="0" fontId="8" fillId="0" borderId="0" xfId="0" applyFont="1" applyAlignment="1">
      <alignment vertical="center" wrapText="1"/>
    </xf>
    <xf numFmtId="3" fontId="4" fillId="0" borderId="0" xfId="0" applyNumberFormat="1" applyFont="1" applyAlignment="1">
      <alignment horizontal="right" vertical="center"/>
    </xf>
    <xf numFmtId="0" fontId="4" fillId="7" borderId="4" xfId="0" applyFont="1" applyFill="1" applyBorder="1" applyAlignment="1">
      <alignment vertical="center"/>
    </xf>
    <xf numFmtId="3" fontId="4" fillId="0" borderId="0" xfId="0" applyNumberFormat="1" applyFont="1" applyAlignment="1">
      <alignment horizontal="center" vertical="center"/>
    </xf>
    <xf numFmtId="0" fontId="8" fillId="0" borderId="0" xfId="0" applyFont="1" applyAlignment="1">
      <alignment horizontal="center" vertical="center" wrapText="1"/>
    </xf>
    <xf numFmtId="3" fontId="8" fillId="0" borderId="0" xfId="0" applyNumberFormat="1" applyFont="1" applyAlignment="1">
      <alignment horizontal="center" vertical="center"/>
    </xf>
    <xf numFmtId="0" fontId="9" fillId="2" borderId="13" xfId="0" applyFont="1" applyFill="1" applyBorder="1" applyAlignment="1">
      <alignment horizontal="center" vertical="center"/>
    </xf>
    <xf numFmtId="0" fontId="8" fillId="0" borderId="0" xfId="0" applyFont="1"/>
    <xf numFmtId="0" fontId="8" fillId="0" borderId="4" xfId="0" applyFont="1" applyBorder="1" applyAlignment="1">
      <alignment horizontal="center"/>
    </xf>
    <xf numFmtId="0" fontId="8" fillId="0" borderId="4" xfId="0" applyFont="1" applyBorder="1" applyAlignment="1">
      <alignment horizontal="left"/>
    </xf>
    <xf numFmtId="49" fontId="8" fillId="0" borderId="4" xfId="0" applyNumberFormat="1" applyFont="1" applyBorder="1" applyAlignment="1">
      <alignment horizontal="center" vertical="center"/>
    </xf>
    <xf numFmtId="0" fontId="8" fillId="0" borderId="4" xfId="0" applyFont="1" applyBorder="1"/>
    <xf numFmtId="1" fontId="15" fillId="0" borderId="4" xfId="4" applyNumberFormat="1" applyFont="1" applyBorder="1" applyAlignment="1">
      <alignment horizontal="left" vertical="center"/>
    </xf>
    <xf numFmtId="1" fontId="8" fillId="0" borderId="4" xfId="0" applyNumberFormat="1" applyFont="1" applyBorder="1" applyAlignment="1">
      <alignment horizontal="left"/>
    </xf>
    <xf numFmtId="0" fontId="8" fillId="0" borderId="4" xfId="0" applyFont="1" applyBorder="1" applyAlignment="1">
      <alignment wrapText="1"/>
    </xf>
    <xf numFmtId="0" fontId="4" fillId="0" borderId="4" xfId="6" applyFont="1" applyBorder="1" applyAlignment="1">
      <alignment horizontal="left" vertical="top" wrapText="1" readingOrder="1"/>
    </xf>
    <xf numFmtId="0" fontId="8" fillId="0" borderId="4" xfId="0" applyFont="1" applyBorder="1" applyAlignment="1">
      <alignment horizontal="left" vertical="center" wrapText="1"/>
    </xf>
    <xf numFmtId="0" fontId="8" fillId="0" borderId="4" xfId="0" applyFont="1" applyBorder="1" applyAlignment="1">
      <alignment horizontal="left" vertical="center"/>
    </xf>
    <xf numFmtId="0" fontId="8" fillId="0" borderId="4" xfId="0" applyFont="1" applyBorder="1" applyAlignment="1">
      <alignment horizontal="left" wrapText="1"/>
    </xf>
    <xf numFmtId="166" fontId="8" fillId="0" borderId="4" xfId="1" applyNumberFormat="1" applyFont="1" applyFill="1" applyBorder="1" applyAlignment="1">
      <alignment horizontal="center" vertical="center"/>
    </xf>
    <xf numFmtId="0" fontId="8" fillId="0" borderId="0" xfId="0" applyFont="1" applyAlignment="1">
      <alignment wrapText="1"/>
    </xf>
    <xf numFmtId="167" fontId="8" fillId="0" borderId="4" xfId="3" applyFont="1" applyFill="1" applyBorder="1" applyAlignment="1">
      <alignment horizontal="center" vertical="center"/>
    </xf>
    <xf numFmtId="167" fontId="8" fillId="0" borderId="4" xfId="3" applyFont="1" applyFill="1" applyBorder="1" applyAlignment="1">
      <alignment horizontal="center" vertical="center" wrapText="1"/>
    </xf>
    <xf numFmtId="166" fontId="8" fillId="0" borderId="4" xfId="1" applyNumberFormat="1" applyFont="1" applyFill="1" applyBorder="1" applyAlignment="1">
      <alignment vertical="center"/>
    </xf>
    <xf numFmtId="168" fontId="8" fillId="0" borderId="4" xfId="0" applyNumberFormat="1" applyFont="1" applyBorder="1" applyAlignment="1">
      <alignment vertical="center"/>
    </xf>
    <xf numFmtId="167" fontId="8" fillId="0" borderId="4" xfId="3" applyFont="1" applyFill="1" applyBorder="1" applyAlignment="1">
      <alignment vertical="center"/>
    </xf>
    <xf numFmtId="0" fontId="8" fillId="0" borderId="0" xfId="0" applyFont="1" applyAlignment="1">
      <alignment vertical="center"/>
    </xf>
    <xf numFmtId="0" fontId="15" fillId="0" borderId="4" xfId="0" applyFont="1" applyBorder="1" applyAlignment="1">
      <alignment horizontal="center" vertical="center" wrapText="1"/>
    </xf>
    <xf numFmtId="0" fontId="8" fillId="0" borderId="4" xfId="6" applyFont="1" applyBorder="1" applyAlignment="1">
      <alignment horizontal="center" vertical="center" wrapText="1"/>
    </xf>
    <xf numFmtId="49" fontId="9" fillId="8" borderId="4" xfId="0" applyNumberFormat="1" applyFont="1" applyFill="1" applyBorder="1" applyAlignment="1">
      <alignment horizontal="center" vertical="center" wrapText="1"/>
    </xf>
    <xf numFmtId="0" fontId="9" fillId="8" borderId="4" xfId="0" applyFont="1" applyFill="1" applyBorder="1" applyAlignment="1">
      <alignment horizontal="center" vertical="center" wrapText="1"/>
    </xf>
    <xf numFmtId="166" fontId="9" fillId="8" borderId="4" xfId="1" applyNumberFormat="1" applyFont="1" applyFill="1" applyBorder="1" applyAlignment="1">
      <alignment horizontal="center" vertical="center" wrapText="1"/>
    </xf>
    <xf numFmtId="0" fontId="16" fillId="0" borderId="0" xfId="0" applyFont="1"/>
    <xf numFmtId="0" fontId="16" fillId="0" borderId="0" xfId="0" applyFont="1" applyAlignment="1">
      <alignment vertical="center"/>
    </xf>
    <xf numFmtId="0" fontId="16" fillId="0" borderId="4" xfId="7" applyFont="1" applyBorder="1" applyAlignment="1">
      <alignment horizontal="center" vertical="center"/>
    </xf>
    <xf numFmtId="0" fontId="16" fillId="0" borderId="1" xfId="0" applyFont="1" applyBorder="1" applyAlignment="1">
      <alignment vertical="center" wrapText="1"/>
    </xf>
    <xf numFmtId="0" fontId="2" fillId="0" borderId="0" xfId="0" applyFont="1"/>
    <xf numFmtId="49" fontId="2" fillId="8" borderId="12" xfId="0" applyNumberFormat="1" applyFont="1" applyFill="1" applyBorder="1" applyAlignment="1">
      <alignment horizontal="center" vertical="center" wrapText="1"/>
    </xf>
    <xf numFmtId="49" fontId="2" fillId="8" borderId="4" xfId="0" applyNumberFormat="1" applyFont="1" applyFill="1" applyBorder="1" applyAlignment="1">
      <alignment horizontal="center" vertical="center" wrapText="1"/>
    </xf>
    <xf numFmtId="49" fontId="2" fillId="8" borderId="4" xfId="0" applyNumberFormat="1" applyFont="1" applyFill="1" applyBorder="1" applyAlignment="1">
      <alignment horizontal="right" vertical="center" wrapText="1"/>
    </xf>
    <xf numFmtId="0" fontId="9" fillId="8" borderId="4" xfId="0" applyFont="1" applyFill="1" applyBorder="1" applyAlignment="1">
      <alignment horizontal="center" vertical="center"/>
    </xf>
    <xf numFmtId="1" fontId="8" fillId="0" borderId="4" xfId="0" applyNumberFormat="1" applyFont="1" applyBorder="1" applyAlignment="1">
      <alignment horizontal="center" vertical="center"/>
    </xf>
    <xf numFmtId="49" fontId="16" fillId="0" borderId="4" xfId="7" applyNumberFormat="1" applyFont="1" applyBorder="1" applyAlignment="1">
      <alignment horizontal="center" vertical="center"/>
    </xf>
    <xf numFmtId="0" fontId="16" fillId="0" borderId="4" xfId="0" applyFont="1" applyBorder="1" applyAlignment="1">
      <alignment horizontal="center" vertical="center"/>
    </xf>
    <xf numFmtId="0" fontId="16" fillId="0" borderId="4" xfId="0" applyFont="1" applyBorder="1" applyAlignment="1">
      <alignment vertical="center"/>
    </xf>
    <xf numFmtId="1" fontId="8" fillId="0" borderId="4" xfId="0" applyNumberFormat="1" applyFont="1" applyBorder="1" applyAlignment="1">
      <alignment horizontal="left" vertical="center"/>
    </xf>
    <xf numFmtId="0" fontId="4" fillId="0" borderId="4" xfId="6" applyFont="1" applyBorder="1" applyAlignment="1">
      <alignment horizontal="left" vertical="center" wrapText="1" readingOrder="1"/>
    </xf>
    <xf numFmtId="49" fontId="4" fillId="0" borderId="4" xfId="6" applyNumberFormat="1" applyFont="1" applyBorder="1" applyAlignment="1">
      <alignment horizontal="center" vertical="center" wrapText="1" readingOrder="1"/>
    </xf>
    <xf numFmtId="0" fontId="16" fillId="0" borderId="0" xfId="0" applyFont="1" applyAlignment="1">
      <alignment horizontal="center" vertical="center"/>
    </xf>
    <xf numFmtId="49" fontId="2" fillId="8" borderId="12" xfId="0" applyNumberFormat="1" applyFont="1" applyFill="1" applyBorder="1" applyAlignment="1">
      <alignment horizontal="center" vertical="center"/>
    </xf>
    <xf numFmtId="0" fontId="17" fillId="0" borderId="4" xfId="0" applyFont="1" applyBorder="1" applyAlignment="1">
      <alignment vertical="center"/>
    </xf>
    <xf numFmtId="169" fontId="16" fillId="0" borderId="4" xfId="2" applyNumberFormat="1" applyFont="1" applyFill="1" applyBorder="1" applyAlignment="1">
      <alignment vertical="center"/>
    </xf>
    <xf numFmtId="166" fontId="16" fillId="0" borderId="4" xfId="5" applyNumberFormat="1" applyFont="1" applyFill="1" applyBorder="1" applyAlignment="1">
      <alignment vertical="center"/>
    </xf>
    <xf numFmtId="0" fontId="16" fillId="0" borderId="4" xfId="0" applyFont="1" applyBorder="1" applyAlignment="1">
      <alignment vertical="center" wrapText="1"/>
    </xf>
    <xf numFmtId="0" fontId="18" fillId="8" borderId="4" xfId="0" applyFont="1" applyFill="1" applyBorder="1" applyAlignment="1">
      <alignment horizontal="center" vertical="center" wrapText="1"/>
    </xf>
    <xf numFmtId="0" fontId="9" fillId="0" borderId="4" xfId="0" applyFont="1" applyBorder="1" applyAlignment="1">
      <alignment horizontal="center" vertical="center" wrapText="1"/>
    </xf>
    <xf numFmtId="0" fontId="4" fillId="0" borderId="4" xfId="0" applyFont="1" applyBorder="1" applyAlignment="1">
      <alignment horizontal="left" vertical="center" wrapText="1"/>
    </xf>
    <xf numFmtId="171" fontId="8" fillId="0" borderId="4" xfId="0" applyNumberFormat="1" applyFont="1" applyBorder="1" applyAlignment="1">
      <alignment vertical="center"/>
    </xf>
    <xf numFmtId="0" fontId="3" fillId="6" borderId="4" xfId="0" applyFont="1" applyFill="1" applyBorder="1" applyAlignment="1">
      <alignment horizontal="left" vertical="center" wrapText="1"/>
    </xf>
    <xf numFmtId="1" fontId="4" fillId="0" borderId="4" xfId="0" applyNumberFormat="1" applyFont="1" applyBorder="1" applyAlignment="1">
      <alignment horizontal="center" vertical="center"/>
    </xf>
    <xf numFmtId="0" fontId="4" fillId="0" borderId="4" xfId="0" applyFont="1" applyBorder="1" applyAlignment="1">
      <alignment horizontal="left" vertical="top" wrapText="1"/>
    </xf>
    <xf numFmtId="0" fontId="15" fillId="0" borderId="4" xfId="0" applyFont="1" applyBorder="1" applyAlignment="1">
      <alignment horizontal="center" vertical="center"/>
    </xf>
    <xf numFmtId="0" fontId="15" fillId="0" borderId="4" xfId="0" applyFont="1" applyBorder="1" applyAlignment="1">
      <alignment vertical="center" wrapText="1"/>
    </xf>
    <xf numFmtId="0" fontId="19" fillId="0" borderId="4" xfId="0" applyFont="1" applyBorder="1" applyAlignment="1">
      <alignment horizontal="left" vertical="center" wrapText="1"/>
    </xf>
    <xf numFmtId="0" fontId="15" fillId="0" borderId="4" xfId="0" applyFont="1" applyBorder="1" applyAlignment="1">
      <alignment wrapText="1"/>
    </xf>
    <xf numFmtId="0" fontId="19" fillId="0" borderId="4" xfId="0" applyFont="1" applyBorder="1" applyAlignment="1">
      <alignment horizontal="center" vertical="center"/>
    </xf>
    <xf numFmtId="1" fontId="9" fillId="0" borderId="4" xfId="0" applyNumberFormat="1" applyFont="1" applyBorder="1" applyAlignment="1">
      <alignment horizontal="center" vertical="center"/>
    </xf>
    <xf numFmtId="1" fontId="3" fillId="0" borderId="4" xfId="0" applyNumberFormat="1" applyFont="1" applyBorder="1" applyAlignment="1">
      <alignment horizontal="center" vertical="center" wrapText="1"/>
    </xf>
    <xf numFmtId="0" fontId="19" fillId="8" borderId="4" xfId="0" applyFont="1" applyFill="1" applyBorder="1"/>
    <xf numFmtId="0" fontId="15" fillId="8" borderId="13" xfId="0" applyFont="1" applyFill="1" applyBorder="1"/>
    <xf numFmtId="170" fontId="8" fillId="0" borderId="4" xfId="0" applyNumberFormat="1" applyFont="1" applyBorder="1"/>
    <xf numFmtId="0" fontId="3" fillId="8" borderId="4" xfId="0" applyFont="1" applyFill="1" applyBorder="1" applyAlignment="1">
      <alignment horizontal="center" vertical="center" wrapText="1"/>
    </xf>
    <xf numFmtId="0" fontId="8" fillId="0" borderId="20" xfId="0" applyFont="1" applyBorder="1" applyAlignment="1">
      <alignment horizontal="center" vertical="center" wrapText="1"/>
    </xf>
    <xf numFmtId="0" fontId="8" fillId="0" borderId="26" xfId="0" applyFont="1" applyBorder="1" applyAlignment="1">
      <alignment horizontal="center" vertical="center" wrapText="1"/>
    </xf>
    <xf numFmtId="0" fontId="9" fillId="8" borderId="20" xfId="0" applyFont="1" applyFill="1" applyBorder="1" applyAlignment="1">
      <alignment horizontal="center" vertical="center" wrapText="1"/>
    </xf>
    <xf numFmtId="0" fontId="9" fillId="8" borderId="21" xfId="0" applyFont="1" applyFill="1" applyBorder="1" applyAlignment="1">
      <alignment horizontal="center" vertical="center" wrapText="1"/>
    </xf>
    <xf numFmtId="166" fontId="9" fillId="8" borderId="4" xfId="5" applyNumberFormat="1" applyFont="1" applyFill="1" applyBorder="1" applyAlignment="1">
      <alignment horizontal="center" vertical="center" wrapText="1"/>
    </xf>
    <xf numFmtId="1" fontId="8" fillId="0" borderId="0" xfId="0" applyNumberFormat="1" applyFont="1" applyAlignment="1">
      <alignment horizontal="center" vertical="center"/>
    </xf>
    <xf numFmtId="0" fontId="9" fillId="8" borderId="4" xfId="0" applyFont="1" applyFill="1" applyBorder="1" applyAlignment="1">
      <alignment vertical="center" wrapText="1"/>
    </xf>
    <xf numFmtId="176" fontId="8" fillId="0" borderId="4" xfId="5" applyNumberFormat="1" applyFont="1" applyBorder="1" applyAlignment="1">
      <alignment vertical="center"/>
    </xf>
    <xf numFmtId="1" fontId="4" fillId="0" borderId="4" xfId="0" applyNumberFormat="1" applyFont="1" applyBorder="1" applyAlignment="1">
      <alignment horizontal="center" vertical="center" wrapText="1"/>
    </xf>
    <xf numFmtId="0" fontId="3" fillId="8" borderId="12" xfId="0" applyFont="1" applyFill="1" applyBorder="1" applyAlignment="1">
      <alignment horizontal="center" vertical="center" wrapText="1"/>
    </xf>
    <xf numFmtId="0" fontId="3" fillId="8" borderId="4" xfId="0" applyFont="1" applyFill="1" applyBorder="1" applyAlignment="1">
      <alignment horizontal="center" vertical="center"/>
    </xf>
    <xf numFmtId="175" fontId="3" fillId="8" borderId="4" xfId="9" applyNumberFormat="1" applyFont="1" applyFill="1" applyBorder="1" applyAlignment="1">
      <alignment horizontal="center" vertical="center" wrapText="1"/>
    </xf>
    <xf numFmtId="0" fontId="20" fillId="8" borderId="4" xfId="0" applyFont="1" applyFill="1" applyBorder="1" applyAlignment="1">
      <alignment horizontal="center" vertical="center" wrapText="1"/>
    </xf>
    <xf numFmtId="0" fontId="20" fillId="8" borderId="4" xfId="0" applyFont="1" applyFill="1" applyBorder="1" applyAlignment="1">
      <alignment horizontal="center" vertical="center"/>
    </xf>
    <xf numFmtId="175" fontId="20" fillId="8" borderId="4" xfId="9" applyNumberFormat="1" applyFont="1" applyFill="1" applyBorder="1" applyAlignment="1">
      <alignment horizontal="left" vertical="center" wrapText="1"/>
    </xf>
    <xf numFmtId="173" fontId="15" fillId="0" borderId="4" xfId="10" applyNumberFormat="1" applyFont="1" applyFill="1" applyBorder="1" applyAlignment="1">
      <alignment horizontal="center" vertical="center"/>
    </xf>
    <xf numFmtId="0" fontId="21" fillId="0" borderId="4" xfId="0" applyFont="1" applyBorder="1" applyAlignment="1">
      <alignment vertical="center" wrapText="1"/>
    </xf>
    <xf numFmtId="176" fontId="8" fillId="0" borderId="4" xfId="0" applyNumberFormat="1" applyFont="1" applyBorder="1" applyAlignment="1">
      <alignment vertical="center" wrapText="1"/>
    </xf>
    <xf numFmtId="49" fontId="8" fillId="0" borderId="4" xfId="0" applyNumberFormat="1" applyFont="1" applyBorder="1" applyAlignment="1">
      <alignment horizontal="center" vertical="center" wrapText="1"/>
    </xf>
    <xf numFmtId="0" fontId="21" fillId="0" borderId="4" xfId="0" applyFont="1" applyBorder="1" applyAlignment="1">
      <alignment horizontal="center" vertical="center" wrapText="1"/>
    </xf>
    <xf numFmtId="0" fontId="21" fillId="0" borderId="4" xfId="0" applyFont="1" applyBorder="1" applyAlignment="1">
      <alignment horizontal="left" vertical="center" wrapText="1"/>
    </xf>
    <xf numFmtId="0" fontId="4" fillId="0" borderId="4" xfId="11" applyFont="1" applyBorder="1" applyAlignment="1">
      <alignment wrapText="1"/>
    </xf>
    <xf numFmtId="0" fontId="4" fillId="0" borderId="4" xfId="11" applyFont="1" applyBorder="1"/>
    <xf numFmtId="0" fontId="15" fillId="0" borderId="4" xfId="11" applyFont="1" applyBorder="1" applyAlignment="1">
      <alignment vertical="center" wrapText="1"/>
    </xf>
    <xf numFmtId="3" fontId="15" fillId="0" borderId="4" xfId="11" applyNumberFormat="1" applyFont="1" applyBorder="1" applyAlignment="1">
      <alignment vertical="center" wrapText="1"/>
    </xf>
    <xf numFmtId="3" fontId="15" fillId="0" borderId="0" xfId="11" applyNumberFormat="1" applyFont="1" applyAlignment="1">
      <alignment vertical="center" wrapText="1"/>
    </xf>
    <xf numFmtId="3" fontId="15" fillId="0" borderId="0" xfId="11" applyNumberFormat="1" applyFont="1" applyAlignment="1">
      <alignment horizontal="center" vertical="center"/>
    </xf>
    <xf numFmtId="0" fontId="4" fillId="0" borderId="0" xfId="11" applyFont="1" applyAlignment="1">
      <alignment horizontal="left" vertical="center" wrapText="1"/>
    </xf>
    <xf numFmtId="0" fontId="15" fillId="0" borderId="0" xfId="11" applyFont="1" applyAlignment="1">
      <alignment horizontal="left" vertical="center" wrapText="1"/>
    </xf>
    <xf numFmtId="0" fontId="15" fillId="0" borderId="0" xfId="11" applyFont="1" applyAlignment="1">
      <alignment vertical="center" wrapText="1"/>
    </xf>
    <xf numFmtId="0" fontId="15" fillId="0" borderId="4" xfId="11" applyFont="1" applyBorder="1" applyAlignment="1">
      <alignment vertical="center"/>
    </xf>
    <xf numFmtId="3" fontId="15" fillId="0" borderId="4" xfId="11" applyNumberFormat="1" applyFont="1" applyBorder="1" applyAlignment="1">
      <alignment vertical="center"/>
    </xf>
    <xf numFmtId="3" fontId="15" fillId="0" borderId="0" xfId="11" applyNumberFormat="1" applyFont="1" applyAlignment="1">
      <alignment vertical="center"/>
    </xf>
    <xf numFmtId="3" fontId="15" fillId="0" borderId="0" xfId="11" applyNumberFormat="1" applyFont="1" applyAlignment="1">
      <alignment horizontal="center" vertical="center" wrapText="1"/>
    </xf>
    <xf numFmtId="0" fontId="4" fillId="0" borderId="4" xfId="11" applyFont="1" applyBorder="1" applyAlignment="1">
      <alignment vertical="center" wrapText="1"/>
    </xf>
    <xf numFmtId="0" fontId="4" fillId="0" borderId="0" xfId="11" applyFont="1" applyAlignment="1">
      <alignment vertical="center" wrapText="1"/>
    </xf>
    <xf numFmtId="0" fontId="15" fillId="0" borderId="0" xfId="11" applyFont="1"/>
    <xf numFmtId="3" fontId="8" fillId="0" borderId="0" xfId="11" applyNumberFormat="1" applyFont="1" applyAlignment="1">
      <alignment vertical="center"/>
    </xf>
    <xf numFmtId="0" fontId="4" fillId="0" borderId="0" xfId="11" applyFont="1"/>
    <xf numFmtId="0" fontId="3" fillId="8" borderId="4" xfId="11" applyFont="1" applyFill="1" applyBorder="1" applyAlignment="1">
      <alignment horizontal="center" vertical="center" wrapText="1"/>
    </xf>
    <xf numFmtId="3" fontId="3" fillId="8" borderId="4" xfId="11" applyNumberFormat="1" applyFont="1" applyFill="1" applyBorder="1" applyAlignment="1">
      <alignment horizontal="center" vertical="center" wrapText="1"/>
    </xf>
    <xf numFmtId="0" fontId="3" fillId="8" borderId="2" xfId="11" applyFont="1" applyFill="1" applyBorder="1" applyAlignment="1">
      <alignment horizontal="center"/>
    </xf>
    <xf numFmtId="0" fontId="3" fillId="8" borderId="3" xfId="11" applyFont="1" applyFill="1" applyBorder="1" applyAlignment="1">
      <alignment horizontal="center"/>
    </xf>
    <xf numFmtId="0" fontId="3" fillId="8" borderId="4" xfId="11" applyFont="1" applyFill="1" applyBorder="1" applyAlignment="1">
      <alignment horizontal="center"/>
    </xf>
    <xf numFmtId="0" fontId="4" fillId="6" borderId="4" xfId="11" applyFont="1" applyFill="1" applyBorder="1" applyAlignment="1">
      <alignment vertical="center" wrapText="1"/>
    </xf>
    <xf numFmtId="177" fontId="15" fillId="0" borderId="4" xfId="11" applyNumberFormat="1" applyFont="1" applyBorder="1"/>
    <xf numFmtId="177" fontId="4" fillId="0" borderId="4" xfId="12" applyFont="1" applyBorder="1" applyAlignment="1">
      <alignment horizontal="center" vertical="center"/>
    </xf>
    <xf numFmtId="0" fontId="15" fillId="0" borderId="0" xfId="11" applyFont="1" applyAlignment="1">
      <alignment wrapText="1"/>
    </xf>
    <xf numFmtId="0" fontId="16" fillId="0" borderId="13" xfId="7" applyFont="1" applyBorder="1" applyAlignment="1">
      <alignment horizontal="center" vertical="center"/>
    </xf>
    <xf numFmtId="0" fontId="17" fillId="0" borderId="13" xfId="0" applyFont="1" applyBorder="1" applyAlignment="1">
      <alignment vertical="center"/>
    </xf>
    <xf numFmtId="169" fontId="16" fillId="0" borderId="0" xfId="2" applyNumberFormat="1" applyFont="1" applyFill="1" applyBorder="1" applyAlignment="1">
      <alignment vertical="center"/>
    </xf>
    <xf numFmtId="166" fontId="16" fillId="0" borderId="0" xfId="5" applyNumberFormat="1" applyFont="1" applyFill="1" applyBorder="1" applyAlignment="1">
      <alignment vertical="center"/>
    </xf>
    <xf numFmtId="0" fontId="16" fillId="0" borderId="12" xfId="0" applyFont="1" applyBorder="1" applyAlignment="1">
      <alignment vertical="center"/>
    </xf>
    <xf numFmtId="6" fontId="9" fillId="0" borderId="4" xfId="0" applyNumberFormat="1" applyFont="1" applyBorder="1" applyAlignment="1">
      <alignment horizontal="center" vertical="center" wrapText="1"/>
    </xf>
    <xf numFmtId="0" fontId="9" fillId="8" borderId="12" xfId="0" applyFont="1" applyFill="1" applyBorder="1" applyAlignment="1">
      <alignment vertical="center" wrapText="1"/>
    </xf>
    <xf numFmtId="0" fontId="9" fillId="8" borderId="12" xfId="0" applyFont="1" applyFill="1" applyBorder="1" applyAlignment="1">
      <alignment horizontal="center" vertical="center" wrapText="1"/>
    </xf>
    <xf numFmtId="177" fontId="15" fillId="0" borderId="4" xfId="11" applyNumberFormat="1" applyFont="1" applyBorder="1" applyAlignment="1">
      <alignment horizontal="center" vertical="center"/>
    </xf>
    <xf numFmtId="0" fontId="9" fillId="0" borderId="0" xfId="0" applyFont="1" applyAlignment="1">
      <alignment wrapText="1"/>
    </xf>
    <xf numFmtId="0" fontId="16" fillId="0" borderId="9" xfId="0" applyFont="1" applyBorder="1" applyAlignment="1">
      <alignment vertical="center"/>
    </xf>
    <xf numFmtId="0" fontId="2" fillId="0" borderId="0" xfId="0" applyFont="1" applyAlignment="1">
      <alignment vertical="center"/>
    </xf>
    <xf numFmtId="0" fontId="4" fillId="6" borderId="4" xfId="0" applyFont="1" applyFill="1" applyBorder="1" applyAlignment="1">
      <alignment horizontal="left" vertical="center" wrapText="1"/>
    </xf>
    <xf numFmtId="6" fontId="9" fillId="0" borderId="9" xfId="0" applyNumberFormat="1" applyFont="1" applyBorder="1" applyAlignment="1">
      <alignment horizontal="center" vertical="center" wrapText="1"/>
    </xf>
    <xf numFmtId="0" fontId="19" fillId="0" borderId="0" xfId="11" applyFont="1" applyAlignment="1">
      <alignment vertical="center"/>
    </xf>
    <xf numFmtId="0" fontId="15" fillId="0" borderId="13" xfId="11" applyFont="1" applyBorder="1" applyAlignment="1">
      <alignment vertical="center" wrapText="1"/>
    </xf>
    <xf numFmtId="0" fontId="8" fillId="0" borderId="9" xfId="0" applyFont="1" applyBorder="1" applyAlignment="1">
      <alignment horizontal="center" vertical="center" wrapText="1"/>
    </xf>
    <xf numFmtId="0" fontId="9" fillId="8" borderId="9" xfId="0" applyFont="1" applyFill="1" applyBorder="1" applyAlignment="1">
      <alignment horizontal="center" vertical="center" wrapText="1"/>
    </xf>
    <xf numFmtId="0" fontId="19" fillId="0" borderId="4" xfId="0" applyFont="1" applyBorder="1" applyAlignment="1">
      <alignment horizontal="center" vertical="center" wrapText="1"/>
    </xf>
    <xf numFmtId="0" fontId="15" fillId="0" borderId="4" xfId="0" applyFont="1" applyBorder="1" applyAlignment="1">
      <alignment horizontal="left" vertical="center" wrapText="1"/>
    </xf>
    <xf numFmtId="0" fontId="22" fillId="0" borderId="0" xfId="0" applyFont="1" applyAlignment="1">
      <alignment horizontal="center" vertical="center" wrapText="1"/>
    </xf>
    <xf numFmtId="178" fontId="22" fillId="0" borderId="0" xfId="13" applyNumberFormat="1" applyFont="1" applyAlignment="1">
      <alignment wrapText="1"/>
    </xf>
    <xf numFmtId="178" fontId="0" fillId="0" borderId="0" xfId="13" applyNumberFormat="1" applyFont="1"/>
    <xf numFmtId="0" fontId="1" fillId="0" borderId="0" xfId="7"/>
    <xf numFmtId="0" fontId="1" fillId="0" borderId="0" xfId="14"/>
    <xf numFmtId="2" fontId="0" fillId="0" borderId="0" xfId="0" applyNumberFormat="1" applyAlignment="1">
      <alignment horizontal="right"/>
    </xf>
    <xf numFmtId="0" fontId="0" fillId="0" borderId="0" xfId="0" applyAlignment="1">
      <alignment horizontal="right"/>
    </xf>
    <xf numFmtId="0" fontId="0" fillId="0" borderId="0" xfId="0" quotePrefix="1" applyAlignment="1">
      <alignment horizontal="right"/>
    </xf>
    <xf numFmtId="167" fontId="8" fillId="0" borderId="4" xfId="0" applyNumberFormat="1" applyFont="1" applyBorder="1"/>
    <xf numFmtId="0" fontId="8" fillId="8" borderId="4" xfId="0" applyFont="1" applyFill="1" applyBorder="1"/>
    <xf numFmtId="0" fontId="8" fillId="8" borderId="4" xfId="0" applyFont="1" applyFill="1" applyBorder="1" applyAlignment="1">
      <alignment vertical="center"/>
    </xf>
    <xf numFmtId="167" fontId="8" fillId="8" borderId="4" xfId="3" applyFont="1" applyFill="1" applyBorder="1" applyAlignment="1">
      <alignment horizontal="center" vertical="center"/>
    </xf>
    <xf numFmtId="167" fontId="8" fillId="8" borderId="4" xfId="0" applyNumberFormat="1" applyFont="1" applyFill="1" applyBorder="1"/>
    <xf numFmtId="0" fontId="16" fillId="8" borderId="4" xfId="0" applyFont="1" applyFill="1" applyBorder="1" applyAlignment="1">
      <alignment vertical="center"/>
    </xf>
    <xf numFmtId="167" fontId="8" fillId="0" borderId="4" xfId="0" applyNumberFormat="1" applyFont="1" applyBorder="1" applyAlignment="1">
      <alignment horizontal="center" vertical="center"/>
    </xf>
    <xf numFmtId="1" fontId="8" fillId="0" borderId="4" xfId="0" applyNumberFormat="1" applyFont="1" applyBorder="1" applyAlignment="1">
      <alignment horizontal="center" vertical="center" wrapText="1"/>
    </xf>
    <xf numFmtId="0" fontId="8" fillId="0" borderId="0" xfId="0" applyFont="1" applyAlignment="1">
      <alignment horizontal="center"/>
    </xf>
    <xf numFmtId="1" fontId="4" fillId="0" borderId="12" xfId="0" applyNumberFormat="1" applyFont="1" applyBorder="1" applyAlignment="1">
      <alignment horizontal="center" vertical="center"/>
    </xf>
    <xf numFmtId="0" fontId="4" fillId="6" borderId="12" xfId="0" applyFont="1" applyFill="1" applyBorder="1" applyAlignment="1">
      <alignment vertical="center" wrapText="1"/>
    </xf>
    <xf numFmtId="0" fontId="4" fillId="0" borderId="12" xfId="0" applyFont="1" applyBorder="1" applyAlignment="1">
      <alignment horizontal="left" vertical="top" wrapText="1"/>
    </xf>
    <xf numFmtId="171" fontId="8" fillId="0" borderId="12" xfId="0" applyNumberFormat="1" applyFont="1" applyBorder="1" applyAlignment="1">
      <alignment vertical="center"/>
    </xf>
    <xf numFmtId="167" fontId="8" fillId="0" borderId="12" xfId="0" applyNumberFormat="1" applyFont="1" applyBorder="1" applyAlignment="1">
      <alignment horizontal="center" vertical="center"/>
    </xf>
    <xf numFmtId="1" fontId="4" fillId="0" borderId="13" xfId="0" applyNumberFormat="1" applyFont="1" applyBorder="1" applyAlignment="1">
      <alignment horizontal="center" vertical="center"/>
    </xf>
    <xf numFmtId="0" fontId="4" fillId="0" borderId="13" xfId="0" applyFont="1" applyBorder="1" applyAlignment="1">
      <alignment vertical="center" wrapText="1"/>
    </xf>
    <xf numFmtId="0" fontId="4" fillId="0" borderId="13" xfId="0" applyFont="1" applyBorder="1" applyAlignment="1">
      <alignment horizontal="left" vertical="top" wrapText="1"/>
    </xf>
    <xf numFmtId="171" fontId="8" fillId="0" borderId="13" xfId="0" applyNumberFormat="1" applyFont="1" applyBorder="1" applyAlignment="1">
      <alignment vertical="center"/>
    </xf>
    <xf numFmtId="167" fontId="8" fillId="0" borderId="13" xfId="0" applyNumberFormat="1" applyFont="1" applyBorder="1" applyAlignment="1">
      <alignment horizontal="center" vertical="center"/>
    </xf>
    <xf numFmtId="0" fontId="4" fillId="0" borderId="12" xfId="0" applyFont="1" applyBorder="1" applyAlignment="1">
      <alignment vertical="center"/>
    </xf>
    <xf numFmtId="0" fontId="4" fillId="0" borderId="13" xfId="0" applyFont="1" applyBorder="1" applyAlignment="1">
      <alignment horizontal="center" vertical="center"/>
    </xf>
    <xf numFmtId="171" fontId="8" fillId="0" borderId="4" xfId="0" applyNumberFormat="1" applyFont="1" applyBorder="1" applyAlignment="1">
      <alignment horizontal="center" vertical="center"/>
    </xf>
    <xf numFmtId="0" fontId="9" fillId="0" borderId="0" xfId="0" applyFont="1" applyAlignment="1">
      <alignment horizontal="center" wrapText="1"/>
    </xf>
    <xf numFmtId="0" fontId="16" fillId="0" borderId="0" xfId="0" applyFont="1" applyAlignment="1">
      <alignment horizontal="center"/>
    </xf>
    <xf numFmtId="0" fontId="8" fillId="0" borderId="12" xfId="0" applyFont="1" applyBorder="1" applyAlignment="1">
      <alignment vertical="center" wrapText="1"/>
    </xf>
    <xf numFmtId="0" fontId="4" fillId="6" borderId="13" xfId="0" applyFont="1" applyFill="1" applyBorder="1" applyAlignment="1">
      <alignment vertical="center" wrapText="1"/>
    </xf>
    <xf numFmtId="0" fontId="3" fillId="6" borderId="13" xfId="0" applyFont="1" applyFill="1" applyBorder="1" applyAlignment="1">
      <alignment horizontal="left" vertical="center" wrapText="1"/>
    </xf>
    <xf numFmtId="0" fontId="8" fillId="0" borderId="20" xfId="0" applyFont="1" applyBorder="1" applyAlignment="1">
      <alignment vertical="center" wrapText="1"/>
    </xf>
    <xf numFmtId="0" fontId="9" fillId="8" borderId="4" xfId="0" applyFont="1" applyFill="1" applyBorder="1" applyAlignment="1">
      <alignment wrapText="1"/>
    </xf>
    <xf numFmtId="177" fontId="8" fillId="0" borderId="4" xfId="0" applyNumberFormat="1" applyFont="1" applyBorder="1" applyAlignment="1">
      <alignment vertical="center"/>
    </xf>
    <xf numFmtId="177" fontId="8" fillId="0" borderId="4" xfId="0" applyNumberFormat="1" applyFont="1" applyBorder="1" applyAlignment="1">
      <alignment horizontal="center" vertical="center"/>
    </xf>
    <xf numFmtId="166" fontId="9" fillId="9" borderId="4" xfId="1" applyNumberFormat="1" applyFont="1" applyFill="1" applyBorder="1" applyAlignment="1">
      <alignment horizontal="center" vertical="center" wrapText="1"/>
    </xf>
    <xf numFmtId="170" fontId="8" fillId="0" borderId="4" xfId="0" applyNumberFormat="1" applyFont="1" applyBorder="1" applyAlignment="1">
      <alignment horizontal="center" vertical="center"/>
    </xf>
    <xf numFmtId="166" fontId="9" fillId="10" borderId="12" xfId="5" applyNumberFormat="1" applyFont="1" applyFill="1" applyBorder="1" applyAlignment="1">
      <alignment horizontal="center" vertical="center" wrapText="1"/>
    </xf>
    <xf numFmtId="166" fontId="9" fillId="10" borderId="4" xfId="5" applyNumberFormat="1" applyFont="1" applyFill="1" applyBorder="1" applyAlignment="1">
      <alignment horizontal="center" vertical="center" wrapText="1"/>
    </xf>
    <xf numFmtId="6" fontId="8" fillId="0" borderId="4" xfId="0" applyNumberFormat="1" applyFont="1" applyBorder="1" applyAlignment="1">
      <alignment horizontal="center" vertical="center" wrapText="1"/>
    </xf>
    <xf numFmtId="177" fontId="15" fillId="0" borderId="4" xfId="11" applyNumberFormat="1" applyFont="1" applyBorder="1" applyAlignment="1">
      <alignment vertical="center"/>
    </xf>
    <xf numFmtId="167" fontId="8" fillId="0" borderId="4" xfId="0" applyNumberFormat="1" applyFont="1" applyBorder="1" applyAlignment="1">
      <alignment vertical="center"/>
    </xf>
    <xf numFmtId="0" fontId="3" fillId="0" borderId="13" xfId="0" applyFont="1" applyBorder="1" applyAlignment="1">
      <alignment horizontal="left" vertical="center" wrapText="1"/>
    </xf>
    <xf numFmtId="0" fontId="3" fillId="0" borderId="4" xfId="0" applyFont="1" applyBorder="1" applyAlignment="1">
      <alignment horizontal="left" vertical="center" wrapText="1"/>
    </xf>
    <xf numFmtId="0" fontId="4" fillId="0" borderId="13" xfId="0" applyFont="1" applyBorder="1" applyAlignment="1">
      <alignment horizontal="left" vertical="center" wrapText="1"/>
    </xf>
    <xf numFmtId="167" fontId="8" fillId="0" borderId="12" xfId="3" applyFont="1" applyFill="1" applyBorder="1" applyAlignment="1">
      <alignment horizontal="center" vertical="center"/>
    </xf>
    <xf numFmtId="167" fontId="8" fillId="0" borderId="13" xfId="3" applyFont="1" applyFill="1" applyBorder="1" applyAlignment="1">
      <alignment horizontal="center" vertical="center"/>
    </xf>
    <xf numFmtId="0" fontId="9" fillId="0" borderId="4" xfId="0" applyFont="1" applyBorder="1" applyAlignment="1">
      <alignment horizontal="left" vertical="center" wrapText="1"/>
    </xf>
    <xf numFmtId="0" fontId="8" fillId="0" borderId="4" xfId="0" applyFont="1" applyBorder="1" applyAlignment="1">
      <alignment horizontal="left" vertical="top" wrapText="1"/>
    </xf>
    <xf numFmtId="0" fontId="15" fillId="0" borderId="4" xfId="0" applyFont="1" applyBorder="1" applyAlignment="1">
      <alignment vertical="top"/>
    </xf>
    <xf numFmtId="0" fontId="8" fillId="0" borderId="4" xfId="0" applyFont="1" applyBorder="1" applyAlignment="1">
      <alignment vertical="top" wrapText="1"/>
    </xf>
    <xf numFmtId="0" fontId="9" fillId="0" borderId="12" xfId="0" applyFont="1" applyBorder="1" applyAlignment="1">
      <alignment horizontal="center" vertical="center" wrapText="1"/>
    </xf>
    <xf numFmtId="0" fontId="3" fillId="0" borderId="12" xfId="0" applyFont="1" applyBorder="1" applyAlignment="1">
      <alignment horizontal="left" vertical="center" wrapText="1"/>
    </xf>
    <xf numFmtId="0" fontId="8" fillId="0" borderId="12" xfId="0" applyFont="1" applyBorder="1" applyAlignment="1">
      <alignment horizontal="center" vertical="center"/>
    </xf>
    <xf numFmtId="0" fontId="4" fillId="0" borderId="12" xfId="0" applyFont="1" applyBorder="1" applyAlignment="1">
      <alignment horizontal="left" vertical="center" wrapText="1"/>
    </xf>
    <xf numFmtId="170" fontId="8" fillId="0" borderId="4" xfId="0" applyNumberFormat="1" applyFont="1" applyBorder="1" applyAlignment="1">
      <alignment vertical="center"/>
    </xf>
    <xf numFmtId="0" fontId="8" fillId="0" borderId="4" xfId="0" applyFont="1" applyBorder="1" applyAlignment="1">
      <alignment horizontal="center" wrapText="1"/>
    </xf>
    <xf numFmtId="0" fontId="3" fillId="8" borderId="4" xfId="11" applyFont="1" applyFill="1" applyBorder="1" applyAlignment="1">
      <alignment horizontal="center" wrapText="1"/>
    </xf>
    <xf numFmtId="0" fontId="15" fillId="8" borderId="13" xfId="0" applyFont="1" applyFill="1" applyBorder="1" applyAlignment="1">
      <alignment vertical="center"/>
    </xf>
    <xf numFmtId="0" fontId="19" fillId="8" borderId="4" xfId="0" applyFont="1" applyFill="1" applyBorder="1" applyAlignment="1">
      <alignment vertical="center"/>
    </xf>
    <xf numFmtId="9" fontId="8" fillId="0" borderId="4" xfId="0" applyNumberFormat="1" applyFont="1" applyBorder="1" applyAlignment="1">
      <alignment horizontal="center" vertical="center"/>
    </xf>
    <xf numFmtId="0" fontId="15" fillId="0" borderId="0" xfId="11" applyFont="1" applyAlignment="1">
      <alignment vertical="center"/>
    </xf>
    <xf numFmtId="0" fontId="3" fillId="8" borderId="3" xfId="11" applyFont="1" applyFill="1" applyBorder="1" applyAlignment="1">
      <alignment horizontal="center" vertical="center"/>
    </xf>
    <xf numFmtId="0" fontId="3" fillId="8" borderId="4" xfId="11" applyFont="1" applyFill="1" applyBorder="1" applyAlignment="1">
      <alignment horizontal="center" vertical="center"/>
    </xf>
    <xf numFmtId="49" fontId="9" fillId="8" borderId="12" xfId="0" applyNumberFormat="1" applyFont="1" applyFill="1" applyBorder="1" applyAlignment="1">
      <alignment horizontal="center" vertical="center" wrapText="1"/>
    </xf>
    <xf numFmtId="0" fontId="8" fillId="0" borderId="13" xfId="7" applyFont="1" applyBorder="1" applyAlignment="1">
      <alignment horizontal="center" vertical="center"/>
    </xf>
    <xf numFmtId="0" fontId="15" fillId="0" borderId="13" xfId="0" applyFont="1" applyBorder="1" applyAlignment="1">
      <alignment vertical="center"/>
    </xf>
    <xf numFmtId="169" fontId="8" fillId="0" borderId="4" xfId="2" applyNumberFormat="1" applyFont="1" applyFill="1" applyBorder="1" applyAlignment="1">
      <alignment vertical="center"/>
    </xf>
    <xf numFmtId="49" fontId="8" fillId="0" borderId="4" xfId="7" applyNumberFormat="1" applyFont="1" applyBorder="1" applyAlignment="1">
      <alignment horizontal="center" vertical="center"/>
    </xf>
    <xf numFmtId="0" fontId="15" fillId="0" borderId="4" xfId="0" applyFont="1" applyBorder="1" applyAlignment="1">
      <alignment vertical="center"/>
    </xf>
    <xf numFmtId="0" fontId="8" fillId="0" borderId="4" xfId="7" applyFont="1" applyBorder="1" applyAlignment="1">
      <alignment horizontal="center" vertical="center"/>
    </xf>
    <xf numFmtId="169" fontId="8" fillId="0" borderId="0" xfId="2" applyNumberFormat="1" applyFont="1" applyFill="1" applyBorder="1" applyAlignment="1">
      <alignment vertical="center"/>
    </xf>
    <xf numFmtId="166" fontId="8" fillId="0" borderId="0" xfId="5" applyNumberFormat="1" applyFont="1" applyFill="1" applyBorder="1" applyAlignment="1">
      <alignment vertical="center"/>
    </xf>
    <xf numFmtId="0" fontId="19" fillId="8" borderId="4" xfId="0" applyFont="1" applyFill="1" applyBorder="1" applyAlignment="1">
      <alignment horizontal="center" vertical="center" wrapText="1"/>
    </xf>
    <xf numFmtId="1" fontId="15" fillId="0" borderId="4" xfId="4" applyNumberFormat="1" applyFont="1" applyBorder="1" applyAlignment="1">
      <alignment horizontal="left" vertical="center" wrapText="1"/>
    </xf>
    <xf numFmtId="1" fontId="8" fillId="0" borderId="4" xfId="0" applyNumberFormat="1" applyFont="1" applyBorder="1" applyAlignment="1">
      <alignment horizontal="left" wrapText="1"/>
    </xf>
    <xf numFmtId="0" fontId="16" fillId="0" borderId="0" xfId="0" applyFont="1" applyAlignment="1">
      <alignment wrapText="1"/>
    </xf>
    <xf numFmtId="169" fontId="16" fillId="0" borderId="4" xfId="2" applyNumberFormat="1" applyFont="1" applyFill="1" applyBorder="1" applyAlignment="1">
      <alignment vertical="center" wrapText="1"/>
    </xf>
    <xf numFmtId="169" fontId="16" fillId="0" borderId="11" xfId="2" applyNumberFormat="1" applyFont="1" applyFill="1" applyBorder="1" applyAlignment="1">
      <alignment vertical="center" wrapText="1"/>
    </xf>
    <xf numFmtId="169" fontId="16" fillId="0" borderId="0" xfId="2" applyNumberFormat="1" applyFont="1" applyFill="1" applyBorder="1" applyAlignment="1">
      <alignment vertical="center" wrapText="1"/>
    </xf>
    <xf numFmtId="170" fontId="8" fillId="0" borderId="4" xfId="0" applyNumberFormat="1" applyFont="1" applyBorder="1" applyAlignment="1">
      <alignment wrapText="1"/>
    </xf>
    <xf numFmtId="0" fontId="0" fillId="0" borderId="4" xfId="0" applyBorder="1" applyAlignment="1">
      <alignment wrapText="1"/>
    </xf>
    <xf numFmtId="0" fontId="3" fillId="8" borderId="3" xfId="11" applyFont="1" applyFill="1" applyBorder="1" applyAlignment="1">
      <alignment horizontal="center" wrapText="1"/>
    </xf>
    <xf numFmtId="177" fontId="15" fillId="0" borderId="4" xfId="11" applyNumberFormat="1" applyFont="1" applyBorder="1" applyAlignment="1">
      <alignment horizontal="center" vertical="center" wrapText="1"/>
    </xf>
    <xf numFmtId="0" fontId="0" fillId="0" borderId="0" xfId="0" applyAlignment="1">
      <alignment wrapText="1"/>
    </xf>
    <xf numFmtId="169" fontId="8" fillId="0" borderId="11" xfId="2" applyNumberFormat="1" applyFont="1" applyFill="1" applyBorder="1" applyAlignment="1">
      <alignment vertical="center"/>
    </xf>
    <xf numFmtId="0" fontId="8" fillId="0" borderId="12" xfId="0" applyFont="1" applyBorder="1" applyAlignment="1">
      <alignment vertical="center"/>
    </xf>
    <xf numFmtId="0" fontId="3" fillId="8" borderId="14" xfId="0" applyFont="1" applyFill="1" applyBorder="1" applyAlignment="1">
      <alignment vertical="center" wrapText="1"/>
    </xf>
    <xf numFmtId="0" fontId="3" fillId="8" borderId="26" xfId="0" applyFont="1" applyFill="1" applyBorder="1" applyAlignment="1">
      <alignment vertical="center" wrapText="1"/>
    </xf>
    <xf numFmtId="0" fontId="3" fillId="8" borderId="4" xfId="0" applyFont="1" applyFill="1" applyBorder="1" applyAlignment="1">
      <alignment vertical="center" wrapText="1"/>
    </xf>
    <xf numFmtId="0" fontId="3" fillId="8" borderId="9" xfId="0" applyFont="1" applyFill="1" applyBorder="1" applyAlignment="1">
      <alignment vertical="center" wrapText="1"/>
    </xf>
    <xf numFmtId="0" fontId="3" fillId="8" borderId="10" xfId="0" applyFont="1" applyFill="1" applyBorder="1" applyAlignment="1">
      <alignment vertical="center" wrapText="1"/>
    </xf>
    <xf numFmtId="0" fontId="3" fillId="0" borderId="12" xfId="0" applyFont="1" applyBorder="1" applyAlignment="1">
      <alignment vertical="center" wrapText="1"/>
    </xf>
    <xf numFmtId="3" fontId="4" fillId="6" borderId="12" xfId="0" applyNumberFormat="1" applyFont="1" applyFill="1" applyBorder="1" applyAlignment="1">
      <alignment vertical="center"/>
    </xf>
    <xf numFmtId="0" fontId="3" fillId="0" borderId="8" xfId="0" applyFont="1" applyBorder="1" applyAlignment="1">
      <alignment vertical="center" wrapText="1"/>
    </xf>
    <xf numFmtId="3" fontId="4" fillId="6" borderId="8" xfId="0" applyNumberFormat="1" applyFont="1" applyFill="1" applyBorder="1" applyAlignment="1">
      <alignment vertical="center"/>
    </xf>
    <xf numFmtId="171" fontId="8" fillId="0" borderId="8" xfId="0" applyNumberFormat="1" applyFont="1" applyBorder="1" applyAlignment="1">
      <alignment vertical="center"/>
    </xf>
    <xf numFmtId="0" fontId="3" fillId="0" borderId="13" xfId="0" applyFont="1" applyBorder="1" applyAlignment="1">
      <alignment vertical="center" wrapText="1"/>
    </xf>
    <xf numFmtId="3" fontId="4" fillId="6" borderId="13" xfId="0" applyNumberFormat="1" applyFont="1" applyFill="1" applyBorder="1" applyAlignment="1">
      <alignment vertical="center"/>
    </xf>
    <xf numFmtId="0" fontId="3" fillId="8" borderId="11" xfId="0" applyFont="1" applyFill="1" applyBorder="1" applyAlignment="1">
      <alignment vertical="center" wrapText="1"/>
    </xf>
    <xf numFmtId="0" fontId="9" fillId="0" borderId="12" xfId="0" applyFont="1" applyBorder="1" applyAlignment="1">
      <alignment vertical="center" wrapText="1"/>
    </xf>
    <xf numFmtId="0" fontId="9" fillId="0" borderId="13" xfId="0" applyFont="1" applyBorder="1" applyAlignment="1">
      <alignment vertical="center" wrapText="1"/>
    </xf>
    <xf numFmtId="3" fontId="4" fillId="0" borderId="12" xfId="0" applyNumberFormat="1" applyFont="1" applyBorder="1" applyAlignment="1">
      <alignment vertical="center"/>
    </xf>
    <xf numFmtId="0" fontId="9" fillId="0" borderId="8" xfId="0" applyFont="1" applyBorder="1" applyAlignment="1">
      <alignment vertical="center" wrapText="1"/>
    </xf>
    <xf numFmtId="3" fontId="4" fillId="0" borderId="8" xfId="0" applyNumberFormat="1" applyFont="1" applyBorder="1" applyAlignment="1">
      <alignment vertical="center"/>
    </xf>
    <xf numFmtId="3" fontId="4" fillId="0" borderId="13" xfId="0" applyNumberFormat="1" applyFont="1" applyBorder="1" applyAlignment="1">
      <alignment vertical="center"/>
    </xf>
    <xf numFmtId="0" fontId="8" fillId="0" borderId="13" xfId="0" applyFont="1" applyBorder="1" applyAlignment="1">
      <alignment vertical="center"/>
    </xf>
    <xf numFmtId="0" fontId="19" fillId="0" borderId="12" xfId="0" applyFont="1" applyBorder="1" applyAlignment="1">
      <alignment vertical="center" wrapText="1"/>
    </xf>
    <xf numFmtId="3" fontId="8" fillId="0" borderId="4" xfId="0" applyNumberFormat="1" applyFont="1" applyBorder="1" applyAlignment="1">
      <alignment vertical="center" wrapText="1"/>
    </xf>
    <xf numFmtId="0" fontId="19" fillId="0" borderId="8" xfId="0" applyFont="1" applyBorder="1" applyAlignment="1">
      <alignment vertical="center" wrapText="1"/>
    </xf>
    <xf numFmtId="0" fontId="19" fillId="0" borderId="13" xfId="0" applyFont="1" applyBorder="1" applyAlignment="1">
      <alignment vertical="center" wrapText="1"/>
    </xf>
    <xf numFmtId="3" fontId="4" fillId="0" borderId="12" xfId="0" applyNumberFormat="1" applyFont="1" applyBorder="1" applyAlignment="1">
      <alignment vertical="center" wrapText="1"/>
    </xf>
    <xf numFmtId="3" fontId="4" fillId="0" borderId="13" xfId="0" applyNumberFormat="1" applyFont="1" applyBorder="1" applyAlignment="1">
      <alignment vertical="center" wrapText="1"/>
    </xf>
    <xf numFmtId="1" fontId="3" fillId="0" borderId="12" xfId="0" applyNumberFormat="1" applyFont="1" applyBorder="1" applyAlignment="1">
      <alignment vertical="center" wrapText="1"/>
    </xf>
    <xf numFmtId="1" fontId="3" fillId="0" borderId="13" xfId="0" applyNumberFormat="1" applyFont="1" applyBorder="1" applyAlignment="1">
      <alignment vertical="center" wrapText="1"/>
    </xf>
    <xf numFmtId="167" fontId="8" fillId="0" borderId="12" xfId="3" applyFont="1" applyFill="1" applyBorder="1" applyAlignment="1">
      <alignment vertical="center"/>
    </xf>
    <xf numFmtId="167" fontId="8" fillId="0" borderId="8" xfId="3" applyFont="1" applyFill="1" applyBorder="1" applyAlignment="1">
      <alignment vertical="center"/>
    </xf>
    <xf numFmtId="167" fontId="8" fillId="0" borderId="13" xfId="3" applyFont="1" applyFill="1" applyBorder="1" applyAlignment="1">
      <alignment vertical="center"/>
    </xf>
    <xf numFmtId="0" fontId="3" fillId="8" borderId="32" xfId="0" applyFont="1" applyFill="1" applyBorder="1" applyAlignment="1">
      <alignment vertical="center" wrapText="1"/>
    </xf>
    <xf numFmtId="0" fontId="3" fillId="8" borderId="0" xfId="0" applyFont="1" applyFill="1" applyAlignment="1">
      <alignment vertical="center" wrapText="1"/>
    </xf>
    <xf numFmtId="0" fontId="3" fillId="8" borderId="17" xfId="0" applyFont="1" applyFill="1" applyBorder="1" applyAlignment="1">
      <alignment vertical="center" wrapText="1"/>
    </xf>
    <xf numFmtId="0" fontId="3" fillId="8" borderId="31" xfId="0" applyFont="1" applyFill="1" applyBorder="1" applyAlignment="1">
      <alignment vertical="center" wrapText="1"/>
    </xf>
    <xf numFmtId="0" fontId="3" fillId="8" borderId="15" xfId="0" applyFont="1" applyFill="1" applyBorder="1" applyAlignment="1">
      <alignment vertical="center" wrapText="1"/>
    </xf>
    <xf numFmtId="0" fontId="3" fillId="8" borderId="16" xfId="0" applyFont="1" applyFill="1" applyBorder="1" applyAlignment="1">
      <alignment vertical="center" wrapText="1"/>
    </xf>
    <xf numFmtId="0" fontId="3" fillId="8" borderId="33" xfId="0" applyFont="1" applyFill="1" applyBorder="1" applyAlignment="1">
      <alignment vertical="center" wrapText="1"/>
    </xf>
    <xf numFmtId="0" fontId="19" fillId="0" borderId="4" xfId="0" applyFont="1" applyBorder="1" applyAlignment="1">
      <alignment vertical="center" wrapText="1"/>
    </xf>
    <xf numFmtId="0" fontId="16" fillId="0" borderId="8" xfId="0" applyFont="1" applyBorder="1" applyAlignment="1">
      <alignment vertical="center"/>
    </xf>
    <xf numFmtId="0" fontId="16" fillId="0" borderId="13" xfId="0" applyFont="1" applyBorder="1" applyAlignment="1">
      <alignment vertical="center"/>
    </xf>
    <xf numFmtId="1" fontId="3" fillId="0" borderId="4" xfId="0" applyNumberFormat="1" applyFont="1" applyBorder="1" applyAlignment="1">
      <alignment vertical="center" wrapText="1"/>
    </xf>
    <xf numFmtId="0" fontId="15" fillId="0" borderId="4" xfId="0" applyFont="1" applyBorder="1"/>
    <xf numFmtId="0" fontId="13" fillId="0" borderId="4" xfId="0" applyFont="1" applyBorder="1" applyAlignment="1">
      <alignmen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3" fontId="4" fillId="6" borderId="12" xfId="0" applyNumberFormat="1" applyFont="1" applyFill="1" applyBorder="1" applyAlignment="1">
      <alignment horizontal="center" vertical="center"/>
    </xf>
    <xf numFmtId="3" fontId="4" fillId="6" borderId="8" xfId="0" applyNumberFormat="1" applyFont="1" applyFill="1" applyBorder="1" applyAlignment="1">
      <alignment horizontal="center" vertical="center"/>
    </xf>
    <xf numFmtId="0" fontId="3" fillId="8" borderId="9" xfId="0" applyFont="1" applyFill="1" applyBorder="1" applyAlignment="1">
      <alignment horizontal="center" vertical="center" wrapText="1"/>
    </xf>
    <xf numFmtId="0" fontId="3" fillId="8" borderId="10" xfId="0" applyFont="1" applyFill="1" applyBorder="1" applyAlignment="1">
      <alignment horizontal="center" vertical="center" wrapText="1"/>
    </xf>
    <xf numFmtId="0" fontId="3" fillId="8" borderId="11" xfId="0" applyFont="1" applyFill="1" applyBorder="1" applyAlignment="1">
      <alignment horizontal="center" vertical="center" wrapText="1"/>
    </xf>
    <xf numFmtId="0" fontId="4" fillId="0" borderId="8" xfId="0" applyFont="1" applyBorder="1" applyAlignment="1">
      <alignment horizontal="left" vertical="center" wrapText="1"/>
    </xf>
    <xf numFmtId="3" fontId="4" fillId="6" borderId="13" xfId="0" applyNumberFormat="1" applyFont="1" applyFill="1" applyBorder="1" applyAlignment="1">
      <alignment horizontal="center" vertical="center"/>
    </xf>
    <xf numFmtId="0" fontId="9" fillId="8" borderId="4" xfId="0" applyFont="1" applyFill="1" applyBorder="1" applyAlignment="1">
      <alignment horizontal="center" wrapText="1"/>
    </xf>
    <xf numFmtId="3" fontId="4" fillId="0" borderId="4" xfId="0" applyNumberFormat="1" applyFont="1" applyBorder="1" applyAlignment="1">
      <alignment horizontal="center" vertical="center"/>
    </xf>
    <xf numFmtId="0" fontId="4" fillId="0" borderId="4" xfId="0" applyFont="1" applyBorder="1" applyAlignment="1">
      <alignment horizontal="center" vertical="center"/>
    </xf>
    <xf numFmtId="49" fontId="2" fillId="8" borderId="4" xfId="0" applyNumberFormat="1" applyFont="1" applyFill="1" applyBorder="1" applyAlignment="1">
      <alignment horizontal="center" vertical="center" wrapText="1"/>
    </xf>
    <xf numFmtId="0" fontId="2" fillId="8" borderId="9" xfId="0" applyFont="1" applyFill="1" applyBorder="1" applyAlignment="1">
      <alignment horizontal="center"/>
    </xf>
    <xf numFmtId="0" fontId="2" fillId="8" borderId="10" xfId="0" applyFont="1" applyFill="1" applyBorder="1" applyAlignment="1">
      <alignment horizontal="center"/>
    </xf>
    <xf numFmtId="49" fontId="2" fillId="8" borderId="9" xfId="0" applyNumberFormat="1" applyFont="1" applyFill="1" applyBorder="1" applyAlignment="1">
      <alignment horizontal="center" vertical="center" wrapText="1"/>
    </xf>
    <xf numFmtId="49" fontId="2" fillId="8" borderId="10" xfId="0" applyNumberFormat="1"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8" xfId="0" applyFont="1" applyBorder="1" applyAlignment="1">
      <alignment horizontal="center" vertical="center" wrapText="1"/>
    </xf>
    <xf numFmtId="3" fontId="4" fillId="0" borderId="12" xfId="0" applyNumberFormat="1" applyFont="1" applyBorder="1" applyAlignment="1">
      <alignment horizontal="center" vertical="center"/>
    </xf>
    <xf numFmtId="3" fontId="4" fillId="0" borderId="8" xfId="0" applyNumberFormat="1" applyFont="1" applyBorder="1" applyAlignment="1">
      <alignment horizontal="center" vertical="center"/>
    </xf>
    <xf numFmtId="3" fontId="4" fillId="0" borderId="13" xfId="0" applyNumberFormat="1" applyFont="1" applyBorder="1" applyAlignment="1">
      <alignment horizontal="center" vertical="center"/>
    </xf>
    <xf numFmtId="3" fontId="8" fillId="0" borderId="4" xfId="0" applyNumberFormat="1" applyFont="1" applyBorder="1" applyAlignment="1">
      <alignment horizontal="center" vertical="center"/>
    </xf>
    <xf numFmtId="0" fontId="8" fillId="0" borderId="4" xfId="0" applyFont="1" applyBorder="1" applyAlignment="1">
      <alignment horizontal="center" vertical="center"/>
    </xf>
    <xf numFmtId="0" fontId="8" fillId="0" borderId="12" xfId="0" applyFont="1" applyBorder="1" applyAlignment="1">
      <alignment horizontal="left" vertical="center" wrapText="1"/>
    </xf>
    <xf numFmtId="0" fontId="8" fillId="0" borderId="13" xfId="0" applyFont="1" applyBorder="1" applyAlignment="1">
      <alignment horizontal="left" vertical="center" wrapText="1"/>
    </xf>
    <xf numFmtId="3" fontId="4" fillId="0" borderId="4"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13" xfId="0" applyFont="1" applyBorder="1" applyAlignment="1">
      <alignment horizontal="center" vertical="center" wrapText="1"/>
    </xf>
    <xf numFmtId="3" fontId="8" fillId="0" borderId="4" xfId="0" applyNumberFormat="1" applyFont="1" applyBorder="1" applyAlignment="1">
      <alignment horizontal="center" vertical="center" wrapText="1"/>
    </xf>
    <xf numFmtId="0" fontId="8" fillId="0" borderId="4" xfId="0" applyFont="1" applyBorder="1" applyAlignment="1">
      <alignment horizontal="center" vertical="center" wrapText="1"/>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49" fontId="9" fillId="8" borderId="9" xfId="0" applyNumberFormat="1" applyFont="1" applyFill="1" applyBorder="1" applyAlignment="1">
      <alignment horizontal="center" vertical="center" wrapText="1"/>
    </xf>
    <xf numFmtId="49" fontId="9" fillId="8" borderId="11" xfId="0" applyNumberFormat="1" applyFont="1" applyFill="1" applyBorder="1" applyAlignment="1">
      <alignment horizontal="center" vertical="center" wrapText="1"/>
    </xf>
    <xf numFmtId="1" fontId="3" fillId="0" borderId="12" xfId="0" applyNumberFormat="1" applyFont="1" applyBorder="1" applyAlignment="1">
      <alignment horizontal="center" vertical="center" wrapText="1"/>
    </xf>
    <xf numFmtId="1" fontId="3" fillId="0" borderId="13" xfId="0" applyNumberFormat="1" applyFont="1" applyBorder="1" applyAlignment="1">
      <alignment horizontal="center" vertical="center" wrapText="1"/>
    </xf>
    <xf numFmtId="0" fontId="9" fillId="8" borderId="12" xfId="0" applyFont="1" applyFill="1" applyBorder="1" applyAlignment="1">
      <alignment horizontal="center" vertical="center" wrapText="1"/>
    </xf>
    <xf numFmtId="0" fontId="8" fillId="0" borderId="4" xfId="0" applyFont="1" applyBorder="1" applyAlignment="1">
      <alignment horizontal="left" vertical="center" wrapText="1"/>
    </xf>
    <xf numFmtId="0" fontId="9" fillId="0" borderId="4"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9" fillId="8" borderId="14" xfId="0" applyFont="1" applyFill="1" applyBorder="1" applyAlignment="1">
      <alignment horizontal="center" vertical="center" wrapText="1"/>
    </xf>
    <xf numFmtId="0" fontId="9" fillId="8" borderId="2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15" xfId="0" applyFont="1" applyFill="1" applyBorder="1" applyAlignment="1">
      <alignment horizontal="center" vertical="center" wrapText="1"/>
    </xf>
    <xf numFmtId="0" fontId="9" fillId="8" borderId="16" xfId="0" applyFont="1" applyFill="1" applyBorder="1" applyAlignment="1">
      <alignment horizontal="center" vertical="center" wrapText="1"/>
    </xf>
    <xf numFmtId="0" fontId="9" fillId="8" borderId="33" xfId="0" applyFont="1" applyFill="1" applyBorder="1" applyAlignment="1">
      <alignment horizontal="center" vertical="center" wrapText="1"/>
    </xf>
    <xf numFmtId="0" fontId="9" fillId="8" borderId="9" xfId="0" applyFont="1" applyFill="1" applyBorder="1" applyAlignment="1">
      <alignment horizontal="center" vertical="center" wrapText="1"/>
    </xf>
    <xf numFmtId="0" fontId="9" fillId="8" borderId="10" xfId="0" applyFont="1" applyFill="1" applyBorder="1" applyAlignment="1">
      <alignment horizontal="center" vertical="center" wrapText="1"/>
    </xf>
    <xf numFmtId="0" fontId="9" fillId="8" borderId="11" xfId="0" applyFont="1" applyFill="1" applyBorder="1" applyAlignment="1">
      <alignment horizontal="center" vertical="center" wrapText="1"/>
    </xf>
    <xf numFmtId="0" fontId="9" fillId="0" borderId="4" xfId="0" applyFont="1" applyBorder="1" applyAlignment="1">
      <alignment horizontal="left" vertical="center" wrapText="1"/>
    </xf>
    <xf numFmtId="0" fontId="15" fillId="0" borderId="14" xfId="0" applyFont="1" applyBorder="1" applyAlignment="1">
      <alignment horizontal="center" vertical="top" wrapText="1"/>
    </xf>
    <xf numFmtId="0" fontId="15" fillId="0" borderId="26" xfId="0" applyFont="1" applyBorder="1" applyAlignment="1">
      <alignment horizontal="center" vertical="top" wrapText="1"/>
    </xf>
    <xf numFmtId="0" fontId="15" fillId="0" borderId="31" xfId="0" applyFont="1" applyBorder="1" applyAlignment="1">
      <alignment horizontal="center" vertical="top" wrapText="1"/>
    </xf>
    <xf numFmtId="0" fontId="15" fillId="0" borderId="32" xfId="0" applyFont="1" applyBorder="1" applyAlignment="1">
      <alignment horizontal="center" vertical="top" wrapText="1"/>
    </xf>
    <xf numFmtId="0" fontId="15" fillId="0" borderId="0" xfId="0" applyFont="1" applyAlignment="1">
      <alignment horizontal="center" vertical="top" wrapText="1"/>
    </xf>
    <xf numFmtId="0" fontId="15" fillId="0" borderId="17" xfId="0" applyFont="1" applyBorder="1" applyAlignment="1">
      <alignment horizontal="center" vertical="top" wrapText="1"/>
    </xf>
    <xf numFmtId="0" fontId="15" fillId="0" borderId="15" xfId="0" applyFont="1" applyBorder="1" applyAlignment="1">
      <alignment horizontal="center" vertical="top" wrapText="1"/>
    </xf>
    <xf numFmtId="0" fontId="15" fillId="0" borderId="16" xfId="0" applyFont="1" applyBorder="1" applyAlignment="1">
      <alignment horizontal="center" vertical="top" wrapText="1"/>
    </xf>
    <xf numFmtId="0" fontId="15" fillId="0" borderId="33" xfId="0" applyFont="1" applyBorder="1" applyAlignment="1">
      <alignment horizontal="center" vertical="top" wrapText="1"/>
    </xf>
    <xf numFmtId="0" fontId="8" fillId="0" borderId="14" xfId="0" applyFont="1" applyBorder="1" applyAlignment="1">
      <alignment horizontal="center" vertical="top" wrapText="1"/>
    </xf>
    <xf numFmtId="0" fontId="8" fillId="0" borderId="26" xfId="0" applyFont="1" applyBorder="1" applyAlignment="1">
      <alignment horizontal="center" vertical="top" wrapText="1"/>
    </xf>
    <xf numFmtId="0" fontId="8" fillId="0" borderId="31" xfId="0" applyFont="1" applyBorder="1" applyAlignment="1">
      <alignment horizontal="center" vertical="top" wrapText="1"/>
    </xf>
    <xf numFmtId="0" fontId="8" fillId="0" borderId="32" xfId="0" applyFont="1" applyBorder="1" applyAlignment="1">
      <alignment horizontal="center" vertical="top" wrapText="1"/>
    </xf>
    <xf numFmtId="0" fontId="8" fillId="0" borderId="0" xfId="0" applyFont="1" applyAlignment="1">
      <alignment horizontal="center" vertical="top" wrapText="1"/>
    </xf>
    <xf numFmtId="0" fontId="8" fillId="0" borderId="17" xfId="0" applyFont="1" applyBorder="1" applyAlignment="1">
      <alignment horizontal="center" vertical="top" wrapText="1"/>
    </xf>
    <xf numFmtId="0" fontId="8" fillId="0" borderId="15" xfId="0" applyFont="1" applyBorder="1" applyAlignment="1">
      <alignment horizontal="center" vertical="top" wrapText="1"/>
    </xf>
    <xf numFmtId="0" fontId="8" fillId="0" borderId="16" xfId="0" applyFont="1" applyBorder="1" applyAlignment="1">
      <alignment horizontal="center" vertical="top" wrapText="1"/>
    </xf>
    <xf numFmtId="0" fontId="8" fillId="0" borderId="33" xfId="0" applyFont="1" applyBorder="1" applyAlignment="1">
      <alignment horizontal="center" vertical="top" wrapText="1"/>
    </xf>
    <xf numFmtId="0" fontId="8" fillId="0" borderId="9" xfId="0" applyFont="1" applyBorder="1" applyAlignment="1">
      <alignment horizontal="center"/>
    </xf>
    <xf numFmtId="0" fontId="8" fillId="0" borderId="10" xfId="0" applyFont="1" applyBorder="1" applyAlignment="1">
      <alignment horizontal="center"/>
    </xf>
    <xf numFmtId="0" fontId="8" fillId="0" borderId="11" xfId="0" applyFont="1" applyBorder="1" applyAlignment="1">
      <alignment horizontal="center"/>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31" xfId="0" applyFont="1" applyBorder="1" applyAlignment="1">
      <alignment horizontal="center" vertical="center" wrapText="1"/>
    </xf>
    <xf numFmtId="0" fontId="15" fillId="0" borderId="32" xfId="0" applyFont="1" applyBorder="1" applyAlignment="1">
      <alignment horizontal="center" vertical="center" wrapText="1"/>
    </xf>
    <xf numFmtId="0" fontId="15" fillId="0" borderId="0" xfId="0" applyFont="1" applyAlignment="1">
      <alignment horizontal="center" vertical="center" wrapText="1"/>
    </xf>
    <xf numFmtId="0" fontId="15" fillId="0" borderId="17"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33" xfId="0" applyFont="1" applyBorder="1" applyAlignment="1">
      <alignment horizontal="center" vertical="center" wrapText="1"/>
    </xf>
    <xf numFmtId="0" fontId="19" fillId="8" borderId="9" xfId="0" applyFont="1" applyFill="1" applyBorder="1" applyAlignment="1">
      <alignment horizontal="center" vertical="center"/>
    </xf>
    <xf numFmtId="0" fontId="19" fillId="8" borderId="10" xfId="0" applyFont="1" applyFill="1" applyBorder="1" applyAlignment="1">
      <alignment horizontal="center" vertical="center"/>
    </xf>
    <xf numFmtId="0" fontId="19" fillId="8" borderId="11" xfId="0" applyFont="1" applyFill="1" applyBorder="1" applyAlignment="1">
      <alignment horizontal="center" vertical="center"/>
    </xf>
    <xf numFmtId="173" fontId="9" fillId="8" borderId="9" xfId="8" applyNumberFormat="1" applyFont="1" applyFill="1" applyBorder="1" applyAlignment="1">
      <alignment horizontal="center" vertical="center" wrapText="1"/>
    </xf>
    <xf numFmtId="173" fontId="9" fillId="8" borderId="11" xfId="8" applyNumberFormat="1" applyFont="1" applyFill="1" applyBorder="1" applyAlignment="1">
      <alignment horizontal="center" vertical="center" wrapText="1"/>
    </xf>
    <xf numFmtId="0" fontId="9" fillId="8" borderId="9" xfId="0" applyFont="1" applyFill="1" applyBorder="1" applyAlignment="1">
      <alignment horizontal="center" wrapText="1"/>
    </xf>
    <xf numFmtId="0" fontId="9" fillId="8" borderId="10" xfId="0" applyFont="1" applyFill="1" applyBorder="1" applyAlignment="1">
      <alignment horizontal="center" wrapText="1"/>
    </xf>
    <xf numFmtId="0" fontId="9" fillId="8" borderId="11" xfId="0" applyFont="1" applyFill="1" applyBorder="1" applyAlignment="1">
      <alignment horizontal="center" wrapText="1"/>
    </xf>
    <xf numFmtId="0" fontId="8" fillId="0" borderId="9" xfId="0" applyFont="1" applyBorder="1" applyAlignment="1">
      <alignment horizontal="center" wrapText="1"/>
    </xf>
    <xf numFmtId="0" fontId="8" fillId="0" borderId="10" xfId="0" applyFont="1" applyBorder="1" applyAlignment="1">
      <alignment horizontal="center" wrapText="1"/>
    </xf>
    <xf numFmtId="0" fontId="8" fillId="0" borderId="11" xfId="0" applyFont="1" applyBorder="1" applyAlignment="1">
      <alignment horizontal="center" wrapText="1"/>
    </xf>
    <xf numFmtId="3" fontId="4" fillId="0" borderId="9" xfId="0" applyNumberFormat="1" applyFont="1" applyBorder="1" applyAlignment="1">
      <alignment horizontal="center" vertical="center"/>
    </xf>
    <xf numFmtId="3" fontId="4" fillId="0" borderId="11" xfId="0" applyNumberFormat="1" applyFont="1" applyBorder="1" applyAlignment="1">
      <alignment horizontal="center" vertical="center"/>
    </xf>
    <xf numFmtId="6" fontId="9" fillId="0" borderId="9" xfId="0" applyNumberFormat="1" applyFont="1" applyBorder="1" applyAlignment="1">
      <alignment horizontal="center" vertical="center" wrapText="1"/>
    </xf>
    <xf numFmtId="6" fontId="9" fillId="0" borderId="11"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173" fontId="9" fillId="8" borderId="4" xfId="8" applyNumberFormat="1" applyFont="1" applyFill="1" applyBorder="1" applyAlignment="1">
      <alignment horizontal="center" vertical="center" wrapText="1"/>
    </xf>
    <xf numFmtId="0" fontId="8" fillId="0" borderId="4" xfId="0" applyFont="1" applyBorder="1" applyAlignment="1">
      <alignment horizontal="left"/>
    </xf>
    <xf numFmtId="0" fontId="9" fillId="8" borderId="4" xfId="0" applyFont="1" applyFill="1" applyBorder="1" applyAlignment="1">
      <alignment horizontal="center" vertical="center" wrapText="1"/>
    </xf>
    <xf numFmtId="0" fontId="8" fillId="0" borderId="4" xfId="0" applyFont="1" applyBorder="1" applyAlignment="1">
      <alignment horizontal="center"/>
    </xf>
    <xf numFmtId="0" fontId="4" fillId="0" borderId="12" xfId="11" applyFont="1" applyBorder="1" applyAlignment="1">
      <alignment horizontal="left" vertical="center" wrapText="1"/>
    </xf>
    <xf numFmtId="0" fontId="4" fillId="0" borderId="8" xfId="11" applyFont="1" applyBorder="1" applyAlignment="1">
      <alignment horizontal="left" vertical="center" wrapText="1"/>
    </xf>
    <xf numFmtId="0" fontId="4" fillId="0" borderId="13" xfId="11" applyFont="1" applyBorder="1" applyAlignment="1">
      <alignment horizontal="left" vertical="center" wrapText="1"/>
    </xf>
    <xf numFmtId="0" fontId="4" fillId="0" borderId="4" xfId="11" applyFont="1" applyBorder="1" applyAlignment="1">
      <alignment horizontal="left" vertical="center" wrapText="1"/>
    </xf>
    <xf numFmtId="0" fontId="15" fillId="0" borderId="4" xfId="11" applyFont="1" applyBorder="1" applyAlignment="1">
      <alignment horizontal="left" vertical="center" wrapText="1"/>
    </xf>
    <xf numFmtId="3" fontId="15" fillId="0" borderId="12" xfId="11" applyNumberFormat="1" applyFont="1" applyBorder="1" applyAlignment="1">
      <alignment horizontal="center" vertical="center"/>
    </xf>
    <xf numFmtId="3" fontId="15" fillId="0" borderId="8" xfId="11" applyNumberFormat="1" applyFont="1" applyBorder="1" applyAlignment="1">
      <alignment horizontal="center" vertical="center"/>
    </xf>
    <xf numFmtId="3" fontId="15" fillId="0" borderId="13" xfId="11" applyNumberFormat="1" applyFont="1" applyBorder="1" applyAlignment="1">
      <alignment horizontal="center" vertical="center"/>
    </xf>
    <xf numFmtId="0" fontId="15" fillId="0" borderId="12" xfId="11" applyFont="1" applyBorder="1" applyAlignment="1">
      <alignment horizontal="left" vertical="center" wrapText="1"/>
    </xf>
    <xf numFmtId="0" fontId="15" fillId="0" borderId="8" xfId="11" applyFont="1" applyBorder="1" applyAlignment="1">
      <alignment horizontal="left" vertical="center" wrapText="1"/>
    </xf>
    <xf numFmtId="0" fontId="4" fillId="0" borderId="12" xfId="11" applyFont="1" applyBorder="1" applyAlignment="1">
      <alignment horizontal="center" vertical="center" wrapText="1"/>
    </xf>
    <xf numFmtId="0" fontId="4" fillId="0" borderId="8" xfId="11" applyFont="1" applyBorder="1" applyAlignment="1">
      <alignment horizontal="center" vertical="center" wrapText="1"/>
    </xf>
    <xf numFmtId="0" fontId="4" fillId="0" borderId="13" xfId="11" applyFont="1" applyBorder="1" applyAlignment="1">
      <alignment horizontal="center" vertical="center" wrapText="1"/>
    </xf>
    <xf numFmtId="3" fontId="3" fillId="0" borderId="12" xfId="11" applyNumberFormat="1" applyFont="1" applyBorder="1" applyAlignment="1">
      <alignment horizontal="center" vertical="center"/>
    </xf>
    <xf numFmtId="3" fontId="3" fillId="0" borderId="8" xfId="11" applyNumberFormat="1" applyFont="1" applyBorder="1" applyAlignment="1">
      <alignment horizontal="center" vertical="center"/>
    </xf>
    <xf numFmtId="3" fontId="3" fillId="0" borderId="13" xfId="11" applyNumberFormat="1" applyFont="1" applyBorder="1" applyAlignment="1">
      <alignment horizontal="center" vertical="center"/>
    </xf>
    <xf numFmtId="0" fontId="19" fillId="8" borderId="9" xfId="11" applyFont="1" applyFill="1" applyBorder="1" applyAlignment="1">
      <alignment horizontal="center" vertical="center"/>
    </xf>
    <xf numFmtId="0" fontId="19" fillId="8" borderId="10" xfId="11" applyFont="1" applyFill="1" applyBorder="1" applyAlignment="1">
      <alignment horizontal="center" vertical="center"/>
    </xf>
    <xf numFmtId="0" fontId="19" fillId="8" borderId="11" xfId="11" applyFont="1" applyFill="1" applyBorder="1" applyAlignment="1">
      <alignment horizontal="center" vertical="center"/>
    </xf>
    <xf numFmtId="0" fontId="15" fillId="0" borderId="13" xfId="11" applyFont="1" applyBorder="1" applyAlignment="1">
      <alignment horizontal="left" vertical="center" wrapText="1"/>
    </xf>
    <xf numFmtId="0" fontId="15" fillId="0" borderId="12" xfId="11" applyFont="1" applyBorder="1" applyAlignment="1">
      <alignment vertical="center" wrapText="1"/>
    </xf>
    <xf numFmtId="0" fontId="15" fillId="0" borderId="8" xfId="11" applyFont="1" applyBorder="1" applyAlignment="1">
      <alignment vertical="center" wrapText="1"/>
    </xf>
    <xf numFmtId="0" fontId="15" fillId="0" borderId="13" xfId="11" applyFont="1" applyBorder="1" applyAlignment="1">
      <alignment vertical="center" wrapText="1"/>
    </xf>
    <xf numFmtId="3" fontId="15" fillId="0" borderId="4" xfId="11" applyNumberFormat="1" applyFont="1" applyBorder="1" applyAlignment="1">
      <alignment horizontal="center" vertical="center"/>
    </xf>
    <xf numFmtId="0" fontId="4" fillId="0" borderId="12" xfId="11" applyFont="1" applyBorder="1" applyAlignment="1">
      <alignment vertical="center" wrapText="1"/>
    </xf>
    <xf numFmtId="0" fontId="4" fillId="0" borderId="13" xfId="11" applyFont="1" applyBorder="1" applyAlignment="1">
      <alignment vertical="center" wrapText="1"/>
    </xf>
    <xf numFmtId="3" fontId="15" fillId="0" borderId="4" xfId="11" applyNumberFormat="1" applyFont="1" applyBorder="1" applyAlignment="1">
      <alignment horizontal="center" vertical="center" wrapText="1"/>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8" borderId="11" xfId="0" applyFont="1" applyFill="1" applyBorder="1" applyAlignment="1">
      <alignment horizontal="center" vertical="center"/>
    </xf>
    <xf numFmtId="3" fontId="4" fillId="0" borderId="12" xfId="0" applyNumberFormat="1" applyFont="1" applyBorder="1" applyAlignment="1">
      <alignment horizontal="center" vertical="center" wrapText="1"/>
    </xf>
    <xf numFmtId="3" fontId="4" fillId="0" borderId="13" xfId="0" applyNumberFormat="1" applyFont="1" applyBorder="1" applyAlignment="1">
      <alignment horizontal="center" vertical="center" wrapText="1"/>
    </xf>
    <xf numFmtId="0" fontId="15" fillId="0" borderId="4" xfId="0" applyFont="1" applyBorder="1" applyAlignment="1">
      <alignment horizontal="left" vertical="center" wrapText="1"/>
    </xf>
    <xf numFmtId="0" fontId="13" fillId="0" borderId="4" xfId="0" applyFont="1" applyBorder="1" applyAlignment="1">
      <alignment horizontal="left" vertical="center" wrapText="1"/>
    </xf>
    <xf numFmtId="0" fontId="4" fillId="0" borderId="4" xfId="11" applyFont="1" applyBorder="1" applyAlignment="1">
      <alignment horizontal="center" vertical="center" wrapText="1"/>
    </xf>
    <xf numFmtId="0" fontId="19" fillId="8" borderId="4" xfId="11" applyFont="1" applyFill="1" applyBorder="1" applyAlignment="1">
      <alignment horizontal="center" vertical="center"/>
    </xf>
    <xf numFmtId="0" fontId="4" fillId="0" borderId="9" xfId="11" applyFont="1" applyBorder="1" applyAlignment="1">
      <alignment horizontal="center" vertical="center" wrapText="1"/>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xf>
    <xf numFmtId="0" fontId="2" fillId="8" borderId="4" xfId="0" applyFont="1" applyFill="1" applyBorder="1" applyAlignment="1">
      <alignment horizontal="center" wrapText="1"/>
    </xf>
    <xf numFmtId="0" fontId="3" fillId="0" borderId="4" xfId="0" applyFont="1" applyBorder="1" applyAlignment="1">
      <alignment vertical="center" wrapText="1"/>
    </xf>
    <xf numFmtId="3" fontId="4" fillId="6" borderId="4" xfId="0" applyNumberFormat="1" applyFont="1" applyFill="1" applyBorder="1" applyAlignment="1">
      <alignment horizontal="center" vertical="center"/>
    </xf>
    <xf numFmtId="0" fontId="4" fillId="6" borderId="4" xfId="0" applyFont="1" applyFill="1" applyBorder="1" applyAlignment="1">
      <alignment horizontal="center" vertical="center"/>
    </xf>
    <xf numFmtId="0" fontId="4" fillId="0" borderId="4" xfId="0" applyFont="1" applyBorder="1" applyAlignment="1">
      <alignment vertical="center" wrapText="1"/>
    </xf>
    <xf numFmtId="0" fontId="3" fillId="0" borderId="4" xfId="0" applyFont="1" applyBorder="1" applyAlignment="1">
      <alignment horizontal="center" vertical="center" wrapText="1"/>
    </xf>
    <xf numFmtId="0" fontId="8" fillId="0" borderId="4" xfId="0" applyFont="1" applyBorder="1" applyAlignment="1">
      <alignment vertical="center" wrapText="1"/>
    </xf>
    <xf numFmtId="0" fontId="3" fillId="0" borderId="4" xfId="0" applyFont="1" applyBorder="1" applyAlignment="1">
      <alignment horizontal="center" vertical="center"/>
    </xf>
    <xf numFmtId="3" fontId="8" fillId="0" borderId="12" xfId="0" applyNumberFormat="1" applyFont="1" applyBorder="1" applyAlignment="1">
      <alignment horizontal="center" vertical="center"/>
    </xf>
    <xf numFmtId="3" fontId="8" fillId="0" borderId="13" xfId="0" applyNumberFormat="1" applyFont="1" applyBorder="1" applyAlignment="1">
      <alignment horizontal="center" vertical="center"/>
    </xf>
    <xf numFmtId="0" fontId="4" fillId="0" borderId="4" xfId="0" applyFont="1" applyBorder="1" applyAlignment="1">
      <alignment vertical="center"/>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3" fontId="15" fillId="0" borderId="12" xfId="11" applyNumberFormat="1" applyFont="1" applyBorder="1" applyAlignment="1">
      <alignment horizontal="center" vertical="center" wrapText="1"/>
    </xf>
    <xf numFmtId="3" fontId="15" fillId="0" borderId="8" xfId="11" applyNumberFormat="1" applyFont="1" applyBorder="1" applyAlignment="1">
      <alignment horizontal="center" vertical="center" wrapText="1"/>
    </xf>
    <xf numFmtId="3" fontId="15" fillId="0" borderId="13" xfId="11" applyNumberFormat="1" applyFont="1" applyBorder="1" applyAlignment="1">
      <alignment horizontal="center" vertical="center" wrapText="1"/>
    </xf>
    <xf numFmtId="0" fontId="8" fillId="0" borderId="9" xfId="0" applyFont="1" applyBorder="1" applyAlignment="1">
      <alignment horizontal="left" vertical="center" wrapText="1"/>
    </xf>
    <xf numFmtId="0" fontId="8" fillId="0" borderId="11" xfId="0" applyFont="1" applyBorder="1" applyAlignment="1">
      <alignment horizontal="left" vertical="center" wrapText="1"/>
    </xf>
    <xf numFmtId="0" fontId="2" fillId="8" borderId="4" xfId="0" applyFont="1" applyFill="1" applyBorder="1" applyAlignment="1">
      <alignment horizontal="center" vertical="center"/>
    </xf>
    <xf numFmtId="0" fontId="2" fillId="8" borderId="4" xfId="0" applyFont="1" applyFill="1" applyBorder="1" applyAlignment="1">
      <alignment horizontal="center"/>
    </xf>
    <xf numFmtId="0" fontId="19" fillId="8" borderId="4" xfId="0" applyFont="1" applyFill="1" applyBorder="1" applyAlignment="1">
      <alignment horizontal="center" vertical="center" textRotation="90" wrapText="1"/>
    </xf>
    <xf numFmtId="0" fontId="8" fillId="0" borderId="8" xfId="0" applyFont="1" applyBorder="1" applyAlignment="1">
      <alignment horizontal="left" vertical="center" wrapText="1"/>
    </xf>
    <xf numFmtId="0" fontId="8" fillId="8" borderId="4" xfId="0" applyFont="1" applyFill="1" applyBorder="1" applyAlignment="1">
      <alignment horizontal="center"/>
    </xf>
    <xf numFmtId="0" fontId="9" fillId="8" borderId="5" xfId="0" applyFont="1" applyFill="1" applyBorder="1" applyAlignment="1">
      <alignment horizontal="center" vertical="center" wrapText="1"/>
    </xf>
    <xf numFmtId="0" fontId="9" fillId="8" borderId="6" xfId="0" applyFont="1" applyFill="1" applyBorder="1" applyAlignment="1">
      <alignment horizontal="center" vertical="center" wrapText="1"/>
    </xf>
    <xf numFmtId="0" fontId="9" fillId="8" borderId="7" xfId="0" applyFont="1" applyFill="1" applyBorder="1" applyAlignment="1">
      <alignment horizontal="center" vertical="center" wrapText="1"/>
    </xf>
    <xf numFmtId="0" fontId="9" fillId="8" borderId="18" xfId="0" applyFont="1" applyFill="1" applyBorder="1" applyAlignment="1">
      <alignment horizontal="center" vertical="center" wrapText="1"/>
    </xf>
    <xf numFmtId="0" fontId="9" fillId="8" borderId="19" xfId="0" applyFont="1" applyFill="1" applyBorder="1" applyAlignment="1">
      <alignment horizontal="center" vertical="center" wrapText="1"/>
    </xf>
    <xf numFmtId="0" fontId="9" fillId="0" borderId="20" xfId="0" applyFont="1" applyBorder="1" applyAlignment="1">
      <alignment horizontal="left" vertical="center" wrapText="1"/>
    </xf>
    <xf numFmtId="0" fontId="9" fillId="8" borderId="22" xfId="0" applyFont="1" applyFill="1" applyBorder="1" applyAlignment="1">
      <alignment horizontal="center" vertical="center" wrapText="1"/>
    </xf>
    <xf numFmtId="0" fontId="9" fillId="8" borderId="23" xfId="0" applyFont="1" applyFill="1" applyBorder="1" applyAlignment="1">
      <alignment horizontal="center" vertical="center" wrapText="1"/>
    </xf>
    <xf numFmtId="0" fontId="9" fillId="8" borderId="24" xfId="0" applyFont="1" applyFill="1" applyBorder="1" applyAlignment="1">
      <alignment horizontal="center" vertical="center" wrapText="1"/>
    </xf>
    <xf numFmtId="0" fontId="15" fillId="0" borderId="27" xfId="0" applyFont="1" applyBorder="1" applyAlignment="1">
      <alignment horizontal="left" vertical="center" wrapText="1"/>
    </xf>
    <xf numFmtId="0" fontId="15" fillId="0" borderId="28" xfId="0" applyFont="1" applyBorder="1" applyAlignment="1">
      <alignment horizontal="left" vertical="center" wrapText="1"/>
    </xf>
    <xf numFmtId="0" fontId="15" fillId="0" borderId="29" xfId="0" applyFont="1" applyBorder="1" applyAlignment="1">
      <alignment horizontal="left" vertical="center" wrapText="1"/>
    </xf>
    <xf numFmtId="0" fontId="15" fillId="0" borderId="30" xfId="0" applyFont="1" applyBorder="1" applyAlignment="1">
      <alignment horizontal="left" vertical="center" wrapText="1"/>
    </xf>
    <xf numFmtId="0" fontId="9" fillId="8" borderId="20" xfId="0" applyFont="1" applyFill="1" applyBorder="1" applyAlignment="1">
      <alignment horizontal="center" vertical="center" wrapText="1"/>
    </xf>
    <xf numFmtId="0" fontId="15" fillId="0" borderId="23" xfId="0" applyFont="1" applyBorder="1" applyAlignment="1">
      <alignment horizontal="left" vertical="top" wrapText="1"/>
    </xf>
    <xf numFmtId="0" fontId="15" fillId="0" borderId="25" xfId="0" applyFont="1" applyBorder="1" applyAlignment="1">
      <alignment horizontal="left" vertical="top" wrapText="1"/>
    </xf>
    <xf numFmtId="0" fontId="15" fillId="0" borderId="24" xfId="0" applyFont="1" applyBorder="1" applyAlignment="1">
      <alignment horizontal="left" vertical="top" wrapText="1"/>
    </xf>
    <xf numFmtId="0" fontId="15" fillId="0" borderId="22"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9" fillId="0" borderId="22"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8" fillId="0" borderId="22" xfId="0" applyFont="1" applyBorder="1" applyAlignment="1">
      <alignment horizontal="left" vertical="center" wrapText="1"/>
    </xf>
    <xf numFmtId="0" fontId="8" fillId="0" borderId="9" xfId="0" applyFont="1" applyBorder="1" applyAlignment="1">
      <alignment horizontal="left" wrapText="1"/>
    </xf>
    <xf numFmtId="0" fontId="8" fillId="0" borderId="11" xfId="0" applyFont="1" applyBorder="1" applyAlignment="1">
      <alignment horizontal="left" wrapText="1"/>
    </xf>
    <xf numFmtId="0" fontId="8" fillId="0" borderId="9" xfId="0" applyFont="1" applyBorder="1" applyAlignment="1">
      <alignment horizontal="left"/>
    </xf>
    <xf numFmtId="0" fontId="8" fillId="0" borderId="11" xfId="0" applyFont="1" applyBorder="1" applyAlignment="1">
      <alignment horizontal="left"/>
    </xf>
    <xf numFmtId="0" fontId="8" fillId="0" borderId="21" xfId="0" applyFont="1" applyBorder="1" applyAlignment="1">
      <alignment horizontal="left" vertical="top" wrapText="1"/>
    </xf>
    <xf numFmtId="0" fontId="8" fillId="0" borderId="20" xfId="0" applyFont="1" applyBorder="1" applyAlignment="1">
      <alignment horizontal="left" vertical="center" wrapText="1"/>
    </xf>
    <xf numFmtId="0" fontId="9" fillId="0" borderId="20" xfId="0" applyFont="1" applyBorder="1" applyAlignment="1">
      <alignment horizontal="center" vertical="center" wrapText="1"/>
    </xf>
    <xf numFmtId="0" fontId="19" fillId="8" borderId="4" xfId="0" applyFont="1" applyFill="1" applyBorder="1" applyAlignment="1">
      <alignment horizontal="center" vertical="center"/>
    </xf>
    <xf numFmtId="0" fontId="9" fillId="0" borderId="9"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3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14" xfId="0" applyFont="1" applyBorder="1" applyAlignment="1">
      <alignment horizontal="left" vertical="center" wrapText="1"/>
    </xf>
    <xf numFmtId="0" fontId="8" fillId="0" borderId="31" xfId="0" applyFont="1" applyBorder="1" applyAlignment="1">
      <alignment horizontal="left" vertical="center" wrapText="1"/>
    </xf>
    <xf numFmtId="0" fontId="8" fillId="0" borderId="32" xfId="0" applyFont="1" applyBorder="1" applyAlignment="1">
      <alignment horizontal="left" vertical="center" wrapText="1"/>
    </xf>
    <xf numFmtId="0" fontId="8" fillId="0" borderId="17" xfId="0" applyFont="1" applyBorder="1" applyAlignment="1">
      <alignment horizontal="left" vertical="center" wrapText="1"/>
    </xf>
    <xf numFmtId="0" fontId="8" fillId="0" borderId="15" xfId="0" applyFont="1" applyBorder="1" applyAlignment="1">
      <alignment horizontal="left" vertical="center" wrapText="1"/>
    </xf>
    <xf numFmtId="0" fontId="8" fillId="0" borderId="33" xfId="0" applyFont="1" applyBorder="1" applyAlignment="1">
      <alignment horizontal="left" vertical="center" wrapText="1"/>
    </xf>
    <xf numFmtId="3" fontId="4" fillId="0" borderId="12" xfId="11" applyNumberFormat="1" applyFont="1" applyBorder="1" applyAlignment="1">
      <alignment horizontal="center" vertical="center"/>
    </xf>
    <xf numFmtId="3" fontId="4" fillId="0" borderId="8" xfId="11" applyNumberFormat="1" applyFont="1" applyBorder="1" applyAlignment="1">
      <alignment horizontal="center" vertical="center"/>
    </xf>
    <xf numFmtId="3" fontId="4" fillId="0" borderId="13" xfId="11" applyNumberFormat="1" applyFont="1" applyBorder="1" applyAlignment="1">
      <alignment horizontal="center" vertical="center"/>
    </xf>
    <xf numFmtId="0" fontId="4" fillId="0" borderId="26" xfId="11" applyFont="1" applyBorder="1" applyAlignment="1">
      <alignment horizontal="left" vertical="center" wrapText="1"/>
    </xf>
    <xf numFmtId="0" fontId="9" fillId="8" borderId="4" xfId="0" applyFont="1" applyFill="1" applyBorder="1" applyAlignment="1">
      <alignment horizontal="center" vertical="center"/>
    </xf>
    <xf numFmtId="0" fontId="15" fillId="0" borderId="4" xfId="0" applyFont="1" applyBorder="1" applyAlignment="1">
      <alignment horizontal="center" vertical="top" wrapText="1"/>
    </xf>
    <xf numFmtId="0" fontId="19" fillId="0" borderId="4" xfId="0" applyFont="1" applyBorder="1" applyAlignment="1">
      <alignment horizontal="center" vertical="center" wrapText="1"/>
    </xf>
    <xf numFmtId="0" fontId="8" fillId="0" borderId="4" xfId="0" applyFont="1" applyBorder="1" applyAlignment="1">
      <alignment horizontal="center" wrapText="1"/>
    </xf>
    <xf numFmtId="0" fontId="9" fillId="8" borderId="32" xfId="0" applyFont="1" applyFill="1" applyBorder="1" applyAlignment="1">
      <alignment horizontal="center" wrapText="1"/>
    </xf>
    <xf numFmtId="0" fontId="9" fillId="8" borderId="0" xfId="0" applyFont="1" applyFill="1" applyAlignment="1">
      <alignment horizontal="center" wrapText="1"/>
    </xf>
    <xf numFmtId="49" fontId="9" fillId="8" borderId="10" xfId="0" applyNumberFormat="1" applyFont="1" applyFill="1" applyBorder="1" applyAlignment="1">
      <alignment horizontal="center" vertical="center" wrapText="1"/>
    </xf>
    <xf numFmtId="49" fontId="2" fillId="8" borderId="11" xfId="0" applyNumberFormat="1" applyFont="1" applyFill="1" applyBorder="1" applyAlignment="1">
      <alignment horizontal="center" vertical="center" wrapText="1"/>
    </xf>
    <xf numFmtId="0" fontId="8" fillId="0" borderId="4" xfId="0" applyFont="1" applyBorder="1" applyAlignment="1">
      <alignment horizontal="center" vertical="top" wrapText="1"/>
    </xf>
    <xf numFmtId="0" fontId="4" fillId="0" borderId="10" xfId="11" applyFont="1" applyBorder="1" applyAlignment="1">
      <alignment horizontal="center" vertical="center" wrapText="1"/>
    </xf>
    <xf numFmtId="0" fontId="9" fillId="8" borderId="4" xfId="0" applyFont="1" applyFill="1" applyBorder="1" applyAlignment="1">
      <alignment horizontal="center"/>
    </xf>
  </cellXfs>
  <cellStyles count="15">
    <cellStyle name="Millares" xfId="13" builtinId="3"/>
    <cellStyle name="Millares 4" xfId="9" xr:uid="{00000000-0005-0000-0000-000001000000}"/>
    <cellStyle name="Moneda" xfId="1" builtinId="4"/>
    <cellStyle name="Moneda [0] 3" xfId="12" xr:uid="{00000000-0005-0000-0000-000003000000}"/>
    <cellStyle name="Moneda [0] 4 2" xfId="3" xr:uid="{00000000-0005-0000-0000-000004000000}"/>
    <cellStyle name="Moneda 2 2 2" xfId="10" xr:uid="{00000000-0005-0000-0000-000005000000}"/>
    <cellStyle name="Moneda 3" xfId="8" xr:uid="{00000000-0005-0000-0000-000006000000}"/>
    <cellStyle name="Moneda 4" xfId="5" xr:uid="{00000000-0005-0000-0000-000007000000}"/>
    <cellStyle name="Normal" xfId="0" builtinId="0"/>
    <cellStyle name="Normal 2" xfId="11" xr:uid="{00000000-0005-0000-0000-000009000000}"/>
    <cellStyle name="Normal 2 2" xfId="4" xr:uid="{00000000-0005-0000-0000-00000A000000}"/>
    <cellStyle name="Normal 3" xfId="7" xr:uid="{00000000-0005-0000-0000-00000B000000}"/>
    <cellStyle name="Normal 5" xfId="14" xr:uid="{00000000-0005-0000-0000-00000C000000}"/>
    <cellStyle name="Normal 6" xfId="6" xr:uid="{00000000-0005-0000-0000-00000D000000}"/>
    <cellStyle name="Porcentaje" xfId="2" builtinId="5"/>
  </cellStyles>
  <dxfs count="25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Document/A%20ESTADISTICA%20SECCIONAL/ESTRUCTURA%20ECOS/ECOS%202026/REDESIMAT%20PORTAFOLIO%202026%20%2013%20DE%20MARZO%202026.xlsx" TargetMode="External"/><Relationship Id="rId1" Type="http://schemas.openxmlformats.org/officeDocument/2006/relationships/externalLinkPath" Target="/MisDocument/A%20ESTADISTICA%20SECCIONAL/ESTRUCTURA%20ECOS/ECOS%202026/REDESIMAT%20PORTAFOLIO%202026%20%2013%20DE%20MARZO%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RUPO 2 IMAGENOLOGIA- CONTRATAD"/>
      <sheetName val="PORTAFOLIO DE SERVICIOS"/>
      <sheetName val="PORTAFOLIO DE SER- MANEJO DOLOR"/>
      <sheetName val="PORTAFOLIO DE SER-CIRUGIA"/>
    </sheetNames>
    <sheetDataSet>
      <sheetData sheetId="0">
        <row r="3">
          <cell r="B3">
            <v>61002</v>
          </cell>
          <cell r="C3" t="str">
            <v>BIOPSIA DE GLANDULA TIROIDES VIA PERCUTANEA</v>
          </cell>
          <cell r="D3" t="str">
            <v>REPORTE</v>
          </cell>
          <cell r="E3" t="str">
            <v>AGUJA PARA PROCEDIMIENTO ( TIPO DE AGUJA DE ACUERDO A CRITERIO MEDICO)</v>
          </cell>
          <cell r="F3">
            <v>504051</v>
          </cell>
        </row>
        <row r="4">
          <cell r="B4">
            <v>332601</v>
          </cell>
          <cell r="C4" t="str">
            <v>BIOPSIA CERRADA DE PULMON VIA PERCUTANEA</v>
          </cell>
          <cell r="D4" t="str">
            <v>REPORTE</v>
          </cell>
          <cell r="E4" t="str">
            <v>AGUJA PARA PROCEDIMIENTO ( TIPO DE AGUJA DE ACUERDO A CRITERIO MEDICO)</v>
          </cell>
          <cell r="F4">
            <v>597520</v>
          </cell>
        </row>
        <row r="5">
          <cell r="B5">
            <v>501002</v>
          </cell>
          <cell r="C5" t="str">
            <v>BIOPSIA CERRADA (PERCUTANEA) (AGUJA) DE HIGADO</v>
          </cell>
          <cell r="D5" t="str">
            <v>REPORTE</v>
          </cell>
          <cell r="E5" t="str">
            <v>AGUJA PARA PROCEDIMIENTO ( TIPO DE AGUJA DE ACUERDO A CRITERIO MEDICO)</v>
          </cell>
          <cell r="F5">
            <v>1195040</v>
          </cell>
        </row>
        <row r="6">
          <cell r="B6">
            <v>601102</v>
          </cell>
          <cell r="C6" t="str">
            <v>BIOPSIA CERRADA DE PROSTATA POR ABORDAJE PERINEAL</v>
          </cell>
          <cell r="D6" t="str">
            <v>REPORTE</v>
          </cell>
          <cell r="E6" t="str">
            <v>N/A</v>
          </cell>
          <cell r="F6">
            <v>661540</v>
          </cell>
        </row>
        <row r="7">
          <cell r="B7">
            <v>774001</v>
          </cell>
          <cell r="C7" t="str">
            <v>BIOPSIA DE HUESO EN SITIO NO ESPECIFICADO - VIA ABIERTA</v>
          </cell>
          <cell r="D7" t="str">
            <v>REPORTE</v>
          </cell>
          <cell r="E7" t="str">
            <v>N/A</v>
          </cell>
          <cell r="F7">
            <v>597520</v>
          </cell>
        </row>
        <row r="8">
          <cell r="B8">
            <v>774002</v>
          </cell>
          <cell r="C8" t="str">
            <v>BIOPSIA DE HUESO EN SITIO NO ESPECIFICADO - VIA PERCUTANEA</v>
          </cell>
          <cell r="D8" t="str">
            <v>REPORTE</v>
          </cell>
          <cell r="E8" t="str">
            <v>N/A</v>
          </cell>
          <cell r="F8">
            <v>597520</v>
          </cell>
        </row>
        <row r="9">
          <cell r="B9">
            <v>851101</v>
          </cell>
          <cell r="C9" t="str">
            <v>BIOPSIA POR PUNCION CON AGUJA FINA DE MAMA</v>
          </cell>
          <cell r="D9" t="str">
            <v>REPORTE</v>
          </cell>
          <cell r="E9" t="str">
            <v>AGUJA PARA PROCEDIMIENTO ( TIPO DE AGUJA DE ACUERDO A CRITERIO MEDICO)</v>
          </cell>
          <cell r="F9">
            <v>590520</v>
          </cell>
        </row>
        <row r="10">
          <cell r="B10">
            <v>851102</v>
          </cell>
          <cell r="C10" t="str">
            <v>BIOPSIA DE MAMA CON AGUJA (TRUCUT)</v>
          </cell>
          <cell r="D10" t="str">
            <v>REPORTE</v>
          </cell>
          <cell r="E10" t="str">
            <v>AGUJA PARA PROCEDIMIENTO ( TIPO DE AGUJA DE ACUERDO A CRITERIO MEDICO)</v>
          </cell>
          <cell r="F10">
            <v>537839</v>
          </cell>
        </row>
        <row r="11">
          <cell r="B11">
            <v>870001</v>
          </cell>
          <cell r="C11" t="str">
            <v>RADIOGRAFIA DE CRANEO SIMPLE</v>
          </cell>
          <cell r="D11" t="str">
            <v>REPORTE</v>
          </cell>
          <cell r="E11" t="str">
            <v>N/A</v>
          </cell>
          <cell r="F11">
            <v>28051</v>
          </cell>
        </row>
        <row r="12">
          <cell r="B12">
            <v>870003</v>
          </cell>
          <cell r="C12" t="str">
            <v>RADIOGRAFIA DE BASE DE CRANEO</v>
          </cell>
          <cell r="D12" t="str">
            <v>REPORTE</v>
          </cell>
          <cell r="E12" t="str">
            <v>N/A</v>
          </cell>
          <cell r="F12">
            <v>18265</v>
          </cell>
        </row>
        <row r="13">
          <cell r="B13">
            <v>870004</v>
          </cell>
          <cell r="C13" t="str">
            <v>RADIOGRAFIA DE SILLA TURCA</v>
          </cell>
          <cell r="D13" t="str">
            <v>REPORTE</v>
          </cell>
          <cell r="E13" t="str">
            <v>N/A</v>
          </cell>
          <cell r="F13">
            <v>25608</v>
          </cell>
        </row>
        <row r="14">
          <cell r="B14">
            <v>870005</v>
          </cell>
          <cell r="C14" t="str">
            <v>RADIOGRAFIA DE MASTOIDES COMPARATIVAS</v>
          </cell>
          <cell r="D14" t="str">
            <v>REPORTE</v>
          </cell>
          <cell r="E14" t="str">
            <v>N/A</v>
          </cell>
          <cell r="F14">
            <v>37361</v>
          </cell>
        </row>
        <row r="15">
          <cell r="B15">
            <v>870006</v>
          </cell>
          <cell r="C15" t="str">
            <v>RADIOGRAFIA DE PEÑASCOS</v>
          </cell>
          <cell r="D15" t="str">
            <v>REPORTE</v>
          </cell>
          <cell r="E15" t="str">
            <v>N/A</v>
          </cell>
          <cell r="F15">
            <v>37361</v>
          </cell>
        </row>
        <row r="16">
          <cell r="B16">
            <v>870007</v>
          </cell>
          <cell r="C16" t="str">
            <v>RADIOGRAFIA DE CONDUCTO AUDITIVO INTERNO</v>
          </cell>
          <cell r="D16" t="str">
            <v>REPORTE</v>
          </cell>
          <cell r="E16" t="str">
            <v>N/A</v>
          </cell>
          <cell r="F16">
            <v>64000</v>
          </cell>
        </row>
        <row r="17">
          <cell r="B17">
            <v>870101</v>
          </cell>
          <cell r="C17" t="str">
            <v>RADIOGRAFIA DE CARA (PERFILOGRAMA)</v>
          </cell>
          <cell r="D17" t="str">
            <v>REPORTE</v>
          </cell>
          <cell r="E17" t="str">
            <v>N/A</v>
          </cell>
          <cell r="F17">
            <v>25608</v>
          </cell>
        </row>
        <row r="18">
          <cell r="B18">
            <v>870102</v>
          </cell>
          <cell r="C18" t="str">
            <v>RADIOGRAFIA DE ORBITAS</v>
          </cell>
          <cell r="D18" t="str">
            <v>REPORTE</v>
          </cell>
          <cell r="E18" t="str">
            <v>N/A</v>
          </cell>
          <cell r="F18">
            <v>25608</v>
          </cell>
        </row>
        <row r="19">
          <cell r="B19">
            <v>870103</v>
          </cell>
          <cell r="C19" t="str">
            <v>RADIOGRAFIA DE AGUJEROS OPTICOS</v>
          </cell>
          <cell r="D19" t="str">
            <v>REPORTE</v>
          </cell>
          <cell r="E19" t="str">
            <v>N/A</v>
          </cell>
          <cell r="F19">
            <v>53465</v>
          </cell>
        </row>
        <row r="20">
          <cell r="B20">
            <v>870104</v>
          </cell>
          <cell r="C20" t="str">
            <v>RADIOGRAFIA DE MALAR</v>
          </cell>
          <cell r="D20" t="str">
            <v>REPORTE</v>
          </cell>
          <cell r="E20" t="str">
            <v>N/A</v>
          </cell>
          <cell r="F20">
            <v>25608</v>
          </cell>
        </row>
        <row r="21">
          <cell r="B21">
            <v>870105</v>
          </cell>
          <cell r="C21" t="str">
            <v>RADIOGRAFIA DE ARCO CIGOMATICO</v>
          </cell>
          <cell r="D21" t="str">
            <v>REPORTE</v>
          </cell>
          <cell r="E21" t="str">
            <v>N/A</v>
          </cell>
          <cell r="F21">
            <v>25608</v>
          </cell>
        </row>
        <row r="22">
          <cell r="B22">
            <v>870107</v>
          </cell>
          <cell r="C22" t="str">
            <v>RADIOGRAFIA DE HUESOS NASALES</v>
          </cell>
          <cell r="D22" t="str">
            <v>REPORTE</v>
          </cell>
          <cell r="E22" t="str">
            <v>N/A</v>
          </cell>
          <cell r="F22">
            <v>25608</v>
          </cell>
        </row>
        <row r="23">
          <cell r="B23">
            <v>870108</v>
          </cell>
          <cell r="C23" t="str">
            <v>RADIOGRAFIA DE SENOS PARANASALES</v>
          </cell>
          <cell r="D23" t="str">
            <v>REPORTE</v>
          </cell>
          <cell r="E23" t="str">
            <v>N/A</v>
          </cell>
          <cell r="F23">
            <v>25608</v>
          </cell>
        </row>
        <row r="24">
          <cell r="B24">
            <v>870112</v>
          </cell>
          <cell r="C24" t="str">
            <v>RADIOGRAFIA DE MAXILAR SUPERIOR</v>
          </cell>
          <cell r="D24" t="str">
            <v>REPORTE</v>
          </cell>
          <cell r="E24" t="str">
            <v>N/A</v>
          </cell>
          <cell r="F24">
            <v>26780</v>
          </cell>
        </row>
        <row r="25">
          <cell r="B25">
            <v>870113</v>
          </cell>
          <cell r="C25" t="str">
            <v>RADIOGRAFIA DE MAXILAR INFERIOR</v>
          </cell>
          <cell r="D25" t="str">
            <v>REPORTE</v>
          </cell>
          <cell r="E25" t="str">
            <v>N/A</v>
          </cell>
          <cell r="F25">
            <v>25608</v>
          </cell>
        </row>
        <row r="26">
          <cell r="B26">
            <v>870131</v>
          </cell>
          <cell r="C26" t="str">
            <v>RADIOGRAFIA DE ARTICULACION TEMPOROMAXILAR (ATM)</v>
          </cell>
          <cell r="D26" t="str">
            <v>REPORTE</v>
          </cell>
          <cell r="E26" t="str">
            <v>N/A</v>
          </cell>
          <cell r="F26">
            <v>25608</v>
          </cell>
        </row>
        <row r="27">
          <cell r="B27">
            <v>870602</v>
          </cell>
          <cell r="C27" t="str">
            <v>RADIOGRAFIA DE CAVUM FARINGEO</v>
          </cell>
          <cell r="D27" t="str">
            <v>REPORTE</v>
          </cell>
          <cell r="E27" t="str">
            <v>N/A</v>
          </cell>
          <cell r="F27">
            <v>28772</v>
          </cell>
        </row>
        <row r="28">
          <cell r="B28">
            <v>871010</v>
          </cell>
          <cell r="C28" t="str">
            <v>RADIOGRAFIA DE COLUMNA CERVICAL</v>
          </cell>
          <cell r="D28" t="str">
            <v>REPORTE</v>
          </cell>
          <cell r="E28" t="str">
            <v>N/A</v>
          </cell>
          <cell r="F28">
            <v>30677</v>
          </cell>
        </row>
        <row r="29">
          <cell r="B29">
            <v>871020</v>
          </cell>
          <cell r="C29" t="str">
            <v>RADIOGRAFIA DE COLUMNA TORACICA</v>
          </cell>
          <cell r="D29" t="str">
            <v>REPORTE</v>
          </cell>
          <cell r="E29" t="str">
            <v>N/A</v>
          </cell>
          <cell r="F29">
            <v>30963</v>
          </cell>
        </row>
        <row r="30">
          <cell r="B30">
            <v>871030</v>
          </cell>
          <cell r="C30" t="str">
            <v>RADIOGRAFIA DE COLUMNA DORSOLUMBAR</v>
          </cell>
          <cell r="D30" t="str">
            <v>REPORTE</v>
          </cell>
          <cell r="E30" t="str">
            <v>N/A</v>
          </cell>
          <cell r="F30">
            <v>30963</v>
          </cell>
        </row>
        <row r="31">
          <cell r="B31">
            <v>871040</v>
          </cell>
          <cell r="C31" t="str">
            <v>RADIOGRAFIA DE COLUMNA LUMBOSACRA</v>
          </cell>
          <cell r="D31" t="str">
            <v>REPORTE</v>
          </cell>
          <cell r="E31" t="str">
            <v>N/A</v>
          </cell>
          <cell r="F31">
            <v>38076</v>
          </cell>
        </row>
        <row r="32">
          <cell r="B32">
            <v>871050</v>
          </cell>
          <cell r="C32" t="str">
            <v>RADIOGRAFIA DE SACRO COCCIX</v>
          </cell>
          <cell r="D32" t="str">
            <v>REPORTE</v>
          </cell>
          <cell r="E32" t="str">
            <v>N/A</v>
          </cell>
          <cell r="F32">
            <v>31159</v>
          </cell>
        </row>
        <row r="33">
          <cell r="B33">
            <v>871060</v>
          </cell>
          <cell r="C33" t="str">
            <v>RADIOGRAFIA DE COLUMNA VERTEBRAL TOTAL</v>
          </cell>
          <cell r="D33" t="str">
            <v>REPORTE</v>
          </cell>
          <cell r="E33" t="str">
            <v>N/A</v>
          </cell>
          <cell r="F33">
            <v>117952</v>
          </cell>
        </row>
        <row r="34">
          <cell r="B34">
            <v>871091</v>
          </cell>
          <cell r="C34" t="str">
            <v>RADIOGRAFIA DE ARTICULACIONES SACROILIACAS</v>
          </cell>
          <cell r="D34" t="str">
            <v>REPORTE</v>
          </cell>
          <cell r="E34" t="str">
            <v>N/A</v>
          </cell>
          <cell r="F34">
            <v>24000</v>
          </cell>
        </row>
        <row r="35">
          <cell r="B35">
            <v>871111</v>
          </cell>
          <cell r="C35" t="str">
            <v>RADIOGRAFIA DE REJA COSTAL</v>
          </cell>
          <cell r="D35" t="str">
            <v>REPORTE</v>
          </cell>
          <cell r="E35" t="str">
            <v>N/A</v>
          </cell>
          <cell r="F35">
            <v>27150</v>
          </cell>
        </row>
        <row r="36">
          <cell r="B36">
            <v>871121</v>
          </cell>
          <cell r="C36" t="str">
            <v>RADIOGRAFIA DE TORAX (P.A. O A.P. Y LATERAL - DECUBITO LATERAL - OBLICUAS O LATERAL)</v>
          </cell>
          <cell r="D36" t="str">
            <v>REPORTE</v>
          </cell>
          <cell r="E36" t="str">
            <v>N/A</v>
          </cell>
          <cell r="F36">
            <v>27150</v>
          </cell>
        </row>
        <row r="37">
          <cell r="B37">
            <v>871129</v>
          </cell>
          <cell r="C37" t="str">
            <v>RADIOGRAFIA DE ARTICULACIONES ESTERNOCLAVICULARES</v>
          </cell>
          <cell r="D37" t="str">
            <v>REPORTE</v>
          </cell>
          <cell r="E37" t="str">
            <v>N/A</v>
          </cell>
          <cell r="F37">
            <v>24425</v>
          </cell>
        </row>
        <row r="38">
          <cell r="B38">
            <v>872002</v>
          </cell>
          <cell r="C38" t="str">
            <v>RADIOGRAFIA DE ABDOMEN SIMPLE</v>
          </cell>
          <cell r="D38" t="str">
            <v>REPORTE</v>
          </cell>
          <cell r="E38" t="str">
            <v>N/A</v>
          </cell>
          <cell r="F38">
            <v>32118</v>
          </cell>
        </row>
        <row r="39">
          <cell r="B39">
            <v>872011</v>
          </cell>
          <cell r="C39" t="str">
            <v>RADIOGRAFIA DE ABDOMEN SIMPLE CON PROYECCIONES ADICIONALES (SERIE DE ABDOMEN AGUDO)</v>
          </cell>
          <cell r="D39" t="str">
            <v>REPORTE</v>
          </cell>
          <cell r="E39" t="str">
            <v>N/A</v>
          </cell>
          <cell r="F39">
            <v>41290</v>
          </cell>
        </row>
        <row r="40">
          <cell r="B40">
            <v>873111</v>
          </cell>
          <cell r="C40" t="str">
            <v>RADIOGRAFIA DE OMOPLATO</v>
          </cell>
          <cell r="D40" t="str">
            <v>REPORTE</v>
          </cell>
          <cell r="E40" t="str">
            <v>N/A</v>
          </cell>
          <cell r="F40">
            <v>20000</v>
          </cell>
        </row>
        <row r="41">
          <cell r="B41">
            <v>873112</v>
          </cell>
          <cell r="C41" t="str">
            <v>RADIOGRAFIA DE CLAVICULA</v>
          </cell>
          <cell r="D41" t="str">
            <v>REPORTE</v>
          </cell>
          <cell r="E41" t="str">
            <v>N/A</v>
          </cell>
          <cell r="F41">
            <v>20000</v>
          </cell>
        </row>
        <row r="42">
          <cell r="B42">
            <v>873121</v>
          </cell>
          <cell r="C42" t="str">
            <v>RADIOGRAFIA DE HUMERO</v>
          </cell>
          <cell r="D42" t="str">
            <v>REPORTE</v>
          </cell>
          <cell r="E42" t="str">
            <v>N/A</v>
          </cell>
          <cell r="F42">
            <v>20000</v>
          </cell>
        </row>
        <row r="43">
          <cell r="B43">
            <v>873122</v>
          </cell>
          <cell r="C43" t="str">
            <v>RADIOGRAFIA DE ANTEBRAZO</v>
          </cell>
          <cell r="D43" t="str">
            <v>REPORTE</v>
          </cell>
          <cell r="E43" t="str">
            <v>N/A</v>
          </cell>
          <cell r="F43">
            <v>20000</v>
          </cell>
        </row>
        <row r="44">
          <cell r="B44">
            <v>873202</v>
          </cell>
          <cell r="C44" t="str">
            <v>RADIOGRAFIA DE ARTICULACIONES ACROMIO CLAVICULARES COMPARATIVAS</v>
          </cell>
          <cell r="D44" t="str">
            <v>REPORTE</v>
          </cell>
          <cell r="E44" t="str">
            <v>N/A</v>
          </cell>
          <cell r="F44">
            <v>11462</v>
          </cell>
        </row>
        <row r="45">
          <cell r="B45">
            <v>873204</v>
          </cell>
          <cell r="C45" t="str">
            <v>RADIOGRAFIA DE HOMBRO</v>
          </cell>
          <cell r="D45" t="str">
            <v>REPORTE</v>
          </cell>
          <cell r="E45" t="str">
            <v>N/A</v>
          </cell>
          <cell r="F45">
            <v>25924</v>
          </cell>
        </row>
        <row r="46">
          <cell r="B46">
            <v>873205</v>
          </cell>
          <cell r="C46" t="str">
            <v>RADIOGRAFIA DE CODO</v>
          </cell>
          <cell r="D46" t="str">
            <v>REPORTE</v>
          </cell>
          <cell r="E46" t="str">
            <v>N/A</v>
          </cell>
          <cell r="F46">
            <v>20003</v>
          </cell>
        </row>
        <row r="47">
          <cell r="B47">
            <v>873206</v>
          </cell>
          <cell r="C47" t="str">
            <v>RADIOGRAFIA DE PUÑO O MUÑECA</v>
          </cell>
          <cell r="D47" t="str">
            <v>REPORTE</v>
          </cell>
          <cell r="E47" t="str">
            <v>N/A</v>
          </cell>
          <cell r="F47">
            <v>20003</v>
          </cell>
        </row>
        <row r="48">
          <cell r="B48">
            <v>873210</v>
          </cell>
          <cell r="C48" t="str">
            <v>RADIOGRAFIA DE MANO</v>
          </cell>
          <cell r="D48" t="str">
            <v>REPORTE</v>
          </cell>
          <cell r="E48" t="str">
            <v>N/A</v>
          </cell>
          <cell r="F48">
            <v>20003</v>
          </cell>
        </row>
        <row r="49">
          <cell r="B49">
            <v>873302</v>
          </cell>
          <cell r="C49" t="str">
            <v>RADIOGRAFIA PARA MEDICION DE MIEMBROS INFERIORES [ESTUDIO DE FARILL U OSTEOMETRIA]</v>
          </cell>
          <cell r="D49" t="str">
            <v>REPORTE</v>
          </cell>
          <cell r="E49" t="str">
            <v>N/A</v>
          </cell>
          <cell r="F49">
            <v>29177</v>
          </cell>
        </row>
        <row r="50">
          <cell r="B50">
            <v>873312</v>
          </cell>
          <cell r="C50" t="str">
            <v>RADIOGRAFIA DE FEMUR (AP - LATERAL)</v>
          </cell>
          <cell r="D50" t="str">
            <v>REPORTE</v>
          </cell>
          <cell r="E50" t="str">
            <v>N/A</v>
          </cell>
          <cell r="F50">
            <v>25924</v>
          </cell>
        </row>
        <row r="51">
          <cell r="B51">
            <v>873313</v>
          </cell>
          <cell r="C51" t="str">
            <v>RADIOGRAFIA DE PIERNA (AP - LATERAL)</v>
          </cell>
          <cell r="D51" t="str">
            <v>REPORTE</v>
          </cell>
          <cell r="E51" t="str">
            <v>N/A</v>
          </cell>
          <cell r="F51">
            <v>25924</v>
          </cell>
        </row>
        <row r="52">
          <cell r="B52">
            <v>873314</v>
          </cell>
          <cell r="C52" t="str">
            <v>RADIOGRAFIA DE ANTEVERSION TIBIAL</v>
          </cell>
          <cell r="D52" t="str">
            <v>REPORTE</v>
          </cell>
          <cell r="E52" t="str">
            <v>N/A</v>
          </cell>
          <cell r="F52">
            <v>56000</v>
          </cell>
        </row>
        <row r="53">
          <cell r="B53">
            <v>873333</v>
          </cell>
          <cell r="C53" t="str">
            <v>RADIOGRAFIA DE PIE (AP - LATERAL Y OBLICUA)</v>
          </cell>
          <cell r="D53" t="str">
            <v>REPORTE</v>
          </cell>
          <cell r="E53" t="str">
            <v>N/A</v>
          </cell>
          <cell r="F53">
            <v>20003</v>
          </cell>
        </row>
        <row r="54">
          <cell r="B54">
            <v>873335</v>
          </cell>
          <cell r="C54" t="str">
            <v>RADIOGRAFIA DE CALCANEO (AXIAL Y LATERAL)</v>
          </cell>
          <cell r="D54" t="str">
            <v>REPORTE</v>
          </cell>
          <cell r="E54" t="str">
            <v>N/A</v>
          </cell>
          <cell r="F54">
            <v>20003</v>
          </cell>
        </row>
        <row r="55">
          <cell r="B55">
            <v>873340</v>
          </cell>
          <cell r="C55" t="str">
            <v>RADIOGRAFIA DE MIEMBRO INFERIOR (AP - LATERAL)</v>
          </cell>
          <cell r="D55" t="str">
            <v>REPORTE</v>
          </cell>
          <cell r="E55" t="str">
            <v>N/A</v>
          </cell>
          <cell r="F55">
            <v>43747</v>
          </cell>
        </row>
        <row r="56">
          <cell r="B56">
            <v>873411</v>
          </cell>
          <cell r="C56" t="str">
            <v>RADIOGRAFIA DE CADERA O ARTICULACION COXO-FEMORAL (AP - LATERAL)</v>
          </cell>
          <cell r="D56" t="str">
            <v>REPORTE</v>
          </cell>
          <cell r="E56" t="str">
            <v>N/A</v>
          </cell>
          <cell r="F56">
            <v>24682</v>
          </cell>
        </row>
        <row r="57">
          <cell r="B57">
            <v>873412</v>
          </cell>
          <cell r="C57" t="str">
            <v>RADIOGRAFIA DE CADERA COMPARATIVA</v>
          </cell>
          <cell r="D57" t="str">
            <v>REPORTE</v>
          </cell>
          <cell r="E57" t="str">
            <v>N/A</v>
          </cell>
          <cell r="F57">
            <v>11462</v>
          </cell>
        </row>
        <row r="58">
          <cell r="B58">
            <v>873420</v>
          </cell>
          <cell r="C58" t="str">
            <v>RADIOGRAFIA DE RODILLA (AP - LATERAL)</v>
          </cell>
          <cell r="D58" t="str">
            <v>REPORTE</v>
          </cell>
          <cell r="E58" t="str">
            <v>N/A</v>
          </cell>
          <cell r="F58">
            <v>25924</v>
          </cell>
        </row>
        <row r="59">
          <cell r="B59">
            <v>873422</v>
          </cell>
          <cell r="C59" t="str">
            <v>RADIOGRAFIA DE RODILLAS COMPARATIVAS POSICION VERTICAL (UNICAMENTE VISTA ANTEROPOSTERIOR)</v>
          </cell>
          <cell r="D59" t="str">
            <v>REPORTE</v>
          </cell>
          <cell r="E59" t="str">
            <v>N/A</v>
          </cell>
          <cell r="F59">
            <v>11462</v>
          </cell>
        </row>
        <row r="60">
          <cell r="B60">
            <v>873431</v>
          </cell>
          <cell r="C60" t="str">
            <v>RADIOGRAFIA DE TOBILLO (AP - LATERAL Y ROTACION INTERNA)</v>
          </cell>
          <cell r="D60" t="str">
            <v>REPORTE</v>
          </cell>
          <cell r="E60" t="str">
            <v>N/A</v>
          </cell>
          <cell r="F60">
            <v>41290</v>
          </cell>
        </row>
        <row r="61">
          <cell r="B61">
            <v>873443</v>
          </cell>
          <cell r="C61" t="str">
            <v>RADIOGRAFIAS COMPARATIVAS DE EXTREMIDADES INFERIORES</v>
          </cell>
          <cell r="D61" t="str">
            <v>REPORTE</v>
          </cell>
          <cell r="E61" t="str">
            <v>N/A</v>
          </cell>
          <cell r="F61">
            <v>41290</v>
          </cell>
        </row>
        <row r="62">
          <cell r="B62">
            <v>873444</v>
          </cell>
          <cell r="C62" t="str">
            <v>RADIOGRAFIAS EN EXTREMIDADES PROYECCIONES ADICIONALES (STRESS - TUNEL - OBLICUAS)</v>
          </cell>
          <cell r="D62" t="str">
            <v>REPORTE</v>
          </cell>
          <cell r="E62" t="str">
            <v>N/A</v>
          </cell>
          <cell r="F62">
            <v>41290</v>
          </cell>
        </row>
        <row r="63">
          <cell r="B63">
            <v>879111</v>
          </cell>
          <cell r="C63" t="str">
            <v>TOMOGRAFIA COMPUTADA DE CRANEO SIMPLE</v>
          </cell>
          <cell r="D63" t="str">
            <v>REPORTE</v>
          </cell>
          <cell r="E63" t="str">
            <v>N/A</v>
          </cell>
          <cell r="F63">
            <v>150614</v>
          </cell>
        </row>
        <row r="64">
          <cell r="B64">
            <v>879112</v>
          </cell>
          <cell r="C64" t="str">
            <v>TOMOGRAFIA COMPUTADA DE CRANEO CON CONTRASTE</v>
          </cell>
          <cell r="D64" t="str">
            <v>REPORTE</v>
          </cell>
          <cell r="E64" t="str">
            <v>N/A</v>
          </cell>
          <cell r="F64">
            <v>165210</v>
          </cell>
        </row>
        <row r="65">
          <cell r="B65">
            <v>879113</v>
          </cell>
          <cell r="C65" t="str">
            <v>TOMOGRAFIA COMPUTADA DE CRANEO SIMPLE Y CON CONTRASTE</v>
          </cell>
          <cell r="D65" t="str">
            <v>REPORTE</v>
          </cell>
          <cell r="E65" t="str">
            <v>N/A</v>
          </cell>
          <cell r="F65">
            <v>189150</v>
          </cell>
        </row>
        <row r="66">
          <cell r="B66">
            <v>879116</v>
          </cell>
          <cell r="C66" t="str">
            <v>TOMOGRAFIA COMPUTADA DE SILLA TURCA (HIPOFISIS)</v>
          </cell>
          <cell r="D66" t="str">
            <v>REPORTE</v>
          </cell>
          <cell r="E66" t="str">
            <v>N/A</v>
          </cell>
          <cell r="F66">
            <v>165327</v>
          </cell>
        </row>
        <row r="67">
          <cell r="B67">
            <v>879121</v>
          </cell>
          <cell r="C67" t="str">
            <v>TOMOGRAFIA COMPUTADA DE ORBITAS</v>
          </cell>
          <cell r="D67" t="str">
            <v>REPORTE</v>
          </cell>
          <cell r="E67" t="str">
            <v>N/A</v>
          </cell>
          <cell r="F67">
            <v>128506</v>
          </cell>
        </row>
        <row r="68">
          <cell r="B68">
            <v>879122</v>
          </cell>
          <cell r="C68" t="str">
            <v>TOMOGRAFIA COMPUTADA DE OIDO - PEÑASCO Y CONDUCTO AUDITIVO INTERNO</v>
          </cell>
          <cell r="D68" t="str">
            <v>REPORTE</v>
          </cell>
          <cell r="E68" t="str">
            <v>N/A</v>
          </cell>
          <cell r="F68">
            <v>165327</v>
          </cell>
        </row>
        <row r="69">
          <cell r="B69">
            <v>879131</v>
          </cell>
          <cell r="C69" t="str">
            <v>TOMOGRAFIA COMPUTADA DE SENOS PARANASALES O CARA</v>
          </cell>
          <cell r="D69" t="str">
            <v>REPORTE</v>
          </cell>
          <cell r="E69" t="str">
            <v>N/A</v>
          </cell>
          <cell r="F69">
            <v>165327</v>
          </cell>
        </row>
        <row r="70">
          <cell r="B70">
            <v>879132</v>
          </cell>
          <cell r="C70" t="str">
            <v>TOMOGRAFIA COMPUTADA DE RINOFARINGE</v>
          </cell>
          <cell r="D70" t="str">
            <v>REPORTE</v>
          </cell>
          <cell r="E70" t="str">
            <v>N/A</v>
          </cell>
          <cell r="F70">
            <v>268157</v>
          </cell>
        </row>
        <row r="71">
          <cell r="B71">
            <v>879150</v>
          </cell>
          <cell r="C71" t="str">
            <v>TOMOGRAFIA COMPUTADA DE ARTICULACION TEMPORO MANDIBULAR (BILATERAL)</v>
          </cell>
          <cell r="D71" t="str">
            <v>REPORTE</v>
          </cell>
          <cell r="E71" t="str">
            <v>N/A</v>
          </cell>
          <cell r="F71">
            <v>165218</v>
          </cell>
        </row>
        <row r="72">
          <cell r="B72">
            <v>879161</v>
          </cell>
          <cell r="C72" t="str">
            <v>TOMOGRAFIA COMPUTADA DE CUELLO</v>
          </cell>
          <cell r="D72" t="str">
            <v>REPORTE</v>
          </cell>
          <cell r="E72" t="str">
            <v>N/A</v>
          </cell>
          <cell r="F72">
            <v>140099</v>
          </cell>
        </row>
        <row r="73">
          <cell r="B73">
            <v>879162</v>
          </cell>
          <cell r="C73" t="str">
            <v>TOMOGRAFIA COMPUTADA DE LARINGE</v>
          </cell>
          <cell r="D73" t="str">
            <v>REPORTE</v>
          </cell>
          <cell r="E73" t="str">
            <v>N/A</v>
          </cell>
          <cell r="F73">
            <v>140099</v>
          </cell>
        </row>
        <row r="74">
          <cell r="B74">
            <v>879201</v>
          </cell>
          <cell r="C74" t="str">
            <v>TOMOGRAFIA COMPUTADA DE COLUMNA SEGMENTOS CERVICAL - TORACICO - LUMBAR O SACRO - POR CADA NIVEL (TRES ESPACIOS)</v>
          </cell>
          <cell r="D74" t="str">
            <v>REPORTE</v>
          </cell>
          <cell r="E74" t="str">
            <v>N/A</v>
          </cell>
          <cell r="F74">
            <v>140099</v>
          </cell>
        </row>
        <row r="75">
          <cell r="B75">
            <v>879205</v>
          </cell>
          <cell r="C75" t="str">
            <v>TOMOGRAFIA COMPUTADA DE COLUMNA SEGMENTOS CERVICAL - TORACICO - LUMBAR O SACRO - COMPLEMENTO A MIELOGRAFIA (CADA SEGMENTO)</v>
          </cell>
          <cell r="D75" t="str">
            <v>REPORTE</v>
          </cell>
          <cell r="E75" t="str">
            <v>N/A</v>
          </cell>
          <cell r="F75">
            <v>237262</v>
          </cell>
        </row>
        <row r="76">
          <cell r="B76">
            <v>879301</v>
          </cell>
          <cell r="C76" t="str">
            <v>TOMOGRAFIA COMPUTADA DE TORAX</v>
          </cell>
          <cell r="D76" t="str">
            <v>REPORTE</v>
          </cell>
          <cell r="E76" t="str">
            <v>N/A</v>
          </cell>
          <cell r="F76">
            <v>156736</v>
          </cell>
        </row>
        <row r="77">
          <cell r="B77">
            <v>879391</v>
          </cell>
          <cell r="C77" t="str">
            <v>TOMOGRAFIA COMPUTADA DE TORAX EXTENDIDO AL ABDOMEN SUPERIOR CON SUPRARRENALES</v>
          </cell>
          <cell r="D77" t="str">
            <v>REPORTE</v>
          </cell>
          <cell r="E77" t="str">
            <v>N/A</v>
          </cell>
          <cell r="F77">
            <v>204616</v>
          </cell>
        </row>
        <row r="78">
          <cell r="B78">
            <v>879410</v>
          </cell>
          <cell r="C78" t="str">
            <v>TOMOGRAFIA COMPUTADA DE ABDOMEN SUPERIOR</v>
          </cell>
          <cell r="D78" t="str">
            <v>REPORTE</v>
          </cell>
          <cell r="E78" t="str">
            <v>N/A</v>
          </cell>
          <cell r="F78">
            <v>177564</v>
          </cell>
        </row>
        <row r="79">
          <cell r="B79">
            <v>879460</v>
          </cell>
          <cell r="C79" t="str">
            <v>TOMOGRAFIA COMPUTADA DE PELVIS</v>
          </cell>
          <cell r="D79" t="str">
            <v>REPORTE</v>
          </cell>
          <cell r="E79" t="str">
            <v>N/A</v>
          </cell>
          <cell r="F79">
            <v>140099</v>
          </cell>
        </row>
        <row r="80">
          <cell r="B80">
            <v>879510</v>
          </cell>
          <cell r="C80" t="str">
            <v>TOMOGRAFIA COMPUTADA DE MIEMBROS SUPERIORES Y ARTICULACIONES</v>
          </cell>
          <cell r="D80" t="str">
            <v>REPORTE</v>
          </cell>
          <cell r="E80" t="str">
            <v>N/A</v>
          </cell>
          <cell r="F80">
            <v>128506</v>
          </cell>
        </row>
        <row r="81">
          <cell r="B81">
            <v>879520</v>
          </cell>
          <cell r="C81" t="str">
            <v>TOMOGRAFIA COMPUTADA DE MIEMBROS INFERIORES Y ARTICULACIONES</v>
          </cell>
          <cell r="D81" t="str">
            <v>REPORTE</v>
          </cell>
          <cell r="E81" t="str">
            <v>N/A</v>
          </cell>
          <cell r="F81">
            <v>128506</v>
          </cell>
        </row>
        <row r="82">
          <cell r="B82">
            <v>879910</v>
          </cell>
          <cell r="C82" t="str">
            <v>TOMOGRAFIA COMPUTADA EN RECONSTRUCCION TRIDIMENSIONAL</v>
          </cell>
          <cell r="D82" t="str">
            <v>REPORTE</v>
          </cell>
          <cell r="E82" t="str">
            <v>N/A</v>
          </cell>
          <cell r="F82">
            <v>218351</v>
          </cell>
        </row>
        <row r="83">
          <cell r="B83">
            <v>879990</v>
          </cell>
          <cell r="C83" t="str">
            <v>TOMOGRAFIA COMPUTADA COMO GUIA PARA PROCEDIMIENTOS</v>
          </cell>
          <cell r="D83" t="str">
            <v>REPORTE</v>
          </cell>
          <cell r="E83" t="str">
            <v>N/A</v>
          </cell>
          <cell r="F83">
            <v>391395</v>
          </cell>
        </row>
        <row r="84">
          <cell r="B84">
            <v>881112</v>
          </cell>
          <cell r="C84" t="str">
            <v>ECOGRAFIA CEREBRAL TRANSFONTANELAR CON TRANSDUCTOR DE 7.MHZ O MAS</v>
          </cell>
          <cell r="D84" t="str">
            <v>REPORTE</v>
          </cell>
          <cell r="E84" t="str">
            <v>N/A</v>
          </cell>
          <cell r="F84">
            <v>83517</v>
          </cell>
        </row>
        <row r="85">
          <cell r="B85">
            <v>881118</v>
          </cell>
          <cell r="C85" t="str">
            <v>ECOGRAFIA CEREBRAL TRANSFONTANELAR CON ANALISIS DOPPLER</v>
          </cell>
          <cell r="D85" t="str">
            <v>REPORTE</v>
          </cell>
          <cell r="E85" t="str">
            <v>N/A</v>
          </cell>
          <cell r="F85">
            <v>83517</v>
          </cell>
        </row>
        <row r="86">
          <cell r="B86">
            <v>881141</v>
          </cell>
          <cell r="C86" t="str">
            <v>ECOGRAFIA DE TIROIDES CON TRANSDUCTOR DE 7 MHZ O MAS</v>
          </cell>
          <cell r="D86" t="str">
            <v>REPORTE</v>
          </cell>
          <cell r="E86" t="str">
            <v>N/A</v>
          </cell>
          <cell r="F86">
            <v>72000</v>
          </cell>
        </row>
        <row r="87">
          <cell r="B87">
            <v>881201</v>
          </cell>
          <cell r="C87" t="str">
            <v>ECOGRAFIA DE MAMA - CON TRANSDUCTOR DE 7 MHZ O MAS</v>
          </cell>
          <cell r="D87" t="str">
            <v>REPORTE</v>
          </cell>
          <cell r="E87" t="str">
            <v>N/A</v>
          </cell>
          <cell r="F87">
            <v>72000</v>
          </cell>
        </row>
        <row r="88">
          <cell r="B88">
            <v>881301</v>
          </cell>
          <cell r="C88" t="str">
            <v>ECOGRAFIA DE TEJIDOS BLANDOS DE PARED ABDOMINAL Y DE PELVIS</v>
          </cell>
          <cell r="D88" t="str">
            <v>REPORTE</v>
          </cell>
          <cell r="E88" t="str">
            <v>N/A</v>
          </cell>
          <cell r="F88">
            <v>82227</v>
          </cell>
        </row>
        <row r="89">
          <cell r="B89">
            <v>881302</v>
          </cell>
          <cell r="C89" t="str">
            <v>ECOGRAFIA DE ABDOMEN TOTAL</v>
          </cell>
          <cell r="D89" t="str">
            <v>REPORTE</v>
          </cell>
          <cell r="E89" t="str">
            <v>N/A</v>
          </cell>
          <cell r="F89">
            <v>72000</v>
          </cell>
        </row>
        <row r="90">
          <cell r="B90">
            <v>881306</v>
          </cell>
          <cell r="C90" t="str">
            <v>ECOGRAFIA DE HIGADO - PANCREAS - VIA BILIAR Y VESICULA</v>
          </cell>
          <cell r="D90" t="str">
            <v>REPORTE</v>
          </cell>
          <cell r="E90" t="str">
            <v>N/A</v>
          </cell>
          <cell r="F90">
            <v>64000</v>
          </cell>
        </row>
        <row r="91">
          <cell r="B91">
            <v>881332</v>
          </cell>
          <cell r="C91" t="str">
            <v>ECOGRAFIA DE VIAS URINARIAS (RIÑONES - VEJIGA Y PROSTATA TRANSABDOMINAL)</v>
          </cell>
          <cell r="D91" t="str">
            <v>REPORTE</v>
          </cell>
          <cell r="E91" t="str">
            <v>N/A</v>
          </cell>
          <cell r="F91">
            <v>72000</v>
          </cell>
        </row>
        <row r="92">
          <cell r="B92">
            <v>881362</v>
          </cell>
          <cell r="C92" t="str">
            <v>ECOGRAFIA DE TEJIDOS BLANDOS DE ABDOMEN CON ANALISIS DOPPLER</v>
          </cell>
          <cell r="D92" t="str">
            <v>REPORTE</v>
          </cell>
          <cell r="E92" t="str">
            <v>N/A</v>
          </cell>
          <cell r="F92">
            <v>82227</v>
          </cell>
        </row>
        <row r="93">
          <cell r="B93">
            <v>881390</v>
          </cell>
          <cell r="C93" t="str">
            <v>ECOGRAFIA DEL ABDOMEN Y PELVIS COMO GUIA DE PROCEDIMIENTO QUIRURGICO O INTERVENCIONISTA</v>
          </cell>
          <cell r="D93" t="str">
            <v>REPORTE</v>
          </cell>
          <cell r="E93" t="str">
            <v>N/A</v>
          </cell>
          <cell r="F93">
            <v>209520</v>
          </cell>
        </row>
        <row r="94">
          <cell r="B94">
            <v>881401</v>
          </cell>
          <cell r="C94" t="str">
            <v>ECOGRAFIA PELVICA GINECOLOGICA TRANSVAGINAL</v>
          </cell>
          <cell r="D94" t="str">
            <v>REPORTE</v>
          </cell>
          <cell r="E94" t="str">
            <v>N/A</v>
          </cell>
          <cell r="F94">
            <v>68000</v>
          </cell>
        </row>
        <row r="95">
          <cell r="B95">
            <v>881402</v>
          </cell>
          <cell r="C95" t="str">
            <v>ECOGRAFIA PELVICA GINECOLOGICA TRANSABDOMINAL</v>
          </cell>
          <cell r="D95" t="str">
            <v>REPORTE</v>
          </cell>
          <cell r="E95" t="str">
            <v>N/A</v>
          </cell>
          <cell r="F95">
            <v>35211</v>
          </cell>
        </row>
        <row r="96">
          <cell r="B96">
            <v>881501</v>
          </cell>
          <cell r="C96" t="str">
            <v>ECOGRAFIA DE PROSTATA TRANSABDOMINAL</v>
          </cell>
          <cell r="D96" t="str">
            <v>REPORTE</v>
          </cell>
          <cell r="E96" t="str">
            <v>N/A</v>
          </cell>
          <cell r="F96">
            <v>72000</v>
          </cell>
        </row>
        <row r="97">
          <cell r="B97">
            <v>881510</v>
          </cell>
          <cell r="C97" t="str">
            <v>ECOGRAFIA TESTICULAR CON TRANSDUCTOR DE 7 MHZ O MAS</v>
          </cell>
          <cell r="D97" t="str">
            <v>REPORTE</v>
          </cell>
          <cell r="E97" t="str">
            <v>N/A</v>
          </cell>
          <cell r="F97">
            <v>68000</v>
          </cell>
        </row>
        <row r="98">
          <cell r="B98">
            <v>881601</v>
          </cell>
          <cell r="C98" t="str">
            <v>ECOGRAFIA DE TEJIDOS BLANDOS EN LAS EXTREMIDADES SUPERIORES CON TRANSDUCTOR DE 7 MHZ O MAS</v>
          </cell>
          <cell r="D98" t="str">
            <v>REPORTE</v>
          </cell>
          <cell r="E98" t="str">
            <v>N/A</v>
          </cell>
          <cell r="F98">
            <v>72000</v>
          </cell>
        </row>
        <row r="99">
          <cell r="B99">
            <v>881602</v>
          </cell>
          <cell r="C99" t="str">
            <v>ECOGRAFIA DE TEJIDOS BLANDOS EN LAS EXTREMIDADES INFERIORES CON TRANSDUCTOR DE 7 MHZ O MAS</v>
          </cell>
          <cell r="D99" t="str">
            <v>REPORTE</v>
          </cell>
          <cell r="E99" t="str">
            <v>N/A</v>
          </cell>
          <cell r="F99">
            <v>72000</v>
          </cell>
        </row>
        <row r="100">
          <cell r="B100">
            <v>881610</v>
          </cell>
          <cell r="C100" t="str">
            <v>ECOGRAFIA ARTICULAR DE HOMBRO</v>
          </cell>
          <cell r="D100" t="str">
            <v>REPORTE</v>
          </cell>
          <cell r="E100" t="str">
            <v>N/A</v>
          </cell>
          <cell r="F100">
            <v>72000</v>
          </cell>
        </row>
        <row r="101">
          <cell r="B101">
            <v>881620</v>
          </cell>
          <cell r="C101" t="str">
            <v>ECOGRAFIA ARTICULAR DE RODILLA</v>
          </cell>
          <cell r="D101" t="str">
            <v>REPORTE</v>
          </cell>
          <cell r="E101" t="str">
            <v>N/A</v>
          </cell>
          <cell r="F101">
            <v>72000</v>
          </cell>
        </row>
        <row r="102">
          <cell r="B102">
            <v>881630</v>
          </cell>
          <cell r="C102" t="str">
            <v>ECOGRAFIA ARTICULAR DE CADERA</v>
          </cell>
          <cell r="D102" t="str">
            <v>REPORTE</v>
          </cell>
          <cell r="E102" t="str">
            <v>N/A</v>
          </cell>
          <cell r="F102">
            <v>72000</v>
          </cell>
        </row>
        <row r="103">
          <cell r="B103">
            <v>882242</v>
          </cell>
          <cell r="C103" t="str">
            <v>ECOGRAFIA DOPPLER DE TRONCO CELIACO</v>
          </cell>
          <cell r="D103" t="str">
            <v>REPORTE</v>
          </cell>
          <cell r="E103" t="str">
            <v>N/A</v>
          </cell>
          <cell r="F103">
            <v>148000</v>
          </cell>
        </row>
        <row r="104">
          <cell r="B104">
            <v>882252</v>
          </cell>
          <cell r="C104" t="str">
            <v>ECOGRAFIA DOPPLER DE VENA CAVA</v>
          </cell>
          <cell r="D104" t="str">
            <v>REPORTE</v>
          </cell>
          <cell r="E104" t="str">
            <v>N/A</v>
          </cell>
          <cell r="F104">
            <v>148000</v>
          </cell>
        </row>
        <row r="105">
          <cell r="B105">
            <v>882262</v>
          </cell>
          <cell r="C105" t="str">
            <v>ECOGRAFIA DOPPLER DE ARTERIAS ILIACAS</v>
          </cell>
          <cell r="D105" t="str">
            <v>REPORTE</v>
          </cell>
          <cell r="E105" t="str">
            <v>N/A</v>
          </cell>
          <cell r="F105">
            <v>148000</v>
          </cell>
        </row>
        <row r="106">
          <cell r="B106">
            <v>882272</v>
          </cell>
          <cell r="C106" t="str">
            <v>ECOGRAFIA DOPPLER DE VASOS DEL PENE</v>
          </cell>
          <cell r="D106" t="str">
            <v>REPORTE</v>
          </cell>
          <cell r="E106" t="str">
            <v>N/A</v>
          </cell>
          <cell r="F106">
            <v>131726</v>
          </cell>
        </row>
        <row r="107">
          <cell r="B107">
            <v>882298</v>
          </cell>
          <cell r="C107" t="str">
            <v>ECOGRAFIA DOPPLER OBSTETRICA CON EVALUACION DE CIRCULACION PLACENTARIA</v>
          </cell>
          <cell r="D107" t="str">
            <v>REPORTE</v>
          </cell>
          <cell r="E107" t="str">
            <v>N/A</v>
          </cell>
          <cell r="F107">
            <v>128738</v>
          </cell>
        </row>
        <row r="108">
          <cell r="B108">
            <v>882307</v>
          </cell>
          <cell r="C108" t="str">
            <v>ECOGRAFIA DOPPLER DE VASOS ARTERIALES DE MIEMBROS SUPERIORES</v>
          </cell>
          <cell r="D108" t="str">
            <v>REPORTE</v>
          </cell>
          <cell r="E108" t="str">
            <v>N/A</v>
          </cell>
          <cell r="F108">
            <v>131726</v>
          </cell>
        </row>
        <row r="109">
          <cell r="B109">
            <v>882308</v>
          </cell>
          <cell r="C109" t="str">
            <v>ECOGRAFIA DOPPLER DE VASOS ARTERIALES DE MIEMBROS INFERIORES</v>
          </cell>
          <cell r="D109" t="str">
            <v>REPORTE</v>
          </cell>
          <cell r="E109" t="str">
            <v>N/A</v>
          </cell>
          <cell r="F109">
            <v>131726</v>
          </cell>
        </row>
        <row r="110">
          <cell r="B110">
            <v>882309</v>
          </cell>
          <cell r="C110" t="str">
            <v>ECOGRAFIA DOPPLER DE VASOS VENOSOS DE MIEMBROS SUPERIORES</v>
          </cell>
          <cell r="D110" t="str">
            <v>REPORTE</v>
          </cell>
          <cell r="E110" t="str">
            <v>N/A</v>
          </cell>
          <cell r="F110">
            <v>131726</v>
          </cell>
        </row>
        <row r="111">
          <cell r="B111">
            <v>882317</v>
          </cell>
          <cell r="C111" t="str">
            <v>ECOGRAFIA DOPPLER DE VASOS VENOSOS DE MIEMBROS INFERIORES</v>
          </cell>
          <cell r="D111" t="str">
            <v>REPORTE</v>
          </cell>
          <cell r="E111" t="str">
            <v>N/A</v>
          </cell>
          <cell r="F111">
            <v>131726</v>
          </cell>
        </row>
        <row r="112">
          <cell r="B112">
            <v>882602</v>
          </cell>
          <cell r="C112" t="str">
            <v>ECOGRAFIA DOPPLER DE OTROS ORGANOS TRASPLANTADOS</v>
          </cell>
          <cell r="D112" t="str">
            <v>REPORTE</v>
          </cell>
          <cell r="E112" t="str">
            <v>N/A</v>
          </cell>
          <cell r="F112">
            <v>209520</v>
          </cell>
        </row>
        <row r="113">
          <cell r="B113">
            <v>882603</v>
          </cell>
          <cell r="C113" t="str">
            <v>ECOGRAFIA DOPPLER DE RIÑON TRASPLANTADO</v>
          </cell>
          <cell r="D113" t="str">
            <v>REPORTE</v>
          </cell>
          <cell r="E113" t="str">
            <v>N/A</v>
          </cell>
          <cell r="F113">
            <v>172078</v>
          </cell>
        </row>
        <row r="114">
          <cell r="B114">
            <v>883512</v>
          </cell>
          <cell r="C114" t="str">
            <v>RESONANCIA MAGNETICA DE ARTICULACIONES DE MIEMBRO SUPERIOR (ESPECIFICO)</v>
          </cell>
          <cell r="D114" t="str">
            <v>REPORTE</v>
          </cell>
          <cell r="E114" t="str">
            <v>N/A</v>
          </cell>
          <cell r="F114">
            <v>889878</v>
          </cell>
        </row>
        <row r="115">
          <cell r="B115">
            <v>898101</v>
          </cell>
          <cell r="C115" t="str">
            <v>ESTUDIO DE COLORACION BASICA EN BIOPSIA</v>
          </cell>
          <cell r="D115" t="str">
            <v>REPORTE</v>
          </cell>
          <cell r="E115" t="str">
            <v>N/A</v>
          </cell>
          <cell r="F115">
            <v>41290</v>
          </cell>
        </row>
        <row r="116">
          <cell r="B116">
            <v>890243</v>
          </cell>
          <cell r="C116" t="str">
            <v>CONSULTA DE PRIMERA VEZ POR ESPECIALISTA EN DOLOR Y CUIDADOS PALIATIVOS</v>
          </cell>
          <cell r="F116">
            <v>47800</v>
          </cell>
        </row>
        <row r="117">
          <cell r="B117">
            <v>890343</v>
          </cell>
          <cell r="C117" t="str">
            <v>CONSULTA DE CONTROL O DE SEGUIMIENTO POR ESPECIALISTA EN DOLOR Y CUIDADOS PALIATIVOS</v>
          </cell>
          <cell r="F117">
            <v>47800</v>
          </cell>
        </row>
        <row r="118">
          <cell r="B118">
            <v>890235</v>
          </cell>
          <cell r="C118" t="str">
            <v>CONSULTA DE PRIMERA VEZ POR ESPECIALISTA EN CIRUGIA GENERAL</v>
          </cell>
          <cell r="F118">
            <v>47800</v>
          </cell>
        </row>
        <row r="119">
          <cell r="B119">
            <v>890335</v>
          </cell>
          <cell r="C119" t="str">
            <v>CONSULTA DE CONTROL O DE SEGUIMIENTO POR ESPECIALISTA EN CIRUGIA GENERAL</v>
          </cell>
          <cell r="F119">
            <v>47800</v>
          </cell>
        </row>
        <row r="120">
          <cell r="B120">
            <v>890280</v>
          </cell>
          <cell r="C120" t="str">
            <v>CONSULTA DE PRIMERA VEZ POR ESPECIALISTA EN ORTOPEDIA Y TRAUMATOLOGIA</v>
          </cell>
          <cell r="F120">
            <v>47800</v>
          </cell>
        </row>
        <row r="121">
          <cell r="B121">
            <v>890380</v>
          </cell>
          <cell r="C121" t="str">
            <v>CONSULTA DE CONTROL O DE SEGUIMIENTO POR ESPECIALISTA EN ORTOPEDIA Y TRAUMATOLOGIA</v>
          </cell>
          <cell r="F121">
            <v>47800</v>
          </cell>
        </row>
        <row r="122">
          <cell r="B122">
            <v>890273</v>
          </cell>
          <cell r="C122" t="str">
            <v>CONSULTA DE PRIMERA VEZ POR ESPECIALISTA EN NEUROCIRUGIA</v>
          </cell>
          <cell r="F122">
            <v>47800</v>
          </cell>
        </row>
        <row r="123">
          <cell r="B123">
            <v>890373</v>
          </cell>
          <cell r="C123" t="str">
            <v>CONSULTA DE CONTROL O DE SEGUIMIENTO POR ESPECIALISTA EN NEUROCIRUGIA</v>
          </cell>
          <cell r="F123">
            <v>47800</v>
          </cell>
        </row>
        <row r="124">
          <cell r="B124">
            <v>890282</v>
          </cell>
          <cell r="C124" t="str">
            <v>CONSULTA DE PRIMERA VEZ POR ESPECIALISTA EN OTORRINOLARINGOLOGIA</v>
          </cell>
          <cell r="F124">
            <v>47800</v>
          </cell>
        </row>
        <row r="125">
          <cell r="B125">
            <v>890382</v>
          </cell>
          <cell r="C125" t="str">
            <v>CONSULTA DE CONTROL O DE SEGUIMIENTO POR ESPECIALISTA EN OTORRINOLARINGOLOGIA</v>
          </cell>
          <cell r="F125">
            <v>47800</v>
          </cell>
        </row>
        <row r="126">
          <cell r="B126">
            <v>890236</v>
          </cell>
          <cell r="C126" t="str">
            <v>CONSULTA DE PRIMERA VEZ POR ESPECIALISTA EN CIRUGIA MAXILOFACIAL</v>
          </cell>
          <cell r="F126">
            <v>47800</v>
          </cell>
        </row>
        <row r="127">
          <cell r="B127">
            <v>890336</v>
          </cell>
          <cell r="C127" t="str">
            <v>CONSULTA DE CONTROL O DE SEGUIMIENTO POR ESPECIALISTA EN CIRUGIA MAXILOFACIAL</v>
          </cell>
          <cell r="F127">
            <v>47800</v>
          </cell>
        </row>
        <row r="128">
          <cell r="B128">
            <v>890239</v>
          </cell>
          <cell r="C128" t="str">
            <v>CONSULTA DE PRIMERA VEZ POR ESPECIALISTA EN CIRUGIA PLASTICA - ESTETICA Y RECONSTRUCTIVA</v>
          </cell>
          <cell r="F128">
            <v>47800</v>
          </cell>
        </row>
        <row r="129">
          <cell r="B129">
            <v>890339</v>
          </cell>
          <cell r="C129" t="str">
            <v>CONSULTA DE CONTROL O DE SEGUIMIENTO POR ESPECIALISTA EN CIRUGIA PLASTICA - ESTETICA Y RECONSTRUCTIVA</v>
          </cell>
          <cell r="F129">
            <v>47800</v>
          </cell>
        </row>
        <row r="130">
          <cell r="B130">
            <v>890266</v>
          </cell>
          <cell r="C130" t="str">
            <v>CONSULTA DE PRIMERA VEZ POR ESPECIALISTA EN MEDICINA INTERNA</v>
          </cell>
          <cell r="F130">
            <v>47800</v>
          </cell>
        </row>
        <row r="131">
          <cell r="B131">
            <v>890366</v>
          </cell>
          <cell r="C131" t="str">
            <v>CONSULTA DE CONTROL O DE SEGUIMIENTO POR ESPECIALISTA EN MEDICINA INTERNA</v>
          </cell>
          <cell r="F131">
            <v>47800</v>
          </cell>
        </row>
        <row r="132">
          <cell r="B132">
            <v>890502</v>
          </cell>
          <cell r="C132" t="str">
            <v>PARTICIPACION EN JUNTA MEDICA O EQUIPO INTERDISCIPLINARIO POR MEDICINA ESPECIALIZADA Y CASO (PACIENTE)</v>
          </cell>
          <cell r="F132">
            <v>96300</v>
          </cell>
        </row>
        <row r="133">
          <cell r="B133">
            <v>890602</v>
          </cell>
          <cell r="C133" t="str">
            <v>CUIDADO (MANEJO) INTRAHOSPITALARIO POR MEDICINA ESPECIALIZADA</v>
          </cell>
          <cell r="F133">
            <v>87000</v>
          </cell>
        </row>
        <row r="134">
          <cell r="B134">
            <v>890226</v>
          </cell>
          <cell r="C134" t="str">
            <v>CONSULTA DE PRIMERA VEZ POR ESPECIALISTA EN ANESTESIOLOGIA</v>
          </cell>
          <cell r="F134">
            <v>47800</v>
          </cell>
        </row>
        <row r="135">
          <cell r="B135">
            <v>890262</v>
          </cell>
          <cell r="C135" t="str">
            <v>CONSULTA DE PRIMERA VEZ POR ESPECIALISTA EN MEDICINA DEL TRABAJO O SEGURIDAD Y SALUD EN EL TRABAJO</v>
          </cell>
          <cell r="F135">
            <v>47800</v>
          </cell>
        </row>
        <row r="136">
          <cell r="B136">
            <v>890362</v>
          </cell>
          <cell r="C136" t="str">
            <v>CONSULTA DE CONTROL O DE SEGUIMIENTO POR ESPECIALISTA EN MEDICINA DEL TRABAJO</v>
          </cell>
          <cell r="F136">
            <v>47800</v>
          </cell>
        </row>
        <row r="137">
          <cell r="B137">
            <v>890208</v>
          </cell>
          <cell r="C137" t="str">
            <v>CONSULTA DE PRIMERA VEZ POR PSICOLOGIA</v>
          </cell>
          <cell r="F137">
            <v>41700</v>
          </cell>
        </row>
        <row r="138">
          <cell r="B138">
            <v>890308</v>
          </cell>
          <cell r="C138" t="str">
            <v>CONSULTA DE CONTROL O DE SEGUIMIENTO POR PSICOLOGIA</v>
          </cell>
          <cell r="F138">
            <v>41700</v>
          </cell>
        </row>
        <row r="139">
          <cell r="B139">
            <v>890264</v>
          </cell>
          <cell r="C139" t="str">
            <v>CONSULTA DE PRIMERA VEZ POR ESPECIALISTA EN MEDICINA FISICA Y REHABILITACION</v>
          </cell>
          <cell r="F139">
            <v>47800</v>
          </cell>
        </row>
        <row r="140">
          <cell r="B140">
            <v>890364</v>
          </cell>
          <cell r="C140" t="str">
            <v>CONSULTA DE CONTROL O DE SEGUIMIENTO POR ESPECIALISTA EN MEDICINA FISICA Y REHABILITACION</v>
          </cell>
          <cell r="F140">
            <v>47800</v>
          </cell>
        </row>
        <row r="141">
          <cell r="B141">
            <v>890701</v>
          </cell>
          <cell r="C141" t="str">
            <v>CONSULTA DE URGENCIAS POR MEDICINA GENERAL</v>
          </cell>
          <cell r="F141">
            <v>54400</v>
          </cell>
        </row>
        <row r="142">
          <cell r="B142">
            <v>890735</v>
          </cell>
          <cell r="C142" t="str">
            <v>CONSULTA DE URGENCIAS - POR ESPECIALISTA EN CIRUGIA GENERAL</v>
          </cell>
          <cell r="F142">
            <v>54400</v>
          </cell>
        </row>
        <row r="143">
          <cell r="B143" t="str">
            <v>5DS002</v>
          </cell>
          <cell r="C143" t="str">
            <v>DERECHOS DE SALA DE CURACIONES O PROCEDIMIENTOS</v>
          </cell>
          <cell r="F143">
            <v>19600</v>
          </cell>
        </row>
        <row r="144">
          <cell r="B144" t="str">
            <v>5DS003</v>
          </cell>
          <cell r="C144" t="str">
            <v>DERECHOS DE SALA DE PEQUEÑA CIRUGIA (SUTURAS)</v>
          </cell>
          <cell r="F144">
            <v>45300</v>
          </cell>
        </row>
        <row r="145">
          <cell r="B145" t="str">
            <v>5DS004</v>
          </cell>
          <cell r="C145" t="str">
            <v>DERECHOS DE SALA DE YESOS</v>
          </cell>
          <cell r="F145">
            <v>64000</v>
          </cell>
        </row>
        <row r="146">
          <cell r="B146" t="str">
            <v>5DSB01</v>
          </cell>
          <cell r="C146" t="str">
            <v>DERECHOS DE SALA DE OBSERVACION EN URGENCIAS COMPLEJIDAD BAJA</v>
          </cell>
          <cell r="F146">
            <v>62400</v>
          </cell>
        </row>
        <row r="147">
          <cell r="B147">
            <v>869500</v>
          </cell>
          <cell r="C147" t="str">
            <v>CURACION DE LESION EN PIEL O TEJIDO CELULAR SUBCUTANEO SOD</v>
          </cell>
          <cell r="F147">
            <v>48600</v>
          </cell>
        </row>
        <row r="148">
          <cell r="B148">
            <v>895100</v>
          </cell>
          <cell r="C148" t="str">
            <v>ELECTROCARDIOGRAMA DE RITMO O DE SUPERFICIE SOD</v>
          </cell>
          <cell r="F148">
            <v>45300</v>
          </cell>
        </row>
        <row r="149">
          <cell r="B149">
            <v>960200</v>
          </cell>
          <cell r="C149" t="str">
            <v>INSERCION DE VIA AEREA OROFARINGEA SOD</v>
          </cell>
          <cell r="F149">
            <v>115900</v>
          </cell>
        </row>
        <row r="150">
          <cell r="B150">
            <v>110001</v>
          </cell>
          <cell r="C150" t="str">
            <v>EXTRACCION DE CUERPO EXTRAÑO SUPERFICIAL EN CORNEA</v>
          </cell>
          <cell r="F150">
            <v>60200</v>
          </cell>
        </row>
        <row r="151">
          <cell r="B151">
            <v>110001</v>
          </cell>
          <cell r="C151" t="str">
            <v>EXTRACCION DE CUERPO EXTRAÑO SUPERFICIAL EN CORNEA</v>
          </cell>
          <cell r="F151">
            <v>60200</v>
          </cell>
        </row>
        <row r="152">
          <cell r="B152">
            <v>981100</v>
          </cell>
          <cell r="C152" t="str">
            <v>EXTRACCION SIN INCISION DE CUERPO EXTRAÑO DE CONDUCTO AUDITIVO EXTERNO SOD</v>
          </cell>
          <cell r="F152">
            <v>56000</v>
          </cell>
        </row>
        <row r="153">
          <cell r="B153">
            <v>981202</v>
          </cell>
          <cell r="C153" t="str">
            <v>EXTRACCION DE CUERPO EXTRAÑO DE LA NARIZ SIN INCISION VIA ENDOSCOPICA</v>
          </cell>
          <cell r="F153">
            <v>56000</v>
          </cell>
        </row>
        <row r="154">
          <cell r="B154">
            <v>861101</v>
          </cell>
          <cell r="C154" t="str">
            <v>DRENAJE DE COLECCION SUPERFICIAL DE PIEL O TEJIDO CELULAR SUBCUTANEO POR INCISION O ASPIRACION</v>
          </cell>
          <cell r="F154">
            <v>60200</v>
          </cell>
        </row>
        <row r="155">
          <cell r="B155">
            <v>965201</v>
          </cell>
          <cell r="C155" t="str">
            <v>LAVADO E IRRIGACION DE OIDOS</v>
          </cell>
          <cell r="F155">
            <v>23200</v>
          </cell>
        </row>
        <row r="156">
          <cell r="B156">
            <v>939402</v>
          </cell>
          <cell r="C156" t="str">
            <v>NEBULIZACION</v>
          </cell>
          <cell r="F156">
            <v>13800</v>
          </cell>
        </row>
        <row r="157">
          <cell r="B157">
            <v>865101</v>
          </cell>
          <cell r="C157" t="str">
            <v>SUTURA DE HERIDA UNICA - EN AREA GENERAL</v>
          </cell>
          <cell r="F157">
            <v>15500</v>
          </cell>
        </row>
        <row r="158">
          <cell r="B158">
            <v>865101</v>
          </cell>
          <cell r="C158" t="str">
            <v>SUTURA DE HERIDA UNICA - EN AREA GENERAL</v>
          </cell>
          <cell r="F158">
            <v>15500</v>
          </cell>
        </row>
        <row r="159">
          <cell r="B159" t="str">
            <v>5DS002</v>
          </cell>
          <cell r="C159" t="str">
            <v>DERECHOS DE SALA DE CURACIONES O PROCEDIMIENTOS</v>
          </cell>
          <cell r="F159">
            <v>19600</v>
          </cell>
        </row>
        <row r="160">
          <cell r="B160" t="str">
            <v>5DS002</v>
          </cell>
          <cell r="C160" t="str">
            <v>DERECHOS DE SALA DE CURACIONES O PROCEDIMIENTOS</v>
          </cell>
          <cell r="F160">
            <v>19600</v>
          </cell>
        </row>
        <row r="161">
          <cell r="B161">
            <v>935301</v>
          </cell>
          <cell r="C161" t="str">
            <v>APLICACION O CAMBIO DE YESO PARA INMOVILIZACION EN MIEMBRO SUPERIOR (EXCEPTO MANO)</v>
          </cell>
          <cell r="F161">
            <v>51900</v>
          </cell>
        </row>
        <row r="162">
          <cell r="B162">
            <v>935304</v>
          </cell>
          <cell r="C162" t="str">
            <v>APLICACION O CAMBIO DE YESO PARA INMOVILIZACION EN MIEMBRO INFERIOR (MUSLO - PIERNA O TOBILLO)</v>
          </cell>
          <cell r="F162">
            <v>51900</v>
          </cell>
        </row>
        <row r="163">
          <cell r="B163">
            <v>935305</v>
          </cell>
          <cell r="C163" t="str">
            <v>APLICACION O CAMBIO DE YESO EN PIE</v>
          </cell>
          <cell r="F163">
            <v>132500</v>
          </cell>
        </row>
        <row r="164">
          <cell r="B164">
            <v>935305</v>
          </cell>
          <cell r="C164" t="str">
            <v>APLICACION O CAMBIO DE YESO EN PIE</v>
          </cell>
          <cell r="F164">
            <v>132500</v>
          </cell>
        </row>
        <row r="165">
          <cell r="B165">
            <v>976501</v>
          </cell>
          <cell r="C165" t="str">
            <v>EXTRACCION DE DISPOSITIVO URETRAL</v>
          </cell>
          <cell r="F165">
            <v>28700</v>
          </cell>
        </row>
        <row r="166">
          <cell r="B166">
            <v>579401</v>
          </cell>
          <cell r="C166" t="str">
            <v>INSERCION DE DISPOSITIVO URINARIO (VESICAL)</v>
          </cell>
          <cell r="F166">
            <v>28700</v>
          </cell>
        </row>
        <row r="167">
          <cell r="B167">
            <v>963300</v>
          </cell>
          <cell r="C167" t="str">
            <v>LAVADO GASTRICO DE LIMPIEZA SOD</v>
          </cell>
          <cell r="F167">
            <v>28200</v>
          </cell>
        </row>
        <row r="168">
          <cell r="B168">
            <v>935302</v>
          </cell>
          <cell r="C168" t="str">
            <v>APLICACION O CAMBIO DE YESO PARA INMOVILIZACION EN MANO</v>
          </cell>
          <cell r="F168">
            <v>51900</v>
          </cell>
        </row>
        <row r="169">
          <cell r="B169">
            <v>935302</v>
          </cell>
          <cell r="C169" t="str">
            <v>APLICACION O CAMBIO DE YESO PARA INMOVILIZACION EN MANO</v>
          </cell>
          <cell r="F169">
            <v>51900</v>
          </cell>
        </row>
        <row r="170">
          <cell r="B170">
            <v>935302</v>
          </cell>
          <cell r="C170" t="str">
            <v>APLICACION O CAMBIO DE YESO PARA INMOVILIZACION EN MANO</v>
          </cell>
          <cell r="F170">
            <v>51900</v>
          </cell>
        </row>
        <row r="171">
          <cell r="B171">
            <v>893812</v>
          </cell>
          <cell r="C171" t="str">
            <v>REGISTRO DE OXIMETRIA CUTANEA</v>
          </cell>
          <cell r="F171">
            <v>33100</v>
          </cell>
        </row>
        <row r="172">
          <cell r="B172">
            <v>210203</v>
          </cell>
          <cell r="C172" t="str">
            <v>CONTROL DE EPISTAXIS - POR TAPONAMIENTO ANTERIOR Y POSTERIOR</v>
          </cell>
          <cell r="F172">
            <v>74800</v>
          </cell>
        </row>
        <row r="173">
          <cell r="B173">
            <v>210203</v>
          </cell>
          <cell r="C173" t="str">
            <v>CONTROL DE EPISTAXIS - POR TAPONAMIENTO ANTERIOR Y POSTERIOR</v>
          </cell>
          <cell r="F173">
            <v>74800</v>
          </cell>
        </row>
        <row r="174">
          <cell r="B174">
            <v>865204</v>
          </cell>
          <cell r="C174" t="str">
            <v>SUTURA DE HERIDA MULTIPLE DE CARA</v>
          </cell>
          <cell r="F174">
            <v>15500</v>
          </cell>
        </row>
        <row r="175">
          <cell r="B175">
            <v>865102</v>
          </cell>
          <cell r="C175" t="str">
            <v>SUTURA DE HERIDA MULTIPLE - EN AREA GENERAL</v>
          </cell>
          <cell r="F175">
            <v>15500</v>
          </cell>
        </row>
        <row r="176">
          <cell r="B176" t="str">
            <v>10B002</v>
          </cell>
          <cell r="C176" t="str">
            <v>INTERNACION COMPLEJIDAD BAJA HABITACION BIPERSONAL</v>
          </cell>
          <cell r="F176">
            <v>168900</v>
          </cell>
        </row>
        <row r="177">
          <cell r="B177">
            <v>905702</v>
          </cell>
          <cell r="C177" t="str">
            <v>ACETAMINOFEN SEMIAUTOMATIZADO</v>
          </cell>
          <cell r="F177">
            <v>43300</v>
          </cell>
        </row>
        <row r="178">
          <cell r="B178">
            <v>903103</v>
          </cell>
          <cell r="C178" t="str">
            <v>ACIDO 5 HIDROXI INDOLACETICO EN ORINA DE 24 HORAS</v>
          </cell>
          <cell r="F178">
            <v>38400</v>
          </cell>
        </row>
        <row r="179">
          <cell r="B179">
            <v>903013</v>
          </cell>
          <cell r="C179" t="str">
            <v>ESPERMOGRAMA COMPLETO</v>
          </cell>
          <cell r="F179">
            <v>13200</v>
          </cell>
        </row>
        <row r="180">
          <cell r="B180">
            <v>903104</v>
          </cell>
          <cell r="C180" t="str">
            <v>ACIDO DELTA AMINOLEVULINICO [ALA] EN ORINA DE 24 HORAS</v>
          </cell>
          <cell r="F180">
            <v>68200</v>
          </cell>
        </row>
        <row r="181">
          <cell r="B181">
            <v>903105</v>
          </cell>
          <cell r="C181" t="str">
            <v>ACIDO FOLICO [FOLATOS] EN SUERO</v>
          </cell>
          <cell r="F181">
            <v>58800</v>
          </cell>
        </row>
        <row r="182">
          <cell r="B182">
            <v>903106</v>
          </cell>
          <cell r="C182" t="str">
            <v>ACIDO FOLICO EN ERITROCITOS</v>
          </cell>
          <cell r="F182">
            <v>58800</v>
          </cell>
        </row>
        <row r="183">
          <cell r="B183">
            <v>903110</v>
          </cell>
          <cell r="C183" t="str">
            <v>ACIDO LACTICO [L-LACTATO] SEMIAUTOMATIZADO</v>
          </cell>
          <cell r="F183">
            <v>40000</v>
          </cell>
        </row>
        <row r="184">
          <cell r="B184">
            <v>903111</v>
          </cell>
          <cell r="C184" t="str">
            <v>ACIDO LACTICO [L-LACTATO] AUTOMATIZADO</v>
          </cell>
          <cell r="F184">
            <v>40000</v>
          </cell>
        </row>
        <row r="185">
          <cell r="B185">
            <v>903801</v>
          </cell>
          <cell r="C185" t="str">
            <v>ACIDO URICO EN SUERO U OTROS FLUIDOS</v>
          </cell>
          <cell r="F185">
            <v>15500</v>
          </cell>
        </row>
        <row r="186">
          <cell r="B186">
            <v>903802</v>
          </cell>
          <cell r="C186" t="str">
            <v>ACIDO URICO EN ORINA DE 24 HORAS</v>
          </cell>
          <cell r="F186">
            <v>15500</v>
          </cell>
        </row>
        <row r="187">
          <cell r="B187">
            <v>905201</v>
          </cell>
          <cell r="C187" t="str">
            <v>ACIDO VALPROICO AUTOMATIZADO</v>
          </cell>
          <cell r="F187">
            <v>58000</v>
          </cell>
        </row>
        <row r="188">
          <cell r="B188">
            <v>905202</v>
          </cell>
          <cell r="C188" t="str">
            <v>ACIDO VALPROICO LIBRE AUTOMATIZADO</v>
          </cell>
          <cell r="F188">
            <v>58000</v>
          </cell>
        </row>
        <row r="189">
          <cell r="B189">
            <v>903113</v>
          </cell>
          <cell r="C189" t="str">
            <v>ACIDO VANILMANDELICO [VMA] EN ORINA DE 24 HORAS</v>
          </cell>
          <cell r="F189">
            <v>85600</v>
          </cell>
        </row>
        <row r="190">
          <cell r="B190">
            <v>903101</v>
          </cell>
          <cell r="C190" t="str">
            <v>ACIDOS BILIARES TOTALES</v>
          </cell>
          <cell r="F190">
            <v>46700</v>
          </cell>
        </row>
        <row r="191">
          <cell r="B191">
            <v>901201</v>
          </cell>
          <cell r="C191" t="str">
            <v>ACTINOMYCES CULTIVO</v>
          </cell>
          <cell r="F191">
            <v>32600</v>
          </cell>
        </row>
        <row r="192">
          <cell r="B192">
            <v>906901</v>
          </cell>
          <cell r="C192" t="str">
            <v>AGLUTININAS AL FRIO</v>
          </cell>
          <cell r="F192">
            <v>13800</v>
          </cell>
        </row>
        <row r="193">
          <cell r="B193">
            <v>902002</v>
          </cell>
          <cell r="C193" t="str">
            <v>AGREGACION PLAQUETARIA CON RISTOCETINA 2 DILUCIONES [RIPA]</v>
          </cell>
          <cell r="F193">
            <v>26500</v>
          </cell>
        </row>
        <row r="194">
          <cell r="B194">
            <v>902003</v>
          </cell>
          <cell r="C194" t="str">
            <v>AGREGACION PLAQUETARIA CURVA</v>
          </cell>
          <cell r="F194">
            <v>149300</v>
          </cell>
        </row>
        <row r="195">
          <cell r="B195">
            <v>903803</v>
          </cell>
          <cell r="C195" t="str">
            <v>ALBUMINA EN SUERO U OTROS FLUIDOS</v>
          </cell>
          <cell r="F195">
            <v>9400</v>
          </cell>
        </row>
        <row r="196">
          <cell r="B196">
            <v>903804</v>
          </cell>
          <cell r="C196" t="str">
            <v>ALBUMINA EN ORINA DE 24 HORAS</v>
          </cell>
          <cell r="F196">
            <v>9400</v>
          </cell>
        </row>
        <row r="197">
          <cell r="B197">
            <v>905704</v>
          </cell>
          <cell r="C197" t="str">
            <v>ALCALOIDES SEMIAUTOMATIZADO</v>
          </cell>
          <cell r="F197">
            <v>51300</v>
          </cell>
        </row>
        <row r="198">
          <cell r="B198">
            <v>905706</v>
          </cell>
          <cell r="C198" t="str">
            <v>ALCOHOL ETILICO SEMIAUTOMATIZADO</v>
          </cell>
          <cell r="F198">
            <v>37500</v>
          </cell>
        </row>
        <row r="199">
          <cell r="B199">
            <v>905707</v>
          </cell>
          <cell r="C199" t="str">
            <v>ALCOHOL METILICO [FORMALDEHIDO] MANUAL</v>
          </cell>
          <cell r="F199">
            <v>37500</v>
          </cell>
        </row>
        <row r="200">
          <cell r="B200">
            <v>903402</v>
          </cell>
          <cell r="C200" t="str">
            <v>ALDOLASA</v>
          </cell>
          <cell r="F200">
            <v>37300</v>
          </cell>
        </row>
        <row r="201">
          <cell r="B201">
            <v>904801</v>
          </cell>
          <cell r="C201" t="str">
            <v>ALDOSTERONA</v>
          </cell>
          <cell r="F201">
            <v>123700</v>
          </cell>
        </row>
        <row r="202">
          <cell r="B202">
            <v>904802</v>
          </cell>
          <cell r="C202" t="str">
            <v>ALDOSTERONA EN ORINA</v>
          </cell>
          <cell r="F202">
            <v>123700</v>
          </cell>
        </row>
        <row r="203">
          <cell r="B203">
            <v>903405</v>
          </cell>
          <cell r="C203" t="str">
            <v>ALFA 1 ANTITRIPSINA SEMIAUTOMATIZADO</v>
          </cell>
          <cell r="F203">
            <v>42000</v>
          </cell>
        </row>
        <row r="204">
          <cell r="B204">
            <v>903406</v>
          </cell>
          <cell r="C204" t="str">
            <v>ALFA 1 ANTITRIPSINA AUTOMATIZADA</v>
          </cell>
          <cell r="F204">
            <v>42000</v>
          </cell>
        </row>
        <row r="205">
          <cell r="B205">
            <v>903407</v>
          </cell>
          <cell r="C205" t="str">
            <v>ALFA 1 GLICOPROTEINA ACIDA U OROMUCOIDE</v>
          </cell>
          <cell r="F205">
            <v>24000</v>
          </cell>
        </row>
        <row r="206">
          <cell r="B206">
            <v>903407</v>
          </cell>
          <cell r="C206" t="str">
            <v>ALFA 1 GLICOPROTEINA ACIDA U OROMUCOIDE</v>
          </cell>
          <cell r="F206">
            <v>24000</v>
          </cell>
        </row>
        <row r="207">
          <cell r="B207">
            <v>903001</v>
          </cell>
          <cell r="C207" t="str">
            <v>ALFA 2 MACROGLOBULINA</v>
          </cell>
          <cell r="F207">
            <v>22600</v>
          </cell>
        </row>
        <row r="208">
          <cell r="B208">
            <v>903002</v>
          </cell>
          <cell r="C208" t="str">
            <v>ALFA FETOPROTEINA [AFP] EN LIQUIDO AMNIOTICO</v>
          </cell>
          <cell r="F208">
            <v>77600</v>
          </cell>
        </row>
        <row r="209">
          <cell r="B209">
            <v>906602</v>
          </cell>
          <cell r="C209" t="str">
            <v>ALFA FETOPROTEINA SEMIAUTOMATIZADO O AUTOMATIZADO</v>
          </cell>
          <cell r="F209">
            <v>77600</v>
          </cell>
        </row>
        <row r="210">
          <cell r="B210">
            <v>905401</v>
          </cell>
          <cell r="C210" t="str">
            <v>AMIKACINA AUTOMATIZADO</v>
          </cell>
          <cell r="F210">
            <v>39200</v>
          </cell>
        </row>
        <row r="211">
          <cell r="B211">
            <v>903805</v>
          </cell>
          <cell r="C211" t="str">
            <v>AMILASA EN SUERO U OTROS FLUIDOS</v>
          </cell>
          <cell r="F211">
            <v>17900</v>
          </cell>
        </row>
        <row r="212">
          <cell r="B212">
            <v>903806</v>
          </cell>
          <cell r="C212" t="str">
            <v>AMILASA EN ORINA DE 24 HORAS</v>
          </cell>
          <cell r="F212">
            <v>17900</v>
          </cell>
        </row>
        <row r="213">
          <cell r="B213">
            <v>908310</v>
          </cell>
          <cell r="C213" t="str">
            <v>AMINOACIDOS POR CLORURO FERRICO</v>
          </cell>
          <cell r="F213">
            <v>16000</v>
          </cell>
        </row>
        <row r="214">
          <cell r="B214">
            <v>908309</v>
          </cell>
          <cell r="C214" t="str">
            <v>AMINOACIDOS CUALITATIVOS</v>
          </cell>
          <cell r="F214">
            <v>63800</v>
          </cell>
        </row>
        <row r="215">
          <cell r="B215">
            <v>908309</v>
          </cell>
          <cell r="C215" t="str">
            <v>AMINOACIDOS CUALITATIVOS</v>
          </cell>
          <cell r="F215">
            <v>63800</v>
          </cell>
        </row>
        <row r="216">
          <cell r="B216">
            <v>903602</v>
          </cell>
          <cell r="C216" t="str">
            <v>AMONIO</v>
          </cell>
          <cell r="F216">
            <v>35900</v>
          </cell>
        </row>
        <row r="217">
          <cell r="B217" t="str">
            <v>A32402</v>
          </cell>
          <cell r="C217" t="str">
            <v>ANALISIS BACTERIOLOGICO (MICROBIOLOGICO) DEL AGUA PARA CONSUMO HUMANO</v>
          </cell>
          <cell r="F217">
            <v>50000</v>
          </cell>
        </row>
        <row r="218">
          <cell r="B218" t="str">
            <v>A32401</v>
          </cell>
          <cell r="C218" t="str">
            <v>ANALISIS FISICO-QUIMICO (ORGANOLEPTICO) DEL AGUA PARA CONSUMO HUMANO</v>
          </cell>
          <cell r="F218">
            <v>50000</v>
          </cell>
        </row>
        <row r="219">
          <cell r="B219">
            <v>904501</v>
          </cell>
          <cell r="C219" t="str">
            <v>ANDROSTENEDIONA</v>
          </cell>
          <cell r="F219">
            <v>117300</v>
          </cell>
        </row>
        <row r="220">
          <cell r="B220">
            <v>904512</v>
          </cell>
          <cell r="C220" t="str">
            <v>ANDROSTERONA</v>
          </cell>
          <cell r="F220">
            <v>80900</v>
          </cell>
        </row>
        <row r="221">
          <cell r="B221">
            <v>905302</v>
          </cell>
          <cell r="C221" t="str">
            <v>ANFETAMINAS Y METANFETAMINAS SEMICUANTITATIVA MANUAL O SEMIAUTOMATIZADO</v>
          </cell>
          <cell r="F221">
            <v>57700</v>
          </cell>
        </row>
        <row r="222">
          <cell r="B222">
            <v>901001</v>
          </cell>
          <cell r="C222" t="str">
            <v>ANTIBIOGRAMA (DISCO)</v>
          </cell>
          <cell r="F222">
            <v>28700</v>
          </cell>
        </row>
        <row r="223">
          <cell r="B223">
            <v>901002</v>
          </cell>
          <cell r="C223" t="str">
            <v>ANTIBIOGRAMA CONCENTRACION MINIMA INHIBITORIA METODO AUTOMATIZADO</v>
          </cell>
          <cell r="F223">
            <v>28700</v>
          </cell>
        </row>
        <row r="224">
          <cell r="B224">
            <v>901003</v>
          </cell>
          <cell r="C224" t="str">
            <v>ANTIBIOGRAMA CONCENTRACION MINIMA INHIBITORIA METODO MANUAL</v>
          </cell>
          <cell r="F224">
            <v>28700</v>
          </cell>
        </row>
        <row r="225">
          <cell r="B225">
            <v>902004</v>
          </cell>
          <cell r="C225" t="str">
            <v>ANTICOAGULANTE LUPICO</v>
          </cell>
          <cell r="F225">
            <v>64000</v>
          </cell>
        </row>
        <row r="226">
          <cell r="B226">
            <v>906903</v>
          </cell>
          <cell r="C226" t="str">
            <v>ANTICUERPOS HETEROFILOS MANUAL SEMIAUTOMATIZADO O AUTOMATIZADO</v>
          </cell>
          <cell r="F226">
            <v>18200</v>
          </cell>
        </row>
        <row r="227">
          <cell r="B227">
            <v>911004</v>
          </cell>
          <cell r="C227" t="str">
            <v>ANTICUERPOS IRREGULARES DETECCION (COOMBS INDIRECTO - RASTREO ANTICUERPOS IRREGULARES - PRUEBA DE ANTIGLOBULINA INDIRECTA - ESCRUTINIO DE ANTICUERPOS IRREGULARES) EN TUBO</v>
          </cell>
          <cell r="F227">
            <v>10200</v>
          </cell>
        </row>
        <row r="228">
          <cell r="B228">
            <v>911005</v>
          </cell>
          <cell r="C228" t="str">
            <v>ANTICUERPOS IRREGULARES IDENTIFICACION POR MICROTECNICA</v>
          </cell>
          <cell r="F228">
            <v>36400</v>
          </cell>
        </row>
        <row r="229">
          <cell r="B229">
            <v>906406</v>
          </cell>
          <cell r="C229" t="str">
            <v>ANTICUERPOS NUCLEARES EXTRACTABLES TOTALES [ENA] SS-A [RO] SS-B [LA] RNP Y SM SEMIAUTOMATIZADO O AUTOMATIZADO</v>
          </cell>
          <cell r="F229">
            <v>140200</v>
          </cell>
        </row>
        <row r="230">
          <cell r="B230">
            <v>905304</v>
          </cell>
          <cell r="C230" t="str">
            <v>ANTIDEPRESIVOS TRICICLICOS SEMICUANTITATIVO MANUAL O SEMIAUTOMATIZADO</v>
          </cell>
          <cell r="F230">
            <v>58500</v>
          </cell>
        </row>
        <row r="231">
          <cell r="B231">
            <v>906001</v>
          </cell>
          <cell r="C231" t="str">
            <v>ANTIESTREPTOLISINA AUTOMATIZADO</v>
          </cell>
          <cell r="F231">
            <v>38900</v>
          </cell>
        </row>
        <row r="232">
          <cell r="B232">
            <v>906002</v>
          </cell>
          <cell r="C232" t="str">
            <v>ANTIESTREPTOLISINA MANUAL</v>
          </cell>
          <cell r="F232">
            <v>32600</v>
          </cell>
        </row>
        <row r="233">
          <cell r="B233">
            <v>906603</v>
          </cell>
          <cell r="C233" t="str">
            <v>ANTIGENO CARCINOEMBRIONARIO SEMIAUTOMATIZADO O AUTOMATIZADO</v>
          </cell>
          <cell r="F233">
            <v>117300</v>
          </cell>
        </row>
        <row r="234">
          <cell r="B234">
            <v>906604</v>
          </cell>
          <cell r="C234" t="str">
            <v>ANTIGENO DE CANCER DE MAMA [CA 15-3] SEMIAUTOMATIZADO O AUTOMATIZADO</v>
          </cell>
          <cell r="F234">
            <v>176700</v>
          </cell>
        </row>
        <row r="235">
          <cell r="B235">
            <v>906605</v>
          </cell>
          <cell r="C235" t="str">
            <v>ANTIGENO DE CANCER DE OVARIO [CA 125] SEMIAUTOMATIZADO O AUTOMATIZADO</v>
          </cell>
          <cell r="F235">
            <v>141900</v>
          </cell>
        </row>
        <row r="236">
          <cell r="B236">
            <v>906606</v>
          </cell>
          <cell r="C236" t="str">
            <v>ANTIGENO DE CANCER DE TUBO DIGESTIVO [CA 19-9] SEMIAUTOMATIZADO O AUTOMATIZADO</v>
          </cell>
          <cell r="F236">
            <v>141900</v>
          </cell>
        </row>
        <row r="237">
          <cell r="B237">
            <v>906610</v>
          </cell>
          <cell r="C237" t="str">
            <v>ANTIGENO ESPECIFICO DE PROSTATA SEMIAUTOMATIZADO O AUTOMATIZADO</v>
          </cell>
          <cell r="F237">
            <v>143000</v>
          </cell>
        </row>
        <row r="238">
          <cell r="B238">
            <v>906611</v>
          </cell>
          <cell r="C238" t="str">
            <v>ANTIGENO ESPECIFICO DE PROSTATA FRACCION LIBRE SEMIAUTOMATIZADO O AUTOMATIZADO</v>
          </cell>
          <cell r="F238">
            <v>143000</v>
          </cell>
        </row>
        <row r="239">
          <cell r="B239">
            <v>906612</v>
          </cell>
          <cell r="C239" t="str">
            <v>ANTIGENO ESPECIFICO DE PROSTATA VELOCIDAD DE CAMBIO 2 MUESTRAS SEMIAUTOMATIZADO O AUTOMATIZADO</v>
          </cell>
          <cell r="F239">
            <v>143000</v>
          </cell>
        </row>
        <row r="240">
          <cell r="B240">
            <v>906613</v>
          </cell>
          <cell r="C240" t="str">
            <v>ANTIGENO POLIPEPTIDO DE TEJIDO O ANTIGENO DE PROLIFERACION CELULAR AUTOMATIZADO</v>
          </cell>
          <cell r="F240">
            <v>130800</v>
          </cell>
        </row>
        <row r="241">
          <cell r="B241">
            <v>906304</v>
          </cell>
          <cell r="C241" t="str">
            <v>ANTIGENOS FEBRILES MANUAL O SEMIAUTOMATIZADO</v>
          </cell>
          <cell r="F241">
            <v>37300</v>
          </cell>
        </row>
        <row r="242">
          <cell r="B242">
            <v>902006</v>
          </cell>
          <cell r="C242" t="str">
            <v>ANTIGENO ANTITROMBINA III (CONCENTRACION) AUTOMATIZADA</v>
          </cell>
          <cell r="F242">
            <v>67900</v>
          </cell>
        </row>
        <row r="243">
          <cell r="B243">
            <v>902007</v>
          </cell>
          <cell r="C243" t="str">
            <v>ANTITROMBINA III FUNCIONAL AUTOMATIZADA</v>
          </cell>
          <cell r="F243">
            <v>67900</v>
          </cell>
        </row>
        <row r="244">
          <cell r="B244">
            <v>902008</v>
          </cell>
          <cell r="C244" t="str">
            <v>ANTIGENO ANTITROMBINA III (CONCENTRACION) MANUAL</v>
          </cell>
          <cell r="F244">
            <v>67900</v>
          </cell>
        </row>
        <row r="245">
          <cell r="B245">
            <v>902009</v>
          </cell>
          <cell r="C245" t="str">
            <v>ANTITROMBINA III FUNCIONAL MANUAL</v>
          </cell>
          <cell r="F245">
            <v>67900</v>
          </cell>
        </row>
        <row r="246">
          <cell r="B246">
            <v>903411</v>
          </cell>
          <cell r="C246" t="str">
            <v>APOLIPOPROTEINAS A1 AUTOMATIZADA</v>
          </cell>
          <cell r="F246">
            <v>121500</v>
          </cell>
        </row>
        <row r="247">
          <cell r="B247">
            <v>903412</v>
          </cell>
          <cell r="C247" t="str">
            <v>APOLIPOPROTEINAS B AUTOMATIZADA</v>
          </cell>
          <cell r="F247">
            <v>121500</v>
          </cell>
        </row>
        <row r="248">
          <cell r="B248">
            <v>905709</v>
          </cell>
          <cell r="C248" t="str">
            <v>ARSENICO SEMIAUTOMATIZADO</v>
          </cell>
          <cell r="F248">
            <v>33100</v>
          </cell>
        </row>
        <row r="249">
          <cell r="B249">
            <v>906102</v>
          </cell>
          <cell r="C249" t="str">
            <v>ASPERGILLUS ANTICUERPOS MANUAL</v>
          </cell>
          <cell r="F249">
            <v>82500</v>
          </cell>
        </row>
        <row r="250">
          <cell r="B250">
            <v>905711</v>
          </cell>
          <cell r="C250" t="str">
            <v>ATROPINICOS SEMIAUTOMATIZADO</v>
          </cell>
          <cell r="F250">
            <v>43300</v>
          </cell>
        </row>
        <row r="251">
          <cell r="B251">
            <v>907001</v>
          </cell>
          <cell r="C251" t="str">
            <v>AZUCARES REDUCTORES EN HECES</v>
          </cell>
          <cell r="F251">
            <v>10200</v>
          </cell>
        </row>
        <row r="252">
          <cell r="B252">
            <v>905204</v>
          </cell>
          <cell r="C252" t="str">
            <v>BARBITURICOS SEMICUANTITATIVO MANUAL O SEMIAUTOMATIZADO</v>
          </cell>
          <cell r="F252">
            <v>51300</v>
          </cell>
        </row>
        <row r="253">
          <cell r="B253">
            <v>905306</v>
          </cell>
          <cell r="C253" t="str">
            <v>BENZODIACEPINAS SEMICUANTITATIVO MANUAL O SEMIAUTOMATIZADO</v>
          </cell>
          <cell r="F253">
            <v>54700</v>
          </cell>
        </row>
        <row r="254">
          <cell r="B254">
            <v>906620</v>
          </cell>
          <cell r="C254" t="str">
            <v>BETA 2 MICROGLOBULINA SEMIAUTOMATIZADO O AUTOMATIZADO</v>
          </cell>
          <cell r="F254">
            <v>64900</v>
          </cell>
        </row>
        <row r="255">
          <cell r="B255">
            <v>903809</v>
          </cell>
          <cell r="C255" t="str">
            <v>BILIRRUBINAS TOTAL Y DIRECTA</v>
          </cell>
          <cell r="F255">
            <v>9700</v>
          </cell>
        </row>
        <row r="256">
          <cell r="B256">
            <v>905713</v>
          </cell>
          <cell r="C256" t="str">
            <v>BIPIRIDILO AUTOMATIZADO</v>
          </cell>
          <cell r="F256">
            <v>39200</v>
          </cell>
        </row>
        <row r="257">
          <cell r="B257">
            <v>906103</v>
          </cell>
          <cell r="C257" t="str">
            <v>BLASTOMYCES ANTICUERPOS SEMIAUTOMATIZADO O AUTOMATIZADO</v>
          </cell>
          <cell r="F257">
            <v>82500</v>
          </cell>
        </row>
        <row r="258">
          <cell r="B258">
            <v>906306</v>
          </cell>
          <cell r="C258" t="str">
            <v>BORDETELLA PERTUSSI ANTIGENO SEMIAUTOMATIZADO O AUTOMATIZADO</v>
          </cell>
          <cell r="F258">
            <v>56900</v>
          </cell>
        </row>
        <row r="259">
          <cell r="B259">
            <v>901202</v>
          </cell>
          <cell r="C259" t="str">
            <v>BORDETELLA PERTUSSIS CULTIVO</v>
          </cell>
          <cell r="F259">
            <v>37300</v>
          </cell>
        </row>
        <row r="260">
          <cell r="B260">
            <v>901203</v>
          </cell>
          <cell r="C260" t="str">
            <v>BRUCELLA CULTIVO</v>
          </cell>
          <cell r="F260">
            <v>37300</v>
          </cell>
        </row>
        <row r="261">
          <cell r="B261">
            <v>906605</v>
          </cell>
          <cell r="C261" t="str">
            <v>ANTIGENO DE CANCER DE OVARIO [CA 125] SEMIAUTOMATIZADO O AUTOMATIZADO</v>
          </cell>
          <cell r="F261">
            <v>141900</v>
          </cell>
        </row>
        <row r="262">
          <cell r="B262">
            <v>905715</v>
          </cell>
          <cell r="C262" t="str">
            <v>CAFEINA SEMIAUTOMATIZADO</v>
          </cell>
          <cell r="F262">
            <v>42000</v>
          </cell>
        </row>
        <row r="263">
          <cell r="B263">
            <v>903603</v>
          </cell>
          <cell r="C263" t="str">
            <v>CALCIO AUTOMATIZADO</v>
          </cell>
          <cell r="F263">
            <v>19600</v>
          </cell>
        </row>
        <row r="264">
          <cell r="B264">
            <v>903811</v>
          </cell>
          <cell r="C264" t="str">
            <v>CALCIO AUTOMATIZADO EN ORINA DE 24 HORAS</v>
          </cell>
          <cell r="F264">
            <v>19600</v>
          </cell>
        </row>
        <row r="265">
          <cell r="B265">
            <v>903810</v>
          </cell>
          <cell r="C265" t="str">
            <v>CALCIO SEMIAUTOMATIZADO</v>
          </cell>
          <cell r="F265">
            <v>19600</v>
          </cell>
        </row>
        <row r="266">
          <cell r="B266">
            <v>906621</v>
          </cell>
          <cell r="C266" t="str">
            <v>CALCITONINA SEMIAUTOMATIZADO O AUTOMATIZADO</v>
          </cell>
          <cell r="F266">
            <v>134200</v>
          </cell>
        </row>
        <row r="267">
          <cell r="B267">
            <v>903004</v>
          </cell>
          <cell r="C267" t="str">
            <v>CALCULO BILIAR ANALISIS FISICO-QUIMICO CUANTITATIVO</v>
          </cell>
          <cell r="F267">
            <v>31200</v>
          </cell>
        </row>
        <row r="268">
          <cell r="B268">
            <v>903005</v>
          </cell>
          <cell r="C268" t="str">
            <v>CALCULO RENAL ANALISIS FISICO-QUIMICO CUANTITATIVO</v>
          </cell>
          <cell r="F268">
            <v>69800</v>
          </cell>
        </row>
        <row r="269">
          <cell r="B269">
            <v>906802</v>
          </cell>
          <cell r="C269" t="str">
            <v>CAMPO OSCURO PARA CUALQUIER MUESTRA</v>
          </cell>
          <cell r="F269">
            <v>31700</v>
          </cell>
        </row>
        <row r="270">
          <cell r="B270">
            <v>905717</v>
          </cell>
          <cell r="C270" t="str">
            <v>CANNABINOIDES MANUAL O SEMIAUTOMATIZADO</v>
          </cell>
          <cell r="F270">
            <v>28200</v>
          </cell>
        </row>
        <row r="271">
          <cell r="B271">
            <v>905206</v>
          </cell>
          <cell r="C271" t="str">
            <v>CARBAMAZEPINA CUANTITATIVA AUTOMATIZADA</v>
          </cell>
          <cell r="F271">
            <v>86100</v>
          </cell>
        </row>
        <row r="272">
          <cell r="B272">
            <v>906408</v>
          </cell>
          <cell r="C272" t="str">
            <v>CARDIOLIPINA ANTICUERPOS IG G SEMIAUTOMATIZADO O AUTOMATIZADO</v>
          </cell>
          <cell r="F272">
            <v>102700</v>
          </cell>
        </row>
        <row r="273">
          <cell r="B273">
            <v>906409</v>
          </cell>
          <cell r="C273" t="str">
            <v>CARDIOLIPINA ANTICUERPOS IG M SEMIAUTOMATIZADO O AUTOMATIZADO</v>
          </cell>
          <cell r="F273">
            <v>102700</v>
          </cell>
        </row>
        <row r="274">
          <cell r="B274">
            <v>903006</v>
          </cell>
          <cell r="C274" t="str">
            <v>CAROTENOS</v>
          </cell>
          <cell r="F274">
            <v>25400</v>
          </cell>
        </row>
        <row r="275">
          <cell r="B275">
            <v>903007</v>
          </cell>
          <cell r="C275" t="str">
            <v>CATECOLAMINAS FRACCIONADAS O DIFERENCIADAS (ADRENALINA [EPINEFRINA] Y NORADRENALINA [NOREPINEFRINA]) EN ORINA DE 24 H</v>
          </cell>
          <cell r="F275">
            <v>36400</v>
          </cell>
        </row>
        <row r="276">
          <cell r="B276">
            <v>903008</v>
          </cell>
          <cell r="C276" t="str">
            <v>CATECOLAMINAS FRACCIONADAS O DIFERENCIADAS (ADRENALINA [EPINEFRINA] Y NORADRENALINA [NOREPINEFRINA]) EN PLASMA</v>
          </cell>
          <cell r="F276">
            <v>36400</v>
          </cell>
        </row>
        <row r="277">
          <cell r="B277">
            <v>906413</v>
          </cell>
          <cell r="C277" t="str">
            <v>CENTROMERO ANTICUERPOS SEMIAUTOMATIZADO O AUTOMATIZADO</v>
          </cell>
          <cell r="F277">
            <v>96300</v>
          </cell>
        </row>
        <row r="278">
          <cell r="B278">
            <v>903416</v>
          </cell>
          <cell r="C278" t="str">
            <v>CERULOPLASMINA SEMIAUTOMATIZADA</v>
          </cell>
          <cell r="F278">
            <v>45800</v>
          </cell>
        </row>
        <row r="279">
          <cell r="B279">
            <v>903417</v>
          </cell>
          <cell r="C279" t="str">
            <v>CERULOPLASMINA AUTOMATIZADA</v>
          </cell>
          <cell r="F279">
            <v>45800</v>
          </cell>
        </row>
        <row r="280">
          <cell r="B280">
            <v>904804</v>
          </cell>
          <cell r="C280" t="str">
            <v>CETOESTEROIDES 17</v>
          </cell>
          <cell r="F280">
            <v>71500</v>
          </cell>
        </row>
        <row r="281">
          <cell r="B281">
            <v>906307</v>
          </cell>
          <cell r="C281" t="str">
            <v>CHLAMYDIA TRACHOMATIS ANTIGENO SEMIAUTOMATIZADO O AUTOMATIZADO</v>
          </cell>
          <cell r="F281">
            <v>61000</v>
          </cell>
        </row>
        <row r="282">
          <cell r="B282">
            <v>906308</v>
          </cell>
          <cell r="C282" t="str">
            <v>CHLAMYDIA TRACHOMATIS ANTIGENO MANUAL</v>
          </cell>
          <cell r="F282">
            <v>61000</v>
          </cell>
        </row>
        <row r="283">
          <cell r="B283">
            <v>905721</v>
          </cell>
          <cell r="C283" t="str">
            <v>CIANUROS AUTOMATIZADO</v>
          </cell>
          <cell r="F283">
            <v>33400</v>
          </cell>
        </row>
        <row r="284">
          <cell r="B284">
            <v>905502</v>
          </cell>
          <cell r="C284" t="str">
            <v>CICLOSPORINA A O METABOLITOS SEMIAUTOMATIZADO O AUTOMATIZADO</v>
          </cell>
          <cell r="F284">
            <v>85600</v>
          </cell>
        </row>
        <row r="285">
          <cell r="B285">
            <v>906107</v>
          </cell>
          <cell r="C285" t="str">
            <v>CISTICERCO ANTICUERPOS IG G SEMIAUTOMATIZADO O AUTOMATIZADO</v>
          </cell>
          <cell r="F285">
            <v>58800</v>
          </cell>
        </row>
        <row r="286">
          <cell r="B286">
            <v>906109</v>
          </cell>
          <cell r="C286" t="str">
            <v>CISTICERCO ANTICUERPOS TOTALES</v>
          </cell>
          <cell r="F286">
            <v>58800</v>
          </cell>
        </row>
        <row r="287">
          <cell r="B287">
            <v>906205</v>
          </cell>
          <cell r="C287" t="str">
            <v>CITOMEGALOVIRUS ANTICUERPOS IG G SEMIAUTOMATIZADO O AUTOMATIZADO</v>
          </cell>
          <cell r="F287">
            <v>61300</v>
          </cell>
        </row>
        <row r="288">
          <cell r="B288">
            <v>906206</v>
          </cell>
          <cell r="C288" t="str">
            <v>CITOMEGALOVIRUS ANTICUERPOS IG M SEMIAUTOMATIZADO O AUTOMATIZADO</v>
          </cell>
          <cell r="F288">
            <v>61300</v>
          </cell>
        </row>
        <row r="289">
          <cell r="B289">
            <v>903813</v>
          </cell>
          <cell r="C289" t="str">
            <v>CLORO</v>
          </cell>
          <cell r="F289">
            <v>10500</v>
          </cell>
        </row>
        <row r="290">
          <cell r="B290">
            <v>903814</v>
          </cell>
          <cell r="C290" t="str">
            <v>CLORO EN ORINA DE 24 HORAS</v>
          </cell>
          <cell r="F290">
            <v>10500</v>
          </cell>
        </row>
        <row r="291">
          <cell r="B291">
            <v>905307</v>
          </cell>
          <cell r="C291" t="str">
            <v>CLORPROMAZINA</v>
          </cell>
          <cell r="F291">
            <v>39200</v>
          </cell>
        </row>
        <row r="292">
          <cell r="B292">
            <v>901204</v>
          </cell>
          <cell r="C292" t="str">
            <v>CLOSTRIDIUM BOTULINUM CULTIVO</v>
          </cell>
          <cell r="F292">
            <v>37300</v>
          </cell>
        </row>
        <row r="293">
          <cell r="B293">
            <v>905725</v>
          </cell>
          <cell r="C293" t="str">
            <v>COCAINA O METABOLITOS SEMIAUTOMATIZADO</v>
          </cell>
          <cell r="F293">
            <v>52200</v>
          </cell>
        </row>
        <row r="294">
          <cell r="B294">
            <v>905726</v>
          </cell>
          <cell r="C294" t="str">
            <v>COCAINA O METABOLITOS AUTOMATIZADO</v>
          </cell>
          <cell r="F294">
            <v>52200</v>
          </cell>
        </row>
        <row r="295">
          <cell r="B295">
            <v>906111</v>
          </cell>
          <cell r="C295" t="str">
            <v>COCCIDIOIDES ANTICUERPOS</v>
          </cell>
          <cell r="F295">
            <v>46700</v>
          </cell>
        </row>
        <row r="296">
          <cell r="B296">
            <v>903815</v>
          </cell>
          <cell r="C296" t="str">
            <v>COLESTEROL DE ALTA DENSIDAD</v>
          </cell>
          <cell r="F296">
            <v>23200</v>
          </cell>
        </row>
        <row r="297">
          <cell r="B297">
            <v>903816</v>
          </cell>
          <cell r="C297" t="str">
            <v>COLESTEROL DE BAJA DENSIDAD SEMIAUTOMATIZADO</v>
          </cell>
          <cell r="F297">
            <v>27300</v>
          </cell>
        </row>
        <row r="298">
          <cell r="B298">
            <v>903817</v>
          </cell>
          <cell r="C298" t="str">
            <v>COLESTEROL DE BAJA DENSIDAD [LDL] AUTOMATIZADO</v>
          </cell>
          <cell r="F298">
            <v>27300</v>
          </cell>
        </row>
        <row r="299">
          <cell r="B299">
            <v>903818</v>
          </cell>
          <cell r="C299" t="str">
            <v>COLESTEROL TOTAL</v>
          </cell>
          <cell r="F299">
            <v>28200</v>
          </cell>
        </row>
        <row r="300">
          <cell r="B300">
            <v>903419</v>
          </cell>
          <cell r="C300" t="str">
            <v>COLINESTERASA EN ERITROCITOS [ACETILCOLINESTERASA]</v>
          </cell>
          <cell r="F300">
            <v>33400</v>
          </cell>
        </row>
        <row r="301">
          <cell r="B301">
            <v>903420</v>
          </cell>
          <cell r="C301" t="str">
            <v>COLINESTERASA SERICA</v>
          </cell>
          <cell r="F301">
            <v>37300</v>
          </cell>
        </row>
        <row r="302">
          <cell r="B302">
            <v>901101</v>
          </cell>
          <cell r="C302" t="str">
            <v>BACILOSCOPIA COLORACION ACIDO ALCOHOL-RESISTENTE [ZIEHL-NEELSEN]</v>
          </cell>
          <cell r="F302">
            <v>14600</v>
          </cell>
        </row>
        <row r="303">
          <cell r="B303">
            <v>901102</v>
          </cell>
          <cell r="C303" t="str">
            <v>COLORACION ACIDO ALCOHOL RESISTENTE MODIFICADA Y LECTURA</v>
          </cell>
          <cell r="F303">
            <v>14600</v>
          </cell>
        </row>
        <row r="304">
          <cell r="B304">
            <v>901103</v>
          </cell>
          <cell r="C304" t="str">
            <v>COLORACION ALBERT [LOEFFLER] Y LECTURA</v>
          </cell>
          <cell r="F304">
            <v>16300</v>
          </cell>
        </row>
        <row r="305">
          <cell r="B305">
            <v>901104</v>
          </cell>
          <cell r="C305" t="str">
            <v>COLORACION AZUL DE METILENO Y LECTURA PARA CUALQUIER MUESTRA</v>
          </cell>
          <cell r="F305">
            <v>32600</v>
          </cell>
        </row>
        <row r="306">
          <cell r="B306">
            <v>901107</v>
          </cell>
          <cell r="C306" t="str">
            <v>COLORACION GRAM Y LECTURA PARA CUALQUIER MUESTRA</v>
          </cell>
          <cell r="F306">
            <v>11900</v>
          </cell>
        </row>
        <row r="307">
          <cell r="B307">
            <v>901109</v>
          </cell>
          <cell r="C307" t="str">
            <v>COLORACION TINTA CHINA Y LECTURA</v>
          </cell>
          <cell r="F307">
            <v>17900</v>
          </cell>
        </row>
        <row r="308">
          <cell r="B308">
            <v>906458</v>
          </cell>
          <cell r="C308" t="str">
            <v>TIROIDEOS MICROSOMALES ANTICUERPOS (TIROIDEOS PEROXIDASA ANTICUERPOS) AUTOMATIZADO</v>
          </cell>
          <cell r="F308">
            <v>67900</v>
          </cell>
        </row>
        <row r="309">
          <cell r="B309">
            <v>906904</v>
          </cell>
          <cell r="C309" t="str">
            <v>COMPLEMENTO HEMOLITICO AL 50% [CH 50] MANUAL O SEMIAUTOMATIZADO</v>
          </cell>
          <cell r="F309">
            <v>70400</v>
          </cell>
        </row>
        <row r="310">
          <cell r="B310">
            <v>906905</v>
          </cell>
          <cell r="C310" t="str">
            <v>COMPLEMENTO SERICO C3 SEMIAUTOMATIZADO</v>
          </cell>
          <cell r="F310">
            <v>94100</v>
          </cell>
        </row>
        <row r="311">
          <cell r="B311">
            <v>906906</v>
          </cell>
          <cell r="C311" t="str">
            <v>COMPLEMENTO SERICO C3 AUTOMATIZADO</v>
          </cell>
          <cell r="F311">
            <v>94100</v>
          </cell>
        </row>
        <row r="312">
          <cell r="B312">
            <v>906907</v>
          </cell>
          <cell r="C312" t="str">
            <v>COMPLEMENTO SERICO C4 SEMIAUTOMATIZADO</v>
          </cell>
          <cell r="F312">
            <v>94100</v>
          </cell>
        </row>
        <row r="313">
          <cell r="B313">
            <v>906908</v>
          </cell>
          <cell r="C313" t="str">
            <v>COMPLEMENTO SERICO C4 AUTOMATIZADO</v>
          </cell>
          <cell r="F313">
            <v>94100</v>
          </cell>
        </row>
        <row r="314">
          <cell r="B314">
            <v>911008</v>
          </cell>
          <cell r="C314" t="str">
            <v>COOMBS DIRECTO FRACCIONADO MONOESPECIFICO (INMUNOGLOBULINAS Y FRACCIONES DEL COMPLEMENTO) EN TUBO</v>
          </cell>
          <cell r="F314">
            <v>17100</v>
          </cell>
        </row>
        <row r="315">
          <cell r="B315">
            <v>911010</v>
          </cell>
          <cell r="C315" t="str">
            <v>COOMBS DIRECTO CUALITATIVO EN TUBO</v>
          </cell>
          <cell r="F315">
            <v>17100</v>
          </cell>
        </row>
        <row r="316">
          <cell r="B316">
            <v>911004</v>
          </cell>
          <cell r="C316" t="str">
            <v>ANTICUERPOS IRREGULARES DETECCION (COOMBS INDIRECTO - RASTREO ANTICUERPOS IRREGULARES - PRUEBA DE ANTIGLOBULINA INDIRECTA - ESCRUTINIO DE ANTICUERPOS IRREGULARES) EN TUBO</v>
          </cell>
          <cell r="F316">
            <v>10200</v>
          </cell>
        </row>
        <row r="317">
          <cell r="B317">
            <v>911004</v>
          </cell>
          <cell r="C317" t="str">
            <v>ANTICUERPOS IRREGULARES DETECCION (COOMBS INDIRECTO - RASTREO ANTICUERPOS IRREGULARES - PRUEBA DE ANTIGLOBULINA INDIRECTA - ESCRUTINIO DE ANTICUERPOS IRREGULARES) EN TUBO</v>
          </cell>
          <cell r="F317">
            <v>10200</v>
          </cell>
        </row>
        <row r="318">
          <cell r="B318">
            <v>901206</v>
          </cell>
          <cell r="C318" t="str">
            <v>COPROCULTIVO</v>
          </cell>
          <cell r="F318">
            <v>73200</v>
          </cell>
        </row>
        <row r="319">
          <cell r="B319">
            <v>907002</v>
          </cell>
          <cell r="C319" t="str">
            <v>COPROLOGICO</v>
          </cell>
          <cell r="F319">
            <v>9100</v>
          </cell>
        </row>
        <row r="320">
          <cell r="B320">
            <v>907003</v>
          </cell>
          <cell r="C320" t="str">
            <v>COPROLOGICO POR CONCENTRACION</v>
          </cell>
          <cell r="F320">
            <v>13800</v>
          </cell>
        </row>
        <row r="321">
          <cell r="B321">
            <v>903421</v>
          </cell>
          <cell r="C321" t="str">
            <v>COPROPORFIRINAS EN ORINA DE 24 HORAS</v>
          </cell>
          <cell r="F321">
            <v>28200</v>
          </cell>
        </row>
        <row r="322">
          <cell r="B322">
            <v>903422</v>
          </cell>
          <cell r="C322" t="str">
            <v>COPROPORFIRINAS EN ORINA DE 24 HORAS AUTOMATIZADA</v>
          </cell>
          <cell r="F322">
            <v>28200</v>
          </cell>
        </row>
        <row r="323">
          <cell r="B323">
            <v>907004</v>
          </cell>
          <cell r="C323" t="str">
            <v>COPROSCOPICO</v>
          </cell>
          <cell r="F323">
            <v>35900</v>
          </cell>
        </row>
        <row r="324">
          <cell r="B324">
            <v>904805</v>
          </cell>
          <cell r="C324" t="str">
            <v>CORTISOL DIFERENTES MUESTRAS</v>
          </cell>
          <cell r="F324">
            <v>65400</v>
          </cell>
        </row>
        <row r="325">
          <cell r="B325">
            <v>904806</v>
          </cell>
          <cell r="C325" t="str">
            <v>CORTISOL (DOS MUESTRAS AM-PM)</v>
          </cell>
          <cell r="F325">
            <v>65400</v>
          </cell>
        </row>
        <row r="326">
          <cell r="B326">
            <v>904807</v>
          </cell>
          <cell r="C326" t="str">
            <v>CORTISOL LIBRE EN ORINA DE 24 HORAS</v>
          </cell>
          <cell r="F326">
            <v>65400</v>
          </cell>
        </row>
        <row r="327">
          <cell r="B327">
            <v>904301</v>
          </cell>
          <cell r="C327" t="str">
            <v>CORTISOL PRE Y POST ESTIMULACION 2 MUESTRAS</v>
          </cell>
          <cell r="F327">
            <v>83400</v>
          </cell>
        </row>
        <row r="328">
          <cell r="B328">
            <v>904302</v>
          </cell>
          <cell r="C328" t="str">
            <v>CORTISOL PRE Y POSTSUPRESION CON DEXAMETASONA</v>
          </cell>
          <cell r="F328">
            <v>83400</v>
          </cell>
        </row>
        <row r="329">
          <cell r="B329">
            <v>904303</v>
          </cell>
          <cell r="C329" t="str">
            <v>CORTISOL Y GLUCOSA PRE Y POST INSULINA HASTA 4 MUESTRAS</v>
          </cell>
          <cell r="F329">
            <v>83400</v>
          </cell>
        </row>
        <row r="330">
          <cell r="B330">
            <v>901207</v>
          </cell>
          <cell r="C330" t="str">
            <v>CORYNEBACTERIUM DIFTERIAE CULTIVO</v>
          </cell>
          <cell r="F330">
            <v>37300</v>
          </cell>
        </row>
        <row r="331">
          <cell r="B331">
            <v>903819</v>
          </cell>
          <cell r="C331" t="str">
            <v>CREATIN QUINASA (FRACCION MB) SEMIAUTOMATIZADA</v>
          </cell>
          <cell r="F331">
            <v>29800</v>
          </cell>
        </row>
        <row r="332">
          <cell r="B332">
            <v>903820</v>
          </cell>
          <cell r="C332" t="str">
            <v>CREATIN QUINASA (FRACCION MB) AUTOMATIZADA</v>
          </cell>
          <cell r="F332">
            <v>29800</v>
          </cell>
        </row>
        <row r="333">
          <cell r="B333">
            <v>903821</v>
          </cell>
          <cell r="C333" t="str">
            <v>CREATIN QUINASA TOTAL [CK-CPK]</v>
          </cell>
          <cell r="F333">
            <v>21300</v>
          </cell>
        </row>
        <row r="334">
          <cell r="B334">
            <v>903822</v>
          </cell>
          <cell r="C334" t="str">
            <v>CREATINA</v>
          </cell>
          <cell r="F334">
            <v>15500</v>
          </cell>
        </row>
        <row r="335">
          <cell r="B335">
            <v>903823</v>
          </cell>
          <cell r="C335" t="str">
            <v>CREATININA DEPURACION</v>
          </cell>
          <cell r="F335">
            <v>21300</v>
          </cell>
        </row>
        <row r="336">
          <cell r="B336">
            <v>903824</v>
          </cell>
          <cell r="C336" t="str">
            <v>CREATININA EN ORINA DE 24 HORAS</v>
          </cell>
          <cell r="F336">
            <v>13200</v>
          </cell>
        </row>
        <row r="337">
          <cell r="B337">
            <v>903876</v>
          </cell>
          <cell r="C337" t="str">
            <v>CREATININA EN ORINA PARCIAL</v>
          </cell>
          <cell r="F337">
            <v>13200</v>
          </cell>
        </row>
        <row r="338">
          <cell r="B338">
            <v>906917</v>
          </cell>
          <cell r="C338" t="str">
            <v>CRIOGLOBULINAS</v>
          </cell>
          <cell r="F338">
            <v>13800</v>
          </cell>
        </row>
        <row r="339">
          <cell r="B339">
            <v>906314</v>
          </cell>
          <cell r="C339" t="str">
            <v>CRYPTOCOCCUS NEOFORMANS ANTIGENO</v>
          </cell>
          <cell r="F339">
            <v>37300</v>
          </cell>
        </row>
        <row r="340">
          <cell r="B340">
            <v>901208</v>
          </cell>
          <cell r="C340" t="str">
            <v>CRYPTOCOCCUS NEOFORMANS CULTIVO</v>
          </cell>
          <cell r="F340">
            <v>36200</v>
          </cell>
        </row>
        <row r="341">
          <cell r="B341">
            <v>903826</v>
          </cell>
          <cell r="C341" t="str">
            <v>CUERPOS CETONICOS O CETONAS EN ORINA</v>
          </cell>
          <cell r="F341">
            <v>116500</v>
          </cell>
        </row>
        <row r="342">
          <cell r="B342">
            <v>903827</v>
          </cell>
          <cell r="C342" t="str">
            <v>CUERPOS CETONICOS O CETONAS EN SANGRE</v>
          </cell>
          <cell r="F342">
            <v>116500</v>
          </cell>
        </row>
        <row r="343">
          <cell r="B343">
            <v>902102</v>
          </cell>
          <cell r="C343" t="str">
            <v>CUERPOS DE HEINZ PRUEBA DIRECTA</v>
          </cell>
          <cell r="F343">
            <v>12100</v>
          </cell>
        </row>
        <row r="344">
          <cell r="B344">
            <v>902103</v>
          </cell>
          <cell r="C344" t="str">
            <v>CUERPOS DE HEINZ PRUEBA INDUCIDA POR FENILHIDRAZINA</v>
          </cell>
          <cell r="F344">
            <v>12100</v>
          </cell>
        </row>
        <row r="345">
          <cell r="B345">
            <v>901209</v>
          </cell>
          <cell r="C345" t="str">
            <v>CULTIVO DE LIQUIDOS CORPORALES (BILIS L.C.R PERITONEAL PLEURAL ASCITICO SINOVIAL OTROS DIFERENTE A ORINA)</v>
          </cell>
          <cell r="F345">
            <v>54100</v>
          </cell>
        </row>
        <row r="346">
          <cell r="B346">
            <v>906701</v>
          </cell>
          <cell r="C346" t="str">
            <v>CULTIVO MIXTO DE LINFOCITOS</v>
          </cell>
          <cell r="F346">
            <v>140200</v>
          </cell>
        </row>
        <row r="347">
          <cell r="B347">
            <v>901211</v>
          </cell>
          <cell r="C347" t="str">
            <v>CULTIVO PARA HONGOS EN MEDULA OSEA</v>
          </cell>
          <cell r="F347">
            <v>46700</v>
          </cell>
        </row>
        <row r="348">
          <cell r="B348">
            <v>901212</v>
          </cell>
          <cell r="C348" t="str">
            <v>CULTIVO PARA HONGOS MICOSIS PROFUNDA</v>
          </cell>
          <cell r="F348">
            <v>32600</v>
          </cell>
        </row>
        <row r="349">
          <cell r="B349">
            <v>901213</v>
          </cell>
          <cell r="C349" t="str">
            <v>CULTIVO PARA HONGOS MICOSIS SUPERFICIAL</v>
          </cell>
          <cell r="F349">
            <v>32600</v>
          </cell>
        </row>
        <row r="350">
          <cell r="B350">
            <v>901214</v>
          </cell>
          <cell r="C350" t="str">
            <v>CULTIVO PARA MICOBACTERIAS EN MEDULA OSEA</v>
          </cell>
          <cell r="F350">
            <v>66200</v>
          </cell>
        </row>
        <row r="351">
          <cell r="B351">
            <v>901215</v>
          </cell>
          <cell r="C351" t="str">
            <v>CULTIVO PARA MICROORGANISMOS AEROBIOS EN MEDULA OSEA</v>
          </cell>
          <cell r="F351">
            <v>46700</v>
          </cell>
        </row>
        <row r="352">
          <cell r="B352">
            <v>901218</v>
          </cell>
          <cell r="C352" t="str">
            <v>CULTIVO PARA MICROORGANISMOS ANAEROBIOS DE CUALQUIER MUESTRA DIFERENTE A MEDULAOSEA</v>
          </cell>
          <cell r="F352">
            <v>61300</v>
          </cell>
        </row>
        <row r="353">
          <cell r="B353">
            <v>901216</v>
          </cell>
          <cell r="C353" t="str">
            <v>CULTIVO PARA MICROORGANISMOS ANAEROBIOS EN MEDULA OSEA</v>
          </cell>
          <cell r="F353">
            <v>61300</v>
          </cell>
        </row>
        <row r="354">
          <cell r="B354">
            <v>901217</v>
          </cell>
          <cell r="C354" t="str">
            <v>CULTIVO PARA MICROORGANISMOS EN CUALQUIER MUESTRA DIFERENTE A MEDULA OSEA ORINA Y HECES</v>
          </cell>
          <cell r="F354">
            <v>54100</v>
          </cell>
        </row>
        <row r="355">
          <cell r="B355">
            <v>903423</v>
          </cell>
          <cell r="C355" t="str">
            <v>D- XILOSA PRUEBA DE ABSORCION</v>
          </cell>
          <cell r="F355">
            <v>79200</v>
          </cell>
        </row>
        <row r="356">
          <cell r="B356">
            <v>904808</v>
          </cell>
          <cell r="C356" t="str">
            <v>DEHIDROEPINANDROSTERONA</v>
          </cell>
          <cell r="F356">
            <v>107400</v>
          </cell>
        </row>
        <row r="357">
          <cell r="B357">
            <v>904809</v>
          </cell>
          <cell r="C357" t="str">
            <v>DEHIDROEPINANDROSTERONA SULFATO [EPINANDROSTERONA - DHEA-SO4] CADA MUESTRA</v>
          </cell>
          <cell r="F357">
            <v>84200</v>
          </cell>
        </row>
        <row r="358">
          <cell r="B358">
            <v>903424</v>
          </cell>
          <cell r="C358" t="str">
            <v>DESHIDROGENASA HIDROXIBUTIRICA</v>
          </cell>
          <cell r="F358">
            <v>56900</v>
          </cell>
        </row>
        <row r="359">
          <cell r="B359">
            <v>903828</v>
          </cell>
          <cell r="C359" t="str">
            <v>DESHIDROGENASA LACTICA</v>
          </cell>
          <cell r="F359">
            <v>16300</v>
          </cell>
        </row>
        <row r="360">
          <cell r="B360">
            <v>903829</v>
          </cell>
          <cell r="C360" t="str">
            <v>DESHIDROGENASA LACTICA ISOENZIMAS</v>
          </cell>
          <cell r="F360">
            <v>50500</v>
          </cell>
        </row>
        <row r="361">
          <cell r="B361">
            <v>905602</v>
          </cell>
          <cell r="C361" t="str">
            <v>DIGITOXINA SEMIAUTOMATIZADO</v>
          </cell>
          <cell r="F361">
            <v>54100</v>
          </cell>
        </row>
        <row r="362">
          <cell r="B362">
            <v>905603</v>
          </cell>
          <cell r="C362" t="str">
            <v>DIGOXINA AUTOMATIZADO</v>
          </cell>
          <cell r="F362">
            <v>71500</v>
          </cell>
        </row>
        <row r="363">
          <cell r="B363">
            <v>906417</v>
          </cell>
          <cell r="C363" t="str">
            <v>DNA N ANTICUERPOS SEMIAUTOMATIZADO O AUTOMATIZADO</v>
          </cell>
          <cell r="F363">
            <v>115900</v>
          </cell>
        </row>
        <row r="364">
          <cell r="B364">
            <v>906418</v>
          </cell>
          <cell r="C364" t="str">
            <v>DNA N ANTICUERPOS MANUAL</v>
          </cell>
          <cell r="F364">
            <v>115900</v>
          </cell>
        </row>
        <row r="365">
          <cell r="B365">
            <v>906110</v>
          </cell>
          <cell r="C365" t="str">
            <v>ECHINOCOCCUS ANTICUERPOS</v>
          </cell>
          <cell r="F365">
            <v>37300</v>
          </cell>
        </row>
        <row r="366">
          <cell r="B366">
            <v>904720</v>
          </cell>
          <cell r="C366" t="str">
            <v>ELASTASA PANCREATICA</v>
          </cell>
          <cell r="F366">
            <v>51300</v>
          </cell>
        </row>
        <row r="367">
          <cell r="B367">
            <v>906808</v>
          </cell>
          <cell r="C367" t="str">
            <v>ELECTROFORESIS DE HEMOGLOBINA SEMIAUTOMATIZADO</v>
          </cell>
          <cell r="F367">
            <v>91900</v>
          </cell>
        </row>
        <row r="368">
          <cell r="B368">
            <v>906809</v>
          </cell>
          <cell r="C368" t="str">
            <v>ELECTROFORESIS DE HEMOGLOBINA AUTOMATIZADO</v>
          </cell>
          <cell r="F368">
            <v>91900</v>
          </cell>
        </row>
        <row r="369">
          <cell r="B369">
            <v>906810</v>
          </cell>
          <cell r="C369" t="str">
            <v>ELECTROFORESIS DE LIPOPROTEINAS SEMIAUTOMATIZADO Y AUTOMATIZADO</v>
          </cell>
          <cell r="F369">
            <v>80100</v>
          </cell>
        </row>
        <row r="370">
          <cell r="B370">
            <v>906811</v>
          </cell>
          <cell r="C370" t="str">
            <v>ELECTROFORESIS DE PROTEINAS DE LIQUIDO CEFALORRAQUIDEO [DETECCION DE BANDAS OLIGOCLONALES] SEMIAUTOMATIZADO Y AUTOMATIZADO</v>
          </cell>
          <cell r="F370">
            <v>58800</v>
          </cell>
        </row>
        <row r="371">
          <cell r="B371">
            <v>906812</v>
          </cell>
          <cell r="C371" t="str">
            <v>ELECTROFORESIS DE PROTEINAS SEMIAUTOMATIZADO Y AUTOMATIZADO</v>
          </cell>
          <cell r="F371">
            <v>44700</v>
          </cell>
        </row>
        <row r="372">
          <cell r="B372">
            <v>906113</v>
          </cell>
          <cell r="C372" t="str">
            <v>ENTAMOEBA HISTOLITICA ANTICUERPOS SEMIAUTOMATIZADO O AUTOMATIZADO</v>
          </cell>
          <cell r="F372">
            <v>17100</v>
          </cell>
        </row>
        <row r="373">
          <cell r="B373">
            <v>906210</v>
          </cell>
          <cell r="C373" t="str">
            <v>ENTEROVIRUS ANTICUERPOS SEMIAUTOMATIZADO O AUTOMATIZADO</v>
          </cell>
          <cell r="F373">
            <v>50500</v>
          </cell>
        </row>
        <row r="374">
          <cell r="B374">
            <v>906212</v>
          </cell>
          <cell r="C374" t="str">
            <v>EPSTEIN-BARR ANTICUERPOS IG G (CAPSULA EB-VCA-G) SEMIAUTOMATIZADO O AUTOMATIZADO</v>
          </cell>
          <cell r="F374">
            <v>85600</v>
          </cell>
        </row>
        <row r="375">
          <cell r="B375">
            <v>906213</v>
          </cell>
          <cell r="C375" t="str">
            <v>EPSTEIN-BARR ANTICUERPOS IG G (NUCLEARES EBNA-G) SEMIAUTOMATIZADO O AUTOMATIZADO</v>
          </cell>
          <cell r="F375">
            <v>85600</v>
          </cell>
        </row>
        <row r="376">
          <cell r="B376">
            <v>906214</v>
          </cell>
          <cell r="C376" t="str">
            <v>EPSTEIN-BARR ANTICUERPOS IG G (TEMPRANOS G) SEMIAUTOMATIZADO O AUTOMATIZADO</v>
          </cell>
          <cell r="F376">
            <v>85600</v>
          </cell>
        </row>
        <row r="377">
          <cell r="B377">
            <v>906215</v>
          </cell>
          <cell r="C377" t="str">
            <v>EPSTEIN-BARR ANTICUERPOS IG M (CAPSULA EB-VCA-M) SEMIAUTOMATIZADO O AUTOMATIZADO</v>
          </cell>
          <cell r="F377">
            <v>85600</v>
          </cell>
        </row>
        <row r="378">
          <cell r="B378">
            <v>906216</v>
          </cell>
          <cell r="C378" t="str">
            <v>EPSTEIN-BARR ANTICUERPOS IG M (NUCLEARES EBNA-M) SEMIAUTOMATIZADO O AUTOMATIZADO</v>
          </cell>
          <cell r="F378">
            <v>85600</v>
          </cell>
        </row>
        <row r="379">
          <cell r="B379">
            <v>906217</v>
          </cell>
          <cell r="C379" t="str">
            <v>EPSTEIN-BARR ANTICUERPOS IG A (TEMPRANOS A) SEMIAUTOMATIZADO O AUTOMATIZADO</v>
          </cell>
          <cell r="F379">
            <v>85600</v>
          </cell>
        </row>
        <row r="380">
          <cell r="B380">
            <v>902204</v>
          </cell>
          <cell r="C380" t="str">
            <v>ERITROSEDIMENTACION [VELOCIDAD SEDIMENTACION GLOBULAR - VSG] MANUAL</v>
          </cell>
          <cell r="F380">
            <v>5200</v>
          </cell>
        </row>
        <row r="381">
          <cell r="B381">
            <v>902205</v>
          </cell>
          <cell r="C381" t="str">
            <v>ERITROSEDIMENTACION [VELOCIDAD SEDIMENTACION GLOBULAR - VSG] AUTOMATIZADA</v>
          </cell>
          <cell r="F381">
            <v>5200</v>
          </cell>
        </row>
        <row r="382">
          <cell r="B382">
            <v>901303</v>
          </cell>
          <cell r="C382" t="str">
            <v>ESCHERICHIA COLI ENTEROPATOGENA EN MATERIA FECAL POR SEROTIPIFICACION</v>
          </cell>
          <cell r="F382">
            <v>25400</v>
          </cell>
        </row>
        <row r="383">
          <cell r="B383">
            <v>906420</v>
          </cell>
          <cell r="C383" t="str">
            <v>ESPERMATOZOIDES ANTICUERPOS MANUAL O SEMIAUTOMATIZADO</v>
          </cell>
          <cell r="F383">
            <v>74300</v>
          </cell>
        </row>
        <row r="384">
          <cell r="B384">
            <v>907201</v>
          </cell>
          <cell r="C384" t="str">
            <v>ESPERMOGRAMA BASICO</v>
          </cell>
          <cell r="F384">
            <v>50000</v>
          </cell>
        </row>
        <row r="385">
          <cell r="B385">
            <v>903013</v>
          </cell>
          <cell r="C385" t="str">
            <v>ESPERMOGRAMA COMPLETO</v>
          </cell>
          <cell r="F385">
            <v>13200</v>
          </cell>
        </row>
        <row r="386">
          <cell r="B386">
            <v>903014</v>
          </cell>
          <cell r="C386" t="str">
            <v>ESTERASA PANCREATICA ENZIMA ALFA NAFTIL-BUTIRATO</v>
          </cell>
          <cell r="F386">
            <v>47500</v>
          </cell>
        </row>
        <row r="387">
          <cell r="B387">
            <v>903015</v>
          </cell>
          <cell r="C387" t="str">
            <v>ESTERASA PANCREATICA ENZIMA ALFA NAFTIL-CLORACETATO</v>
          </cell>
          <cell r="F387">
            <v>47500</v>
          </cell>
        </row>
        <row r="388">
          <cell r="B388">
            <v>904503</v>
          </cell>
          <cell r="C388" t="str">
            <v>ESTRADIOL</v>
          </cell>
          <cell r="F388">
            <v>75600</v>
          </cell>
        </row>
        <row r="389">
          <cell r="B389">
            <v>904401</v>
          </cell>
          <cell r="C389" t="str">
            <v>ESTRADIOL PRE Y POST GONADOTROPINA CORIONICA CADA MUESTRA</v>
          </cell>
          <cell r="F389">
            <v>75600</v>
          </cell>
        </row>
        <row r="390">
          <cell r="B390">
            <v>906001</v>
          </cell>
          <cell r="C390" t="str">
            <v>ANTIESTREPTOLISINA AUTOMATIZADO</v>
          </cell>
          <cell r="F390">
            <v>38900</v>
          </cell>
        </row>
        <row r="391">
          <cell r="B391">
            <v>905729</v>
          </cell>
          <cell r="C391" t="str">
            <v>ESTRICNINA AUTOMATIZADO</v>
          </cell>
          <cell r="F391">
            <v>67100</v>
          </cell>
        </row>
        <row r="392">
          <cell r="B392">
            <v>904504</v>
          </cell>
          <cell r="C392" t="str">
            <v>ESTRIOL</v>
          </cell>
          <cell r="F392">
            <v>74800</v>
          </cell>
        </row>
        <row r="393">
          <cell r="B393">
            <v>904506</v>
          </cell>
          <cell r="C393" t="str">
            <v>ESTROGENOS (ESTRADIOL 17 BETA)</v>
          </cell>
          <cell r="F393">
            <v>42800</v>
          </cell>
        </row>
        <row r="394">
          <cell r="B394">
            <v>901304</v>
          </cell>
          <cell r="C394" t="str">
            <v>EXAMEN DIRECTO FRESCO DE CUALQUIER MUESTRA</v>
          </cell>
          <cell r="F394">
            <v>23200</v>
          </cell>
        </row>
        <row r="395">
          <cell r="B395">
            <v>901305</v>
          </cell>
          <cell r="C395" t="str">
            <v>EXAMEN DIRECTO PARA HONGOS (KOH)</v>
          </cell>
          <cell r="F395">
            <v>13200</v>
          </cell>
        </row>
        <row r="396">
          <cell r="B396">
            <v>902206</v>
          </cell>
          <cell r="C396" t="str">
            <v>EXTENDIDO DE SANGRE PERIFERICA ESTUDIO DE MORFOLOGIA</v>
          </cell>
          <cell r="F396">
            <v>8300</v>
          </cell>
        </row>
        <row r="397">
          <cell r="B397">
            <v>904101</v>
          </cell>
          <cell r="C397" t="str">
            <v>SOMATOMEDINA C [FACTOR I DE CRECIMIENTO SIMILAR A LA INSULINA O IGF-1]</v>
          </cell>
          <cell r="F397">
            <v>137700</v>
          </cell>
        </row>
        <row r="398">
          <cell r="B398">
            <v>902012</v>
          </cell>
          <cell r="C398" t="str">
            <v>FACTOR II DE LA COAGULACION CUANTIFICACION [PROTROMBINA]</v>
          </cell>
          <cell r="F398">
            <v>13500</v>
          </cell>
        </row>
        <row r="399">
          <cell r="B399">
            <v>902015</v>
          </cell>
          <cell r="C399" t="str">
            <v>FACTOR III PLAQUETARIO</v>
          </cell>
          <cell r="F399">
            <v>40600</v>
          </cell>
        </row>
        <row r="400">
          <cell r="B400">
            <v>902014</v>
          </cell>
          <cell r="C400" t="str">
            <v>FACTOR IX DE LA COAGULACION [CHRISTMAS O PTC]</v>
          </cell>
          <cell r="F400">
            <v>26200</v>
          </cell>
        </row>
        <row r="401">
          <cell r="B401">
            <v>906910</v>
          </cell>
          <cell r="C401" t="str">
            <v>FACTOR REUMATOIDEO SEMIAUTOMATIZADO O AUTOMATIZADO</v>
          </cell>
          <cell r="F401">
            <v>24000</v>
          </cell>
        </row>
        <row r="402">
          <cell r="B402">
            <v>906911</v>
          </cell>
          <cell r="C402" t="str">
            <v>FACTOR REUMATOIDEO MANUAL</v>
          </cell>
          <cell r="F402">
            <v>15200</v>
          </cell>
        </row>
        <row r="403">
          <cell r="B403">
            <v>902016</v>
          </cell>
          <cell r="C403" t="str">
            <v>FACTOR V DE LA COAGULACION [LABIL O PROACELERINA]</v>
          </cell>
          <cell r="F403">
            <v>26200</v>
          </cell>
        </row>
        <row r="404">
          <cell r="B404">
            <v>902017</v>
          </cell>
          <cell r="C404" t="str">
            <v>FACTOR VII DE LA COAGULACION [ESTABLE O PROCONVERTINA]</v>
          </cell>
          <cell r="F404">
            <v>26200</v>
          </cell>
        </row>
        <row r="405">
          <cell r="B405">
            <v>902018</v>
          </cell>
          <cell r="C405" t="str">
            <v>FACTOR VIII DE LA COAGULACION</v>
          </cell>
          <cell r="F405">
            <v>26200</v>
          </cell>
        </row>
        <row r="406">
          <cell r="B406">
            <v>902019</v>
          </cell>
          <cell r="C406" t="str">
            <v>ANTIGENO DEL FACTOR VON WILLEBRAND</v>
          </cell>
          <cell r="F406">
            <v>26200</v>
          </cell>
        </row>
        <row r="407">
          <cell r="B407">
            <v>902020</v>
          </cell>
          <cell r="C407" t="str">
            <v>FACTOR X [STUART PROWER]</v>
          </cell>
          <cell r="F407">
            <v>26200</v>
          </cell>
        </row>
        <row r="408">
          <cell r="B408">
            <v>902021</v>
          </cell>
          <cell r="C408" t="str">
            <v>FACTOR XI [PTA]</v>
          </cell>
          <cell r="F408">
            <v>26200</v>
          </cell>
        </row>
        <row r="409">
          <cell r="B409">
            <v>902022</v>
          </cell>
          <cell r="C409" t="str">
            <v>FACTOR XII [FACTOR DE HAGEMAN]</v>
          </cell>
          <cell r="F409">
            <v>26200</v>
          </cell>
        </row>
        <row r="410">
          <cell r="B410">
            <v>902023</v>
          </cell>
          <cell r="C410" t="str">
            <v>FACTOR XIII [FSF FACTOR ESTABILIZANTE DE LA FIBRINA O TIEMPO DE LISIS COAGULO]</v>
          </cell>
          <cell r="F410">
            <v>26200</v>
          </cell>
        </row>
        <row r="411">
          <cell r="B411">
            <v>906814</v>
          </cell>
          <cell r="C411" t="str">
            <v>FAGOCITOSIS ESTUDIO</v>
          </cell>
          <cell r="F411">
            <v>18800</v>
          </cell>
        </row>
        <row r="412">
          <cell r="B412">
            <v>905308</v>
          </cell>
          <cell r="C412" t="str">
            <v>FENCICLIDINA</v>
          </cell>
          <cell r="F412">
            <v>31200</v>
          </cell>
        </row>
        <row r="413">
          <cell r="B413">
            <v>908316</v>
          </cell>
          <cell r="C413" t="str">
            <v>FENILALANINA CUANTITATIVA</v>
          </cell>
          <cell r="F413">
            <v>21800</v>
          </cell>
        </row>
        <row r="414">
          <cell r="B414">
            <v>905210</v>
          </cell>
          <cell r="C414" t="str">
            <v>FENITOINA LIBRE AUTOMATIZADA</v>
          </cell>
          <cell r="F414">
            <v>90300</v>
          </cell>
        </row>
        <row r="415">
          <cell r="B415">
            <v>905213</v>
          </cell>
          <cell r="C415" t="str">
            <v>FENITOINA TOTAL AUTOMATIZADA</v>
          </cell>
          <cell r="F415">
            <v>90300</v>
          </cell>
        </row>
        <row r="416">
          <cell r="B416">
            <v>905214</v>
          </cell>
          <cell r="C416" t="str">
            <v>FENOBARBITAL NIVELES SERICOS AUTOMATIZADO</v>
          </cell>
          <cell r="F416">
            <v>90300</v>
          </cell>
        </row>
        <row r="417">
          <cell r="B417">
            <v>905310</v>
          </cell>
          <cell r="C417" t="str">
            <v>FENOTIAZINAS MANUAL O SEMIAUTOMATIZADO</v>
          </cell>
          <cell r="F417">
            <v>39200</v>
          </cell>
        </row>
        <row r="418">
          <cell r="B418">
            <v>911014</v>
          </cell>
          <cell r="C418" t="str">
            <v>FENOTIPO SISTEMA RH CUALQUIER ANTIGENO EN TUBO</v>
          </cell>
          <cell r="F418">
            <v>24600</v>
          </cell>
        </row>
        <row r="419">
          <cell r="B419">
            <v>911013</v>
          </cell>
          <cell r="C419" t="str">
            <v>FENOTIPO SISTEMA RH CUALQUIER ANTIGENO POR MICROTECNICA</v>
          </cell>
          <cell r="F419">
            <v>24600</v>
          </cell>
        </row>
        <row r="420">
          <cell r="B420">
            <v>903016</v>
          </cell>
          <cell r="C420" t="str">
            <v>FERRITINA</v>
          </cell>
          <cell r="F420">
            <v>52700</v>
          </cell>
        </row>
        <row r="421">
          <cell r="B421">
            <v>902023</v>
          </cell>
          <cell r="C421" t="str">
            <v>FACTOR XIII [FSF FACTOR ESTABILIZANTE DE LA FIBRINA O TIEMPO DE LISIS COAGULO]</v>
          </cell>
          <cell r="F421">
            <v>26200</v>
          </cell>
        </row>
        <row r="422">
          <cell r="B422">
            <v>902024</v>
          </cell>
          <cell r="C422" t="str">
            <v>FIBRINOGENO</v>
          </cell>
          <cell r="F422">
            <v>21000</v>
          </cell>
        </row>
        <row r="423">
          <cell r="B423">
            <v>903830</v>
          </cell>
          <cell r="C423" t="str">
            <v>FOSFATASA ACIDA</v>
          </cell>
          <cell r="F423">
            <v>19600</v>
          </cell>
        </row>
        <row r="424">
          <cell r="B424">
            <v>903832</v>
          </cell>
          <cell r="C424" t="str">
            <v>FOSFATASA ACIDA FRACCION PROSTATICA AUTOMATIZADA</v>
          </cell>
          <cell r="F424">
            <v>51300</v>
          </cell>
        </row>
        <row r="425">
          <cell r="B425">
            <v>903833</v>
          </cell>
          <cell r="C425" t="str">
            <v>FOSFATASA ALCALINA</v>
          </cell>
          <cell r="F425">
            <v>16800</v>
          </cell>
        </row>
        <row r="426">
          <cell r="B426">
            <v>903834</v>
          </cell>
          <cell r="C426" t="str">
            <v>FOSFATASA ALCALINA ESPECIFICA DE HUESO</v>
          </cell>
          <cell r="F426">
            <v>25400</v>
          </cell>
        </row>
        <row r="427">
          <cell r="B427">
            <v>906422</v>
          </cell>
          <cell r="C427" t="str">
            <v>FOSFOLIPIDOS ANTICUERPOS IG G SEMIAUTOMATIZADO O AUTOMATIZADO</v>
          </cell>
          <cell r="F427">
            <v>72600</v>
          </cell>
        </row>
        <row r="428">
          <cell r="B428">
            <v>906423</v>
          </cell>
          <cell r="C428" t="str">
            <v>FOSFOLIPIDOS ANTICUERPOS IG M SEMIAUTOMATIZADO O AUTOMATIZADO</v>
          </cell>
          <cell r="F428">
            <v>72600</v>
          </cell>
        </row>
        <row r="429">
          <cell r="B429">
            <v>903835</v>
          </cell>
          <cell r="C429" t="str">
            <v>FOSFORO EN SUERO U OTROS FLUIDOS</v>
          </cell>
          <cell r="F429">
            <v>18500</v>
          </cell>
        </row>
        <row r="430">
          <cell r="B430">
            <v>903836</v>
          </cell>
          <cell r="C430" t="str">
            <v>FOSFORO EN ORINA DE 24 HORAS</v>
          </cell>
          <cell r="F430">
            <v>18500</v>
          </cell>
        </row>
        <row r="431">
          <cell r="B431">
            <v>902107</v>
          </cell>
          <cell r="C431" t="str">
            <v>FRAGILIDAD OSMOTICA DE ERITROCITOS</v>
          </cell>
          <cell r="F431">
            <v>14600</v>
          </cell>
        </row>
        <row r="432">
          <cell r="B432">
            <v>907005</v>
          </cell>
          <cell r="C432" t="str">
            <v>FROTIS RECTAL (IDENTIFICACION DE TROFOZOITOS)</v>
          </cell>
          <cell r="F432">
            <v>21000</v>
          </cell>
        </row>
        <row r="433">
          <cell r="B433">
            <v>903425</v>
          </cell>
          <cell r="C433" t="str">
            <v>FRUCTOSAMINA</v>
          </cell>
          <cell r="F433">
            <v>25700</v>
          </cell>
        </row>
        <row r="434">
          <cell r="B434">
            <v>903301</v>
          </cell>
          <cell r="C434" t="str">
            <v>GALACTOSA</v>
          </cell>
          <cell r="F434">
            <v>25400</v>
          </cell>
        </row>
        <row r="435">
          <cell r="B435">
            <v>903838</v>
          </cell>
          <cell r="C435" t="str">
            <v>GAMMA GLUTAMIL TRANSFERASA</v>
          </cell>
          <cell r="F435">
            <v>28200</v>
          </cell>
        </row>
        <row r="436">
          <cell r="B436">
            <v>903839</v>
          </cell>
          <cell r="C436" t="str">
            <v>GASES ARTERIALES (EN REPOSO O EN EJERCICIO)</v>
          </cell>
          <cell r="F436">
            <v>207300</v>
          </cell>
        </row>
        <row r="437">
          <cell r="B437">
            <v>906624</v>
          </cell>
          <cell r="C437" t="str">
            <v>GASTRINA SEMIAUTOMATIZADO O AUTOMATIZADO</v>
          </cell>
          <cell r="F437">
            <v>126700</v>
          </cell>
        </row>
        <row r="438">
          <cell r="B438">
            <v>905404</v>
          </cell>
          <cell r="C438" t="str">
            <v>GENTAMICINA AUTOMATIZADA</v>
          </cell>
          <cell r="F438">
            <v>59300</v>
          </cell>
        </row>
        <row r="439">
          <cell r="B439">
            <v>904901</v>
          </cell>
          <cell r="C439" t="str">
            <v>GLOBULINA TRANSPORTADORA DE TIROXINA</v>
          </cell>
          <cell r="F439">
            <v>67400</v>
          </cell>
        </row>
        <row r="440">
          <cell r="B440">
            <v>903841</v>
          </cell>
          <cell r="C440" t="str">
            <v>GLUCOSA EN SUERO U OTRO FLUIDO DIFERENTE A ORINA</v>
          </cell>
          <cell r="F440">
            <v>13800</v>
          </cell>
        </row>
        <row r="441">
          <cell r="B441">
            <v>902108</v>
          </cell>
          <cell r="C441" t="str">
            <v>GLUCOSA 6 FOSFATO DESHIDROGENASA CUALITATIVA</v>
          </cell>
          <cell r="F441">
            <v>50000</v>
          </cell>
        </row>
        <row r="442">
          <cell r="B442">
            <v>902109</v>
          </cell>
          <cell r="C442" t="str">
            <v>GLUCOSA 6 FOSFATO DESHIDROGENASA CUANTITATIVA</v>
          </cell>
          <cell r="F442">
            <v>50000</v>
          </cell>
        </row>
        <row r="443">
          <cell r="B443">
            <v>903840</v>
          </cell>
          <cell r="C443" t="str">
            <v>GLUCOSA EN ORINA</v>
          </cell>
          <cell r="F443">
            <v>9400</v>
          </cell>
        </row>
        <row r="444">
          <cell r="B444">
            <v>903841</v>
          </cell>
          <cell r="C444" t="str">
            <v>GLUCOSA EN SUERO U OTRO FLUIDO DIFERENTE A ORINA</v>
          </cell>
          <cell r="F444">
            <v>13800</v>
          </cell>
        </row>
        <row r="445">
          <cell r="B445">
            <v>903842</v>
          </cell>
          <cell r="C445" t="str">
            <v>GLUCOSA PRE Y POST CARGA DE GLUCOSA</v>
          </cell>
          <cell r="F445">
            <v>35100</v>
          </cell>
        </row>
        <row r="446">
          <cell r="B446">
            <v>903843</v>
          </cell>
          <cell r="C446" t="str">
            <v>GLUCOSA PRE Y POST PRANDIAL</v>
          </cell>
          <cell r="F446">
            <v>35100</v>
          </cell>
        </row>
        <row r="447">
          <cell r="B447">
            <v>903844</v>
          </cell>
          <cell r="C447" t="str">
            <v>GLUCOSA CURVA DE TOLERANCIA</v>
          </cell>
          <cell r="F447">
            <v>63500</v>
          </cell>
        </row>
        <row r="448">
          <cell r="B448">
            <v>903845</v>
          </cell>
          <cell r="C448" t="str">
            <v>GLUCOSA TEST O’ SULLIVAN</v>
          </cell>
          <cell r="F448">
            <v>35100</v>
          </cell>
        </row>
        <row r="449">
          <cell r="B449">
            <v>904508</v>
          </cell>
          <cell r="C449" t="str">
            <v>GONADOTROPINA CORIONICA SUBUNIDAD BETA CUALITATIVA PRUEBA DE EMBARAZO EN ORINA O SUERO</v>
          </cell>
          <cell r="F449">
            <v>44700</v>
          </cell>
        </row>
        <row r="450">
          <cell r="B450">
            <v>906625</v>
          </cell>
          <cell r="C450" t="str">
            <v>GONADOTROPINA CORIONICA SUBUNIDAD BETA SEMIAUTOMATIZADO O AUTOMATIZADO</v>
          </cell>
          <cell r="F450">
            <v>50500</v>
          </cell>
        </row>
        <row r="451">
          <cell r="B451">
            <v>907006</v>
          </cell>
          <cell r="C451" t="str">
            <v>GRASAS NEUTRAS EN HECES [SUDAN III]</v>
          </cell>
          <cell r="F451">
            <v>19600</v>
          </cell>
        </row>
        <row r="452">
          <cell r="B452">
            <v>903020</v>
          </cell>
          <cell r="C452" t="str">
            <v>HAPTOGLOBINA SEMIAUTOMATIZADA</v>
          </cell>
          <cell r="F452">
            <v>31200</v>
          </cell>
        </row>
        <row r="453">
          <cell r="B453">
            <v>901220</v>
          </cell>
          <cell r="C453" t="str">
            <v>HELICOBACTER PYLORI CULTIVO</v>
          </cell>
          <cell r="F453">
            <v>37300</v>
          </cell>
        </row>
        <row r="454">
          <cell r="B454">
            <v>902211</v>
          </cell>
          <cell r="C454" t="str">
            <v>HEMATOCRITO</v>
          </cell>
          <cell r="F454">
            <v>4100</v>
          </cell>
        </row>
        <row r="455">
          <cell r="B455">
            <v>911019</v>
          </cell>
          <cell r="C455" t="str">
            <v>HEMOCLASIFICACION SISTEMA ABO INVERSA [HEMOCLASIFICACION SERICA] POR MICROTECNICA</v>
          </cell>
          <cell r="F455">
            <v>32600</v>
          </cell>
        </row>
        <row r="456">
          <cell r="B456">
            <v>911019</v>
          </cell>
          <cell r="C456" t="str">
            <v>HEMOCLASIFICACION SISTEMA ABO INVERSA [HEMOCLASIFICACION SERICA] POR MICROTECNICA</v>
          </cell>
          <cell r="F456">
            <v>32600</v>
          </cell>
        </row>
        <row r="457">
          <cell r="B457">
            <v>902213</v>
          </cell>
          <cell r="C457" t="str">
            <v>HEMOGLOBINA</v>
          </cell>
          <cell r="F457">
            <v>8600</v>
          </cell>
        </row>
        <row r="458">
          <cell r="B458">
            <v>911018</v>
          </cell>
          <cell r="C458" t="str">
            <v>HEMOCLASIFICACION SISTEMA ABO DIRECTA [HEMOCLASIFICACION GLOBULAR] EN TUBO</v>
          </cell>
          <cell r="F458">
            <v>12100</v>
          </cell>
        </row>
        <row r="459">
          <cell r="B459">
            <v>911020</v>
          </cell>
          <cell r="C459" t="str">
            <v>HEMOCLASIFICACION SISTEMA ABO INVERSA [HEMOCLASIFICACION SERICA] EN TUBO</v>
          </cell>
          <cell r="F459">
            <v>32600</v>
          </cell>
        </row>
        <row r="460">
          <cell r="B460">
            <v>901221</v>
          </cell>
          <cell r="C460" t="str">
            <v>HEMOCULTIVO AEROBIO AUTOMATIZADO CADA MUESTRA</v>
          </cell>
          <cell r="F460">
            <v>65400</v>
          </cell>
        </row>
        <row r="461">
          <cell r="B461">
            <v>901222</v>
          </cell>
          <cell r="C461" t="str">
            <v>HEMOCULTIVO AEROBIO MANUAL CADA MUESTRA</v>
          </cell>
          <cell r="F461">
            <v>65400</v>
          </cell>
        </row>
        <row r="462">
          <cell r="B462">
            <v>901223</v>
          </cell>
          <cell r="C462" t="str">
            <v>HEMOCULTIVO ANAEROBIO AUTOMATIZADO CADA MUESTRA</v>
          </cell>
          <cell r="F462">
            <v>65400</v>
          </cell>
        </row>
        <row r="463">
          <cell r="B463">
            <v>901224</v>
          </cell>
          <cell r="C463" t="str">
            <v>HEMOCULTIVO ANAEROBIO MANUAL CADA MUESTRA</v>
          </cell>
          <cell r="F463">
            <v>65400</v>
          </cell>
        </row>
        <row r="464">
          <cell r="B464">
            <v>902213</v>
          </cell>
          <cell r="C464" t="str">
            <v>HEMOGLOBINA</v>
          </cell>
          <cell r="F464">
            <v>8600</v>
          </cell>
        </row>
        <row r="465">
          <cell r="B465">
            <v>902111</v>
          </cell>
          <cell r="C465" t="str">
            <v>HEMOGLOBINA FETAL SEMIAUTOMATIZADA</v>
          </cell>
          <cell r="F465">
            <v>39700</v>
          </cell>
        </row>
        <row r="466">
          <cell r="B466">
            <v>903426</v>
          </cell>
          <cell r="C466" t="str">
            <v>HEMOGLOBINA GLICOSILADA AUTOMATIZADA</v>
          </cell>
          <cell r="F466">
            <v>50500</v>
          </cell>
        </row>
        <row r="467">
          <cell r="B467">
            <v>903427</v>
          </cell>
          <cell r="C467" t="str">
            <v>HEMOGLOBINA GLICOSILADA MANUAL O SEMIAUTOMATIZADA</v>
          </cell>
          <cell r="F467">
            <v>50500</v>
          </cell>
        </row>
        <row r="468">
          <cell r="B468">
            <v>902113</v>
          </cell>
          <cell r="C468" t="str">
            <v>HEMOGLOBINA PLASMATICA</v>
          </cell>
          <cell r="F468">
            <v>43600</v>
          </cell>
        </row>
        <row r="469">
          <cell r="B469">
            <v>902114</v>
          </cell>
          <cell r="C469" t="str">
            <v>HEMOGLOBINA MATERNA Y FETAL</v>
          </cell>
          <cell r="F469">
            <v>19600</v>
          </cell>
        </row>
        <row r="470">
          <cell r="B470">
            <v>902207</v>
          </cell>
          <cell r="C470" t="str">
            <v>HEMOGRAMA I (HEMOGLOBINA HEMATOCRITO Y LEUCOGRAMA) MANUAL</v>
          </cell>
          <cell r="F470">
            <v>22900</v>
          </cell>
        </row>
        <row r="471">
          <cell r="B471">
            <v>902208</v>
          </cell>
          <cell r="C471" t="str">
            <v>HEMOGRAMA II (HEMOGLOBINA HEMATOCRITO RECUENTO DE ERITROCITOS INDICES ERITROCITARIOS LEUCOGRAMA RECUENTO DE PLAQUETAS E INDICES PLAQUETARIOS) SEMIAUTOMATIZADO</v>
          </cell>
          <cell r="F471">
            <v>22900</v>
          </cell>
        </row>
        <row r="472">
          <cell r="B472">
            <v>902209</v>
          </cell>
          <cell r="C472" t="str">
            <v>HEMOGRAMA III (HEMOGLOBINA HEMATOCRITO RECUENTO DE ERITROCITOS INDICES ERITROCITARIOS LEUCOGRAMA RECUENTO DE PLAQUETAS INDICES PLAQUETARIOS Y MORFOLOGIA ELECTRONICA) AUTOMATIZADO</v>
          </cell>
          <cell r="F472">
            <v>22900</v>
          </cell>
        </row>
        <row r="473">
          <cell r="B473">
            <v>902210</v>
          </cell>
          <cell r="C473" t="str">
            <v>HEMOGRAMA IV (HEMOGLOBINA HEMATOCRITO RECUENTO DE ERITROCITOS INDICES ERITROCITARIOS LEUCOGRAMA RECUENTO DE PLAQUETAS INDICES PLAQUETARIOS Y MORFOLOGIA ELECTRONICA E HISTOGRAMA) AUTOMATIZADO</v>
          </cell>
          <cell r="F473">
            <v>22900</v>
          </cell>
        </row>
        <row r="474">
          <cell r="B474">
            <v>902115</v>
          </cell>
          <cell r="C474" t="str">
            <v>HEMOLISIS ACIDA [PRUEBA DE HAM]</v>
          </cell>
          <cell r="F474">
            <v>23500</v>
          </cell>
        </row>
        <row r="475">
          <cell r="B475">
            <v>902214</v>
          </cell>
          <cell r="C475" t="str">
            <v>HEMOPARASITOS EXTENDIDO DE GOTA GRUESA</v>
          </cell>
          <cell r="F475">
            <v>11900</v>
          </cell>
        </row>
        <row r="476">
          <cell r="B476">
            <v>902215</v>
          </cell>
          <cell r="C476" t="str">
            <v>HEMOPARASITOS EXTENDIDO DE SANGRE PERIFERICA</v>
          </cell>
          <cell r="F476">
            <v>11900</v>
          </cell>
        </row>
        <row r="477">
          <cell r="B477">
            <v>903428</v>
          </cell>
          <cell r="C477" t="str">
            <v>HEMOSIDERINA EN ORINA</v>
          </cell>
          <cell r="F477">
            <v>52200</v>
          </cell>
        </row>
        <row r="478">
          <cell r="B478">
            <v>902025</v>
          </cell>
          <cell r="C478" t="str">
            <v>HEPARINA NO FRACCIONADA DOSIFICACION</v>
          </cell>
          <cell r="F478">
            <v>9400</v>
          </cell>
        </row>
        <row r="479">
          <cell r="B479">
            <v>905106</v>
          </cell>
          <cell r="C479" t="str">
            <v>NIVEL DE INHIBIDORES INDIRECTOS DEL FACTOR XA (HEPARINA DE BAJO PESO MOLECULAR)</v>
          </cell>
          <cell r="F479">
            <v>9400</v>
          </cell>
        </row>
        <row r="480">
          <cell r="B480">
            <v>906218</v>
          </cell>
          <cell r="C480" t="str">
            <v>HEPATITIS A ANTICUERPOS IG M SEMIAUTOMATIZADO O AUTOMATIZADO</v>
          </cell>
          <cell r="F480">
            <v>81400</v>
          </cell>
        </row>
        <row r="481">
          <cell r="B481">
            <v>906219</v>
          </cell>
          <cell r="C481" t="str">
            <v>HEPATITIS A ANTICUERPOS TOTALES SEMIAUTOMATIZADO O AUTOMATIZADO</v>
          </cell>
          <cell r="F481">
            <v>99600</v>
          </cell>
        </row>
        <row r="482">
          <cell r="B482">
            <v>906220</v>
          </cell>
          <cell r="C482" t="str">
            <v>HEPATITIS B ANTICUERPOS CENTRAL IG M [ANTI-CORE HBC-M] SEMIAUTOMATIZADO O AUTOMATIZADO</v>
          </cell>
          <cell r="F482">
            <v>99600</v>
          </cell>
        </row>
        <row r="483">
          <cell r="B483">
            <v>906221</v>
          </cell>
          <cell r="C483" t="str">
            <v>HEPATITIS B ANTICUERPOS CENTRAL TOTALES [ANTI-CORE HBC] SEMIAUTOMATIZADO O AUTOMATIZADO</v>
          </cell>
          <cell r="F483">
            <v>79200</v>
          </cell>
        </row>
        <row r="484">
          <cell r="B484">
            <v>906222</v>
          </cell>
          <cell r="C484" t="str">
            <v>HEPATITIS B ANTICUERPOS E [ANTI-HBE] SEMIAUTOMATIZADO O AUTOMATIZADO</v>
          </cell>
          <cell r="F484">
            <v>99600</v>
          </cell>
        </row>
        <row r="485">
          <cell r="B485">
            <v>906223</v>
          </cell>
          <cell r="C485" t="str">
            <v>HEPATITIS B ANTICUERPOS S [ANTI-HBS] SEMIAUTOMATIZADO O AUTOMATIZADO</v>
          </cell>
          <cell r="F485">
            <v>99600</v>
          </cell>
        </row>
        <row r="486">
          <cell r="B486">
            <v>906317</v>
          </cell>
          <cell r="C486" t="str">
            <v>HEPATITIS B ANTIGENO DE SUPERFICIE [AG HBS]</v>
          </cell>
          <cell r="F486">
            <v>99600</v>
          </cell>
        </row>
        <row r="487">
          <cell r="B487">
            <v>906318</v>
          </cell>
          <cell r="C487" t="str">
            <v>HEPATITIS B ANTIGENO E [AG HBE] SEMIAUTOMATIZADO O AUTOMATIZADO</v>
          </cell>
          <cell r="F487">
            <v>99600</v>
          </cell>
        </row>
        <row r="488">
          <cell r="B488">
            <v>906225</v>
          </cell>
          <cell r="C488" t="str">
            <v>HEPATITIS C ANTICUERPO SEMIAUTOMATIZADO O AUTOMATIZADO</v>
          </cell>
          <cell r="F488">
            <v>112100</v>
          </cell>
        </row>
        <row r="489">
          <cell r="B489">
            <v>906226</v>
          </cell>
          <cell r="C489" t="str">
            <v>HEPATITIS DELTA ANTICUERPOS SEMIAUTOMATIZADO O AUTOMATIZADO</v>
          </cell>
          <cell r="F489">
            <v>81400</v>
          </cell>
        </row>
        <row r="490">
          <cell r="B490">
            <v>906319</v>
          </cell>
          <cell r="C490" t="str">
            <v>HEPATITIS DELTA ANTIGENO [AG HVD] SEMIAUTOMATIZADO O AUTOMATIZADO</v>
          </cell>
          <cell r="F490">
            <v>81400</v>
          </cell>
        </row>
        <row r="491">
          <cell r="B491">
            <v>906228</v>
          </cell>
          <cell r="C491" t="str">
            <v>HERPES I ANTICUERPOS IG G SEMIAUTOMATIZADO O AUTOMATIZADO</v>
          </cell>
          <cell r="F491">
            <v>87800</v>
          </cell>
        </row>
        <row r="492">
          <cell r="B492">
            <v>906229</v>
          </cell>
          <cell r="C492" t="str">
            <v>HERPES I ANTICUERPOS IG M SEMIAUTOMATIZADO O AUTOMATIZADO</v>
          </cell>
          <cell r="F492">
            <v>87800</v>
          </cell>
        </row>
        <row r="493">
          <cell r="B493">
            <v>906230</v>
          </cell>
          <cell r="C493" t="str">
            <v>HERPES II ANTICUERPOS IG G SEMIAUTOMATIZADO O AUTOMATIZADO</v>
          </cell>
          <cell r="F493">
            <v>87800</v>
          </cell>
        </row>
        <row r="494">
          <cell r="B494">
            <v>906231</v>
          </cell>
          <cell r="C494" t="str">
            <v>HERPES II ANTICUERPOS IG M SEMIAUTOMATIZADO O AUTOMATIZADO</v>
          </cell>
          <cell r="F494">
            <v>87800</v>
          </cell>
        </row>
        <row r="495">
          <cell r="B495">
            <v>905723</v>
          </cell>
          <cell r="C495" t="str">
            <v>HIDROCARBUROS SEMIAUTOMATIZADO</v>
          </cell>
          <cell r="F495">
            <v>30600</v>
          </cell>
        </row>
        <row r="496">
          <cell r="B496">
            <v>904811</v>
          </cell>
          <cell r="C496" t="str">
            <v>HIDROXICORTICOSTEROIDES 17</v>
          </cell>
          <cell r="F496">
            <v>36200</v>
          </cell>
        </row>
        <row r="497">
          <cell r="B497">
            <v>904402</v>
          </cell>
          <cell r="C497" t="str">
            <v>HIDROXIPROGESTERONA 17 ALFA PRE Y POST HORMONA ADRENOCORTICOTROPICA CADA MUESTRA</v>
          </cell>
          <cell r="F497">
            <v>84200</v>
          </cell>
        </row>
        <row r="498">
          <cell r="B498">
            <v>904509</v>
          </cell>
          <cell r="C498" t="str">
            <v>HIDROXIPROGESTERONA 17 ALFA</v>
          </cell>
          <cell r="F498">
            <v>84200</v>
          </cell>
        </row>
        <row r="499">
          <cell r="B499">
            <v>906501</v>
          </cell>
          <cell r="C499" t="str">
            <v>TIPIFICACION ANTIGENO LEUCOCITARIO HUMANO CLASE I (A B C)</v>
          </cell>
          <cell r="F499">
            <v>609800</v>
          </cell>
        </row>
        <row r="500">
          <cell r="B500">
            <v>906502</v>
          </cell>
          <cell r="C500" t="str">
            <v>TIPIFICACION ANTIGENO LEUCOCITARIO HUMANO CLASE I Y II (A B C DR DQ DP)</v>
          </cell>
          <cell r="F500">
            <v>2238700</v>
          </cell>
        </row>
        <row r="501">
          <cell r="B501">
            <v>906118</v>
          </cell>
          <cell r="C501" t="str">
            <v>HISTOPLASMA CAPSULATUM ANTICUERPOS SEMIAUTOMATIZADO O AUTOMATIZADO</v>
          </cell>
          <cell r="F501">
            <v>36200</v>
          </cell>
        </row>
        <row r="502">
          <cell r="B502">
            <v>906509</v>
          </cell>
          <cell r="C502" t="str">
            <v>ANTICUERPOS CITOTOXICOS ANTI HLA</v>
          </cell>
          <cell r="F502">
            <v>268900</v>
          </cell>
        </row>
        <row r="503">
          <cell r="B503">
            <v>906509</v>
          </cell>
          <cell r="C503" t="str">
            <v>ANTICUERPOS CITOTOXICOS ANTI HLA</v>
          </cell>
          <cell r="F503">
            <v>268900</v>
          </cell>
        </row>
        <row r="504">
          <cell r="B504">
            <v>906119</v>
          </cell>
          <cell r="C504" t="str">
            <v>HONGOS ANTICUERPOS TOTALES MANUAL</v>
          </cell>
          <cell r="F504">
            <v>82500</v>
          </cell>
        </row>
        <row r="505">
          <cell r="B505">
            <v>904103</v>
          </cell>
          <cell r="C505" t="str">
            <v>HORMONA ADRENOCORTICOTROPICA</v>
          </cell>
          <cell r="F505">
            <v>62700</v>
          </cell>
        </row>
        <row r="506">
          <cell r="B506">
            <v>904104</v>
          </cell>
          <cell r="C506" t="str">
            <v>HORMONA DE CRECIMIENTO [SOMATOTROPICA]</v>
          </cell>
          <cell r="F506">
            <v>84700</v>
          </cell>
        </row>
        <row r="507">
          <cell r="B507">
            <v>904202</v>
          </cell>
          <cell r="C507" t="str">
            <v>HORMONA DEL CRECIMIENTO [SOMATOTROPICA] PRE Y POST EJERCICIO CADA MUESTRA</v>
          </cell>
          <cell r="F507">
            <v>84700</v>
          </cell>
        </row>
        <row r="508">
          <cell r="B508">
            <v>904201</v>
          </cell>
          <cell r="C508" t="str">
            <v>HORMONA DE CRECIMIENTO [SOMATOTROPICA] PRE Y POST ESTIMULACION CADA MUESTRA</v>
          </cell>
          <cell r="F508">
            <v>84700</v>
          </cell>
        </row>
        <row r="509">
          <cell r="B509">
            <v>904902</v>
          </cell>
          <cell r="C509" t="str">
            <v>HORMONA ESTIMULANTE DEL TIROIDES</v>
          </cell>
          <cell r="F509">
            <v>72600</v>
          </cell>
        </row>
        <row r="510">
          <cell r="B510">
            <v>904904</v>
          </cell>
          <cell r="C510" t="str">
            <v>HORMONA ESTIMULANTE DEL TIROIDES ULTRASENSIBLE</v>
          </cell>
          <cell r="F510">
            <v>72600</v>
          </cell>
        </row>
        <row r="511">
          <cell r="B511">
            <v>904904</v>
          </cell>
          <cell r="C511" t="str">
            <v>HORMONA ESTIMULANTE DEL TIROIDES ULTRASENSIBLE</v>
          </cell>
          <cell r="F511">
            <v>72600</v>
          </cell>
        </row>
        <row r="512">
          <cell r="B512">
            <v>904905</v>
          </cell>
          <cell r="C512" t="str">
            <v>HORMONA ESTIMULANTE DEL TIROIDES PRE Y POST ESTIMULACION</v>
          </cell>
          <cell r="F512">
            <v>238200</v>
          </cell>
        </row>
        <row r="513">
          <cell r="B513">
            <v>904906</v>
          </cell>
          <cell r="C513" t="str">
            <v>HORMONA ESTIMULANTE DEL TIROIDES PRE Y POST ESTIMULACION ULTRASENSIBLE</v>
          </cell>
          <cell r="F513">
            <v>238200</v>
          </cell>
        </row>
        <row r="514">
          <cell r="B514">
            <v>904105</v>
          </cell>
          <cell r="C514" t="str">
            <v>HORMONA FOLICULO ESTIMULANTE</v>
          </cell>
          <cell r="F514">
            <v>84200</v>
          </cell>
        </row>
        <row r="515">
          <cell r="B515">
            <v>904106</v>
          </cell>
          <cell r="C515" t="str">
            <v>HORMONA FOLICULO ESTIMULANTE Y HORMONA LUTEINIZANTE PRE Y POST HORMONA LIBERADORA DE GONADOTROPINA CADA MUESTRA</v>
          </cell>
          <cell r="F515">
            <v>186600</v>
          </cell>
        </row>
        <row r="516">
          <cell r="B516">
            <v>904107</v>
          </cell>
          <cell r="C516" t="str">
            <v>HORMONA LUTEINIZANTE</v>
          </cell>
          <cell r="F516">
            <v>96300</v>
          </cell>
        </row>
        <row r="517">
          <cell r="B517">
            <v>904911</v>
          </cell>
          <cell r="C517" t="str">
            <v>HORMONA PARATIROIDEA C TERMINAL</v>
          </cell>
          <cell r="F517">
            <v>107400</v>
          </cell>
        </row>
        <row r="518">
          <cell r="B518">
            <v>904912</v>
          </cell>
          <cell r="C518" t="str">
            <v>HORMONA PARATIROIDEA MOLECULA INTACTA</v>
          </cell>
          <cell r="F518">
            <v>107400</v>
          </cell>
        </row>
        <row r="519">
          <cell r="B519">
            <v>904913</v>
          </cell>
          <cell r="C519" t="str">
            <v>HORMONA PARATIROIDEA MOLECULA MEDIA</v>
          </cell>
          <cell r="F519">
            <v>107400</v>
          </cell>
        </row>
        <row r="520">
          <cell r="B520">
            <v>904914</v>
          </cell>
          <cell r="C520" t="str">
            <v>HORMONA PARATIROIDEA N TERMINAL</v>
          </cell>
          <cell r="F520">
            <v>107400</v>
          </cell>
        </row>
        <row r="521">
          <cell r="B521">
            <v>906232</v>
          </cell>
          <cell r="C521" t="str">
            <v>HTLV-I Y II ANTICUERPOS TOTALES SEMIAUTOMATIZADO O AUTOMATIZADO</v>
          </cell>
          <cell r="F521">
            <v>79200</v>
          </cell>
        </row>
        <row r="522">
          <cell r="B522">
            <v>906233</v>
          </cell>
          <cell r="C522" t="str">
            <v>HTLV-I Y II ANTICUERPOS TOTALES CONFIRMATORIO SEMIAUTOMATIZADO O AUTOMATIZADO</v>
          </cell>
          <cell r="F522">
            <v>102700</v>
          </cell>
        </row>
        <row r="523">
          <cell r="B523">
            <v>906823</v>
          </cell>
          <cell r="C523" t="str">
            <v>INHIBIDOR C1 ESTERASA CONCENTRACION O FUNCIONAL SEMIAUTOMATIZADO O AUTOMATIZADO</v>
          </cell>
          <cell r="F523">
            <v>48300</v>
          </cell>
        </row>
        <row r="524">
          <cell r="B524">
            <v>906824</v>
          </cell>
          <cell r="C524" t="str">
            <v>INMUNOFIJACION SEMIAUTOMATIZADO</v>
          </cell>
          <cell r="F524">
            <v>91100</v>
          </cell>
        </row>
        <row r="525">
          <cell r="B525">
            <v>906826</v>
          </cell>
          <cell r="C525" t="str">
            <v>INMUNOGLOBULINA A [IG A] SEMIAUTOMATIZADO</v>
          </cell>
          <cell r="F525">
            <v>30400</v>
          </cell>
        </row>
        <row r="526">
          <cell r="B526">
            <v>906827</v>
          </cell>
          <cell r="C526" t="str">
            <v>INMUNOGLOBULINA A [IG A] AUTOMATIZADO</v>
          </cell>
          <cell r="F526">
            <v>46700</v>
          </cell>
        </row>
        <row r="527">
          <cell r="B527">
            <v>906834</v>
          </cell>
          <cell r="C527" t="str">
            <v>INMUNOGLOBULINA E [IG E] ESPECIFICA (DOSIFICACION CADA ALERGENO) SEMIAUTOMATIZADO O AUTOMATIZADO</v>
          </cell>
          <cell r="F527">
            <v>69800</v>
          </cell>
        </row>
        <row r="528">
          <cell r="B528">
            <v>906835</v>
          </cell>
          <cell r="C528" t="str">
            <v>INMUNOGLOBULINA E [IG E] SEMIAUTOMATIZADO</v>
          </cell>
          <cell r="F528">
            <v>58500</v>
          </cell>
        </row>
        <row r="529">
          <cell r="B529">
            <v>906836</v>
          </cell>
          <cell r="C529" t="str">
            <v>INMUNOGLOBULINA E [IG E] AUTOMATIZADO</v>
          </cell>
          <cell r="F529">
            <v>58500</v>
          </cell>
        </row>
        <row r="530">
          <cell r="B530">
            <v>906828</v>
          </cell>
          <cell r="C530" t="str">
            <v>INMUNOGLOBULINA G [IG G] SEMIAUTOMATIZADO</v>
          </cell>
          <cell r="F530">
            <v>30400</v>
          </cell>
        </row>
        <row r="531">
          <cell r="B531">
            <v>906829</v>
          </cell>
          <cell r="C531" t="str">
            <v>INMUNOGLOBULINA G [IG G] AUTOMATIZADO</v>
          </cell>
          <cell r="F531">
            <v>46700</v>
          </cell>
        </row>
        <row r="532">
          <cell r="B532">
            <v>906831</v>
          </cell>
          <cell r="C532" t="str">
            <v>INMUNOGLOBULINA M [IG M] SEMIAUTOMATIZADO</v>
          </cell>
          <cell r="F532">
            <v>30400</v>
          </cell>
        </row>
        <row r="533">
          <cell r="B533">
            <v>906832</v>
          </cell>
          <cell r="C533" t="str">
            <v>INMUNOGLOBULINA M [IG M] AUTOMATIZADO</v>
          </cell>
          <cell r="F533">
            <v>46700</v>
          </cell>
        </row>
        <row r="534">
          <cell r="B534">
            <v>904704</v>
          </cell>
          <cell r="C534" t="str">
            <v>INSULINA (CADA MUESTRA)</v>
          </cell>
          <cell r="F534">
            <v>82500</v>
          </cell>
        </row>
        <row r="535">
          <cell r="B535">
            <v>904705</v>
          </cell>
          <cell r="C535" t="str">
            <v>INSULINA LIBRE</v>
          </cell>
          <cell r="F535">
            <v>82500</v>
          </cell>
        </row>
        <row r="536">
          <cell r="B536">
            <v>904702</v>
          </cell>
          <cell r="C536" t="str">
            <v>INSULINA PRE Y POST GLUCOSA</v>
          </cell>
          <cell r="F536">
            <v>82500</v>
          </cell>
        </row>
        <row r="537">
          <cell r="B537">
            <v>860208</v>
          </cell>
          <cell r="C537" t="str">
            <v>PRUEBA DE INTRADERMOREACCION PARA COMPROBAR INMUNIDAD CONTRA MICROORGANISMOS</v>
          </cell>
          <cell r="F537">
            <v>32600</v>
          </cell>
        </row>
        <row r="538">
          <cell r="B538">
            <v>903605</v>
          </cell>
          <cell r="C538" t="str">
            <v>IONOGRAMA [CLORO SODIO POTASIO Y BICARBONATO O CALCIO]</v>
          </cell>
          <cell r="F538">
            <v>10500</v>
          </cell>
        </row>
        <row r="539">
          <cell r="B539">
            <v>903612</v>
          </cell>
          <cell r="C539" t="str">
            <v>ELECTROLITOS EN SUDOR [IONTOFORESIS] MEDICION DIRECTA</v>
          </cell>
          <cell r="F539">
            <v>109000</v>
          </cell>
        </row>
        <row r="540">
          <cell r="B540">
            <v>911034</v>
          </cell>
          <cell r="C540" t="str">
            <v>DETECCION DE ISOAGLUTININAS EN TUBO</v>
          </cell>
          <cell r="F540">
            <v>23200</v>
          </cell>
        </row>
        <row r="541">
          <cell r="B541">
            <v>903429</v>
          </cell>
          <cell r="C541" t="str">
            <v>ISOCITRATO DESHIDROGENASA</v>
          </cell>
          <cell r="F541">
            <v>49400</v>
          </cell>
        </row>
        <row r="542">
          <cell r="B542">
            <v>906428</v>
          </cell>
          <cell r="C542" t="str">
            <v>ISOLEUCOAGLUTININAS</v>
          </cell>
          <cell r="F542">
            <v>25700</v>
          </cell>
        </row>
        <row r="543">
          <cell r="B543">
            <v>905406</v>
          </cell>
          <cell r="C543" t="str">
            <v>KANAMICINA AUTOMATIZADO</v>
          </cell>
          <cell r="F543">
            <v>39700</v>
          </cell>
        </row>
        <row r="544">
          <cell r="B544">
            <v>908610</v>
          </cell>
          <cell r="C544" t="str">
            <v>CARNITINA TOTAL Y LIBRE CUANTITATIVA</v>
          </cell>
          <cell r="F544">
            <v>58500</v>
          </cell>
        </row>
        <row r="545">
          <cell r="B545">
            <v>906430</v>
          </cell>
          <cell r="C545" t="str">
            <v>SSB [LA] ANTICUERPOS IG G SEMIAUTOMATIZADO O AUTOMATIZADO</v>
          </cell>
          <cell r="F545">
            <v>105400</v>
          </cell>
        </row>
        <row r="546">
          <cell r="B546">
            <v>903024</v>
          </cell>
          <cell r="C546" t="str">
            <v>LACTOGENO PLACENTARIO</v>
          </cell>
          <cell r="F546">
            <v>67100</v>
          </cell>
        </row>
        <row r="547">
          <cell r="B547">
            <v>906028</v>
          </cell>
          <cell r="C547" t="str">
            <v>LEGIONELLA PNEUMONIAE ANTICUERPOS AUTOMATIZADO</v>
          </cell>
          <cell r="F547">
            <v>108200</v>
          </cell>
        </row>
        <row r="548">
          <cell r="B548">
            <v>906322</v>
          </cell>
          <cell r="C548" t="str">
            <v>LEGIONELLA SPP ANTIGENO</v>
          </cell>
          <cell r="F548">
            <v>108200</v>
          </cell>
        </row>
        <row r="549">
          <cell r="B549">
            <v>901228</v>
          </cell>
          <cell r="C549" t="str">
            <v>LEGIONELLA CULTIVO</v>
          </cell>
          <cell r="F549">
            <v>37300</v>
          </cell>
        </row>
        <row r="550">
          <cell r="B550">
            <v>901309</v>
          </cell>
          <cell r="C550" t="str">
            <v>LEISHMANIA ANTICUERPOS AUTOMATIZADO</v>
          </cell>
          <cell r="F550">
            <v>15500</v>
          </cell>
        </row>
        <row r="551">
          <cell r="B551">
            <v>901311</v>
          </cell>
          <cell r="C551" t="str">
            <v>LEPTOSPIRA SEROTIPIFICACION</v>
          </cell>
          <cell r="F551">
            <v>33400</v>
          </cell>
        </row>
        <row r="552">
          <cell r="B552">
            <v>903430</v>
          </cell>
          <cell r="C552" t="str">
            <v>LEUCINA AMINOPEPTIDASA</v>
          </cell>
          <cell r="F552">
            <v>56300</v>
          </cell>
        </row>
        <row r="553">
          <cell r="B553">
            <v>902216</v>
          </cell>
          <cell r="C553" t="str">
            <v>LEUCOGRAMA (RECUENTO TOTAL Y DIFERENCIAL)</v>
          </cell>
          <cell r="F553">
            <v>6600</v>
          </cell>
        </row>
        <row r="554">
          <cell r="B554">
            <v>905002</v>
          </cell>
          <cell r="C554" t="str">
            <v>NIVEL DE LIDOCAINA [MONOETILGLICINEXILIDIDA-MEGX] EN ORINA SEMIAUTOMATIZADO O AUTOMATIZADO</v>
          </cell>
          <cell r="F554">
            <v>39700</v>
          </cell>
        </row>
        <row r="555">
          <cell r="B555">
            <v>906711</v>
          </cell>
          <cell r="C555" t="str">
            <v>LINFOCITOS B (CD19 Y CD20) SEMIAUTOMATIZADO O AUTOMATIZADO</v>
          </cell>
          <cell r="F555">
            <v>75100</v>
          </cell>
        </row>
        <row r="556">
          <cell r="B556">
            <v>906724</v>
          </cell>
          <cell r="C556" t="str">
            <v>LINFOCITOS CD11 SEMIAUTOMATIZADO O AUTOMATIZADO</v>
          </cell>
          <cell r="F556">
            <v>117300</v>
          </cell>
        </row>
        <row r="557">
          <cell r="B557">
            <v>906725</v>
          </cell>
          <cell r="C557" t="str">
            <v>LINFOCITOS CD11 POR INMUNOHISTOQUIMICA</v>
          </cell>
          <cell r="F557">
            <v>117300</v>
          </cell>
        </row>
        <row r="558">
          <cell r="B558">
            <v>906712</v>
          </cell>
          <cell r="C558" t="str">
            <v>LINFOCITOS T CD3 SEMIAUTOMATIZADO O AUTOMATIZADO</v>
          </cell>
          <cell r="F558">
            <v>9400</v>
          </cell>
        </row>
        <row r="559">
          <cell r="B559">
            <v>906713</v>
          </cell>
          <cell r="C559" t="str">
            <v>LINFOCITOS T CD3 POR INMUNOFLUORESCENCIA</v>
          </cell>
          <cell r="F559">
            <v>9400</v>
          </cell>
        </row>
        <row r="560">
          <cell r="B560">
            <v>906714</v>
          </cell>
          <cell r="C560" t="str">
            <v>LINFOCITOS T CD4 SEMIAUTOMATIZADO O AUTOMATIZADO</v>
          </cell>
          <cell r="F560">
            <v>117300</v>
          </cell>
        </row>
        <row r="561">
          <cell r="B561">
            <v>906715</v>
          </cell>
          <cell r="C561" t="str">
            <v>LINFOCITOS T CD4 POR INMUNOFLUORESCENCIA</v>
          </cell>
          <cell r="F561">
            <v>117300</v>
          </cell>
        </row>
        <row r="562">
          <cell r="B562">
            <v>906720</v>
          </cell>
          <cell r="C562" t="str">
            <v>LINFOCITOS T CD8 SEMIAUTOMATIZADO O AUTOMATIZADO</v>
          </cell>
          <cell r="F562">
            <v>117300</v>
          </cell>
        </row>
        <row r="563">
          <cell r="B563">
            <v>906721</v>
          </cell>
          <cell r="C563" t="str">
            <v>LINFOCITOS T CD8 POR INMUNOFLUORESCENCIA</v>
          </cell>
          <cell r="F563">
            <v>117300</v>
          </cell>
        </row>
        <row r="564">
          <cell r="B564">
            <v>906744</v>
          </cell>
          <cell r="C564" t="str">
            <v>LINFOCITOS T CUANTIFICACION CD3 CD4 CD8 SEMIAUTOMATIZADO O AUTOMATIZADO</v>
          </cell>
          <cell r="F564">
            <v>117300</v>
          </cell>
        </row>
        <row r="565">
          <cell r="B565">
            <v>903847</v>
          </cell>
          <cell r="C565" t="str">
            <v>LIPASA</v>
          </cell>
          <cell r="F565">
            <v>35300</v>
          </cell>
        </row>
        <row r="566">
          <cell r="B566">
            <v>903431</v>
          </cell>
          <cell r="C566" t="str">
            <v>LIPOPROTEINA A</v>
          </cell>
          <cell r="F566">
            <v>80100</v>
          </cell>
        </row>
        <row r="567">
          <cell r="B567">
            <v>903848</v>
          </cell>
          <cell r="C567" t="str">
            <v>LIQUIDO AMNIOTICO (EXAMEN FISICO Y CITOQUIMICO: CELULAS ANARANJADAS TEST DE CLEMENS Y CREATININA)</v>
          </cell>
          <cell r="F567">
            <v>49100</v>
          </cell>
        </row>
        <row r="568">
          <cell r="B568">
            <v>903501</v>
          </cell>
          <cell r="C568" t="str">
            <v>LIQUIDO AMNIOTICO CURVA ESPECTRAL O DE LILEY</v>
          </cell>
          <cell r="F568">
            <v>28200</v>
          </cell>
        </row>
        <row r="569">
          <cell r="B569">
            <v>903502</v>
          </cell>
          <cell r="C569" t="str">
            <v>LIQUIDO AMNIOTICO INDICE DE MADUREZ FETAL PULMONAR (LECITINA-ESFINGOMIELINA O SULFACTANTE-ALBUMINA FOSFATIDIL GLICEROL RECUENTO DE CELULAS LAMELARES O ESPECTROFOTOMETRIA 650 NM)</v>
          </cell>
          <cell r="F569">
            <v>56000</v>
          </cell>
        </row>
        <row r="570">
          <cell r="B570">
            <v>903849</v>
          </cell>
          <cell r="C570" t="str">
            <v>LIQUIDO ASCITICO (EXAMEN FISICO Y CITOQUIMICO)</v>
          </cell>
          <cell r="F570">
            <v>58500</v>
          </cell>
        </row>
        <row r="571">
          <cell r="B571">
            <v>903850</v>
          </cell>
          <cell r="C571" t="str">
            <v>LIQUIDO CEFALORRAQUIDEO (LCR EXAMEN FISICO Y CITOQUIMICO CON GLUCOSA PROTEINAS MORFOLOGIA DE ERITROCITOS Y DIFERENCIAL DE LEUCOCITOS)</v>
          </cell>
          <cell r="F571">
            <v>60500</v>
          </cell>
        </row>
        <row r="572">
          <cell r="B572">
            <v>903503</v>
          </cell>
          <cell r="C572" t="str">
            <v>LIQUIDO PERICARDICO (EXAMEN FISICO Y CITOQUIMICO CON DENSIDAD Y PROTEINAS)</v>
          </cell>
          <cell r="F572">
            <v>53600</v>
          </cell>
        </row>
        <row r="573">
          <cell r="B573">
            <v>903851</v>
          </cell>
          <cell r="C573" t="str">
            <v>LIQUIDO PERITONEAL (EXAMEN FISICO Y CITOQUIMICO CON DETECCION DE ERITROCITOS RECUENTO Y MORFOLOGIA DE LEUCOCITOS GLUCOSA PROTEINAS Y AMILASA)</v>
          </cell>
          <cell r="F573">
            <v>53600</v>
          </cell>
        </row>
        <row r="574">
          <cell r="B574">
            <v>903852</v>
          </cell>
          <cell r="C574" t="str">
            <v>LIQUIDO PLEURAL (EXAMEN FISICO Y CITOQUIMICO CON RECUENTO Y MORFOLOGIA DE LEUCOCITOS GLUCOSA Y DESHIDROGENASA LACTICA)</v>
          </cell>
          <cell r="F574">
            <v>59900</v>
          </cell>
        </row>
        <row r="575">
          <cell r="B575">
            <v>903853</v>
          </cell>
          <cell r="C575" t="str">
            <v>LIQUIDO SINOVIAL (EXAMEN FISICO Y CITOQUIMICO CON RECUENTO Y MORFOLOGIA DE ERITROCITOS Y LEUCOCITOS GLUCOSA PROTEINAS Y TEST DE MUCINA)</v>
          </cell>
          <cell r="F575">
            <v>58500</v>
          </cell>
        </row>
        <row r="576">
          <cell r="B576">
            <v>903504</v>
          </cell>
          <cell r="C576" t="str">
            <v>LIQUIDO SINOVIAL (EXAMEN FISICO Y CITOQUIMICO CON RECUENTO Y MORFOLOGIA DE ERITROCITOS Y LEUCOCITOS GLUCOSA PROTEINAS FACTOR R.A. COMPLEMENTO TEST DE MUCINA Y ANALISIS CON LUZ POLARIZADA)</v>
          </cell>
          <cell r="F576">
            <v>58500</v>
          </cell>
        </row>
        <row r="577">
          <cell r="B577">
            <v>901312</v>
          </cell>
          <cell r="C577" t="str">
            <v>LISTERIA SEROTIPIFICACION</v>
          </cell>
          <cell r="F577">
            <v>41100</v>
          </cell>
        </row>
        <row r="578">
          <cell r="B578">
            <v>905312</v>
          </cell>
          <cell r="C578" t="str">
            <v>LITIO AUTOMATIZADO</v>
          </cell>
          <cell r="F578">
            <v>22900</v>
          </cell>
        </row>
        <row r="579">
          <cell r="B579">
            <v>903854</v>
          </cell>
          <cell r="C579" t="str">
            <v>MAGNESIO EN SUERO U OTROS FLUIDOS</v>
          </cell>
          <cell r="F579">
            <v>21300</v>
          </cell>
        </row>
        <row r="580">
          <cell r="B580">
            <v>903855</v>
          </cell>
          <cell r="C580" t="str">
            <v>MAGNESIO EN ORINA DE 24 HORAS</v>
          </cell>
          <cell r="F580">
            <v>21300</v>
          </cell>
        </row>
        <row r="581">
          <cell r="B581">
            <v>905730</v>
          </cell>
          <cell r="C581" t="str">
            <v>MERCURIO SEMIAUTOMATIZADO</v>
          </cell>
          <cell r="F581">
            <v>69800</v>
          </cell>
        </row>
        <row r="582">
          <cell r="B582">
            <v>905731</v>
          </cell>
          <cell r="C582" t="str">
            <v>MERCURIO AUTOMATIZADO</v>
          </cell>
          <cell r="F582">
            <v>69800</v>
          </cell>
        </row>
        <row r="583">
          <cell r="B583">
            <v>905733</v>
          </cell>
          <cell r="C583" t="str">
            <v>METACUALONA MANUAL</v>
          </cell>
          <cell r="F583">
            <v>43600</v>
          </cell>
        </row>
        <row r="584">
          <cell r="B584">
            <v>905735</v>
          </cell>
          <cell r="C584" t="str">
            <v>METADONA MANUAL</v>
          </cell>
          <cell r="F584">
            <v>29500</v>
          </cell>
        </row>
        <row r="585">
          <cell r="B585">
            <v>903025</v>
          </cell>
          <cell r="C585" t="str">
            <v>METANEFRINAS TOTALES EN ORINA DE 24 HORAS</v>
          </cell>
          <cell r="F585">
            <v>36400</v>
          </cell>
        </row>
        <row r="586">
          <cell r="B586">
            <v>902118</v>
          </cell>
          <cell r="C586" t="str">
            <v>METAHEMOGLOBINA CUANTITATIVA</v>
          </cell>
          <cell r="F586">
            <v>13800</v>
          </cell>
        </row>
        <row r="587">
          <cell r="B587">
            <v>902118</v>
          </cell>
          <cell r="C587" t="str">
            <v>METAHEMOGLOBINA CUANTITATIVA</v>
          </cell>
          <cell r="F587">
            <v>13800</v>
          </cell>
        </row>
        <row r="588">
          <cell r="B588">
            <v>905736</v>
          </cell>
          <cell r="C588" t="str">
            <v>METALES PESADOS CADA UNO SEMIAUTOMATIZADO</v>
          </cell>
          <cell r="F588">
            <v>48300</v>
          </cell>
        </row>
        <row r="589">
          <cell r="B589">
            <v>905504</v>
          </cell>
          <cell r="C589" t="str">
            <v>METOTREXATO SEMIAUTOMATIZADO O AUTOMATIZADO</v>
          </cell>
          <cell r="F589">
            <v>39700</v>
          </cell>
        </row>
        <row r="590">
          <cell r="B590">
            <v>901229</v>
          </cell>
          <cell r="C590" t="str">
            <v>MICOBACTERIAS NO TUBERCULOSAS CULTIVO</v>
          </cell>
          <cell r="F590">
            <v>66200</v>
          </cell>
        </row>
        <row r="591">
          <cell r="B591">
            <v>903026</v>
          </cell>
          <cell r="C591" t="str">
            <v>MICROALBUMINURIA AUTOMATIZADA EN ORINA PARCIAL</v>
          </cell>
          <cell r="F591">
            <v>42000</v>
          </cell>
        </row>
        <row r="592">
          <cell r="B592">
            <v>903027</v>
          </cell>
          <cell r="C592" t="str">
            <v>MICROALBUMINURIA AUTOMATIZADA EN ORINA DE 24 HORAS</v>
          </cell>
          <cell r="F592">
            <v>42000</v>
          </cell>
        </row>
        <row r="593">
          <cell r="B593">
            <v>903028</v>
          </cell>
          <cell r="C593" t="str">
            <v>MICROALBUMINURIA SEMIAUTOMATIZADA</v>
          </cell>
          <cell r="F593">
            <v>42000</v>
          </cell>
        </row>
        <row r="594">
          <cell r="B594">
            <v>903030</v>
          </cell>
          <cell r="C594" t="str">
            <v>MIOGLOBINA CARDIACA</v>
          </cell>
          <cell r="F594">
            <v>29800</v>
          </cell>
        </row>
        <row r="595">
          <cell r="B595">
            <v>903031</v>
          </cell>
          <cell r="C595" t="str">
            <v>MIOGLOBINA EN ORINA O EN SUERO</v>
          </cell>
          <cell r="F595">
            <v>29800</v>
          </cell>
        </row>
        <row r="596">
          <cell r="B596">
            <v>906432</v>
          </cell>
          <cell r="C596" t="str">
            <v>MITOCONDRIA ANTICUERPOS AUTOMATIZADO</v>
          </cell>
          <cell r="F596">
            <v>46900</v>
          </cell>
        </row>
        <row r="597">
          <cell r="B597">
            <v>906433</v>
          </cell>
          <cell r="C597" t="str">
            <v>MITOCONDRIA ANTICUERPOS MANUAL</v>
          </cell>
          <cell r="F597">
            <v>46900</v>
          </cell>
        </row>
        <row r="598">
          <cell r="B598">
            <v>906434</v>
          </cell>
          <cell r="C598" t="str">
            <v>MITOCONDRIA ANTICUERPOS SEMIAUTOMATIZADO</v>
          </cell>
          <cell r="F598">
            <v>46900</v>
          </cell>
        </row>
        <row r="599">
          <cell r="B599">
            <v>907202</v>
          </cell>
          <cell r="C599" t="str">
            <v>MOCO CERVICAL ANALISIS</v>
          </cell>
          <cell r="F599">
            <v>28700</v>
          </cell>
        </row>
        <row r="600">
          <cell r="B600">
            <v>905738</v>
          </cell>
          <cell r="C600" t="str">
            <v>MONOXIDO DE CARBONO [CARBOXIHEMOGLOBINA] AUTOMATIZADO</v>
          </cell>
          <cell r="F600">
            <v>33400</v>
          </cell>
        </row>
        <row r="601">
          <cell r="B601">
            <v>908328</v>
          </cell>
          <cell r="C601" t="str">
            <v>GLICOSAMINOGLICANOS [MUCOPOLISACARIDOS] CUALITATIVOS</v>
          </cell>
          <cell r="F601">
            <v>70700</v>
          </cell>
        </row>
        <row r="602">
          <cell r="B602">
            <v>906436</v>
          </cell>
          <cell r="C602" t="str">
            <v>MUSCULO LISO ANTICUERPOS AUTOMATIZADO</v>
          </cell>
          <cell r="F602">
            <v>46700</v>
          </cell>
        </row>
        <row r="603">
          <cell r="B603">
            <v>906437</v>
          </cell>
          <cell r="C603" t="str">
            <v>MUSCULO LISO ANTICUERPOS MANUAL</v>
          </cell>
          <cell r="F603">
            <v>46700</v>
          </cell>
        </row>
        <row r="604">
          <cell r="B604">
            <v>906438</v>
          </cell>
          <cell r="C604" t="str">
            <v>MUSCULO LISO ANTICUERPOS SEMIAUTOMATIZADO</v>
          </cell>
          <cell r="F604">
            <v>46700</v>
          </cell>
        </row>
        <row r="605">
          <cell r="B605">
            <v>906436</v>
          </cell>
          <cell r="C605" t="str">
            <v>MUSCULO LISO ANTICUERPOS AUTOMATIZADO</v>
          </cell>
          <cell r="F605">
            <v>46700</v>
          </cell>
        </row>
        <row r="606">
          <cell r="B606">
            <v>901313</v>
          </cell>
          <cell r="C606" t="str">
            <v>MYCOBACTERIUM IDENTIFICACION</v>
          </cell>
          <cell r="F606">
            <v>93300</v>
          </cell>
        </row>
        <row r="607">
          <cell r="B607">
            <v>901230</v>
          </cell>
          <cell r="C607" t="str">
            <v>MYCOBACTERIUM TUBERCULOSIS CULTIVO</v>
          </cell>
          <cell r="F607">
            <v>66200</v>
          </cell>
        </row>
        <row r="608">
          <cell r="B608">
            <v>901007</v>
          </cell>
          <cell r="C608" t="str">
            <v>MYCOBACTERIUM PRUEBAS DE SENSIBILIDAD</v>
          </cell>
          <cell r="F608">
            <v>182700</v>
          </cell>
        </row>
        <row r="609">
          <cell r="B609">
            <v>906035</v>
          </cell>
          <cell r="C609" t="str">
            <v>MYCOPLASMA PNEUMONIAE ANTICUERPOS TOTALES SEMIAUTOMATIZADO O AUTOMATIZADO</v>
          </cell>
          <cell r="F609">
            <v>31700</v>
          </cell>
        </row>
        <row r="610">
          <cell r="B610">
            <v>906036</v>
          </cell>
          <cell r="C610" t="str">
            <v>MYCOPLASMA PNEUMONIAE ANTICUERPOS IG M SEMIAUTOMATIZADO O AUTOMATIZADO</v>
          </cell>
          <cell r="F610">
            <v>31700</v>
          </cell>
        </row>
        <row r="611">
          <cell r="B611">
            <v>901231</v>
          </cell>
          <cell r="C611" t="str">
            <v>MYCOPLASMA CULTIVO</v>
          </cell>
          <cell r="F611">
            <v>28200</v>
          </cell>
        </row>
        <row r="612">
          <cell r="B612">
            <v>906323</v>
          </cell>
          <cell r="C612" t="str">
            <v>NEISSERIA GONORRHOEAE ANTIGENO</v>
          </cell>
          <cell r="F612">
            <v>46700</v>
          </cell>
        </row>
        <row r="613">
          <cell r="B613">
            <v>901232</v>
          </cell>
          <cell r="C613" t="str">
            <v>NEISSERIA GONORRHOEAE CULTIVO</v>
          </cell>
          <cell r="F613">
            <v>56000</v>
          </cell>
        </row>
        <row r="614">
          <cell r="B614">
            <v>901233</v>
          </cell>
          <cell r="C614" t="str">
            <v>NEISSERIA MENINGITIDIS CULTIVO</v>
          </cell>
          <cell r="F614">
            <v>37300</v>
          </cell>
        </row>
        <row r="615">
          <cell r="B615">
            <v>903856</v>
          </cell>
          <cell r="C615" t="str">
            <v>NITROGENO UREICO</v>
          </cell>
          <cell r="F615">
            <v>11000</v>
          </cell>
        </row>
        <row r="616">
          <cell r="B616">
            <v>903857</v>
          </cell>
          <cell r="C616" t="str">
            <v>NITROGENO UREICO EN ORINA DE 24 HORAS</v>
          </cell>
          <cell r="F616">
            <v>11000</v>
          </cell>
        </row>
        <row r="617">
          <cell r="B617">
            <v>901234</v>
          </cell>
          <cell r="C617" t="str">
            <v>NOCARDIA SPP CULTIVO HONGOS</v>
          </cell>
          <cell r="F617">
            <v>32600</v>
          </cell>
        </row>
        <row r="618">
          <cell r="B618">
            <v>906440</v>
          </cell>
          <cell r="C618" t="str">
            <v>ANTICUERPOS ANTINUCLEARES AUTOMATIZADO</v>
          </cell>
          <cell r="F618">
            <v>65700</v>
          </cell>
        </row>
        <row r="619">
          <cell r="B619">
            <v>906441</v>
          </cell>
          <cell r="C619" t="str">
            <v>ANTICUERPOS ANTINUCLEARES MANUAL</v>
          </cell>
          <cell r="F619">
            <v>65700</v>
          </cell>
        </row>
        <row r="620">
          <cell r="B620">
            <v>906442</v>
          </cell>
          <cell r="C620" t="str">
            <v>ANTICUERPOS ANTINUCLEARES SEMIAUTOMATIZADO</v>
          </cell>
          <cell r="F620">
            <v>65700</v>
          </cell>
        </row>
        <row r="621">
          <cell r="B621">
            <v>905740</v>
          </cell>
          <cell r="C621" t="str">
            <v>OPIACEOS MANUAL</v>
          </cell>
          <cell r="F621">
            <v>44200</v>
          </cell>
        </row>
        <row r="622">
          <cell r="B622">
            <v>905741</v>
          </cell>
          <cell r="C622" t="str">
            <v>ORGANOCLORADOS SEMIAUTOMATIZADO</v>
          </cell>
          <cell r="F622">
            <v>42800</v>
          </cell>
        </row>
        <row r="623">
          <cell r="B623">
            <v>903033</v>
          </cell>
          <cell r="C623" t="str">
            <v>OSMOLARIDAD EN ORINA</v>
          </cell>
          <cell r="F623">
            <v>18800</v>
          </cell>
        </row>
        <row r="624">
          <cell r="B624">
            <v>903034</v>
          </cell>
          <cell r="C624" t="str">
            <v>OSMOLARIDAD EN SUERO</v>
          </cell>
          <cell r="F624">
            <v>18800</v>
          </cell>
        </row>
        <row r="625">
          <cell r="B625">
            <v>907007</v>
          </cell>
          <cell r="C625" t="str">
            <v>OXIUROS IDENTIFICACION PERIANAL [CINTA ADHESIVA O PRUEBA DE GRAHAM]</v>
          </cell>
          <cell r="F625">
            <v>11000</v>
          </cell>
        </row>
        <row r="626">
          <cell r="B626">
            <v>905744</v>
          </cell>
          <cell r="C626" t="str">
            <v>PARANITROFENOL SEMIAUTOMATIZADO</v>
          </cell>
          <cell r="F626">
            <v>39200</v>
          </cell>
        </row>
        <row r="627">
          <cell r="B627">
            <v>907204</v>
          </cell>
          <cell r="C627" t="str">
            <v>PARASITOS EN BILIS JUGO DUODENAL EXPECTORACIONES U OTRAS SECRECIONES</v>
          </cell>
          <cell r="F627">
            <v>9700</v>
          </cell>
        </row>
        <row r="628">
          <cell r="B628">
            <v>906443</v>
          </cell>
          <cell r="C628" t="str">
            <v>ANTICUERPOS PLAQUETARIOS DETECCION MANUAL O SEMIAUTOMATIZADO</v>
          </cell>
          <cell r="F628">
            <v>42800</v>
          </cell>
        </row>
        <row r="629">
          <cell r="B629">
            <v>906444</v>
          </cell>
          <cell r="C629" t="str">
            <v>ANTICUERPOS PLAQUETARIOS DETECCION AUTOMATIZADO</v>
          </cell>
          <cell r="F629">
            <v>42800</v>
          </cell>
        </row>
        <row r="630">
          <cell r="B630">
            <v>902029</v>
          </cell>
          <cell r="C630" t="str">
            <v>PLASMINOGENO</v>
          </cell>
          <cell r="F630">
            <v>46700</v>
          </cell>
        </row>
        <row r="631">
          <cell r="B631">
            <v>906447</v>
          </cell>
          <cell r="C631" t="str">
            <v>PM/SCL ANTICUERPOS SEMIAUTOMATIZADO O AUTOMATIZADO</v>
          </cell>
          <cell r="F631">
            <v>105400</v>
          </cell>
        </row>
        <row r="632">
          <cell r="B632">
            <v>906448</v>
          </cell>
          <cell r="C632" t="str">
            <v>PM1 ANTICUERPOS ASOCIADOS A POLIMIOSITIS AUTOMATIZADO</v>
          </cell>
          <cell r="F632">
            <v>105400</v>
          </cell>
        </row>
        <row r="633">
          <cell r="B633">
            <v>903038</v>
          </cell>
          <cell r="C633" t="str">
            <v>PORFIRINAS CUANTITATIVAS EN ORINA 24 HORAS</v>
          </cell>
          <cell r="F633">
            <v>23200</v>
          </cell>
        </row>
        <row r="634">
          <cell r="B634">
            <v>903040</v>
          </cell>
          <cell r="C634" t="str">
            <v>PORFOBILINOGENO CUALITATIVO EN ORINA PARCIAL</v>
          </cell>
          <cell r="F634">
            <v>28200</v>
          </cell>
        </row>
        <row r="635">
          <cell r="B635">
            <v>903041</v>
          </cell>
          <cell r="C635" t="str">
            <v>PORFOBILINOGENO CUANTITATIVO EN ORINA DE 24 HORAS</v>
          </cell>
          <cell r="F635">
            <v>28200</v>
          </cell>
        </row>
        <row r="636">
          <cell r="B636">
            <v>903859</v>
          </cell>
          <cell r="C636" t="str">
            <v>POTASIO EN SUERO U OTROS FLUIDOS</v>
          </cell>
          <cell r="F636">
            <v>32800</v>
          </cell>
        </row>
        <row r="637">
          <cell r="B637">
            <v>903860</v>
          </cell>
          <cell r="C637" t="str">
            <v>POTASIO EN ORINA DE 24 HORAS</v>
          </cell>
          <cell r="F637">
            <v>32800</v>
          </cell>
        </row>
        <row r="638">
          <cell r="B638">
            <v>905750</v>
          </cell>
          <cell r="C638" t="str">
            <v>PRIMIDONA MANUAL</v>
          </cell>
          <cell r="F638">
            <v>87800</v>
          </cell>
        </row>
        <row r="639">
          <cell r="B639">
            <v>905003</v>
          </cell>
          <cell r="C639" t="str">
            <v>NIVEL DE PROCAINAMIDA METABOLITOS N-ACETIL PROCAINAMIDA SEMIAUTOMATIZADO O AUTOMATIZADO</v>
          </cell>
          <cell r="F639">
            <v>28700</v>
          </cell>
        </row>
        <row r="640">
          <cell r="B640">
            <v>902031</v>
          </cell>
          <cell r="C640" t="str">
            <v>PRODUCTOS DE DEGRADACION DE FIBRINOGENO</v>
          </cell>
          <cell r="F640">
            <v>32600</v>
          </cell>
        </row>
        <row r="641">
          <cell r="B641">
            <v>904510</v>
          </cell>
          <cell r="C641" t="str">
            <v>PROGESTERONA</v>
          </cell>
          <cell r="F641">
            <v>77600</v>
          </cell>
        </row>
        <row r="642">
          <cell r="B642">
            <v>904108</v>
          </cell>
          <cell r="C642" t="str">
            <v>PROLACTINA</v>
          </cell>
          <cell r="F642">
            <v>74800</v>
          </cell>
        </row>
        <row r="643">
          <cell r="B643">
            <v>904204</v>
          </cell>
          <cell r="C643" t="str">
            <v>PROLACTINA PRE Y POST ESTIMULACION</v>
          </cell>
          <cell r="F643">
            <v>60500</v>
          </cell>
        </row>
        <row r="644">
          <cell r="B644">
            <v>905752</v>
          </cell>
          <cell r="C644" t="str">
            <v>PROPOXIFENO MANUAL O SEMIAUTOMATIZADO</v>
          </cell>
          <cell r="F644">
            <v>51100</v>
          </cell>
        </row>
        <row r="645">
          <cell r="B645">
            <v>907103</v>
          </cell>
          <cell r="C645" t="str">
            <v>PROTEINAS DE BENCE JONES MANUAL</v>
          </cell>
          <cell r="F645">
            <v>11900</v>
          </cell>
        </row>
        <row r="646">
          <cell r="B646">
            <v>906913</v>
          </cell>
          <cell r="C646" t="str">
            <v>PROTEINA C REACTIVA ALTA PRECISION AUTOMATIZADO</v>
          </cell>
          <cell r="F646">
            <v>46700</v>
          </cell>
        </row>
        <row r="647">
          <cell r="B647">
            <v>906914</v>
          </cell>
          <cell r="C647" t="str">
            <v>PROTEINA C REACTIVA MANUAL O SEMIAUTOMATIZADO</v>
          </cell>
          <cell r="F647">
            <v>13800</v>
          </cell>
        </row>
        <row r="648">
          <cell r="B648">
            <v>903042</v>
          </cell>
          <cell r="C648" t="str">
            <v>PROTEINA TRANSPORTADORA DE HORMONAS SEXUALES [PTHS]</v>
          </cell>
          <cell r="F648">
            <v>102700</v>
          </cell>
        </row>
        <row r="649">
          <cell r="B649">
            <v>903861</v>
          </cell>
          <cell r="C649" t="str">
            <v>PROTEINAS DIFERENCIADAS [ALBUMINA-GLOBULINA]</v>
          </cell>
          <cell r="F649">
            <v>58500</v>
          </cell>
        </row>
        <row r="650">
          <cell r="B650">
            <v>903862</v>
          </cell>
          <cell r="C650" t="str">
            <v>PROTEINAS EN ORINA DE 24 HORAS</v>
          </cell>
          <cell r="F650">
            <v>10500</v>
          </cell>
        </row>
        <row r="651">
          <cell r="B651">
            <v>903863</v>
          </cell>
          <cell r="C651" t="str">
            <v>PROTEINAS TOTALES EN SUERO Y OTROS FLUIDOS</v>
          </cell>
          <cell r="F651">
            <v>9400</v>
          </cell>
        </row>
        <row r="652">
          <cell r="B652">
            <v>903433</v>
          </cell>
          <cell r="C652" t="str">
            <v>PROTOPORFIRINA ZINC ERITROCITARIA</v>
          </cell>
          <cell r="F652">
            <v>39200</v>
          </cell>
        </row>
        <row r="653">
          <cell r="B653">
            <v>902121</v>
          </cell>
          <cell r="C653" t="str">
            <v>PRUEBA DE CICLAJE [CELULAS FALCIFORMES O DREPANOCITOS]</v>
          </cell>
          <cell r="F653">
            <v>10200</v>
          </cell>
        </row>
        <row r="654">
          <cell r="B654">
            <v>911022</v>
          </cell>
          <cell r="C654" t="str">
            <v>PRUEBA CRUZADA MAYOR ERITROCITARIA EN TUBO</v>
          </cell>
          <cell r="F654">
            <v>39200</v>
          </cell>
        </row>
        <row r="655">
          <cell r="B655">
            <v>911022</v>
          </cell>
          <cell r="C655" t="str">
            <v>PRUEBA CRUZADA MAYOR ERITROCITARIA EN TUBO</v>
          </cell>
          <cell r="F655">
            <v>39200</v>
          </cell>
        </row>
        <row r="656">
          <cell r="B656">
            <v>860209</v>
          </cell>
          <cell r="C656" t="str">
            <v>TRYPANOSOMA CRUZI PRUEBA [DE MACHADO GUERREIRO]</v>
          </cell>
          <cell r="F656">
            <v>34800</v>
          </cell>
        </row>
        <row r="657">
          <cell r="B657">
            <v>860205</v>
          </cell>
          <cell r="C657" t="str">
            <v>TUBERCULINA PRUEBA [DE MANTOUX]</v>
          </cell>
          <cell r="F657">
            <v>32600</v>
          </cell>
        </row>
        <row r="658">
          <cell r="B658">
            <v>860207</v>
          </cell>
          <cell r="C658" t="str">
            <v>LEISHMANIA PRUEBA [DE MONTENEGRO]</v>
          </cell>
          <cell r="F658">
            <v>35600</v>
          </cell>
        </row>
        <row r="659">
          <cell r="B659">
            <v>902217</v>
          </cell>
          <cell r="C659" t="str">
            <v>PRUEBA DE TORNIQUETE [FRAGILIDAD CAPILAR]</v>
          </cell>
          <cell r="F659">
            <v>14600</v>
          </cell>
        </row>
        <row r="660">
          <cell r="B660">
            <v>904109</v>
          </cell>
          <cell r="C660" t="str">
            <v>PROLACTINA (MEZCLA DE TRES MUESTRAS)</v>
          </cell>
          <cell r="F660">
            <v>74800</v>
          </cell>
        </row>
        <row r="661">
          <cell r="B661">
            <v>907104</v>
          </cell>
          <cell r="C661" t="str">
            <v>RECUENTO DE ADDIS</v>
          </cell>
          <cell r="F661">
            <v>15200</v>
          </cell>
        </row>
        <row r="662">
          <cell r="B662">
            <v>902218</v>
          </cell>
          <cell r="C662" t="str">
            <v>RECUENTO DE EOSINOFILO EN CUALQUIER MUESTRA</v>
          </cell>
          <cell r="F662">
            <v>14600</v>
          </cell>
        </row>
        <row r="663">
          <cell r="B663">
            <v>902219</v>
          </cell>
          <cell r="C663" t="str">
            <v>EOSINOFILOS EN MOCO NASAL</v>
          </cell>
          <cell r="F663">
            <v>14600</v>
          </cell>
        </row>
        <row r="664">
          <cell r="B664">
            <v>902220</v>
          </cell>
          <cell r="C664" t="str">
            <v>RECUENTO DE PLAQUETAS AUTOMATIZADO</v>
          </cell>
          <cell r="F664">
            <v>9400</v>
          </cell>
        </row>
        <row r="665">
          <cell r="B665">
            <v>902221</v>
          </cell>
          <cell r="C665" t="str">
            <v>RECUENTO DE PLAQUETAS MANUAL</v>
          </cell>
          <cell r="F665">
            <v>9400</v>
          </cell>
        </row>
        <row r="666">
          <cell r="B666">
            <v>902224</v>
          </cell>
          <cell r="C666" t="str">
            <v>RECUENTO DE RETICULOCITOS AUTOMATIZADO</v>
          </cell>
          <cell r="F666">
            <v>14600</v>
          </cell>
        </row>
        <row r="667">
          <cell r="B667">
            <v>902224</v>
          </cell>
          <cell r="C667" t="str">
            <v>RECUENTO DE RETICULOCITOS AUTOMATIZADO</v>
          </cell>
          <cell r="F667">
            <v>14600</v>
          </cell>
        </row>
        <row r="668">
          <cell r="B668">
            <v>902223</v>
          </cell>
          <cell r="C668" t="str">
            <v>RECUENTO DE RETICULOCITOS METODO MANUAL</v>
          </cell>
          <cell r="F668">
            <v>14600</v>
          </cell>
        </row>
        <row r="669">
          <cell r="B669">
            <v>904004</v>
          </cell>
          <cell r="C669" t="str">
            <v>RENINA TOTAL</v>
          </cell>
          <cell r="F669">
            <v>84200</v>
          </cell>
        </row>
        <row r="670">
          <cell r="B670">
            <v>902041</v>
          </cell>
          <cell r="C670" t="str">
            <v>RETRACCION DE COAGULO</v>
          </cell>
          <cell r="F670">
            <v>14600</v>
          </cell>
        </row>
        <row r="671">
          <cell r="B671">
            <v>906453</v>
          </cell>
          <cell r="C671" t="str">
            <v>RNP ANTICUERPOS SEMIAUTOMATIZADO O AUTOMATIZADO</v>
          </cell>
          <cell r="F671">
            <v>105400</v>
          </cell>
        </row>
        <row r="672">
          <cell r="B672">
            <v>906454</v>
          </cell>
          <cell r="C672" t="str">
            <v>SSA [RO] ANTICUERPOS SEMIAUTOMATIZADO O AUTOMATIZADO</v>
          </cell>
          <cell r="F672">
            <v>105400</v>
          </cell>
        </row>
        <row r="673">
          <cell r="B673">
            <v>906326</v>
          </cell>
          <cell r="C673" t="str">
            <v>ROTAVIRUS ANTIGENOS SEMIAUTOMATIZADO O AUTOMATIZADO</v>
          </cell>
          <cell r="F673">
            <v>82500</v>
          </cell>
        </row>
        <row r="674">
          <cell r="B674">
            <v>906327</v>
          </cell>
          <cell r="C674" t="str">
            <v>ROTAVIRUS ANTIGENOS MANUAL</v>
          </cell>
          <cell r="F674">
            <v>82500</v>
          </cell>
        </row>
        <row r="675">
          <cell r="B675">
            <v>906241</v>
          </cell>
          <cell r="C675" t="str">
            <v>RUBEOLA ANTICUERPOS IG G AUTOMATIZADO</v>
          </cell>
          <cell r="F675">
            <v>76200</v>
          </cell>
        </row>
        <row r="676">
          <cell r="B676">
            <v>906241</v>
          </cell>
          <cell r="C676" t="str">
            <v>RUBEOLA ANTICUERPOS IG G AUTOMATIZADO</v>
          </cell>
          <cell r="F676">
            <v>76200</v>
          </cell>
        </row>
        <row r="677">
          <cell r="B677">
            <v>906242</v>
          </cell>
          <cell r="C677" t="str">
            <v>RUBEOLA ANTICUERPOS IG G SEMIAUTOMATIZADO</v>
          </cell>
          <cell r="F677">
            <v>76200</v>
          </cell>
        </row>
        <row r="678">
          <cell r="B678">
            <v>906243</v>
          </cell>
          <cell r="C678" t="str">
            <v>RUBEOLA ANTICUERPOS IG M AUTOMATIZADO</v>
          </cell>
          <cell r="F678">
            <v>80100</v>
          </cell>
        </row>
        <row r="679">
          <cell r="B679">
            <v>906244</v>
          </cell>
          <cell r="C679" t="str">
            <v>RUBEOLA ANTICUERPOS IG M SEMIAUTOMATIZADO</v>
          </cell>
          <cell r="F679">
            <v>80100</v>
          </cell>
        </row>
        <row r="680">
          <cell r="B680">
            <v>906243</v>
          </cell>
          <cell r="C680" t="str">
            <v>RUBEOLA ANTICUERPOS IG M AUTOMATIZADO</v>
          </cell>
          <cell r="F680">
            <v>80100</v>
          </cell>
        </row>
        <row r="681">
          <cell r="B681">
            <v>905756</v>
          </cell>
          <cell r="C681" t="str">
            <v>SALICILATOS SEMIAUTOMATIZADO</v>
          </cell>
          <cell r="F681">
            <v>32600</v>
          </cell>
        </row>
        <row r="682">
          <cell r="B682">
            <v>907009</v>
          </cell>
          <cell r="C682" t="str">
            <v>SANGRE OCULTA EN MATERIA FECAL (DETERMINACION DE HEMOGLOBINA HUMANA ESPECIFICA)</v>
          </cell>
          <cell r="F682">
            <v>6900</v>
          </cell>
        </row>
        <row r="683">
          <cell r="B683">
            <v>907008</v>
          </cell>
          <cell r="C683" t="str">
            <v>SANGRE OCULTA EN MATERIA FECAL [GUAYACO O EQUIVALENTE]</v>
          </cell>
          <cell r="F683">
            <v>6900</v>
          </cell>
        </row>
        <row r="684">
          <cell r="B684">
            <v>906245</v>
          </cell>
          <cell r="C684" t="str">
            <v>SARAMPION ANTICUERPOS IG G SEMIAUTOMATIZADO O AUTOMATIZADO</v>
          </cell>
          <cell r="F684">
            <v>38100</v>
          </cell>
        </row>
        <row r="685">
          <cell r="B685">
            <v>906455</v>
          </cell>
          <cell r="C685" t="str">
            <v>SCL-70 ANTICUERPOS SEMIAUTOMATIZADO O AUTOMATIZADO</v>
          </cell>
          <cell r="F685">
            <v>105400</v>
          </cell>
        </row>
        <row r="686">
          <cell r="B686">
            <v>906915</v>
          </cell>
          <cell r="C686" t="str">
            <v>PRUEBA NO TREPONEMICA MANUAL</v>
          </cell>
          <cell r="F686">
            <v>14600</v>
          </cell>
        </row>
        <row r="687">
          <cell r="B687">
            <v>901319</v>
          </cell>
          <cell r="C687" t="str">
            <v>SHIGUELLA SEROTIPIFICACION</v>
          </cell>
          <cell r="F687">
            <v>30600</v>
          </cell>
        </row>
        <row r="688">
          <cell r="B688">
            <v>906456</v>
          </cell>
          <cell r="C688" t="str">
            <v>SM ANTICUERPOS SEMIAUTOMATIZADO O AUTOMATIZADO</v>
          </cell>
          <cell r="F688">
            <v>105400</v>
          </cell>
        </row>
        <row r="689">
          <cell r="B689">
            <v>903864</v>
          </cell>
          <cell r="C689" t="str">
            <v>SODIO EN SUERO U OTROS FLUIDOS</v>
          </cell>
          <cell r="F689">
            <v>27100</v>
          </cell>
        </row>
        <row r="690">
          <cell r="B690">
            <v>903865</v>
          </cell>
          <cell r="C690" t="str">
            <v>SODIO EN ORINA DE 24 HORAS</v>
          </cell>
          <cell r="F690">
            <v>27100</v>
          </cell>
        </row>
        <row r="691">
          <cell r="B691">
            <v>901320</v>
          </cell>
          <cell r="C691" t="str">
            <v>STAPHYLOCOCCUS AUREUS SEROTIPIFICACION</v>
          </cell>
          <cell r="F691">
            <v>30400</v>
          </cell>
        </row>
        <row r="692">
          <cell r="B692">
            <v>901321</v>
          </cell>
          <cell r="C692" t="str">
            <v>STREPTOCOCCUS BETA HEMOLITICO GRUPO A (PRUEBA RAPIDA O DIRECTA)</v>
          </cell>
          <cell r="F692">
            <v>46700</v>
          </cell>
        </row>
        <row r="693">
          <cell r="B693">
            <v>901322</v>
          </cell>
          <cell r="C693" t="str">
            <v>STREPTOCOCCUS PNEUMONIAE [PNEUMOCOCCUS] SEROTIPIFICACION</v>
          </cell>
          <cell r="F693">
            <v>22900</v>
          </cell>
        </row>
        <row r="694">
          <cell r="B694">
            <v>905759</v>
          </cell>
          <cell r="C694" t="str">
            <v>SUSTANCIAS ALUCINOGENAS</v>
          </cell>
          <cell r="F694">
            <v>45000</v>
          </cell>
        </row>
        <row r="695">
          <cell r="B695">
            <v>905760</v>
          </cell>
          <cell r="C695" t="str">
            <v>TALIO SEMIAUTOMATIZADO</v>
          </cell>
          <cell r="F695">
            <v>48600</v>
          </cell>
        </row>
        <row r="696">
          <cell r="B696">
            <v>905607</v>
          </cell>
          <cell r="C696" t="str">
            <v>TEOFILINA SEMIAUTOMATIZADO</v>
          </cell>
          <cell r="F696">
            <v>80900</v>
          </cell>
        </row>
        <row r="697">
          <cell r="B697">
            <v>904601</v>
          </cell>
          <cell r="C697" t="str">
            <v>TESTOSTERONA LIBRE</v>
          </cell>
          <cell r="F697">
            <v>79200</v>
          </cell>
        </row>
        <row r="698">
          <cell r="B698">
            <v>904602</v>
          </cell>
          <cell r="C698" t="str">
            <v>TESTOSTERONA TOTAL</v>
          </cell>
          <cell r="F698">
            <v>72600</v>
          </cell>
        </row>
        <row r="699">
          <cell r="B699">
            <v>902043</v>
          </cell>
          <cell r="C699" t="str">
            <v>TIEMPO DE COAGULACION</v>
          </cell>
          <cell r="F699">
            <v>13500</v>
          </cell>
        </row>
        <row r="700">
          <cell r="B700">
            <v>902045</v>
          </cell>
          <cell r="C700" t="str">
            <v>TIEMPO DE PROTROMBINA [TP]</v>
          </cell>
          <cell r="F700">
            <v>33400</v>
          </cell>
        </row>
        <row r="701">
          <cell r="B701">
            <v>902046</v>
          </cell>
          <cell r="C701" t="str">
            <v>TIEMPO DE SANGRIA [IVY O DUKE]</v>
          </cell>
          <cell r="F701">
            <v>5800</v>
          </cell>
        </row>
        <row r="702">
          <cell r="B702">
            <v>902047</v>
          </cell>
          <cell r="C702" t="str">
            <v>TIEMPO DE SANGRIA ESTANDARIZADO</v>
          </cell>
          <cell r="F702">
            <v>5800</v>
          </cell>
        </row>
        <row r="703">
          <cell r="B703">
            <v>902048</v>
          </cell>
          <cell r="C703" t="str">
            <v>TIEMPO DE TROMBINA</v>
          </cell>
          <cell r="F703">
            <v>10200</v>
          </cell>
        </row>
        <row r="704">
          <cell r="B704">
            <v>902049</v>
          </cell>
          <cell r="C704" t="str">
            <v>TIEMPO DE TROMBOPLASTINA PARCIAL [TTP]</v>
          </cell>
          <cell r="F704">
            <v>28200</v>
          </cell>
        </row>
        <row r="705">
          <cell r="B705">
            <v>906457</v>
          </cell>
          <cell r="C705" t="str">
            <v>TIROIDEOS COLOIDALES ANTICUERPOS</v>
          </cell>
          <cell r="F705">
            <v>58800</v>
          </cell>
        </row>
        <row r="706">
          <cell r="B706">
            <v>906458</v>
          </cell>
          <cell r="C706" t="str">
            <v>TIROIDEOS MICROSOMALES ANTICUERPOS (TIROIDEOS PEROXIDASA ANTICUERPOS) AUTOMATIZADO</v>
          </cell>
          <cell r="F706">
            <v>67900</v>
          </cell>
        </row>
        <row r="707">
          <cell r="B707">
            <v>906460</v>
          </cell>
          <cell r="C707" t="str">
            <v>TIROIDEOS MICROSOMALES ANTICUERPOS (TIROIDEOS PEROXIDASA ANTICUERPOS) SEMIAUTOMATIZADO</v>
          </cell>
          <cell r="F707">
            <v>67900</v>
          </cell>
        </row>
        <row r="708">
          <cell r="B708">
            <v>906458</v>
          </cell>
          <cell r="C708" t="str">
            <v>TIROIDEOS MICROSOMALES ANTICUERPOS (TIROIDEOS PEROXIDASA ANTICUERPOS) AUTOMATIZADO</v>
          </cell>
          <cell r="F708">
            <v>67900</v>
          </cell>
        </row>
        <row r="709">
          <cell r="B709">
            <v>906463</v>
          </cell>
          <cell r="C709" t="str">
            <v>TIROIDEOS TIROGLOBULINICOS ANTICUERPOS AUTOMATIZADO</v>
          </cell>
          <cell r="F709">
            <v>67900</v>
          </cell>
        </row>
        <row r="710">
          <cell r="B710">
            <v>906465</v>
          </cell>
          <cell r="C710" t="str">
            <v>TIROIDEOS TIROGLOBULINICOS ANTICUERPOS SEMIAUTOMATIZADO</v>
          </cell>
          <cell r="F710">
            <v>67900</v>
          </cell>
        </row>
        <row r="711">
          <cell r="B711">
            <v>904921</v>
          </cell>
          <cell r="C711" t="str">
            <v>TIROXINA LIBRE</v>
          </cell>
          <cell r="F711">
            <v>72600</v>
          </cell>
        </row>
        <row r="712">
          <cell r="B712">
            <v>904922</v>
          </cell>
          <cell r="C712" t="str">
            <v>TIROXINA TOTAL</v>
          </cell>
          <cell r="F712">
            <v>72600</v>
          </cell>
        </row>
        <row r="713">
          <cell r="B713">
            <v>906127</v>
          </cell>
          <cell r="C713" t="str">
            <v>TOXOPLASMA GONDII ANTICUERPOS IG G AUTOMATIZADO</v>
          </cell>
          <cell r="F713">
            <v>84200</v>
          </cell>
        </row>
        <row r="714">
          <cell r="B714">
            <v>906128</v>
          </cell>
          <cell r="C714" t="str">
            <v>TOXOPLASMA GONDII ANTICUERPOS IG G MANUAL O SEMIAUTOMATIZADO</v>
          </cell>
          <cell r="F714">
            <v>84200</v>
          </cell>
        </row>
        <row r="715">
          <cell r="B715">
            <v>906129</v>
          </cell>
          <cell r="C715" t="str">
            <v>TOXOPLASMA GONDII ANTICUERPOS IG M AUTOMATIZADO</v>
          </cell>
          <cell r="F715">
            <v>84200</v>
          </cell>
        </row>
        <row r="716">
          <cell r="B716">
            <v>903867</v>
          </cell>
          <cell r="C716" t="str">
            <v>TRANSAMINASA GLUTAMICO OXALACETICA [ASPARTATO AMINO TRANSFERASA]</v>
          </cell>
          <cell r="F716">
            <v>155700</v>
          </cell>
        </row>
        <row r="717">
          <cell r="B717">
            <v>903866</v>
          </cell>
          <cell r="C717" t="str">
            <v>TRANSAMINASA GLUTAMICO-PIRUVICA [ALANINO AMINO TRANSFERASA]</v>
          </cell>
          <cell r="F717">
            <v>155700</v>
          </cell>
        </row>
        <row r="718">
          <cell r="B718">
            <v>903045</v>
          </cell>
          <cell r="C718" t="str">
            <v>TRANSFERRINA SEMIAUTOMATIZADA</v>
          </cell>
          <cell r="F718">
            <v>82500</v>
          </cell>
        </row>
        <row r="719">
          <cell r="B719">
            <v>903046</v>
          </cell>
          <cell r="C719" t="str">
            <v>TRANSFERRINA AUTOMATIZADA</v>
          </cell>
          <cell r="F719">
            <v>82500</v>
          </cell>
        </row>
        <row r="720">
          <cell r="B720">
            <v>906039</v>
          </cell>
          <cell r="C720" t="str">
            <v>TREPONEMA PALLIDUM ANTICUERPOS (PRUEBA TREPONEMICA) MANUAL O SEMIAUTOMATIZADA O AUTOMATIZADA</v>
          </cell>
          <cell r="F720">
            <v>91400</v>
          </cell>
        </row>
        <row r="721">
          <cell r="B721">
            <v>903868</v>
          </cell>
          <cell r="C721" t="str">
            <v>TRIGLICERIDOS</v>
          </cell>
          <cell r="F721">
            <v>15500</v>
          </cell>
        </row>
        <row r="722">
          <cell r="B722">
            <v>906132</v>
          </cell>
          <cell r="C722" t="str">
            <v>TRYPANOSOMA CRUZI ANTICUERPOS MANUAL</v>
          </cell>
          <cell r="F722">
            <v>63800</v>
          </cell>
        </row>
        <row r="723">
          <cell r="B723">
            <v>906131</v>
          </cell>
          <cell r="C723" t="str">
            <v>TRYPANOSOMA CRUZI ANTICUERPOS IG G SEMIAUTOMATIZADO O AUTOMATIZADO</v>
          </cell>
          <cell r="F723">
            <v>63800</v>
          </cell>
        </row>
        <row r="724">
          <cell r="B724">
            <v>904923</v>
          </cell>
          <cell r="C724" t="str">
            <v>TRIYODOTIRONINA (CAPTACION)</v>
          </cell>
          <cell r="F724">
            <v>54100</v>
          </cell>
        </row>
        <row r="725">
          <cell r="B725">
            <v>904924</v>
          </cell>
          <cell r="C725" t="str">
            <v>TRIYODOTIRONINA LIBRE</v>
          </cell>
          <cell r="F725">
            <v>54100</v>
          </cell>
        </row>
        <row r="726">
          <cell r="B726">
            <v>904925</v>
          </cell>
          <cell r="C726" t="str">
            <v>TRIYODOTIRONINA TOTAL</v>
          </cell>
          <cell r="F726">
            <v>54100</v>
          </cell>
        </row>
        <row r="727">
          <cell r="B727">
            <v>903438</v>
          </cell>
          <cell r="C727" t="str">
            <v>TROPONINA T CUALITATIVA</v>
          </cell>
          <cell r="F727">
            <v>70700</v>
          </cell>
        </row>
        <row r="728">
          <cell r="B728">
            <v>903439</v>
          </cell>
          <cell r="C728" t="str">
            <v>TROPONINA T CUANTITATIVA</v>
          </cell>
          <cell r="F728">
            <v>70700</v>
          </cell>
        </row>
        <row r="729">
          <cell r="B729">
            <v>903869</v>
          </cell>
          <cell r="C729" t="str">
            <v>UREA EN SANGRE U OTROS FLUIDOS</v>
          </cell>
          <cell r="F729">
            <v>12100</v>
          </cell>
        </row>
        <row r="730">
          <cell r="B730">
            <v>907105</v>
          </cell>
          <cell r="C730" t="str">
            <v>RECUENTO HAMBURGUER</v>
          </cell>
          <cell r="F730">
            <v>23200</v>
          </cell>
        </row>
        <row r="731">
          <cell r="B731">
            <v>907010</v>
          </cell>
          <cell r="C731" t="str">
            <v>UROBILINOGENO EN MATERIA FECAL CUALITATIVO</v>
          </cell>
          <cell r="F731">
            <v>14600</v>
          </cell>
        </row>
        <row r="732">
          <cell r="B732">
            <v>907011</v>
          </cell>
          <cell r="C732" t="str">
            <v>UROBILINOGENO EN MATERIA FECAL CUANTITATIVO</v>
          </cell>
          <cell r="F732">
            <v>14600</v>
          </cell>
        </row>
        <row r="733">
          <cell r="B733">
            <v>907109</v>
          </cell>
          <cell r="C733" t="str">
            <v>DENSIDAD URINARIA</v>
          </cell>
          <cell r="F733">
            <v>14600</v>
          </cell>
        </row>
        <row r="734">
          <cell r="B734">
            <v>901235</v>
          </cell>
          <cell r="C734" t="str">
            <v>UROCULTIVO (ANTIBIOGRAMA DE DISCO)</v>
          </cell>
          <cell r="F734">
            <v>28700</v>
          </cell>
        </row>
        <row r="735">
          <cell r="B735">
            <v>901236</v>
          </cell>
          <cell r="C735" t="str">
            <v>UROCULTIVO (ANTIBIOGRAMA CONCENTRACION MINIMA INHIBITORIA AUTOMATIZADO)</v>
          </cell>
          <cell r="F735">
            <v>28700</v>
          </cell>
        </row>
        <row r="736">
          <cell r="B736">
            <v>901237</v>
          </cell>
          <cell r="C736" t="str">
            <v>UROCULTIVO (ANTIBIOGRAMA CONCENTRACION MINIMA INHIBITORIA MANUAL)</v>
          </cell>
          <cell r="F736">
            <v>28700</v>
          </cell>
        </row>
        <row r="737">
          <cell r="B737">
            <v>905410</v>
          </cell>
          <cell r="C737" t="str">
            <v>VANCOMICINA AUTOMATIZADO</v>
          </cell>
          <cell r="F737">
            <v>57100</v>
          </cell>
        </row>
        <row r="738">
          <cell r="B738">
            <v>911026</v>
          </cell>
          <cell r="C738" t="str">
            <v>FENOTIPO SISTEMA ABO [SUBGRUPOS] EN TUBO</v>
          </cell>
          <cell r="F738">
            <v>7700</v>
          </cell>
        </row>
        <row r="739">
          <cell r="B739">
            <v>906247</v>
          </cell>
          <cell r="C739" t="str">
            <v>VARICELA ZOSTER ANTICUERPOS IG G SEMIAUTOMATIZADO O AUTOMATIZADO</v>
          </cell>
          <cell r="F739">
            <v>43600</v>
          </cell>
        </row>
        <row r="740">
          <cell r="B740">
            <v>906248</v>
          </cell>
          <cell r="C740" t="str">
            <v>VARICELA ZOSTER ANTICUERPOS IG M SEMIAUTOMATIZADO O AUTOMATIZADO</v>
          </cell>
          <cell r="F740">
            <v>43600</v>
          </cell>
        </row>
        <row r="741">
          <cell r="B741">
            <v>906249</v>
          </cell>
          <cell r="C741" t="str">
            <v>VIRUS DE INMUNODEFICIENCIA HUMANA 1 Y 2 ANTICUERPOS</v>
          </cell>
          <cell r="F741">
            <v>79200</v>
          </cell>
        </row>
        <row r="742">
          <cell r="B742">
            <v>906250</v>
          </cell>
          <cell r="C742" t="str">
            <v>VIRUS DE INMUNODEFICIENCIA HUMANA PRUEBA CONFIRMATORIA</v>
          </cell>
          <cell r="F742">
            <v>385100</v>
          </cell>
        </row>
        <row r="743">
          <cell r="B743">
            <v>906329</v>
          </cell>
          <cell r="C743" t="str">
            <v>VIRUS SINCITIAL RESPIRATORIO ANTIGENO</v>
          </cell>
          <cell r="F743">
            <v>55500</v>
          </cell>
        </row>
        <row r="744">
          <cell r="B744">
            <v>903701</v>
          </cell>
          <cell r="C744" t="str">
            <v>VITAMINA A [RETINOL]</v>
          </cell>
          <cell r="F744">
            <v>121500</v>
          </cell>
        </row>
        <row r="745">
          <cell r="B745">
            <v>903702</v>
          </cell>
          <cell r="C745" t="str">
            <v>VITAMINA B1 [TIAMINA]</v>
          </cell>
          <cell r="F745">
            <v>121500</v>
          </cell>
        </row>
        <row r="746">
          <cell r="B746">
            <v>903703</v>
          </cell>
          <cell r="C746" t="str">
            <v>VITAMINA B12 [CIANOCOBALAMINA]</v>
          </cell>
          <cell r="F746">
            <v>121500</v>
          </cell>
        </row>
        <row r="747">
          <cell r="B747">
            <v>903704</v>
          </cell>
          <cell r="C747" t="str">
            <v>VITAMINA B2 [RIBOFLAVINA]</v>
          </cell>
          <cell r="F747">
            <v>121500</v>
          </cell>
        </row>
        <row r="748">
          <cell r="B748">
            <v>903705</v>
          </cell>
          <cell r="C748" t="str">
            <v>VITAMINA B6 [PIRIDOXINA]</v>
          </cell>
          <cell r="F748">
            <v>121500</v>
          </cell>
        </row>
        <row r="749">
          <cell r="B749">
            <v>903707</v>
          </cell>
          <cell r="C749" t="str">
            <v>VITAMINA D 125 DIHIDROXI [D2-D3] [CALCIFIDOL]</v>
          </cell>
          <cell r="F749">
            <v>121500</v>
          </cell>
        </row>
        <row r="750">
          <cell r="B750">
            <v>903706</v>
          </cell>
          <cell r="C750" t="str">
            <v>VITAMINA D 25 HIDROXI TOTAL [D2-D3] [CALCIFEROL]</v>
          </cell>
          <cell r="F750">
            <v>121500</v>
          </cell>
        </row>
        <row r="751">
          <cell r="B751">
            <v>903708</v>
          </cell>
          <cell r="C751" t="str">
            <v>VITAMINA E [TOCOFEROL]</v>
          </cell>
          <cell r="F751">
            <v>121500</v>
          </cell>
        </row>
        <row r="752">
          <cell r="B752">
            <v>905102</v>
          </cell>
          <cell r="C752" t="str">
            <v>WARFARINA CUALITATIVA SEMIAUTOMATIZADA O AUTOMATIZADA</v>
          </cell>
          <cell r="F752">
            <v>49400</v>
          </cell>
        </row>
        <row r="753">
          <cell r="B753">
            <v>905103</v>
          </cell>
          <cell r="C753" t="str">
            <v>WARFARINA CUANTITATIVA SEMIAUTOMATIZADA O AUTOMATIZADA</v>
          </cell>
          <cell r="F753">
            <v>49400</v>
          </cell>
        </row>
        <row r="754">
          <cell r="B754">
            <v>901238</v>
          </cell>
          <cell r="C754" t="str">
            <v>YERSINIA ENTEROCOLITICA CULTIVO</v>
          </cell>
          <cell r="F754">
            <v>37300</v>
          </cell>
        </row>
        <row r="755">
          <cell r="B755">
            <v>903608</v>
          </cell>
          <cell r="C755" t="str">
            <v>ZINC</v>
          </cell>
          <cell r="F755">
            <v>58500</v>
          </cell>
        </row>
        <row r="756">
          <cell r="B756">
            <v>903609</v>
          </cell>
          <cell r="C756" t="str">
            <v>ZINC EN ORINA DE 24 HORAS</v>
          </cell>
          <cell r="F756">
            <v>58500</v>
          </cell>
        </row>
        <row r="757">
          <cell r="B757" t="str">
            <v>S50008</v>
          </cell>
          <cell r="C757" t="str">
            <v>TRANSPORTE INTERMUNICIPAL TERRESTRE</v>
          </cell>
          <cell r="F757">
            <v>67000</v>
          </cell>
        </row>
        <row r="758">
          <cell r="B758" t="str">
            <v>S50008</v>
          </cell>
          <cell r="C758" t="str">
            <v xml:space="preserve">TRASLADO SIMPLE </v>
          </cell>
          <cell r="F758">
            <v>67000</v>
          </cell>
        </row>
        <row r="759">
          <cell r="B759" t="str">
            <v>S50008</v>
          </cell>
          <cell r="C759" t="str">
            <v xml:space="preserve">TRASLADO REDONDO </v>
          </cell>
          <cell r="F759">
            <v>92700</v>
          </cell>
        </row>
        <row r="760">
          <cell r="B760" t="str">
            <v>S50008</v>
          </cell>
          <cell r="C760" t="str">
            <v>Buga-Tuluá</v>
          </cell>
          <cell r="F760">
            <v>144700</v>
          </cell>
        </row>
        <row r="761">
          <cell r="B761" t="str">
            <v>S50008</v>
          </cell>
          <cell r="C761" t="str">
            <v>Buga-Yotoco</v>
          </cell>
          <cell r="F761">
            <v>110000</v>
          </cell>
        </row>
        <row r="762">
          <cell r="B762" t="str">
            <v>S50008</v>
          </cell>
          <cell r="C762" t="str">
            <v>Buga-Guacari</v>
          </cell>
          <cell r="F762">
            <v>112900</v>
          </cell>
        </row>
        <row r="763">
          <cell r="B763" t="str">
            <v>S50008</v>
          </cell>
          <cell r="C763" t="str">
            <v>Buga-Ginebra</v>
          </cell>
          <cell r="F763">
            <v>144700</v>
          </cell>
        </row>
        <row r="764">
          <cell r="B764" t="str">
            <v>S50008</v>
          </cell>
          <cell r="C764" t="str">
            <v>Buga-Cerrito</v>
          </cell>
          <cell r="F764">
            <v>162100</v>
          </cell>
        </row>
        <row r="765">
          <cell r="B765" t="str">
            <v>S50008</v>
          </cell>
          <cell r="C765" t="str">
            <v xml:space="preserve">Buga-Calima </v>
          </cell>
          <cell r="F765">
            <v>237300</v>
          </cell>
        </row>
        <row r="766">
          <cell r="B766" t="str">
            <v>S50008</v>
          </cell>
          <cell r="C766" t="str">
            <v>Buga-Palmira</v>
          </cell>
          <cell r="F766">
            <v>312500</v>
          </cell>
        </row>
        <row r="767">
          <cell r="B767" t="str">
            <v>S50008</v>
          </cell>
          <cell r="C767" t="str">
            <v>Buga-Cali</v>
          </cell>
          <cell r="F767">
            <v>405100</v>
          </cell>
        </row>
        <row r="768">
          <cell r="B768" t="str">
            <v>S50008</v>
          </cell>
          <cell r="C768" t="str">
            <v xml:space="preserve">Buga - Zarzal </v>
          </cell>
          <cell r="F768">
            <v>416020</v>
          </cell>
        </row>
        <row r="769">
          <cell r="B769" t="str">
            <v>S50008</v>
          </cell>
          <cell r="C769" t="str">
            <v xml:space="preserve">Buga - Pereira </v>
          </cell>
          <cell r="F769">
            <v>886600</v>
          </cell>
        </row>
        <row r="770">
          <cell r="B770">
            <v>930860</v>
          </cell>
          <cell r="C770" t="str">
            <v>ELECTROMIOGRAFIA EN CADA EXTREMIDAD (UNO O MAS MUSCULOS)</v>
          </cell>
          <cell r="F770">
            <v>58500</v>
          </cell>
        </row>
        <row r="771">
          <cell r="B771">
            <v>891509</v>
          </cell>
          <cell r="C771" t="str">
            <v>NEUROCONDUCCION (CADA NERVIO)</v>
          </cell>
          <cell r="F771">
            <v>48300</v>
          </cell>
        </row>
        <row r="772">
          <cell r="B772">
            <v>891503</v>
          </cell>
          <cell r="C772" t="str">
            <v>REFLEJO NEUROLOGICO TRIGEMINO FACIAL</v>
          </cell>
          <cell r="F772">
            <v>58800</v>
          </cell>
        </row>
        <row r="773">
          <cell r="B773">
            <v>891514</v>
          </cell>
          <cell r="C773" t="str">
            <v>ONDA F (POR NERVIO)</v>
          </cell>
          <cell r="F773">
            <v>58800</v>
          </cell>
        </row>
        <row r="774">
          <cell r="B774">
            <v>891515</v>
          </cell>
          <cell r="C774" t="str">
            <v>REFLEJO H (POR NERVIO)</v>
          </cell>
          <cell r="F774">
            <v>58800</v>
          </cell>
        </row>
        <row r="775">
          <cell r="B775">
            <v>883512</v>
          </cell>
          <cell r="C775" t="str">
            <v>RESONANCIA MAGNETICA DE ARTICULACIONES DE MIEMBRO SUPERIOR (ESPECIFICO)</v>
          </cell>
          <cell r="F775">
            <v>949600</v>
          </cell>
        </row>
        <row r="776">
          <cell r="B776">
            <v>883522</v>
          </cell>
          <cell r="C776" t="str">
            <v>RESONANCIA MAGNETICA DE ARTICULACIONES DE MIEMBRO INFERIOR (ESPECIFICO)</v>
          </cell>
          <cell r="F776">
            <v>949600</v>
          </cell>
        </row>
        <row r="777">
          <cell r="B777">
            <v>931001</v>
          </cell>
          <cell r="C777" t="str">
            <v>TERAPIA FISICA INTEGRAL</v>
          </cell>
          <cell r="F777">
            <v>14300</v>
          </cell>
        </row>
        <row r="778">
          <cell r="B778">
            <v>939403</v>
          </cell>
          <cell r="C778" t="str">
            <v>TERAPIA RESPIRATORIA INTEGRAL</v>
          </cell>
          <cell r="F778">
            <v>14200</v>
          </cell>
        </row>
        <row r="779">
          <cell r="B779">
            <v>938303</v>
          </cell>
          <cell r="C779" t="str">
            <v>TERAPIA OCUPACIONAL INTEGRAL</v>
          </cell>
          <cell r="F779">
            <v>16000</v>
          </cell>
        </row>
        <row r="780">
          <cell r="B780">
            <v>933300</v>
          </cell>
          <cell r="C780" t="str">
            <v>TERAPIA MODALIDADES HIDRAULICAS E HIDRICAS SOD</v>
          </cell>
          <cell r="F780">
            <v>28600</v>
          </cell>
        </row>
        <row r="781">
          <cell r="B781">
            <v>839600</v>
          </cell>
          <cell r="C781" t="str">
            <v>INYECCIÓN O INFILTRACIÓN DE SUSTANCIA TERAPÉUTICA DENTRO DE BURSA SOD</v>
          </cell>
          <cell r="F781">
            <v>570802.5</v>
          </cell>
        </row>
        <row r="782">
          <cell r="B782">
            <v>839700</v>
          </cell>
          <cell r="C782" t="str">
            <v>INYECCION O INFILTRACION DE SUSTANCIA TERAPEUTICA DENTRO DE TENDON SOD</v>
          </cell>
          <cell r="F782">
            <v>570802.5</v>
          </cell>
        </row>
        <row r="783">
          <cell r="B783">
            <v>53105</v>
          </cell>
          <cell r="C783" t="str">
            <v>BLOQUEO DE UNIÓN MIONEURAL</v>
          </cell>
          <cell r="F783">
            <v>570802.5</v>
          </cell>
        </row>
        <row r="784">
          <cell r="B784">
            <v>48201</v>
          </cell>
          <cell r="C784" t="str">
            <v>INYECCION DE AGENTE ANESTESICO PARA NERVIO PERIFERICO</v>
          </cell>
          <cell r="F784">
            <v>807610.49999999988</v>
          </cell>
        </row>
        <row r="785">
          <cell r="B785">
            <v>48202</v>
          </cell>
          <cell r="C785" t="str">
            <v xml:space="preserve">INFUSION CONTINUA DE OTRA SUSTANCIA TERAPEUTICA PARA NERVIO PERIFÉRICO </v>
          </cell>
          <cell r="F785">
            <v>807610.49999999988</v>
          </cell>
        </row>
        <row r="786">
          <cell r="B786">
            <v>48203</v>
          </cell>
          <cell r="C786" t="str">
            <v>INYECCION DE AGENTE ANESTÉSICO EN ESPACIO INTERFASCIAL DE NERVIO PERIFÉRICO</v>
          </cell>
          <cell r="F786">
            <v>807610.49999999988</v>
          </cell>
        </row>
        <row r="787">
          <cell r="B787">
            <v>48301</v>
          </cell>
          <cell r="C787" t="str">
            <v>INYECCION DE ANESTESIA EN NERVIO DE FACETA ARTICULAR VERTEBRAL CON FINES ANALGESICOS</v>
          </cell>
          <cell r="F787">
            <v>938848.49999999988</v>
          </cell>
        </row>
        <row r="788">
          <cell r="B788">
            <v>48401</v>
          </cell>
          <cell r="C788" t="str">
            <v>INYECCION DE ANESTESIA EN DISCO INTERVERTEBRAL CON FINES ANALGESICOS</v>
          </cell>
          <cell r="F788">
            <v>1044521.9999999999</v>
          </cell>
        </row>
        <row r="789">
          <cell r="B789">
            <v>48402</v>
          </cell>
          <cell r="C789" t="str">
            <v xml:space="preserve">INYECCION DE ANESTESIA EN ARTICULACION SACROILIACA CON FINES ANALÉSICOS </v>
          </cell>
          <cell r="F789">
            <v>1075882.5</v>
          </cell>
        </row>
        <row r="790">
          <cell r="B790">
            <v>48403</v>
          </cell>
          <cell r="C790" t="str">
            <v xml:space="preserve">INYECCION ANESTESIA TRANSFORAMINAL CON FINES ANALGÉSICOS </v>
          </cell>
          <cell r="F790">
            <v>953959.49999999988</v>
          </cell>
        </row>
        <row r="791">
          <cell r="B791">
            <v>48404</v>
          </cell>
          <cell r="C791" t="str">
            <v xml:space="preserve">INYECCION DE ANESTESIA EPIDURAL, CAUDAL CON FINES ANALGÉSICOS </v>
          </cell>
          <cell r="F791">
            <v>953959.49999999988</v>
          </cell>
        </row>
        <row r="792">
          <cell r="B792">
            <v>53101</v>
          </cell>
          <cell r="C792" t="str">
            <v xml:space="preserve">BLOQUEO DE NERVIO SIMPÁTICO ÚNICO </v>
          </cell>
          <cell r="F792">
            <v>998257.49999999988</v>
          </cell>
        </row>
        <row r="793">
          <cell r="B793">
            <v>53102</v>
          </cell>
          <cell r="C793" t="str">
            <v>BLOQUEO DE PLEJO BRAQUIAL</v>
          </cell>
          <cell r="F793">
            <v>926117.99999999988</v>
          </cell>
        </row>
        <row r="794">
          <cell r="B794">
            <v>53103</v>
          </cell>
          <cell r="C794" t="str">
            <v>BLOQUEO DE PLEJO LUMBOSACRO</v>
          </cell>
          <cell r="F794">
            <v>883061.99999999988</v>
          </cell>
        </row>
        <row r="795">
          <cell r="B795">
            <v>53104</v>
          </cell>
          <cell r="C795" t="str">
            <v>BLOQUEO DE SENO CAROTIDEO</v>
          </cell>
          <cell r="F795">
            <v>883061.99999999988</v>
          </cell>
        </row>
        <row r="796">
          <cell r="B796">
            <v>53106</v>
          </cell>
          <cell r="C796" t="str">
            <v xml:space="preserve">BLOQUEO PARACERVICAL BILATERAL </v>
          </cell>
          <cell r="F796">
            <v>967103.99999999988</v>
          </cell>
        </row>
        <row r="797">
          <cell r="B797">
            <v>53107</v>
          </cell>
          <cell r="C797" t="str">
            <v>BLOQUEO DE NERVIO FRENICO</v>
          </cell>
          <cell r="F797">
            <v>926117.99999999988</v>
          </cell>
        </row>
        <row r="798">
          <cell r="B798">
            <v>53108</v>
          </cell>
          <cell r="C798" t="str">
            <v>BLOQUEO DE PLEJO CELIACO</v>
          </cell>
          <cell r="F798">
            <v>926117.99999999988</v>
          </cell>
        </row>
        <row r="799">
          <cell r="B799">
            <v>53109</v>
          </cell>
          <cell r="C799" t="str">
            <v>BLOQUEO DE NERVIO PUDENDOS</v>
          </cell>
          <cell r="F799">
            <v>807610.49999999988</v>
          </cell>
        </row>
        <row r="800">
          <cell r="B800">
            <v>53110</v>
          </cell>
          <cell r="C800" t="str">
            <v>BLOQUEO DE NERVIO VAGO</v>
          </cell>
          <cell r="F800">
            <v>883061.99999999988</v>
          </cell>
        </row>
        <row r="801">
          <cell r="B801">
            <v>53111</v>
          </cell>
          <cell r="C801" t="str">
            <v>BLOQUEO DE NERVIO HIPOGASTRICO SUPERIOR</v>
          </cell>
          <cell r="F801">
            <v>926117.99999999988</v>
          </cell>
        </row>
        <row r="802">
          <cell r="B802">
            <v>53112</v>
          </cell>
          <cell r="C802" t="str">
            <v>BLOQUEO DE NERVIO ESPLÁCNICO</v>
          </cell>
          <cell r="F802">
            <v>1033757.9999999999</v>
          </cell>
        </row>
        <row r="803">
          <cell r="B803">
            <v>53113</v>
          </cell>
          <cell r="C803" t="str">
            <v xml:space="preserve">BLOQUEO REGIONAL CONTINUO </v>
          </cell>
          <cell r="F803">
            <v>282969</v>
          </cell>
        </row>
        <row r="804">
          <cell r="B804">
            <v>53114</v>
          </cell>
          <cell r="C804" t="str">
            <v>BLOQUEO SIMPATICO REGIONAL (CERVICAL, TORACICO O LUMBAR)</v>
          </cell>
          <cell r="F804">
            <v>998257.49999999988</v>
          </cell>
        </row>
        <row r="805">
          <cell r="B805">
            <v>53115</v>
          </cell>
          <cell r="C805" t="str">
            <v>BLOQUEO DEL SIMPATICO PRESACRO (GANGLIO IMPAR DE WALTER)</v>
          </cell>
          <cell r="F805">
            <v>953959.49999999988</v>
          </cell>
        </row>
        <row r="806">
          <cell r="B806">
            <v>53116</v>
          </cell>
          <cell r="C806" t="str">
            <v xml:space="preserve">INYECCIÓN DE ANESTÉSICO EN NERVIO SIMPÁTICO </v>
          </cell>
          <cell r="F806">
            <v>998257.49999999988</v>
          </cell>
        </row>
        <row r="807">
          <cell r="B807">
            <v>53121</v>
          </cell>
          <cell r="C807" t="str">
            <v xml:space="preserve">INYECCIÓN DE ANESTÉSICO EN GANGLIO SIMPÁTICO CILIAL </v>
          </cell>
          <cell r="F807">
            <v>1885562.9999999998</v>
          </cell>
        </row>
        <row r="808">
          <cell r="B808">
            <v>48101</v>
          </cell>
          <cell r="C808" t="str">
            <v>BLOQUEO DE NERVIO TRIGEMINAL O ESFENOPALATINO</v>
          </cell>
          <cell r="F808">
            <v>1033757.9999999999</v>
          </cell>
        </row>
        <row r="809">
          <cell r="B809">
            <v>48102</v>
          </cell>
          <cell r="C809" t="str">
            <v>INYECCION DE ANESTESIA DENTRO DE NERVIO CRANEAL CON FIN ANALGESICO</v>
          </cell>
          <cell r="F809">
            <v>1044521.9999999999</v>
          </cell>
        </row>
        <row r="810">
          <cell r="B810">
            <v>39102</v>
          </cell>
          <cell r="C810" t="str">
            <v xml:space="preserve">INYECCION DE OTRAS SUSTANCIAS TERAPEUTICAS EN EL CANAL ESPINAL </v>
          </cell>
          <cell r="F810">
            <v>1411740</v>
          </cell>
        </row>
        <row r="811">
          <cell r="B811">
            <v>39204</v>
          </cell>
          <cell r="C811" t="str">
            <v xml:space="preserve">NEURÓLISIS DE NERVIOS PERIFERICOS CON RADIOFRECUENCIA </v>
          </cell>
          <cell r="F811">
            <v>4414999.5</v>
          </cell>
        </row>
        <row r="812">
          <cell r="B812">
            <v>39201</v>
          </cell>
          <cell r="C812" t="str">
            <v xml:space="preserve">NEURÓLISIS DE GANGLIO DE GASSER O ESFENOPALATINO POR RADIOFRECUENCIA </v>
          </cell>
          <cell r="F812">
            <v>4414999.5</v>
          </cell>
        </row>
        <row r="813">
          <cell r="B813">
            <v>53201</v>
          </cell>
          <cell r="C813" t="str">
            <v xml:space="preserve">NERÓLISIS DE PLEJO BRAQUIAL </v>
          </cell>
          <cell r="F813">
            <v>4547479.5</v>
          </cell>
        </row>
        <row r="814">
          <cell r="B814">
            <v>53202</v>
          </cell>
          <cell r="C814" t="str">
            <v xml:space="preserve">NEURÓLISIS DE PLEJO LUMBAR </v>
          </cell>
          <cell r="F814">
            <v>4547479.5</v>
          </cell>
        </row>
        <row r="815">
          <cell r="B815">
            <v>53203</v>
          </cell>
          <cell r="C815" t="str">
            <v xml:space="preserve">NERÓLISIS DE PLEJO CERVICAL ( SUPERFICIAL O PROFUNDO) </v>
          </cell>
          <cell r="F815">
            <v>4547479.5</v>
          </cell>
        </row>
        <row r="816">
          <cell r="B816">
            <v>53204</v>
          </cell>
          <cell r="C816" t="str">
            <v xml:space="preserve">NEURÓLISIS DE PLEJO TORÁCICO </v>
          </cell>
          <cell r="F816">
            <v>4547479.5</v>
          </cell>
        </row>
        <row r="817">
          <cell r="B817">
            <v>53205</v>
          </cell>
          <cell r="C817" t="str">
            <v xml:space="preserve">NEURÓLISIS DE PLEJO CELÍACO </v>
          </cell>
          <cell r="F817">
            <v>4547479.5</v>
          </cell>
        </row>
        <row r="818">
          <cell r="B818">
            <v>53206</v>
          </cell>
          <cell r="C818" t="str">
            <v xml:space="preserve">NEURÓLISIS DE PLEJO HIPOGÁSTRICO </v>
          </cell>
          <cell r="F818">
            <v>4547479.5</v>
          </cell>
        </row>
        <row r="819">
          <cell r="B819">
            <v>53207</v>
          </cell>
          <cell r="C819" t="str">
            <v xml:space="preserve">NEURÓLISIS DE GANGLIO SIMPÁTICO PRESACRO ( GANGLIO IMPAR DE WALTER) </v>
          </cell>
          <cell r="F819">
            <v>4547479.5</v>
          </cell>
        </row>
        <row r="820">
          <cell r="B820">
            <v>53208</v>
          </cell>
          <cell r="C820" t="str">
            <v xml:space="preserve">NEURÓLISIS DE NERVIO SIMPÁTICO ÚNICO </v>
          </cell>
          <cell r="F820">
            <v>4547479.5</v>
          </cell>
        </row>
        <row r="821">
          <cell r="B821">
            <v>819201</v>
          </cell>
          <cell r="C821" t="str">
            <v>INYECCION DE SUSTANCIA TERAPEUTICA DENTRO DE LA ARTICULACION O EL LIGAMENTO ( VISCOSUPLEMENTACIÓN)</v>
          </cell>
          <cell r="F821">
            <v>1300000</v>
          </cell>
        </row>
        <row r="822">
          <cell r="B822">
            <v>2224016</v>
          </cell>
          <cell r="C822" t="str">
            <v xml:space="preserve">TRATAMIENTO INTEGRAL DEL DOLOR,POR PACIENTE </v>
          </cell>
          <cell r="F822">
            <v>450000</v>
          </cell>
        </row>
        <row r="823">
          <cell r="B823">
            <v>30105</v>
          </cell>
          <cell r="C823" t="str">
            <v>EXTRACCION DE CUERPO EXTRAÑO DEL CANAL RAQUIDEO POR LAMINECTOMIA VIA ABIERTA</v>
          </cell>
          <cell r="F823">
            <v>2995900</v>
          </cell>
        </row>
        <row r="824">
          <cell r="B824">
            <v>30106</v>
          </cell>
          <cell r="C824" t="str">
            <v>EXTRACCION DE CUERPO EXTRAÑO DEL CANAL RAQUIDEO POR LAMINECTOMIA VIA PERCUTANEA</v>
          </cell>
          <cell r="F824">
            <v>2995900</v>
          </cell>
        </row>
        <row r="825">
          <cell r="B825">
            <v>30107</v>
          </cell>
          <cell r="C825" t="str">
            <v>EXTRACCION DE CUERPO EXTRAÑO DEL CANAL RAQUIDEO POR LAMINECTOMIA VIA ENDOSCOPICA</v>
          </cell>
          <cell r="F825">
            <v>2995900</v>
          </cell>
        </row>
        <row r="826">
          <cell r="B826">
            <v>30108</v>
          </cell>
          <cell r="C826" t="str">
            <v>EXTRACCION DE CUERPO EXTRAÑO DEL CANAL RAQUIDEO POR HEMILAMINECTOMIA VIA ABIERTA</v>
          </cell>
          <cell r="F826">
            <v>2995900</v>
          </cell>
        </row>
        <row r="827">
          <cell r="B827">
            <v>30109</v>
          </cell>
          <cell r="C827" t="str">
            <v>EXTRACCION DE CUERPO EXTRAÑO DEL CANAL RAQUIDEO POR HEMILAMINECTOMIA VIA PERCUTANEA</v>
          </cell>
          <cell r="F827">
            <v>2995900</v>
          </cell>
        </row>
        <row r="828">
          <cell r="B828">
            <v>30110</v>
          </cell>
          <cell r="C828" t="str">
            <v>EXTRACCION DE CUERPO EXTRAÑO DEL CANAL RAQUIDEO POR HEMILAMINECTOMIA VIA ENDOSCOPICA</v>
          </cell>
          <cell r="F828">
            <v>2995900</v>
          </cell>
        </row>
        <row r="829">
          <cell r="B829">
            <v>30111</v>
          </cell>
          <cell r="C829" t="str">
            <v>EXTRACCION DE CUERPO EXTRAÑO DEL CANAL RAQUIDEO POR LAMINOTOMIA VIA ABIERTA</v>
          </cell>
          <cell r="F829">
            <v>2995900</v>
          </cell>
        </row>
        <row r="830">
          <cell r="B830">
            <v>30112</v>
          </cell>
          <cell r="C830" t="str">
            <v>EXTRACCION DE CUERPO EXTRAÑO DEL CANAL RAQUIDEO POR LAMINOTOMIA VIA PERCUTANEA</v>
          </cell>
          <cell r="F830">
            <v>2995900</v>
          </cell>
        </row>
        <row r="831">
          <cell r="B831">
            <v>30113</v>
          </cell>
          <cell r="C831" t="str">
            <v>EXTRACCION DE CUERPO EXTRAÑO DEL CANAL RAQUIDEO POR LAMINOTOMIA VIA ENDOSCOPICA</v>
          </cell>
          <cell r="F831">
            <v>2995900</v>
          </cell>
        </row>
        <row r="832">
          <cell r="B832">
            <v>30208</v>
          </cell>
          <cell r="C832" t="str">
            <v>EXPLORACION Y DESCOMPRESION DEL CANAL RAQUIDEO Y RAICES ESPINALES HASTA DOS SEGMENTOS POR LAMINECTOMIA VIA ABIERTA</v>
          </cell>
          <cell r="F832">
            <v>2995900</v>
          </cell>
        </row>
        <row r="833">
          <cell r="B833">
            <v>30208</v>
          </cell>
          <cell r="C833" t="str">
            <v>EXPLORACION Y DESCOMPRESION DEL CANAL RAQUIDEO Y RAICES ESPINALES HASTA DOS SEGMENTOS POR LAMINECTOMIA VIA ABIERTA</v>
          </cell>
          <cell r="F833">
            <v>4177200</v>
          </cell>
        </row>
        <row r="834">
          <cell r="B834">
            <v>30208</v>
          </cell>
          <cell r="C834" t="str">
            <v>EXPLORACION Y DESCOMPRESION DEL CANAL RAQUIDEO Y RAICES ESPINALES HASTA DOS SEGMENTOS POR LAMINECTOMIA VIA ABIERTA</v>
          </cell>
          <cell r="F834">
            <v>4177200</v>
          </cell>
        </row>
        <row r="835">
          <cell r="B835">
            <v>30208</v>
          </cell>
          <cell r="C835" t="str">
            <v>EXPLORACION Y DESCOMPRESION DEL CANAL RAQUIDEO Y RAICES ESPINALES HASTA DOS SEGMENTOS POR LAMINECTOMIA VIA ABIERTA</v>
          </cell>
          <cell r="F835">
            <v>4177200</v>
          </cell>
        </row>
        <row r="836">
          <cell r="B836">
            <v>30208</v>
          </cell>
          <cell r="C836" t="str">
            <v>EXPLORACION Y DESCOMPRESION DEL CANAL RAQUIDEO Y RAICES ESPINALES HASTA DOS SEGMENTOS POR LAMINECTOMIA VIA ABIERTA</v>
          </cell>
          <cell r="F836">
            <v>3606600</v>
          </cell>
        </row>
        <row r="837">
          <cell r="B837">
            <v>30208</v>
          </cell>
          <cell r="C837" t="str">
            <v>EXPLORACION Y DESCOMPRESION DEL CANAL RAQUIDEO Y RAICES ESPINALES HASTA DOS SEGMENTOS POR LAMINECTOMIA VIA ABIERTA</v>
          </cell>
          <cell r="F837">
            <v>5964700</v>
          </cell>
        </row>
        <row r="838">
          <cell r="B838">
            <v>30209</v>
          </cell>
          <cell r="C838" t="str">
            <v>EXPLORACION Y DESCOMPRESION DEL CANAL RAQUIDEO Y RAICES ESPINALES HASTA DOS SEGMENTOS POR LAMINECTOMIA VIA PERCUTANEA</v>
          </cell>
          <cell r="F838">
            <v>2995900</v>
          </cell>
        </row>
        <row r="839">
          <cell r="B839">
            <v>30209</v>
          </cell>
          <cell r="C839" t="str">
            <v>EXPLORACION Y DESCOMPRESION DEL CANAL RAQUIDEO Y RAICES ESPINALES HASTA DOS SEGMENTOS POR LAMINECTOMIA VIA PERCUTANEA</v>
          </cell>
          <cell r="F839">
            <v>4177200</v>
          </cell>
        </row>
        <row r="840">
          <cell r="B840">
            <v>30209</v>
          </cell>
          <cell r="C840" t="str">
            <v>EXPLORACION Y DESCOMPRESION DEL CANAL RAQUIDEO Y RAICES ESPINALES HASTA DOS SEGMENTOS POR LAMINECTOMIA VIA PERCUTANEA</v>
          </cell>
          <cell r="F840">
            <v>4177200</v>
          </cell>
        </row>
        <row r="841">
          <cell r="B841">
            <v>30209</v>
          </cell>
          <cell r="C841" t="str">
            <v>EXPLORACION Y DESCOMPRESION DEL CANAL RAQUIDEO Y RAICES ESPINALES HASTA DOS SEGMENTOS POR LAMINECTOMIA VIA PERCUTANEA</v>
          </cell>
          <cell r="F841">
            <v>4177200</v>
          </cell>
        </row>
        <row r="842">
          <cell r="B842">
            <v>30209</v>
          </cell>
          <cell r="C842" t="str">
            <v>EXPLORACION Y DESCOMPRESION DEL CANAL RAQUIDEO Y RAICES ESPINALES HASTA DOS SEGMENTOS POR LAMINECTOMIA VIA PERCUTANEA</v>
          </cell>
          <cell r="F842">
            <v>3606600</v>
          </cell>
        </row>
        <row r="843">
          <cell r="B843">
            <v>30209</v>
          </cell>
          <cell r="C843" t="str">
            <v>EXPLORACION Y DESCOMPRESION DEL CANAL RAQUIDEO Y RAICES ESPINALES HASTA DOS SEGMENTOS POR LAMINECTOMIA VIA PERCUTANEA</v>
          </cell>
          <cell r="F843">
            <v>5964700</v>
          </cell>
        </row>
        <row r="844">
          <cell r="B844">
            <v>30210</v>
          </cell>
          <cell r="C844" t="str">
            <v>EXPLORACION Y DESCOMPRESION DEL CANAL RAQUIDEO Y RAICES ESPINALES HASTA DOS SEGMENTOS POR LAMINECTOMIA VIA ENDOSCOPICA</v>
          </cell>
          <cell r="F844">
            <v>2995900</v>
          </cell>
        </row>
        <row r="845">
          <cell r="B845">
            <v>30210</v>
          </cell>
          <cell r="C845" t="str">
            <v>EXPLORACION Y DESCOMPRESION DEL CANAL RAQUIDEO Y RAICES ESPINALES HASTA DOS SEGMENTOS POR LAMINECTOMIA VIA ENDOSCOPICA</v>
          </cell>
          <cell r="F845">
            <v>4177200</v>
          </cell>
        </row>
        <row r="846">
          <cell r="B846">
            <v>30210</v>
          </cell>
          <cell r="C846" t="str">
            <v>EXPLORACION Y DESCOMPRESION DEL CANAL RAQUIDEO Y RAICES ESPINALES HASTA DOS SEGMENTOS POR LAMINECTOMIA VIA ENDOSCOPICA</v>
          </cell>
          <cell r="F846">
            <v>4177200</v>
          </cell>
        </row>
        <row r="847">
          <cell r="B847">
            <v>30210</v>
          </cell>
          <cell r="C847" t="str">
            <v>EXPLORACION Y DESCOMPRESION DEL CANAL RAQUIDEO Y RAICES ESPINALES HASTA DOS SEGMENTOS POR LAMINECTOMIA VIA ENDOSCOPICA</v>
          </cell>
          <cell r="F847">
            <v>4177200</v>
          </cell>
        </row>
        <row r="848">
          <cell r="B848">
            <v>30210</v>
          </cell>
          <cell r="C848" t="str">
            <v>EXPLORACION Y DESCOMPRESION DEL CANAL RAQUIDEO Y RAICES ESPINALES HASTA DOS SEGMENTOS POR LAMINECTOMIA VIA ENDOSCOPICA</v>
          </cell>
          <cell r="F848">
            <v>3606600</v>
          </cell>
        </row>
        <row r="849">
          <cell r="B849">
            <v>30210</v>
          </cell>
          <cell r="C849" t="str">
            <v>EXPLORACION Y DESCOMPRESION DEL CANAL RAQUIDEO Y RAICES ESPINALES HASTA DOS SEGMENTOS POR LAMINECTOMIA VIA ENDOSCOPICA</v>
          </cell>
          <cell r="F849">
            <v>5964700</v>
          </cell>
        </row>
        <row r="850">
          <cell r="B850">
            <v>30211</v>
          </cell>
          <cell r="C850" t="str">
            <v>EXPLORACION Y DESCOMPRESION DEL CANAL RAQUIDEO Y RAICES ESPINALES MAS DE DOS SEGMENTOS POR LAMINECTOMIA VIA ABIERTA</v>
          </cell>
          <cell r="F850">
            <v>2995900</v>
          </cell>
        </row>
        <row r="851">
          <cell r="B851">
            <v>30211</v>
          </cell>
          <cell r="C851" t="str">
            <v>EXPLORACION Y DESCOMPRESION DEL CANAL RAQUIDEO Y RAICES ESPINALES MAS DE DOS SEGMENTOS POR LAMINECTOMIA VIA ABIERTA</v>
          </cell>
          <cell r="F851">
            <v>4177200</v>
          </cell>
        </row>
        <row r="852">
          <cell r="B852">
            <v>30211</v>
          </cell>
          <cell r="C852" t="str">
            <v>EXPLORACION Y DESCOMPRESION DEL CANAL RAQUIDEO Y RAICES ESPINALES MAS DE DOS SEGMENTOS POR LAMINECTOMIA VIA ABIERTA</v>
          </cell>
          <cell r="F852">
            <v>4177200</v>
          </cell>
        </row>
        <row r="853">
          <cell r="B853">
            <v>30211</v>
          </cell>
          <cell r="C853" t="str">
            <v>EXPLORACION Y DESCOMPRESION DEL CANAL RAQUIDEO Y RAICES ESPINALES MAS DE DOS SEGMENTOS POR LAMINECTOMIA VIA ABIERTA</v>
          </cell>
          <cell r="F853">
            <v>4177200</v>
          </cell>
        </row>
        <row r="854">
          <cell r="B854">
            <v>30211</v>
          </cell>
          <cell r="C854" t="str">
            <v>EXPLORACION Y DESCOMPRESION DEL CANAL RAQUIDEO Y RAICES ESPINALES MAS DE DOS SEGMENTOS POR LAMINECTOMIA VIA ABIERTA</v>
          </cell>
          <cell r="F854">
            <v>4177200</v>
          </cell>
        </row>
        <row r="855">
          <cell r="B855">
            <v>30211</v>
          </cell>
          <cell r="C855" t="str">
            <v>EXPLORACION Y DESCOMPRESION DEL CANAL RAQUIDEO Y RAICES ESPINALES MAS DE DOS SEGMENTOS POR LAMINECTOMIA VIA ABIERTA</v>
          </cell>
          <cell r="F855">
            <v>5964700</v>
          </cell>
        </row>
        <row r="856">
          <cell r="B856">
            <v>30212</v>
          </cell>
          <cell r="C856" t="str">
            <v>EXPLORACION Y DESCOMPRESION DEL CANAL RAQUIDEO Y RAICES ESPINALES MAS DE DOS SEGMENTOS POR LAMINECTOMIA VIA PERCUTANEA</v>
          </cell>
          <cell r="F856">
            <v>2995900</v>
          </cell>
        </row>
        <row r="857">
          <cell r="B857">
            <v>30212</v>
          </cell>
          <cell r="C857" t="str">
            <v>EXPLORACION Y DESCOMPRESION DEL CANAL RAQUIDEO Y RAICES ESPINALES MAS DE DOS SEGMENTOS POR LAMINECTOMIA VIA PERCUTANEA</v>
          </cell>
          <cell r="F857">
            <v>4177200</v>
          </cell>
        </row>
        <row r="858">
          <cell r="B858">
            <v>30212</v>
          </cell>
          <cell r="C858" t="str">
            <v>EXPLORACION Y DESCOMPRESION DEL CANAL RAQUIDEO Y RAICES ESPINALES MAS DE DOS SEGMENTOS POR LAMINECTOMIA VIA PERCUTANEA</v>
          </cell>
          <cell r="F858">
            <v>4177200</v>
          </cell>
        </row>
        <row r="859">
          <cell r="B859">
            <v>30212</v>
          </cell>
          <cell r="C859" t="str">
            <v>EXPLORACION Y DESCOMPRESION DEL CANAL RAQUIDEO Y RAICES ESPINALES MAS DE DOS SEGMENTOS POR LAMINECTOMIA VIA PERCUTANEA</v>
          </cell>
          <cell r="F859">
            <v>4177200</v>
          </cell>
        </row>
        <row r="860">
          <cell r="B860">
            <v>30212</v>
          </cell>
          <cell r="C860" t="str">
            <v>EXPLORACION Y DESCOMPRESION DEL CANAL RAQUIDEO Y RAICES ESPINALES MAS DE DOS SEGMENTOS POR LAMINECTOMIA VIA PERCUTANEA</v>
          </cell>
          <cell r="F860">
            <v>4177200</v>
          </cell>
        </row>
        <row r="861">
          <cell r="B861">
            <v>30212</v>
          </cell>
          <cell r="C861" t="str">
            <v>EXPLORACION Y DESCOMPRESION DEL CANAL RAQUIDEO Y RAICES ESPINALES MAS DE DOS SEGMENTOS POR LAMINECTOMIA VIA PERCUTANEA</v>
          </cell>
          <cell r="F861">
            <v>5964700</v>
          </cell>
        </row>
        <row r="862">
          <cell r="B862">
            <v>30213</v>
          </cell>
          <cell r="C862" t="str">
            <v>EXPLORACION Y DESCOMPRESION DEL CANAL RAQUIDEO Y RAICES ESPINALES MAS DE DOS SEGMENTOS POR LAMINECTOMIA VIA ENDOSCOPICA</v>
          </cell>
          <cell r="F862">
            <v>2995900</v>
          </cell>
        </row>
        <row r="863">
          <cell r="B863">
            <v>30213</v>
          </cell>
          <cell r="C863" t="str">
            <v>EXPLORACION Y DESCOMPRESION DEL CANAL RAQUIDEO Y RAICES ESPINALES MAS DE DOS SEGMENTOS POR LAMINECTOMIA VIA ENDOSCOPICA</v>
          </cell>
          <cell r="F863">
            <v>4177200</v>
          </cell>
        </row>
        <row r="864">
          <cell r="B864">
            <v>30213</v>
          </cell>
          <cell r="C864" t="str">
            <v>EXPLORACION Y DESCOMPRESION DEL CANAL RAQUIDEO Y RAICES ESPINALES MAS DE DOS SEGMENTOS POR LAMINECTOMIA VIA ENDOSCOPICA</v>
          </cell>
          <cell r="F864">
            <v>4177200</v>
          </cell>
        </row>
        <row r="865">
          <cell r="B865">
            <v>30213</v>
          </cell>
          <cell r="C865" t="str">
            <v>EXPLORACION Y DESCOMPRESION DEL CANAL RAQUIDEO Y RAICES ESPINALES MAS DE DOS SEGMENTOS POR LAMINECTOMIA VIA ENDOSCOPICA</v>
          </cell>
          <cell r="F865">
            <v>4177200</v>
          </cell>
        </row>
        <row r="866">
          <cell r="B866">
            <v>30213</v>
          </cell>
          <cell r="C866" t="str">
            <v>EXPLORACION Y DESCOMPRESION DEL CANAL RAQUIDEO Y RAICES ESPINALES MAS DE DOS SEGMENTOS POR LAMINECTOMIA VIA ENDOSCOPICA</v>
          </cell>
          <cell r="F866">
            <v>4177200</v>
          </cell>
        </row>
        <row r="867">
          <cell r="B867">
            <v>30213</v>
          </cell>
          <cell r="C867" t="str">
            <v>EXPLORACION Y DESCOMPRESION DEL CANAL RAQUIDEO Y RAICES ESPINALES MAS DE DOS SEGMENTOS POR LAMINECTOMIA VIA ENDOSCOPICA</v>
          </cell>
          <cell r="F867">
            <v>5964700</v>
          </cell>
        </row>
        <row r="868">
          <cell r="B868">
            <v>30214</v>
          </cell>
          <cell r="C868" t="str">
            <v>EXPLORACION Y DESCOMPRESION DEL CANAL RAQUIDEO Y RAICES ESPINALES HASTA DOS SEGMENTOS POR HEMILAMINECTOMIA VIA ABIERTA</v>
          </cell>
          <cell r="F868">
            <v>3606600</v>
          </cell>
        </row>
        <row r="869">
          <cell r="B869">
            <v>30214</v>
          </cell>
          <cell r="C869" t="str">
            <v>EXPLORACION Y DESCOMPRESION DEL CANAL RAQUIDEO Y RAICES ESPINALES HASTA DOS SEGMENTOS POR HEMILAMINECTOMIA VIA ABIERTA</v>
          </cell>
          <cell r="F869">
            <v>4177200</v>
          </cell>
        </row>
        <row r="870">
          <cell r="B870">
            <v>30214</v>
          </cell>
          <cell r="C870" t="str">
            <v>EXPLORACION Y DESCOMPRESION DEL CANAL RAQUIDEO Y RAICES ESPINALES HASTA DOS SEGMENTOS POR HEMILAMINECTOMIA VIA ABIERTA</v>
          </cell>
          <cell r="F870">
            <v>3606600</v>
          </cell>
        </row>
        <row r="871">
          <cell r="B871">
            <v>30215</v>
          </cell>
          <cell r="C871" t="str">
            <v>EXPLORACION Y DESCOMPRESION DEL CANAL RAQUIDEO Y RAICES ESPINALES HASTA DOS SEGMENTOS POR HEMILAMINECTOMIA VIA PERCUTANEA</v>
          </cell>
          <cell r="F871">
            <v>3606600</v>
          </cell>
        </row>
        <row r="872">
          <cell r="B872">
            <v>30215</v>
          </cell>
          <cell r="C872" t="str">
            <v>EXPLORACION Y DESCOMPRESION DEL CANAL RAQUIDEO Y RAICES ESPINALES HASTA DOS SEGMENTOS POR HEMILAMINECTOMIA VIA PERCUTANEA</v>
          </cell>
          <cell r="F872">
            <v>4177200</v>
          </cell>
        </row>
        <row r="873">
          <cell r="B873">
            <v>30215</v>
          </cell>
          <cell r="C873" t="str">
            <v>EXPLORACION Y DESCOMPRESION DEL CANAL RAQUIDEO Y RAICES ESPINALES HASTA DOS SEGMENTOS POR HEMILAMINECTOMIA VIA PERCUTANEA</v>
          </cell>
          <cell r="F873">
            <v>3606600</v>
          </cell>
        </row>
        <row r="874">
          <cell r="B874">
            <v>30216</v>
          </cell>
          <cell r="C874" t="str">
            <v>EXPLORACION Y DESCOMPRESION DEL CANAL RAQUIDEO Y RAICES ESPINALES HASTA DOS SEGMENTOS POR HEMILAMINECTOMIA VIA ENDOSCOPICA</v>
          </cell>
          <cell r="F874">
            <v>3606600</v>
          </cell>
        </row>
        <row r="875">
          <cell r="B875">
            <v>30216</v>
          </cell>
          <cell r="C875" t="str">
            <v>EXPLORACION Y DESCOMPRESION DEL CANAL RAQUIDEO Y RAICES ESPINALES HASTA DOS SEGMENTOS POR HEMILAMINECTOMIA VIA ENDOSCOPICA</v>
          </cell>
          <cell r="F875">
            <v>4177200</v>
          </cell>
        </row>
        <row r="876">
          <cell r="B876">
            <v>30216</v>
          </cell>
          <cell r="C876" t="str">
            <v>EXPLORACION Y DESCOMPRESION DEL CANAL RAQUIDEO Y RAICES ESPINALES HASTA DOS SEGMENTOS POR HEMILAMINECTOMIA VIA ENDOSCOPICA</v>
          </cell>
          <cell r="F876">
            <v>3606600</v>
          </cell>
        </row>
        <row r="877">
          <cell r="B877">
            <v>30217</v>
          </cell>
          <cell r="C877" t="str">
            <v>EXPLORACION Y DESCOMPRESION DEL CANAL RAQUIDEO Y RAICES ESPINALES MAS DE DOS SEGMENTOS POR HEMILAMINECTOMIA VIA ABIERTA</v>
          </cell>
          <cell r="F877">
            <v>3606600</v>
          </cell>
        </row>
        <row r="878">
          <cell r="B878">
            <v>30217</v>
          </cell>
          <cell r="C878" t="str">
            <v>EXPLORACION Y DESCOMPRESION DEL CANAL RAQUIDEO Y RAICES ESPINALES MAS DE DOS SEGMENTOS POR HEMILAMINECTOMIA VIA ABIERTA</v>
          </cell>
          <cell r="F878">
            <v>4177200</v>
          </cell>
        </row>
        <row r="879">
          <cell r="B879">
            <v>30217</v>
          </cell>
          <cell r="C879" t="str">
            <v>EXPLORACION Y DESCOMPRESION DEL CANAL RAQUIDEO Y RAICES ESPINALES MAS DE DOS SEGMENTOS POR HEMILAMINECTOMIA VIA ABIERTA</v>
          </cell>
          <cell r="F879">
            <v>4177200</v>
          </cell>
        </row>
        <row r="880">
          <cell r="B880">
            <v>30218</v>
          </cell>
          <cell r="C880" t="str">
            <v>EXPLORACION Y DESCOMPRESION DEL CANAL RAQUIDEO Y RAICES ESPINALES MAS DE DOS SEGMENTOS POR HEMILAMINECTOMIA VIA PERCUTANEA</v>
          </cell>
          <cell r="F880">
            <v>3606600</v>
          </cell>
        </row>
        <row r="881">
          <cell r="B881">
            <v>30218</v>
          </cell>
          <cell r="C881" t="str">
            <v>EXPLORACION Y DESCOMPRESION DEL CANAL RAQUIDEO Y RAICES ESPINALES MAS DE DOS SEGMENTOS POR HEMILAMINECTOMIA VIA PERCUTANEA</v>
          </cell>
          <cell r="F881">
            <v>4177200</v>
          </cell>
        </row>
        <row r="882">
          <cell r="B882">
            <v>30218</v>
          </cell>
          <cell r="C882" t="str">
            <v>EXPLORACION Y DESCOMPRESION DEL CANAL RAQUIDEO Y RAICES ESPINALES MAS DE DOS SEGMENTOS POR HEMILAMINECTOMIA VIA PERCUTANEA</v>
          </cell>
          <cell r="F882">
            <v>4177200</v>
          </cell>
        </row>
        <row r="883">
          <cell r="B883">
            <v>30219</v>
          </cell>
          <cell r="C883" t="str">
            <v>EXPLORACION Y DESCOMPRESION DEL CANAL RAQUIDEO Y RAICES ESPINALES MAS DE DOS SEGMENTOS POR HEMILAMINECTOMIA VIA ENDOSCOPICA</v>
          </cell>
          <cell r="F883">
            <v>3606600</v>
          </cell>
        </row>
        <row r="884">
          <cell r="B884">
            <v>30219</v>
          </cell>
          <cell r="C884" t="str">
            <v>EXPLORACION Y DESCOMPRESION DEL CANAL RAQUIDEO Y RAICES ESPINALES MAS DE DOS SEGMENTOS POR HEMILAMINECTOMIA VIA ENDOSCOPICA</v>
          </cell>
          <cell r="F884">
            <v>4177200</v>
          </cell>
        </row>
        <row r="885">
          <cell r="B885">
            <v>30219</v>
          </cell>
          <cell r="C885" t="str">
            <v>EXPLORACION Y DESCOMPRESION DEL CANAL RAQUIDEO Y RAICES ESPINALES MAS DE DOS SEGMENTOS POR HEMILAMINECTOMIA VIA ENDOSCOPICA</v>
          </cell>
          <cell r="F885">
            <v>4177200</v>
          </cell>
        </row>
        <row r="886">
          <cell r="B886">
            <v>30220</v>
          </cell>
          <cell r="C886" t="str">
            <v>EXPLORACION Y DESCOMPRESION DEL CANAL RAQUIDEO Y RAICES ESPINALES HASTA DOS SEGMENTOS POR LAMINOTOMIA VIA ABIERTA</v>
          </cell>
          <cell r="F886">
            <v>3606600</v>
          </cell>
        </row>
        <row r="887">
          <cell r="B887">
            <v>30220</v>
          </cell>
          <cell r="C887" t="str">
            <v>EXPLORACION Y DESCOMPRESION DEL CANAL RAQUIDEO Y RAICES ESPINALES HASTA DOS SEGMENTOS POR LAMINOTOMIA VIA ABIERTA</v>
          </cell>
          <cell r="F887">
            <v>4177200</v>
          </cell>
        </row>
        <row r="888">
          <cell r="B888">
            <v>30220</v>
          </cell>
          <cell r="C888" t="str">
            <v>EXPLORACION Y DESCOMPRESION DEL CANAL RAQUIDEO Y RAICES ESPINALES HASTA DOS SEGMENTOS POR LAMINOTOMIA VIA ABIERTA</v>
          </cell>
          <cell r="F888">
            <v>3606600</v>
          </cell>
        </row>
        <row r="889">
          <cell r="B889">
            <v>30221</v>
          </cell>
          <cell r="C889" t="str">
            <v>EXPLORACION Y DESCOMPRESION DEL CANAL RAQUIDEO Y RAICES ESPINALES HASTA DOS SEGMENTOS POR LAMINOTOMIA VIA PERCUTANEA</v>
          </cell>
          <cell r="F889">
            <v>3606600</v>
          </cell>
        </row>
        <row r="890">
          <cell r="B890">
            <v>30221</v>
          </cell>
          <cell r="C890" t="str">
            <v>EXPLORACION Y DESCOMPRESION DEL CANAL RAQUIDEO Y RAICES ESPINALES HASTA DOS SEGMENTOS POR LAMINOTOMIA VIA PERCUTANEA</v>
          </cell>
          <cell r="F890">
            <v>4177200</v>
          </cell>
        </row>
        <row r="891">
          <cell r="B891">
            <v>30221</v>
          </cell>
          <cell r="C891" t="str">
            <v>EXPLORACION Y DESCOMPRESION DEL CANAL RAQUIDEO Y RAICES ESPINALES HASTA DOS SEGMENTOS POR LAMINOTOMIA VIA PERCUTANEA</v>
          </cell>
          <cell r="F891">
            <v>3606600</v>
          </cell>
        </row>
        <row r="892">
          <cell r="B892">
            <v>30222</v>
          </cell>
          <cell r="C892" t="str">
            <v>EXPLORACION Y DESCOMPRESION DEL CANAL RAQUIDEO Y RAICES ESPINALES HASTA DOS SEGMENTOS POR LAMINOTOMIA VIA ENDOSCOPICA</v>
          </cell>
          <cell r="F892">
            <v>3606600</v>
          </cell>
        </row>
        <row r="893">
          <cell r="B893">
            <v>30222</v>
          </cell>
          <cell r="C893" t="str">
            <v>EXPLORACION Y DESCOMPRESION DEL CANAL RAQUIDEO Y RAICES ESPINALES HASTA DOS SEGMENTOS POR LAMINOTOMIA VIA ENDOSCOPICA</v>
          </cell>
          <cell r="F893">
            <v>4177200</v>
          </cell>
        </row>
        <row r="894">
          <cell r="B894">
            <v>30222</v>
          </cell>
          <cell r="C894" t="str">
            <v>EXPLORACION Y DESCOMPRESION DEL CANAL RAQUIDEO Y RAICES ESPINALES HASTA DOS SEGMENTOS POR LAMINOTOMIA VIA ENDOSCOPICA</v>
          </cell>
          <cell r="F894">
            <v>3606600</v>
          </cell>
        </row>
        <row r="895">
          <cell r="B895">
            <v>30223</v>
          </cell>
          <cell r="C895" t="str">
            <v>EXPLORACION Y DESCOMPRESION DEL CANAL RAQUIDEO Y RAICES ESPINALES MAS DE DOS SEGMENTOS POR LAMINOTOMIA VIA ABIERTA</v>
          </cell>
          <cell r="F895">
            <v>3606600</v>
          </cell>
        </row>
        <row r="896">
          <cell r="B896">
            <v>30223</v>
          </cell>
          <cell r="C896" t="str">
            <v>EXPLORACION Y DESCOMPRESION DEL CANAL RAQUIDEO Y RAICES ESPINALES MAS DE DOS SEGMENTOS POR LAMINOTOMIA VIA ABIERTA</v>
          </cell>
          <cell r="F896">
            <v>4177200</v>
          </cell>
        </row>
        <row r="897">
          <cell r="B897">
            <v>30223</v>
          </cell>
          <cell r="C897" t="str">
            <v>EXPLORACION Y DESCOMPRESION DEL CANAL RAQUIDEO Y RAICES ESPINALES MAS DE DOS SEGMENTOS POR LAMINOTOMIA VIA ABIERTA</v>
          </cell>
          <cell r="F897">
            <v>4177200</v>
          </cell>
        </row>
        <row r="898">
          <cell r="B898">
            <v>30224</v>
          </cell>
          <cell r="C898" t="str">
            <v>EXPLORACION Y DESCOMPRESION DEL CANAL RAQUIDEO Y RAICES ESPINALES MAS DE DOS SEGMENTOS POR LAMINOTOMIA VIA PERCUTANEA</v>
          </cell>
          <cell r="F898">
            <v>3606600</v>
          </cell>
        </row>
        <row r="899">
          <cell r="B899">
            <v>30224</v>
          </cell>
          <cell r="C899" t="str">
            <v>EXPLORACION Y DESCOMPRESION DEL CANAL RAQUIDEO Y RAICES ESPINALES MAS DE DOS SEGMENTOS POR LAMINOTOMIA VIA PERCUTANEA</v>
          </cell>
          <cell r="F899">
            <v>4177200</v>
          </cell>
        </row>
        <row r="900">
          <cell r="B900">
            <v>30224</v>
          </cell>
          <cell r="C900" t="str">
            <v>EXPLORACION Y DESCOMPRESION DEL CANAL RAQUIDEO Y RAICES ESPINALES MAS DE DOS SEGMENTOS POR LAMINOTOMIA VIA PERCUTANEA</v>
          </cell>
          <cell r="F900">
            <v>4177200</v>
          </cell>
        </row>
        <row r="901">
          <cell r="B901">
            <v>30225</v>
          </cell>
          <cell r="C901" t="str">
            <v>EXPLORACION Y DESCOMPRESION DEL CANAL RAQUIDEO Y RAICES ESPINALES MAS DE DOS SEGMENTOS POR LAMINOTOMIA VIA ENDOSCOPICA</v>
          </cell>
          <cell r="F901">
            <v>3606600</v>
          </cell>
        </row>
        <row r="902">
          <cell r="B902">
            <v>30225</v>
          </cell>
          <cell r="C902" t="str">
            <v>EXPLORACION Y DESCOMPRESION DEL CANAL RAQUIDEO Y RAICES ESPINALES MAS DE DOS SEGMENTOS POR LAMINOTOMIA VIA ENDOSCOPICA</v>
          </cell>
          <cell r="F902">
            <v>4177200</v>
          </cell>
        </row>
        <row r="903">
          <cell r="B903">
            <v>30225</v>
          </cell>
          <cell r="C903" t="str">
            <v>EXPLORACION Y DESCOMPRESION DEL CANAL RAQUIDEO Y RAICES ESPINALES MAS DE DOS SEGMENTOS POR LAMINOTOMIA VIA ENDOSCOPICA</v>
          </cell>
          <cell r="F903">
            <v>4177200</v>
          </cell>
        </row>
        <row r="904">
          <cell r="B904">
            <v>30226</v>
          </cell>
          <cell r="C904" t="str">
            <v>EXPLORACION Y DESCOMPRESION HASTA DOS SEGMENTOS POR FORAMINOTOMIA VIA ABIERTA</v>
          </cell>
          <cell r="F904">
            <v>3606600</v>
          </cell>
        </row>
        <row r="905">
          <cell r="B905">
            <v>30226</v>
          </cell>
          <cell r="C905" t="str">
            <v>EXPLORACION Y DESCOMPRESION HASTA DOS SEGMENTOS POR FORAMINOTOMIA VIA ABIERTA</v>
          </cell>
          <cell r="F905">
            <v>4177200</v>
          </cell>
        </row>
        <row r="906">
          <cell r="B906">
            <v>30226</v>
          </cell>
          <cell r="C906" t="str">
            <v>EXPLORACION Y DESCOMPRESION HASTA DOS SEGMENTOS POR FORAMINOTOMIA VIA ABIERTA</v>
          </cell>
          <cell r="F906">
            <v>4177200</v>
          </cell>
        </row>
        <row r="907">
          <cell r="B907">
            <v>30227</v>
          </cell>
          <cell r="C907" t="str">
            <v>EXPLORACION Y DESCOMPRESION HASTA DOS SEGMENTOS POR FORAMINOTOMIA VIA PERCUTANEA</v>
          </cell>
          <cell r="F907">
            <v>3606600</v>
          </cell>
        </row>
        <row r="908">
          <cell r="B908">
            <v>30227</v>
          </cell>
          <cell r="C908" t="str">
            <v>EXPLORACION Y DESCOMPRESION HASTA DOS SEGMENTOS POR FORAMINOTOMIA VIA PERCUTANEA</v>
          </cell>
          <cell r="F908">
            <v>4177200</v>
          </cell>
        </row>
        <row r="909">
          <cell r="B909">
            <v>30227</v>
          </cell>
          <cell r="C909" t="str">
            <v>EXPLORACION Y DESCOMPRESION HASTA DOS SEGMENTOS POR FORAMINOTOMIA VIA PERCUTANEA</v>
          </cell>
          <cell r="F909">
            <v>4177200</v>
          </cell>
        </row>
        <row r="910">
          <cell r="B910">
            <v>30228</v>
          </cell>
          <cell r="C910" t="str">
            <v>EXPLORACION Y DESCOMPRESION HASTA DOS SEGMENTOS POR FORAMINOTOMIA VIA ENDOSCOPICA</v>
          </cell>
          <cell r="F910">
            <v>3606600</v>
          </cell>
        </row>
        <row r="911">
          <cell r="B911">
            <v>30228</v>
          </cell>
          <cell r="C911" t="str">
            <v>EXPLORACION Y DESCOMPRESION HASTA DOS SEGMENTOS POR FORAMINOTOMIA VIA ENDOSCOPICA</v>
          </cell>
          <cell r="F911">
            <v>4177200</v>
          </cell>
        </row>
        <row r="912">
          <cell r="B912">
            <v>30228</v>
          </cell>
          <cell r="C912" t="str">
            <v>EXPLORACION Y DESCOMPRESION HASTA DOS SEGMENTOS POR FORAMINOTOMIA VIA ENDOSCOPICA</v>
          </cell>
          <cell r="F912">
            <v>4177200</v>
          </cell>
        </row>
        <row r="913">
          <cell r="B913">
            <v>30229</v>
          </cell>
          <cell r="C913" t="str">
            <v>EXPLORACION Y DESCOMPRESION MAS DE DOS SEGMENTOS POR FORAMINOTOMIA VIA ABIERTA</v>
          </cell>
          <cell r="F913">
            <v>3606600</v>
          </cell>
        </row>
        <row r="914">
          <cell r="B914">
            <v>30229</v>
          </cell>
          <cell r="C914" t="str">
            <v>EXPLORACION Y DESCOMPRESION MAS DE DOS SEGMENTOS POR FORAMINOTOMIA VIA ABIERTA</v>
          </cell>
          <cell r="F914">
            <v>4177200</v>
          </cell>
        </row>
        <row r="915">
          <cell r="B915">
            <v>30229</v>
          </cell>
          <cell r="C915" t="str">
            <v>EXPLORACION Y DESCOMPRESION MAS DE DOS SEGMENTOS POR FORAMINOTOMIA VIA ABIERTA</v>
          </cell>
          <cell r="F915">
            <v>4177200</v>
          </cell>
        </row>
        <row r="916">
          <cell r="B916">
            <v>30230</v>
          </cell>
          <cell r="C916" t="str">
            <v>EXPLORACION Y DESCOMPRESION MAS DE DOS SEGMENTOS POR FORAMINOTOMIA VIA PERCUTANEA</v>
          </cell>
          <cell r="F916">
            <v>3606600</v>
          </cell>
        </row>
        <row r="917">
          <cell r="B917">
            <v>30230</v>
          </cell>
          <cell r="C917" t="str">
            <v>EXPLORACION Y DESCOMPRESION MAS DE DOS SEGMENTOS POR FORAMINOTOMIA VIA PERCUTANEA</v>
          </cell>
          <cell r="F917">
            <v>4177200</v>
          </cell>
        </row>
        <row r="918">
          <cell r="B918">
            <v>30230</v>
          </cell>
          <cell r="C918" t="str">
            <v>EXPLORACION Y DESCOMPRESION MAS DE DOS SEGMENTOS POR FORAMINOTOMIA VIA PERCUTANEA</v>
          </cell>
          <cell r="F918">
            <v>4177200</v>
          </cell>
        </row>
        <row r="919">
          <cell r="B919">
            <v>30231</v>
          </cell>
          <cell r="C919" t="str">
            <v>EXPLORACION Y DESCOMPRESION MAS DE DOS SEGMENTOS POR FORAMINOTOMIA VIA ENDOSCOPICA</v>
          </cell>
          <cell r="F919">
            <v>3606600</v>
          </cell>
        </row>
        <row r="920">
          <cell r="B920">
            <v>30231</v>
          </cell>
          <cell r="C920" t="str">
            <v>EXPLORACION Y DESCOMPRESION MAS DE DOS SEGMENTOS POR FORAMINOTOMIA VIA ENDOSCOPICA</v>
          </cell>
          <cell r="F920">
            <v>4177200</v>
          </cell>
        </row>
        <row r="921">
          <cell r="B921">
            <v>30231</v>
          </cell>
          <cell r="C921" t="str">
            <v>EXPLORACION Y DESCOMPRESION MAS DE DOS SEGMENTOS POR FORAMINOTOMIA VIA ENDOSCOPICA</v>
          </cell>
          <cell r="F921">
            <v>4177200</v>
          </cell>
        </row>
        <row r="922">
          <cell r="B922">
            <v>30301</v>
          </cell>
          <cell r="C922" t="str">
            <v>EXPLORACION Y DESCOMPRESION DE RAIZ DEL NERVIO ESPINAL</v>
          </cell>
          <cell r="F922">
            <v>3606600</v>
          </cell>
        </row>
        <row r="923">
          <cell r="B923">
            <v>30301</v>
          </cell>
          <cell r="C923" t="str">
            <v>EXPLORACION Y DESCOMPRESION DE RAIZ DEL NERVIO ESPINAL</v>
          </cell>
          <cell r="F923">
            <v>4177200</v>
          </cell>
        </row>
        <row r="924">
          <cell r="B924">
            <v>30302</v>
          </cell>
          <cell r="C924" t="str">
            <v>ESCISION DE QUISTE SINOVIAL FACETARIO VIA POSTERIOR</v>
          </cell>
          <cell r="F924">
            <v>3606600</v>
          </cell>
        </row>
        <row r="925">
          <cell r="B925">
            <v>30404</v>
          </cell>
          <cell r="C925" t="str">
            <v>DRENAJE DE COLECCION EPIDURAL CERVICAL</v>
          </cell>
          <cell r="F925">
            <v>2995900</v>
          </cell>
        </row>
        <row r="926">
          <cell r="B926">
            <v>30406</v>
          </cell>
          <cell r="C926" t="str">
            <v>DRENAJE DE COLECCION EPIDURAL LUMBOSACRA</v>
          </cell>
          <cell r="F926">
            <v>2995900</v>
          </cell>
        </row>
        <row r="927">
          <cell r="B927">
            <v>30407</v>
          </cell>
          <cell r="C927" t="str">
            <v>DRENAJE DE COLECCION SUBDURAL CERVICAL</v>
          </cell>
          <cell r="F927">
            <v>2995900</v>
          </cell>
        </row>
        <row r="928">
          <cell r="B928">
            <v>30409</v>
          </cell>
          <cell r="C928" t="str">
            <v>DRENAJE DE COLECCION SUBDURAL LUMBOSACRA</v>
          </cell>
          <cell r="F928">
            <v>2995900</v>
          </cell>
        </row>
        <row r="929">
          <cell r="B929">
            <v>33101</v>
          </cell>
          <cell r="C929" t="str">
            <v>PUNCION LUMBAR (DIAGNOSTICA O TERAPEUTICA)</v>
          </cell>
          <cell r="F929">
            <v>67200</v>
          </cell>
        </row>
        <row r="930">
          <cell r="B930">
            <v>33201</v>
          </cell>
          <cell r="C930" t="str">
            <v>BIOPSIA DE TUMOR INTRADURALES (INTRAMEDULARES Y EXTRAMEDULARES) CERVICALES - DORSALES - LUMBOSACROS O COCCIGEOS</v>
          </cell>
          <cell r="F930">
            <v>1992800</v>
          </cell>
        </row>
        <row r="931">
          <cell r="B931">
            <v>33201</v>
          </cell>
          <cell r="C931" t="str">
            <v>BIOPSIA DE TUMOR INTRADURALES (INTRAMEDULARES Y EXTRAMEDULARES) CERVICALES - DORSALES - LUMBOSACROS O COCCIGEOS</v>
          </cell>
          <cell r="F931">
            <v>1992800</v>
          </cell>
        </row>
        <row r="932">
          <cell r="B932">
            <v>33202</v>
          </cell>
          <cell r="C932" t="str">
            <v>BIOPSIA ABIERTA DE TUMOR DEL FORAMEN MAGNO - VIA LATERAL</v>
          </cell>
          <cell r="F932">
            <v>2658900</v>
          </cell>
        </row>
        <row r="933">
          <cell r="B933">
            <v>33202</v>
          </cell>
          <cell r="C933" t="str">
            <v>BIOPSIA ABIERTA DE TUMOR DEL FORAMEN MAGNO - VIA LATERAL</v>
          </cell>
          <cell r="F933">
            <v>1992800</v>
          </cell>
        </row>
        <row r="934">
          <cell r="B934">
            <v>33203</v>
          </cell>
          <cell r="C934" t="str">
            <v>BIOPSIA DE MEDULA ESPINAL O MENINGES ESPINALES</v>
          </cell>
          <cell r="F934">
            <v>1992800</v>
          </cell>
        </row>
        <row r="935">
          <cell r="B935">
            <v>33203</v>
          </cell>
          <cell r="C935" t="str">
            <v>BIOPSIA DE MEDULA ESPINAL O MENINGES ESPINALES</v>
          </cell>
          <cell r="F935">
            <v>1992800</v>
          </cell>
        </row>
        <row r="936">
          <cell r="B936">
            <v>34101</v>
          </cell>
          <cell r="C936" t="str">
            <v>RESECCION DE TUMOR DEL FORAMEN MAGNO - POR CRANEOTOMIA DE FOSA POSTERIOR Y ESCISION DE ARCO POSTERIOR DE ATLAS VIA POSTERIOR</v>
          </cell>
          <cell r="F936">
            <v>3606600</v>
          </cell>
        </row>
        <row r="937">
          <cell r="B937">
            <v>34101</v>
          </cell>
          <cell r="C937" t="str">
            <v>RESECCION DE TUMOR DEL FORAMEN MAGNO - POR CRANEOTOMIA DE FOSA POSTERIOR Y ESCISION DE ARCO POSTERIOR DE ATLAS VIA POSTERIOR</v>
          </cell>
          <cell r="F937">
            <v>2995900</v>
          </cell>
        </row>
        <row r="938">
          <cell r="B938">
            <v>34102</v>
          </cell>
          <cell r="C938" t="str">
            <v>RESECCION DE TUMOR DEL FORAMEN MAGNO - VIA TRANSCONDILEA</v>
          </cell>
          <cell r="F938">
            <v>2995900</v>
          </cell>
        </row>
        <row r="939">
          <cell r="B939">
            <v>34103</v>
          </cell>
          <cell r="C939" t="str">
            <v>RESECCION DE TUMOR DEL FORAMEN MAGNO - VIA TRANSORAL</v>
          </cell>
          <cell r="F939">
            <v>2995900</v>
          </cell>
        </row>
        <row r="940">
          <cell r="B940">
            <v>34208</v>
          </cell>
          <cell r="C940" t="str">
            <v>RESECCION DE TUMOR O LESION INTRARRAQUIDEO EXTRADURAL C1 C2 VIA ABIERTA</v>
          </cell>
          <cell r="F940">
            <v>2995900</v>
          </cell>
        </row>
        <row r="941">
          <cell r="B941">
            <v>34209</v>
          </cell>
          <cell r="C941" t="str">
            <v>RESECCION DE TUMOR O LESION INTRARRAQUIDEO EXTRADURAL C1 C2 VIA PERCUTANEA</v>
          </cell>
          <cell r="F941">
            <v>2995900</v>
          </cell>
        </row>
        <row r="942">
          <cell r="B942">
            <v>34210</v>
          </cell>
          <cell r="C942" t="str">
            <v>RESECCION DE TUMOR O LESION INTRARRAQUIDEO EXTRADURAL C1 C2 VIA ENDOSCOPICA</v>
          </cell>
          <cell r="F942">
            <v>2995900</v>
          </cell>
        </row>
        <row r="943">
          <cell r="B943">
            <v>34211</v>
          </cell>
          <cell r="C943" t="str">
            <v>RESECCION DE TUMOR O LESION INTRARRAQUIDEO EXTRADURAL SUBAXIAL HASTA DOS SEGMENTOS VIA ABIERTA</v>
          </cell>
          <cell r="F943">
            <v>2995900</v>
          </cell>
        </row>
        <row r="944">
          <cell r="B944">
            <v>34212</v>
          </cell>
          <cell r="C944" t="str">
            <v>RESECCION DE TUMOR O LESION INTRARRAQUIDEO EXTRADURAL SUBAXIAL HASTA DOS SEGMENTOS VIA PERCUTANEA</v>
          </cell>
          <cell r="F944">
            <v>2995900</v>
          </cell>
        </row>
        <row r="945">
          <cell r="B945">
            <v>34213</v>
          </cell>
          <cell r="C945" t="str">
            <v>RESECCION DE TUMOR O LESION INTRARRAQUIDEO EXTRADURAL SUBAXIAL HASTA DOS SEGMENTOS VIA ENDOSCOPICA</v>
          </cell>
          <cell r="F945">
            <v>2995900</v>
          </cell>
        </row>
        <row r="946">
          <cell r="B946">
            <v>34214</v>
          </cell>
          <cell r="C946" t="str">
            <v>RESECCION DE TUMOR O LESION INTRARRAQUIDEO EXTRADURAL SUBAXIAL MAS DE DOS SEGMENTOS VIA ABIERTA</v>
          </cell>
          <cell r="F946">
            <v>2995900</v>
          </cell>
        </row>
        <row r="947">
          <cell r="B947">
            <v>34215</v>
          </cell>
          <cell r="C947" t="str">
            <v>RESECCION DE TUMOR O LESION INTRARRAQUIDEO EXTRADURAL SUBAXIAL MAS DE DOS SEGMENTOS VIA PERCUTANEA</v>
          </cell>
          <cell r="F947">
            <v>2995900</v>
          </cell>
        </row>
        <row r="948">
          <cell r="B948">
            <v>34216</v>
          </cell>
          <cell r="C948" t="str">
            <v>RESECCION DE TUMOR O LESION INTRARRAQUIDEO EXTRADURAL SUBAXIAL MAS DE DOS SEGMENTOS VIA ENDOSCOPICA</v>
          </cell>
          <cell r="F948">
            <v>2995900</v>
          </cell>
        </row>
        <row r="949">
          <cell r="B949">
            <v>34217</v>
          </cell>
          <cell r="C949" t="str">
            <v>RESECCION DE TUMOR O LESION INTRARRAQUIDEO EXTRADURAL TORACICO HASTA DOS SEGMENTOS VIA ABIERTA</v>
          </cell>
          <cell r="F949">
            <v>2995900</v>
          </cell>
        </row>
        <row r="950">
          <cell r="B950">
            <v>34218</v>
          </cell>
          <cell r="C950" t="str">
            <v>RESECCION DE TUMOR O LESION INTRARRAQUIDEO EXTRADURAL TORACICO HASTA DOS SEGMENTOS VIA PERCUTANEA</v>
          </cell>
          <cell r="F950">
            <v>2995900</v>
          </cell>
        </row>
        <row r="951">
          <cell r="B951">
            <v>34219</v>
          </cell>
          <cell r="C951" t="str">
            <v>RESECCION DE TUMOR O LESION INTRARRAQUIDEO EXTRADURAL TORACICO HASTA DOS SEGMENTOS VIA ENDOSCOPICA</v>
          </cell>
          <cell r="F951">
            <v>2995900</v>
          </cell>
        </row>
        <row r="952">
          <cell r="B952">
            <v>34220</v>
          </cell>
          <cell r="C952" t="str">
            <v>RESECCION DE TUMOR O LESION INTRARRAQUIDEO EXTRADURAL TORACICO MAS DE DOS SEGMENTOS VIA ABIERTA</v>
          </cell>
          <cell r="F952">
            <v>2995900</v>
          </cell>
        </row>
        <row r="953">
          <cell r="B953">
            <v>34221</v>
          </cell>
          <cell r="C953" t="str">
            <v>RESECCION DE TUMOR O LESION INTRARRAQUIDEO EXTRADURAL TORACICO MAS DE DOS SEGMENTOS VIA PERCUTANEA</v>
          </cell>
          <cell r="F953">
            <v>2995900</v>
          </cell>
        </row>
        <row r="954">
          <cell r="B954">
            <v>34222</v>
          </cell>
          <cell r="C954" t="str">
            <v>RESECCION DE TUMOR O LESION INTRARRAQUIDEO EXTRADURAL TORACICO MAS DE DOS SEGMENTOS VIA ENDOSCOPICA</v>
          </cell>
          <cell r="F954">
            <v>2995900</v>
          </cell>
        </row>
        <row r="955">
          <cell r="B955">
            <v>34223</v>
          </cell>
          <cell r="C955" t="str">
            <v>RESECCION DE TUMOR O LESION INTRARRAQUIDEO EXTRADURAL LUMBAR HASTA DOS SEGMENTOS VIA ABIERTA</v>
          </cell>
          <cell r="F955">
            <v>2995900</v>
          </cell>
        </row>
        <row r="956">
          <cell r="B956">
            <v>34224</v>
          </cell>
          <cell r="C956" t="str">
            <v>RESECCION DE TUMOR O LESION INTRARRAQUIDEO EXTRADURAL LUMBAR HASTA DOS SEGMENTOS VIA PERCUTANEA</v>
          </cell>
          <cell r="F956">
            <v>2995900</v>
          </cell>
        </row>
        <row r="957">
          <cell r="B957">
            <v>34225</v>
          </cell>
          <cell r="C957" t="str">
            <v>RESECCION DE TUMOR O LESION INTRARRAQUIDEO EXTRADURAL LUMBAR HASTA DOS SEGMENTOS VIA ENDOSCOPICA</v>
          </cell>
          <cell r="F957">
            <v>2995900</v>
          </cell>
        </row>
        <row r="958">
          <cell r="B958">
            <v>34226</v>
          </cell>
          <cell r="C958" t="str">
            <v>RESECCION DE TUMOR O LESION INTRARRAQUIDEO EXTRADURAL LUMBAR MAS DE DOS SEGMENTOS VIA ABIERTA</v>
          </cell>
          <cell r="F958">
            <v>2995900</v>
          </cell>
        </row>
        <row r="959">
          <cell r="B959">
            <v>34227</v>
          </cell>
          <cell r="C959" t="str">
            <v>RESECCION DE TUMOR O LESION INTRARRAQUIDEO EXTRADURAL LUMBAR MAS DE DOS SEGMENTOS VIA PERCUTANEA</v>
          </cell>
          <cell r="F959">
            <v>2995900</v>
          </cell>
        </row>
        <row r="960">
          <cell r="B960">
            <v>34228</v>
          </cell>
          <cell r="C960" t="str">
            <v>RESECCION DE TUMOR O LESION INTRARRAQUIDEO EXTRADURAL LUMBAR MAS DE DOS SEGMENTOS VIA ENDOSCOPICA</v>
          </cell>
          <cell r="F960">
            <v>2995900</v>
          </cell>
        </row>
        <row r="961">
          <cell r="B961">
            <v>34229</v>
          </cell>
          <cell r="C961" t="str">
            <v>RESECCION DE TUMOR O LESION INTRARRAQUIDEO SACRO VIA ABIERTA</v>
          </cell>
          <cell r="F961">
            <v>2995900</v>
          </cell>
        </row>
        <row r="962">
          <cell r="B962">
            <v>34230</v>
          </cell>
          <cell r="C962" t="str">
            <v>RESECCION DE TUMOR O LESION INTRARRAQUIDEO SACRO VIA ENDOSCOPICA</v>
          </cell>
          <cell r="F962">
            <v>2995900</v>
          </cell>
        </row>
        <row r="963">
          <cell r="B963">
            <v>34307</v>
          </cell>
          <cell r="C963" t="str">
            <v>RESECCION DE TUMOR RADICULAR EN RELOJ DE ARENA EN CANAL VERTEBRAL EXTRADURAL CON EXTENSION FORAMINAL</v>
          </cell>
          <cell r="F963">
            <v>2995900</v>
          </cell>
        </row>
        <row r="964">
          <cell r="B964">
            <v>34308</v>
          </cell>
          <cell r="C964" t="str">
            <v>RESECCION DE TUMOR RADICULAR EN RELOJ DE ARENA EN CANAL VERTEBRAL INTRA Y EXTRADURAL CON EXTENSION FORAMINAL</v>
          </cell>
          <cell r="F964">
            <v>2995900</v>
          </cell>
        </row>
        <row r="965">
          <cell r="B965">
            <v>34309</v>
          </cell>
          <cell r="C965" t="str">
            <v>RESECCION DE TUMOR O LESION INTRARRAQUIDEO INTRADURAL C1 C2 VIA ABIERTA</v>
          </cell>
          <cell r="F965">
            <v>2995900</v>
          </cell>
        </row>
        <row r="966">
          <cell r="B966">
            <v>34310</v>
          </cell>
          <cell r="C966" t="str">
            <v>RESECCION DE TUMOR O LESION INTRARRAQUIDEO INTRADURAL C1 C2 VIA PERCUTANEA</v>
          </cell>
          <cell r="F966">
            <v>2995900</v>
          </cell>
        </row>
        <row r="967">
          <cell r="B967">
            <v>34311</v>
          </cell>
          <cell r="C967" t="str">
            <v>RESECCION DE TUMOR O LESION INTRARRAQUIDEO INTRADURAL C1 C2 VIA ENDOSCOPICA</v>
          </cell>
          <cell r="F967">
            <v>2995900</v>
          </cell>
        </row>
        <row r="968">
          <cell r="B968">
            <v>34312</v>
          </cell>
          <cell r="C968" t="str">
            <v>RESECCION DE TUMOR O LESION INTRARRAQUIDEO INTRADURAL SUBAXIAL HASTA DOS SEGMENTOS VIA ABIERTA</v>
          </cell>
          <cell r="F968">
            <v>2995900</v>
          </cell>
        </row>
        <row r="969">
          <cell r="B969">
            <v>34313</v>
          </cell>
          <cell r="C969" t="str">
            <v>RESECCION DE TUMOR O LESION INTRARRAQUIDEO INTRADURAL SUBAXIAL HASTA DOS SEGMENTOS VIA PERCUTANEA</v>
          </cell>
          <cell r="F969">
            <v>2995900</v>
          </cell>
        </row>
        <row r="970">
          <cell r="B970">
            <v>34314</v>
          </cell>
          <cell r="C970" t="str">
            <v>RESECCION DE TUMOR O LESION INTRARRAQUIDEO INTRADURAL SUBAXIAL HASTA DOS SEGMENTOS VIA ENDOSCOPICA</v>
          </cell>
          <cell r="F970">
            <v>2995900</v>
          </cell>
        </row>
        <row r="971">
          <cell r="B971">
            <v>34315</v>
          </cell>
          <cell r="C971" t="str">
            <v>RESECCION DE TUMOR O LESION INTRARRAQUIDEO INTRADURAL SUBAXIAL MAS DE DOS SEGMENTOS VIA ABIERTA</v>
          </cell>
          <cell r="F971">
            <v>2995900</v>
          </cell>
        </row>
        <row r="972">
          <cell r="B972">
            <v>34316</v>
          </cell>
          <cell r="C972" t="str">
            <v>RESECCION DE TUMOR O LESION INTRARRAQUIDEO INTRADURAL SUBAXIAL MAS DE DOS SEGMENTOS VIA PERCUTANEA</v>
          </cell>
          <cell r="F972">
            <v>2995900</v>
          </cell>
        </row>
        <row r="973">
          <cell r="B973">
            <v>34317</v>
          </cell>
          <cell r="C973" t="str">
            <v>RESECCION DE TUMOR O LESION INTRARRAQUIDEO INTRADURAL SUBAXIAL MAS DE DOS SEGMENTOS VIA ENDOSCOPICA</v>
          </cell>
          <cell r="F973">
            <v>2995900</v>
          </cell>
        </row>
        <row r="974">
          <cell r="B974">
            <v>34318</v>
          </cell>
          <cell r="C974" t="str">
            <v>RESECCION DE TUMOR O LESION INTRARRAQUIDEO INTRADURAL TORACICO HASTA DOS SEGMENTOS VIA ABIERTA</v>
          </cell>
          <cell r="F974">
            <v>2995900</v>
          </cell>
        </row>
        <row r="975">
          <cell r="B975">
            <v>34319</v>
          </cell>
          <cell r="C975" t="str">
            <v>RESECCION DE TUMOR O LESION INTRARRAQUIDEO INTRADURAL TORACICO HASTA DOS SEGMENTOS VIA PERCUTANEA</v>
          </cell>
          <cell r="F975">
            <v>2995900</v>
          </cell>
        </row>
        <row r="976">
          <cell r="B976">
            <v>34320</v>
          </cell>
          <cell r="C976" t="str">
            <v>RESECCION DE TUMOR O LESION INTRARRAQUIDEO INTRADURAL TORACICO HASTA DOS SEGMENTOS VIA ENDOSCOPICA</v>
          </cell>
          <cell r="F976">
            <v>2995900</v>
          </cell>
        </row>
        <row r="977">
          <cell r="B977">
            <v>34321</v>
          </cell>
          <cell r="C977" t="str">
            <v>RESECCION DE TUMOR O LESION INTRARRAQUIDEO INTRADURAL TORACICO MAS DE DOS SEGMENTOS VIA ABIERTA</v>
          </cell>
          <cell r="F977">
            <v>2995900</v>
          </cell>
        </row>
        <row r="978">
          <cell r="B978">
            <v>34322</v>
          </cell>
          <cell r="C978" t="str">
            <v>RESECCION DE TUMOR O LESION INTRARRAQUIDEO INTRADURAL TORACICO MAS DE DOS SEGMENTOS VIA PERCUTANEA</v>
          </cell>
          <cell r="F978">
            <v>2995900</v>
          </cell>
        </row>
        <row r="979">
          <cell r="B979">
            <v>34323</v>
          </cell>
          <cell r="C979" t="str">
            <v>RESECCION DE TUMOR O LESION INTRARRAQUIDEO INTRADURAL TORACICO MAS DE DOS SEGMENTOS VIA ENDOSCOPICA</v>
          </cell>
          <cell r="F979">
            <v>2995900</v>
          </cell>
        </row>
        <row r="980">
          <cell r="B980">
            <v>34324</v>
          </cell>
          <cell r="C980" t="str">
            <v>RESECCION DE TUMOR O LESION INTRARRAQUIDEO INTRADURAL LUMBAR HASTA DOS SEGMENTOS VIA ABIERTA</v>
          </cell>
          <cell r="F980">
            <v>2995900</v>
          </cell>
        </row>
        <row r="981">
          <cell r="B981">
            <v>34325</v>
          </cell>
          <cell r="C981" t="str">
            <v>RESECCION DE TUMOR O LESION INTRARRAQUIDEO INTRADURAL LUMBAR HASTA DOS SEGMENTOS VIA PERCUTANEA</v>
          </cell>
          <cell r="F981">
            <v>2995900</v>
          </cell>
        </row>
        <row r="982">
          <cell r="B982">
            <v>34326</v>
          </cell>
          <cell r="C982" t="str">
            <v>RESECCION DE TUMOR O LESION INTRARRAQUIDEO INTRADURAL LUMBAR HASTA DOS SEGMENTOS VIA ENDOSCOPICA</v>
          </cell>
          <cell r="F982">
            <v>2995900</v>
          </cell>
        </row>
        <row r="983">
          <cell r="B983">
            <v>34327</v>
          </cell>
          <cell r="C983" t="str">
            <v>RESECCION DE TUMOR O LESION INTRARRAQUIDEO INTRADURAL LUMBAR MAS DE DOS SEGMENTOS VIA ABIERTA</v>
          </cell>
          <cell r="F983">
            <v>2995900</v>
          </cell>
        </row>
        <row r="984">
          <cell r="B984">
            <v>34328</v>
          </cell>
          <cell r="C984" t="str">
            <v>RESECCION DE TUMOR O LESION INTRARRAQUIDEO INTRADURAL LUMBAR MAS DE DOS SEGMENTOS VIA PERCUTANEA</v>
          </cell>
          <cell r="F984">
            <v>2995900</v>
          </cell>
        </row>
        <row r="985">
          <cell r="B985">
            <v>34329</v>
          </cell>
          <cell r="C985" t="str">
            <v>RESECCION DE TUMOR O LESION INTRARRAQUIDEO INTRADURAL LUMBAR MAS DE DOS SEGMENTOS VIA ENDOSCOPICA</v>
          </cell>
          <cell r="F985">
            <v>2995900</v>
          </cell>
        </row>
        <row r="986">
          <cell r="B986">
            <v>34330</v>
          </cell>
          <cell r="C986" t="str">
            <v>RESECCION DE TUMOR O LESION INTRARRAQUIDEO INTRADURAL SACRO VIA ABIERTA</v>
          </cell>
          <cell r="F986">
            <v>2995900</v>
          </cell>
        </row>
        <row r="987">
          <cell r="B987">
            <v>34331</v>
          </cell>
          <cell r="C987" t="str">
            <v>RESECCION DE TUMOR O LESION INTRARRAQUIDEO INTRADURAL SACRO VIA ENDOSCOPICA</v>
          </cell>
          <cell r="F987">
            <v>2995900</v>
          </cell>
        </row>
        <row r="988">
          <cell r="B988">
            <v>34403</v>
          </cell>
          <cell r="C988" t="str">
            <v>RESECCION DE TUMOR O LESION INTRADURAL INTRAMEDULAR C1 C2 VIA ABIERTA</v>
          </cell>
          <cell r="F988">
            <v>2995900</v>
          </cell>
        </row>
        <row r="989">
          <cell r="B989">
            <v>34404</v>
          </cell>
          <cell r="C989" t="str">
            <v>RESECCION DE TUMOR O LESION INTRADURAL INTRAMEDULAR C1 C2 VIA PERCUTANEA</v>
          </cell>
          <cell r="F989">
            <v>2995900</v>
          </cell>
        </row>
        <row r="990">
          <cell r="B990">
            <v>34405</v>
          </cell>
          <cell r="C990" t="str">
            <v>RESECCION DE TUMOR O LESION INTRADURAL INTRAMEDULAR C1 C2 VIA ENDOSCOPICA</v>
          </cell>
          <cell r="F990">
            <v>2995900</v>
          </cell>
        </row>
        <row r="991">
          <cell r="B991">
            <v>34406</v>
          </cell>
          <cell r="C991" t="str">
            <v>RESECCION DE TUMOR O LESION INTRADURAL INTRAMEDULAR SUBAXIAL HASTA DOS SEGMENTOS VIA ABIERTA</v>
          </cell>
          <cell r="F991">
            <v>2995900</v>
          </cell>
        </row>
        <row r="992">
          <cell r="B992">
            <v>34407</v>
          </cell>
          <cell r="C992" t="str">
            <v>RESECCION DE TUMOR O LESION INTRADURAL INTRAMEDULAR SUBAXIAL HASTA DOS SEGMENTOS VIA PERCUTANEA</v>
          </cell>
          <cell r="F992">
            <v>2995900</v>
          </cell>
        </row>
        <row r="993">
          <cell r="B993">
            <v>34408</v>
          </cell>
          <cell r="C993" t="str">
            <v>RESECCION DE TUMOR O LESION INTRADURAL INTRAMEDULAR SUBAXIAL HASTA DOS SEGMENTOS VIA ENDOSCOPICA</v>
          </cell>
          <cell r="F993">
            <v>2995900</v>
          </cell>
        </row>
        <row r="994">
          <cell r="B994">
            <v>34409</v>
          </cell>
          <cell r="C994" t="str">
            <v>RESECCION DE TUMOR O LESION INTRADURAL INTRAMEDULAR SUBAXIAL MAS DE DOS SEGMENTOS VIA ABIERTA</v>
          </cell>
          <cell r="F994">
            <v>2995900</v>
          </cell>
        </row>
        <row r="995">
          <cell r="B995">
            <v>34410</v>
          </cell>
          <cell r="C995" t="str">
            <v>RESECCION DE TUMOR O LESION INTRADURAL INTRAMEDULAR SUBAXIAL MAS DE DOS SEGMENTOS VIA PERCUTANEA</v>
          </cell>
          <cell r="F995">
            <v>2995900</v>
          </cell>
        </row>
        <row r="996">
          <cell r="B996">
            <v>34411</v>
          </cell>
          <cell r="C996" t="str">
            <v>RESECCION DE TUMOR O LESION INTRADURAL INTRAMEDULAR SUBAXIAL MAS DE DOS SEGMENTOS VIA ENDOSCOPICA</v>
          </cell>
          <cell r="F996">
            <v>2995900</v>
          </cell>
        </row>
        <row r="997">
          <cell r="B997">
            <v>34412</v>
          </cell>
          <cell r="C997" t="str">
            <v>RESECCION DE TUMOR O LESION INTRADURAL INTRAMEDULAR TORACICO HASTA DOS SEGMENTOS VIA ABIERTA</v>
          </cell>
          <cell r="F997">
            <v>2995900</v>
          </cell>
        </row>
        <row r="998">
          <cell r="B998">
            <v>34413</v>
          </cell>
          <cell r="C998" t="str">
            <v>RESECCION DE TUMOR O LESION INTRADURAL INTRAMEDULAR TORACICO HASTA DOS SEGMENTOS VIA PERCUTANEA</v>
          </cell>
          <cell r="F998">
            <v>2995900</v>
          </cell>
        </row>
        <row r="999">
          <cell r="B999">
            <v>34414</v>
          </cell>
          <cell r="C999" t="str">
            <v>RESECCION DE TUMOR O LESION INTRADURAL INTRAMEDULAR TORACICO HASTA DOS SEGMENTOS VIA ENDOSCOPICA</v>
          </cell>
          <cell r="F999">
            <v>2995900</v>
          </cell>
        </row>
        <row r="1000">
          <cell r="B1000">
            <v>34415</v>
          </cell>
          <cell r="C1000" t="str">
            <v>RESECCION DE TUMOR O LESION INTRADURAL INTRAMEDULAR TORACICO MAS DE DOS SEGMENTOS VIA ABIERTA</v>
          </cell>
          <cell r="F1000">
            <v>2995900</v>
          </cell>
        </row>
        <row r="1001">
          <cell r="B1001">
            <v>34416</v>
          </cell>
          <cell r="C1001" t="str">
            <v>RESECCION DE TUMOR O LESION INTRADURAL INTRAMEDULAR TORACICO MAS DE DOS SEGMENTOS VIA PERCUTANEA</v>
          </cell>
          <cell r="F1001">
            <v>2995900</v>
          </cell>
        </row>
        <row r="1002">
          <cell r="B1002">
            <v>34417</v>
          </cell>
          <cell r="C1002" t="str">
            <v>RESECCION DE TUMOR O LESION INTRADURAL INTRAMEDULAR TORACICO MAS DE DOS SEGMENTOS VIA ENDOSCOPICA</v>
          </cell>
          <cell r="F1002">
            <v>2995900</v>
          </cell>
        </row>
        <row r="1003">
          <cell r="B1003">
            <v>34418</v>
          </cell>
          <cell r="C1003" t="str">
            <v>RESECCION DE TUMOR O LESION INTRAMEDULAR O MULTIRRADICULAR LUMBAR HASTA DOS SEGMENTOS VIA ABIERTA</v>
          </cell>
          <cell r="F1003">
            <v>2995900</v>
          </cell>
        </row>
        <row r="1004">
          <cell r="B1004">
            <v>34419</v>
          </cell>
          <cell r="C1004" t="str">
            <v>RESECCION DE TUMOR O LESION INTRAMEDULAR O MULTIRRADICULAR LUMBAR HASTA DOS SEGMENTOS VIA PERCUTANEA</v>
          </cell>
          <cell r="F1004">
            <v>2995900</v>
          </cell>
        </row>
        <row r="1005">
          <cell r="B1005">
            <v>34420</v>
          </cell>
          <cell r="C1005" t="str">
            <v>RESECCION DE TUMOR O LESION INTRAMEDULAR O MULTIRRADICULAR LUMBAR HASTA DOS SEGMENTOS VIA ENDOSCOPICA</v>
          </cell>
          <cell r="F1005">
            <v>2995900</v>
          </cell>
        </row>
        <row r="1006">
          <cell r="B1006">
            <v>34421</v>
          </cell>
          <cell r="C1006" t="str">
            <v>RESECCION DE TUMOR O LESION INTRAMEDULAR O MULTIRRADICULAR LUMBAR MAS DE DOS SEGMENTOS VIA ABIERTA</v>
          </cell>
          <cell r="F1006">
            <v>2995900</v>
          </cell>
        </row>
        <row r="1007">
          <cell r="B1007">
            <v>34422</v>
          </cell>
          <cell r="C1007" t="str">
            <v>RESECCION DE TUMOR O LESION INTRAMEDULAR O MULTIRRADICULAR LUMBAR MAS DE DOS SEGMENTOS VIA PERCUTANEA</v>
          </cell>
          <cell r="F1007">
            <v>2995900</v>
          </cell>
        </row>
        <row r="1008">
          <cell r="B1008">
            <v>34423</v>
          </cell>
          <cell r="C1008" t="str">
            <v>RESECCION DE TUMOR O LESION INTRAMEDULAR O MULTIRRADICULAR LUMBAR MAS DE DOS SEGMENTOS VIA ENDOSCOPICA</v>
          </cell>
          <cell r="F1008">
            <v>2995900</v>
          </cell>
        </row>
        <row r="1009">
          <cell r="B1009">
            <v>34424</v>
          </cell>
          <cell r="C1009" t="str">
            <v>RESECCION DE TUMOR O LESION MULTIRRADICULAR SACRO VIA ABIERTA</v>
          </cell>
          <cell r="F1009">
            <v>2995900</v>
          </cell>
        </row>
        <row r="1010">
          <cell r="B1010">
            <v>34425</v>
          </cell>
          <cell r="C1010" t="str">
            <v>RESECCION DE TUMOR O LESION MULTIRRADICULAR SACRO VIA ENDOSCOPICA</v>
          </cell>
          <cell r="F1010">
            <v>2995900</v>
          </cell>
        </row>
        <row r="1011">
          <cell r="B1011">
            <v>35102</v>
          </cell>
          <cell r="C1011" t="str">
            <v>CORRECCION DE MALFORMACION DE MEDULA ESPINAL - CON MIELOTOMIA POSTERIOR</v>
          </cell>
          <cell r="F1011">
            <v>4177200</v>
          </cell>
        </row>
        <row r="1012">
          <cell r="B1012">
            <v>35102</v>
          </cell>
          <cell r="C1012" t="str">
            <v>CORRECCION DE MALFORMACION DE MEDULA ESPINAL - CON MIELOTOMIA POSTERIOR</v>
          </cell>
          <cell r="F1012">
            <v>3606600</v>
          </cell>
        </row>
        <row r="1013">
          <cell r="B1013">
            <v>35102</v>
          </cell>
          <cell r="C1013" t="str">
            <v>CORRECCION DE MALFORMACION DE MEDULA ESPINAL - CON MIELOTOMIA POSTERIOR</v>
          </cell>
          <cell r="F1013">
            <v>4177200</v>
          </cell>
        </row>
        <row r="1014">
          <cell r="B1014">
            <v>35102</v>
          </cell>
          <cell r="C1014" t="str">
            <v>CORRECCION DE MALFORMACION DE MEDULA ESPINAL - CON MIELOTOMIA POSTERIOR</v>
          </cell>
          <cell r="F1014">
            <v>4177200</v>
          </cell>
        </row>
        <row r="1015">
          <cell r="B1015">
            <v>35103</v>
          </cell>
          <cell r="C1015" t="str">
            <v>CORRECCION DE MALFORMACION DE MEDULA ESPINAL - CON DESCOMPRESION VIA ANTERIOR</v>
          </cell>
          <cell r="F1015">
            <v>3606600</v>
          </cell>
        </row>
        <row r="1016">
          <cell r="B1016">
            <v>35103</v>
          </cell>
          <cell r="C1016" t="str">
            <v>CORRECCION DE MALFORMACION DE MEDULA ESPINAL - CON DESCOMPRESION VIA ANTERIOR</v>
          </cell>
          <cell r="F1016">
            <v>4177200</v>
          </cell>
        </row>
        <row r="1017">
          <cell r="B1017">
            <v>35103</v>
          </cell>
          <cell r="C1017" t="str">
            <v>CORRECCION DE MALFORMACION DE MEDULA ESPINAL - CON DESCOMPRESION VIA ANTERIOR</v>
          </cell>
          <cell r="F1017">
            <v>4177200</v>
          </cell>
        </row>
        <row r="1018">
          <cell r="B1018">
            <v>35104</v>
          </cell>
          <cell r="C1018" t="str">
            <v>CORRECCION DE MALFORMACION DE MEDULA ESPINAL - CON FUSION OSEA E INJERTO AUTOLOGO O HETEROLOGO</v>
          </cell>
          <cell r="F1018">
            <v>3606600</v>
          </cell>
        </row>
        <row r="1019">
          <cell r="B1019">
            <v>35104</v>
          </cell>
          <cell r="C1019" t="str">
            <v>CORRECCION DE MALFORMACION DE MEDULA ESPINAL - CON FUSION OSEA E INJERTO AUTOLOGO O HETEROLOGO</v>
          </cell>
          <cell r="F1019">
            <v>4177200</v>
          </cell>
        </row>
        <row r="1020">
          <cell r="B1020">
            <v>35104</v>
          </cell>
          <cell r="C1020" t="str">
            <v>CORRECCION DE MALFORMACION DE MEDULA ESPINAL - CON FUSION OSEA E INJERTO AUTOLOGO O HETEROLOGO</v>
          </cell>
          <cell r="F1020">
            <v>4177200</v>
          </cell>
        </row>
        <row r="1021">
          <cell r="B1021">
            <v>35104</v>
          </cell>
          <cell r="C1021" t="str">
            <v>CORRECCION DE MALFORMACION DE MEDULA ESPINAL - CON FUSION OSEA E INJERTO AUTOLOGO O HETEROLOGO</v>
          </cell>
          <cell r="F1021">
            <v>2856000</v>
          </cell>
        </row>
        <row r="1022">
          <cell r="B1022">
            <v>35104</v>
          </cell>
          <cell r="C1022" t="str">
            <v>CORRECCION DE MALFORMACION DE MEDULA ESPINAL - CON FUSION OSEA E INJERTO AUTOLOGO O HETEROLOGO</v>
          </cell>
          <cell r="F1022">
            <v>3053700</v>
          </cell>
        </row>
        <row r="1023">
          <cell r="B1023">
            <v>35105</v>
          </cell>
          <cell r="C1023" t="str">
            <v>CORRECCION DE MALFORMACION DE MEDULA ESPINAL - CON RESECCION DE TABIQUE OSEO</v>
          </cell>
          <cell r="F1023">
            <v>3606600</v>
          </cell>
        </row>
        <row r="1024">
          <cell r="B1024">
            <v>35105</v>
          </cell>
          <cell r="C1024" t="str">
            <v>CORRECCION DE MALFORMACION DE MEDULA ESPINAL - CON RESECCION DE TABIQUE OSEO</v>
          </cell>
          <cell r="F1024">
            <v>4177200</v>
          </cell>
        </row>
        <row r="1025">
          <cell r="B1025">
            <v>35105</v>
          </cell>
          <cell r="C1025" t="str">
            <v>CORRECCION DE MALFORMACION DE MEDULA ESPINAL - CON RESECCION DE TABIQUE OSEO</v>
          </cell>
          <cell r="F1025">
            <v>4177200</v>
          </cell>
        </row>
        <row r="1026">
          <cell r="B1026">
            <v>35106</v>
          </cell>
          <cell r="C1026" t="str">
            <v>CORRECCION DE MALFORMACION DE MEDULA ESPINAL - CON SECCION DE FILUM TERMINALIS</v>
          </cell>
          <cell r="F1026">
            <v>3606600</v>
          </cell>
        </row>
        <row r="1027">
          <cell r="B1027">
            <v>35106</v>
          </cell>
          <cell r="C1027" t="str">
            <v>CORRECCION DE MALFORMACION DE MEDULA ESPINAL - CON SECCION DE FILUM TERMINALIS</v>
          </cell>
          <cell r="F1027">
            <v>4177200</v>
          </cell>
        </row>
        <row r="1028">
          <cell r="B1028">
            <v>35106</v>
          </cell>
          <cell r="C1028" t="str">
            <v>CORRECCION DE MALFORMACION DE MEDULA ESPINAL - CON SECCION DE FILUM TERMINALIS</v>
          </cell>
          <cell r="F1028">
            <v>4177200</v>
          </cell>
        </row>
        <row r="1029">
          <cell r="B1029">
            <v>35107</v>
          </cell>
          <cell r="C1029" t="str">
            <v>CORRECCION DE MALFORMACION DE MEDULA ESPINAL - CON RESECCION DE CELE - DUROPLASTIA Y PLASTIA DE PIEL</v>
          </cell>
          <cell r="F1029">
            <v>3606600</v>
          </cell>
        </row>
        <row r="1030">
          <cell r="B1030">
            <v>35107</v>
          </cell>
          <cell r="C1030" t="str">
            <v>CORRECCION DE MALFORMACION DE MEDULA ESPINAL - CON RESECCION DE CELE - DUROPLASTIA Y PLASTIA DE PIEL</v>
          </cell>
          <cell r="F1030">
            <v>4177200</v>
          </cell>
        </row>
        <row r="1031">
          <cell r="B1031">
            <v>35107</v>
          </cell>
          <cell r="C1031" t="str">
            <v>CORRECCION DE MALFORMACION DE MEDULA ESPINAL - CON RESECCION DE CELE - DUROPLASTIA Y PLASTIA DE PIEL</v>
          </cell>
          <cell r="F1031">
            <v>4177200</v>
          </cell>
        </row>
        <row r="1032">
          <cell r="B1032">
            <v>35108</v>
          </cell>
          <cell r="C1032" t="str">
            <v>CIERRE O LIGADURA DE COMUNICACION PERSISTENTE ENTRE PIEL Y MEDULA ESPINAL (SENO DERMICO)</v>
          </cell>
          <cell r="F1032">
            <v>3606600</v>
          </cell>
        </row>
        <row r="1033">
          <cell r="B1033">
            <v>35109</v>
          </cell>
          <cell r="C1033" t="str">
            <v>CORRECCION DE MALFORMACION DE MEDULA ESPINAL SIN INSTRUMENTACION VIA POSTERIOR</v>
          </cell>
          <cell r="F1033">
            <v>3606600</v>
          </cell>
        </row>
        <row r="1034">
          <cell r="B1034">
            <v>35109</v>
          </cell>
          <cell r="C1034" t="str">
            <v>CORRECCION DE MALFORMACION DE MEDULA ESPINAL SIN INSTRUMENTACION VIA POSTERIOR</v>
          </cell>
          <cell r="F1034">
            <v>4177200</v>
          </cell>
        </row>
        <row r="1035">
          <cell r="B1035">
            <v>35109</v>
          </cell>
          <cell r="C1035" t="str">
            <v>CORRECCION DE MALFORMACION DE MEDULA ESPINAL SIN INSTRUMENTACION VIA POSTERIOR</v>
          </cell>
          <cell r="F1035">
            <v>4177200</v>
          </cell>
        </row>
        <row r="1036">
          <cell r="B1036">
            <v>35110</v>
          </cell>
          <cell r="C1036" t="str">
            <v>CORRECCION DE MALFORMACION DE MEDULA ESPINAL CON INSTRUMENTACION VIA POSTERIOR</v>
          </cell>
          <cell r="F1036">
            <v>3606600</v>
          </cell>
        </row>
        <row r="1037">
          <cell r="B1037">
            <v>35110</v>
          </cell>
          <cell r="C1037" t="str">
            <v>CORRECCION DE MALFORMACION DE MEDULA ESPINAL CON INSTRUMENTACION VIA POSTERIOR</v>
          </cell>
          <cell r="F1037">
            <v>4177200</v>
          </cell>
        </row>
        <row r="1038">
          <cell r="B1038">
            <v>35110</v>
          </cell>
          <cell r="C1038" t="str">
            <v>CORRECCION DE MALFORMACION DE MEDULA ESPINAL CON INSTRUMENTACION VIA POSTERIOR</v>
          </cell>
          <cell r="F1038">
            <v>4177200</v>
          </cell>
        </row>
        <row r="1039">
          <cell r="B1039">
            <v>35201</v>
          </cell>
          <cell r="C1039" t="str">
            <v>CORRECCION DE ANOMALIA DE MEDULA ESPINAL EN UNION CRANEOCERVICAL POR CRANIECTOMIA SUBOCCIPITAL CON LAMINECTOMIA Y DUROPLASTIA</v>
          </cell>
          <cell r="F1039">
            <v>4177200</v>
          </cell>
        </row>
        <row r="1040">
          <cell r="B1040">
            <v>35202</v>
          </cell>
          <cell r="C1040" t="str">
            <v>CORRECCION DE MEDULA ESPINAL EN UNION CRANEOCERVICAL POR CRANIECTOMIA SUBOCCIPITAL CON LAMINECTOMIA C1-C2 Y DUROPLASTIA</v>
          </cell>
          <cell r="F1040">
            <v>4177200</v>
          </cell>
        </row>
        <row r="1041">
          <cell r="B1041">
            <v>35401</v>
          </cell>
          <cell r="C1041" t="str">
            <v>PLASTIA O INJERTO DE MENINGE ESPINAL</v>
          </cell>
          <cell r="F1041">
            <v>2995900</v>
          </cell>
        </row>
        <row r="1042">
          <cell r="B1042">
            <v>35401</v>
          </cell>
          <cell r="C1042" t="str">
            <v>PLASTIA O INJERTO DE MENINGE ESPINAL</v>
          </cell>
          <cell r="F1042">
            <v>3606600</v>
          </cell>
        </row>
        <row r="1043">
          <cell r="B1043">
            <v>35401</v>
          </cell>
          <cell r="C1043" t="str">
            <v>PLASTIA O INJERTO DE MENINGE ESPINAL</v>
          </cell>
          <cell r="F1043">
            <v>4177200</v>
          </cell>
        </row>
        <row r="1044">
          <cell r="B1044">
            <v>35402</v>
          </cell>
          <cell r="C1044" t="str">
            <v>ESQUIRLECTOMIA CON PLASTIA O INJERTO DE MENINGE ESPINAL</v>
          </cell>
          <cell r="F1044">
            <v>2995900</v>
          </cell>
        </row>
        <row r="1045">
          <cell r="B1045">
            <v>35501</v>
          </cell>
          <cell r="C1045" t="str">
            <v>REPARACION DE FISTULA ESPINAL DE LIQUIDO CEFALORRAQUIDEO (DUROPLASTIA ESPINAL)</v>
          </cell>
          <cell r="F1045">
            <v>2995900</v>
          </cell>
        </row>
        <row r="1046">
          <cell r="B1046">
            <v>36101</v>
          </cell>
          <cell r="C1046" t="str">
            <v>LISIS O RESECCION DE ADHERENCIAS EXTRADURALES EN MEDULA ESPINAL O RAICES DE NERVIOS ESPINALES VIA ABIERTA</v>
          </cell>
          <cell r="F1046">
            <v>4177200</v>
          </cell>
        </row>
        <row r="1047">
          <cell r="B1047">
            <v>36102</v>
          </cell>
          <cell r="C1047" t="str">
            <v>LISIS O RESECCION DE ADHERENCIAS EXTRADURALES EN MEDULA ESPINAL O RAICES DE NERVIOS ESPINALES VIA ENDOSCOPICA</v>
          </cell>
          <cell r="F1047">
            <v>4177200</v>
          </cell>
        </row>
        <row r="1048">
          <cell r="B1048">
            <v>36103</v>
          </cell>
          <cell r="C1048" t="str">
            <v>LISIS O RESECCION DE ADHERENCIAS EXTRADURALES EN MEDULA ESPINAL O RAICES DE NERVIOS ESPINALES VIA PERCUTANEA</v>
          </cell>
          <cell r="F1048">
            <v>4177200</v>
          </cell>
        </row>
        <row r="1049">
          <cell r="B1049">
            <v>55102</v>
          </cell>
          <cell r="C1049" t="str">
            <v>EXPLORACION DE PLEJO O TRONCO (CERVICAL - LUMBAR O SACRO)</v>
          </cell>
          <cell r="F1049">
            <v>2995900</v>
          </cell>
        </row>
        <row r="1050">
          <cell r="B1050">
            <v>55201</v>
          </cell>
          <cell r="C1050" t="str">
            <v>DESCOMPRESION DE PLEJO O TRONCO (CERVICAL - LUMBAR O SACRO)</v>
          </cell>
          <cell r="F1050">
            <v>3259200</v>
          </cell>
        </row>
        <row r="1051">
          <cell r="B1051">
            <v>340202</v>
          </cell>
          <cell r="C1051" t="str">
            <v>TORACOTOMIA PARA ABORDAJE DE COLUMNA</v>
          </cell>
          <cell r="F1051">
            <v>1992800</v>
          </cell>
        </row>
        <row r="1052">
          <cell r="B1052">
            <v>770930</v>
          </cell>
          <cell r="C1052" t="str">
            <v>DRENAJE - CURETAJE - SECUESTRECTOMIA DE COLUMNA VERTEBRAL - VIA ANTERIOR</v>
          </cell>
          <cell r="F1052">
            <v>1992800</v>
          </cell>
        </row>
        <row r="1053">
          <cell r="B1053">
            <v>770931</v>
          </cell>
          <cell r="C1053" t="str">
            <v>DRENAJE - CURETAJE - SECUESTRECTOMIA DE COLUMNA VERTEBRAL VIA POSTERIOR O POSTEROLATERAL</v>
          </cell>
          <cell r="F1053">
            <v>1992800</v>
          </cell>
        </row>
        <row r="1054">
          <cell r="B1054">
            <v>770933</v>
          </cell>
          <cell r="C1054" t="str">
            <v>DRENAJE EN COLUMNA VERTEBRAL VIA ENDOSCOPICA</v>
          </cell>
          <cell r="F1054">
            <v>1992800</v>
          </cell>
        </row>
        <row r="1055">
          <cell r="B1055">
            <v>770934</v>
          </cell>
          <cell r="C1055" t="str">
            <v>DRENAJE EN COLUMNA VERTEBRAL VIA ABIERTA</v>
          </cell>
          <cell r="F1055">
            <v>1992800</v>
          </cell>
        </row>
        <row r="1056">
          <cell r="B1056">
            <v>772105</v>
          </cell>
          <cell r="C1056" t="str">
            <v>OSTEOTOMIA DE ESTERNON</v>
          </cell>
          <cell r="F1056">
            <v>1229300</v>
          </cell>
        </row>
        <row r="1057">
          <cell r="B1057">
            <v>772939</v>
          </cell>
          <cell r="C1057" t="str">
            <v>OSTEOTOMIA DE ARCO POSTERIOR DE COLUMNA CERVICAL HASTA DOS SEGMENTOS VIA POSTERIOR</v>
          </cell>
          <cell r="F1057">
            <v>3606600</v>
          </cell>
        </row>
        <row r="1058">
          <cell r="B1058">
            <v>772940</v>
          </cell>
          <cell r="C1058" t="str">
            <v>OSTEOTOMIA DE ARCO POSTERIOR DE COLUMNA CERVICAL MAS DE DOS SEGMENTOS VIA POSTERIOR</v>
          </cell>
          <cell r="F1058">
            <v>3606600</v>
          </cell>
        </row>
        <row r="1059">
          <cell r="B1059">
            <v>772941</v>
          </cell>
          <cell r="C1059" t="str">
            <v>OSTEOTOMIA DE ARCO POSTERIOR DE COLUMNA TORACICA HASTA DOS SEGMENTOS VIA POSTERIOR</v>
          </cell>
          <cell r="F1059">
            <v>3606600</v>
          </cell>
        </row>
        <row r="1060">
          <cell r="B1060">
            <v>772942</v>
          </cell>
          <cell r="C1060" t="str">
            <v>OSTEOTOMIA DE ARCO POSTERIOR DE COLUMNA TORACICA MAS DE DOS SEGMENTOS VIA POSTERIOR</v>
          </cell>
          <cell r="F1060">
            <v>3606600</v>
          </cell>
        </row>
        <row r="1061">
          <cell r="B1061">
            <v>772943</v>
          </cell>
          <cell r="C1061" t="str">
            <v>OSTEOTOMIA DE ARCO POSTERIOR DE COLUMNA LUMBOSACRA HASTA DOS SEGMENTOS VIA POSTERIOR</v>
          </cell>
          <cell r="F1061">
            <v>3606600</v>
          </cell>
        </row>
        <row r="1062">
          <cell r="B1062">
            <v>772944</v>
          </cell>
          <cell r="C1062" t="str">
            <v>OSTEOTOMIA DE ARCO POSTERIOR DE COLUMNA LUMBOSACRA MAS DE DOS SEGMENTOS VIA POSTERIOR</v>
          </cell>
          <cell r="F1062">
            <v>3606600</v>
          </cell>
        </row>
        <row r="1063">
          <cell r="B1063">
            <v>772945</v>
          </cell>
          <cell r="C1063" t="str">
            <v>OSTEOTOMIA DE SUBSTRACCION PEDICULAR DE COLUMNA CERVICAL HASTA DOS SEGMENTOS</v>
          </cell>
          <cell r="F1063">
            <v>3606600</v>
          </cell>
        </row>
        <row r="1064">
          <cell r="B1064">
            <v>772946</v>
          </cell>
          <cell r="C1064" t="str">
            <v>OSTEOTOMIA DE SUBSTRACCION PEDICULAR DE COLUMNA CERVICAL MAS DE DOS SEGMENTOS</v>
          </cell>
          <cell r="F1064">
            <v>3606600</v>
          </cell>
        </row>
        <row r="1065">
          <cell r="B1065">
            <v>772947</v>
          </cell>
          <cell r="C1065" t="str">
            <v>OSTEOTOMIA DE SUBSTRACCION PEDICULAR DE COLUMNA TORACICA HASTA DOS SEGMENTOS</v>
          </cell>
          <cell r="F1065">
            <v>3606600</v>
          </cell>
        </row>
        <row r="1066">
          <cell r="B1066">
            <v>772948</v>
          </cell>
          <cell r="C1066" t="str">
            <v>OSTEOTOMIA DE SUBSTRACCION PEDICULAR DE COLUMNA TORACICA MAS DE DOS SEGMENTOS</v>
          </cell>
          <cell r="F1066">
            <v>3606600</v>
          </cell>
        </row>
        <row r="1067">
          <cell r="B1067">
            <v>772949</v>
          </cell>
          <cell r="C1067" t="str">
            <v>OSTEOTOMIA DE SUBSTRACCION PEDICULAR DE COLUMNA LUMBOSACRA HASTA DOS SEGMENTOS</v>
          </cell>
          <cell r="F1067">
            <v>3606600</v>
          </cell>
        </row>
        <row r="1068">
          <cell r="B1068">
            <v>772950</v>
          </cell>
          <cell r="C1068" t="str">
            <v>OSTEOTOMIA DE SUBSTRACCION PEDICULAR DE COLUMNA LUMBOSACRA MAS DE DOS SEGMENTOS</v>
          </cell>
          <cell r="F1068">
            <v>3606600</v>
          </cell>
        </row>
        <row r="1069">
          <cell r="B1069">
            <v>772951</v>
          </cell>
          <cell r="C1069" t="str">
            <v>REVISION DE OSTEOTOMIA VERTEBRAL</v>
          </cell>
          <cell r="F1069">
            <v>3606600</v>
          </cell>
        </row>
        <row r="1070">
          <cell r="B1070">
            <v>776929</v>
          </cell>
          <cell r="C1070" t="str">
            <v>ESCISION DE TUMOR (BENIGNO O MALIGNO) EN COLUMNA VERTEBRAL VIA ANTERIOR O LATERAL CERVICOTORACICA</v>
          </cell>
          <cell r="F1070">
            <v>3053700</v>
          </cell>
        </row>
        <row r="1071">
          <cell r="B1071">
            <v>776930</v>
          </cell>
          <cell r="C1071" t="str">
            <v>ESCISION DE TUMOR (BENIGNO O MALIGNO) EN COLUMNA VERTEBRAL VIA ANTERIOR O LATERAL TORACOABDOMINAL</v>
          </cell>
          <cell r="F1071">
            <v>3053700</v>
          </cell>
        </row>
        <row r="1072">
          <cell r="B1072">
            <v>776931</v>
          </cell>
          <cell r="C1072" t="str">
            <v>ESCISION DE TUMOR (BENIGNO O MALIGNO) EN COLUMNA VERTEBRAL VIA POSTERIOR O POSTEROLATERAL</v>
          </cell>
          <cell r="F1072">
            <v>3053700</v>
          </cell>
        </row>
        <row r="1073">
          <cell r="B1073">
            <v>776932</v>
          </cell>
          <cell r="C1073" t="str">
            <v>ESCISION DE TUMOR (BENIGNO O MALIGNO) SACROCOCCIGEO VIA ANTERIOR</v>
          </cell>
          <cell r="F1073">
            <v>3053700</v>
          </cell>
        </row>
        <row r="1074">
          <cell r="B1074">
            <v>776933</v>
          </cell>
          <cell r="C1074" t="str">
            <v>ESCISION DE TUMOR (BENIGNO O MALIGNO) SACROCOCCIGEO VIA POSTERIOR O POSTEROLATERAL</v>
          </cell>
          <cell r="F1074">
            <v>3053700</v>
          </cell>
        </row>
        <row r="1075">
          <cell r="B1075">
            <v>776934</v>
          </cell>
          <cell r="C1075" t="str">
            <v>RESECCION DE TUMOR O LESION DEL CUERPO O DISCO VERTEBRAL NIVEL C1 C2 VIA TRANSORAL ABIERTA</v>
          </cell>
          <cell r="F1075">
            <v>3053700</v>
          </cell>
        </row>
        <row r="1076">
          <cell r="B1076">
            <v>776935</v>
          </cell>
          <cell r="C1076" t="str">
            <v>RESECCION DE TUMOR O LESION DEL CUERPO O DISCO VERTEBRAL NIVEL C1 C2 VIA TRANSORAL O TRANSNASAL ENDOSCOPICA</v>
          </cell>
          <cell r="F1076">
            <v>3053700</v>
          </cell>
        </row>
        <row r="1077">
          <cell r="B1077">
            <v>776936</v>
          </cell>
          <cell r="C1077" t="str">
            <v>RESECCION DE TUMOR O LESION DEL CUERPO O DISCO VERTEBRAL NIVEL C1 C2 VIA ANTERIOR O LATERAL TRANSCERVICAL</v>
          </cell>
          <cell r="F1077">
            <v>3053700</v>
          </cell>
        </row>
        <row r="1078">
          <cell r="B1078">
            <v>776937</v>
          </cell>
          <cell r="C1078" t="str">
            <v>RESECCION DE TUMOR O LESION DEL CUERPO O DISCO VERTEBRAL SUBAXIAL VIA ANTERIOR O LATERAL HASTA DOS VERTEBRAS</v>
          </cell>
          <cell r="F1078">
            <v>3053700</v>
          </cell>
        </row>
        <row r="1079">
          <cell r="B1079">
            <v>776938</v>
          </cell>
          <cell r="C1079" t="str">
            <v>RESECCION DE TUMOR O LESION DEL CUERPO O DISCO VERTEBRAL SUBAXIAL VIA ANTERIOR O LATERAL MAS DE DOS VERTEBRAS</v>
          </cell>
          <cell r="F1079">
            <v>3053700</v>
          </cell>
        </row>
        <row r="1080">
          <cell r="B1080">
            <v>776939</v>
          </cell>
          <cell r="C1080" t="str">
            <v>RESECCION DE TUMOR O LESION DEL CUERPO O DISCO VERTEBRAL DE LA UNION CERVICOTORACICA VIA ANTERIOR O LATERAL</v>
          </cell>
          <cell r="F1080">
            <v>3053700</v>
          </cell>
        </row>
        <row r="1081">
          <cell r="B1081">
            <v>776940</v>
          </cell>
          <cell r="C1081" t="str">
            <v>RESECCION DE TUMOR O LESION DEL CUERPO O DISCO VERTEBRAL TORACICO HASTA DOS VERTEBRAS ANTERIOR O LATERAL VIA ABIERTA</v>
          </cell>
          <cell r="F1081">
            <v>3053700</v>
          </cell>
        </row>
        <row r="1082">
          <cell r="B1082">
            <v>776941</v>
          </cell>
          <cell r="C1082" t="str">
            <v>RESECCION DE TUMOR O LESION DEL CUERPO O DISCO VERTEBRAL TORACICO HASTA DOS VERTEBRAS ANTERIOR O LATERAL VIA PERCUTANEA</v>
          </cell>
          <cell r="F1082">
            <v>3053700</v>
          </cell>
        </row>
        <row r="1083">
          <cell r="B1083">
            <v>776942</v>
          </cell>
          <cell r="C1083" t="str">
            <v>RESECCION DE TUMOR O LESION DEL CUERPO O DISCO VERTEBRAL TORACICO HASTA DOS VERTEBRAS ANTERIOR O LATERAL VIA ENDOSCOPICA</v>
          </cell>
          <cell r="F1083">
            <v>3053700</v>
          </cell>
        </row>
        <row r="1084">
          <cell r="B1084">
            <v>776943</v>
          </cell>
          <cell r="C1084" t="str">
            <v>RESECCION DE TUMOR O LESION DEL CUERPO O DISCO VERTEBRAL TORACICO MAS DE DOS VERTEBRAS ANTERIOR O LATERAL VIA ABIERTA</v>
          </cell>
          <cell r="F1084">
            <v>3053700</v>
          </cell>
        </row>
        <row r="1085">
          <cell r="B1085">
            <v>776944</v>
          </cell>
          <cell r="C1085" t="str">
            <v>RESECCION DE TUMOR O LESION DEL CUERPO O DISCO VERTEBRAL TORACICO MAS DE DOS VERTEBRAS ANTERIOR O LATERAL VIA PERCUTANEA</v>
          </cell>
          <cell r="F1085">
            <v>3053700</v>
          </cell>
        </row>
        <row r="1086">
          <cell r="B1086">
            <v>776945</v>
          </cell>
          <cell r="C1086" t="str">
            <v>RESECCION DE TUMOR O LESION DEL CUERPO O DISCO VERTEBRAL TORACICO MAS DE DOS VERTEBRAS ANTERIOR O LATERAL VIA ENDOSCOPICA</v>
          </cell>
          <cell r="F1086">
            <v>3053700</v>
          </cell>
        </row>
        <row r="1087">
          <cell r="B1087">
            <v>776946</v>
          </cell>
          <cell r="C1087" t="str">
            <v>RESECCION DE TUMOR O LESION DEL CUERPO O DISCO VERTEBRAL DE LA UNION CERVICOTORACICA POSTERIOR VIA ABIERTA</v>
          </cell>
          <cell r="F1087">
            <v>3053700</v>
          </cell>
        </row>
        <row r="1088">
          <cell r="B1088">
            <v>776947</v>
          </cell>
          <cell r="C1088" t="str">
            <v>RESECCION DE TUMOR O LESION DEL CUERPO O DISCO VERTEBRAL DE LA UNION CERVICOTORACICA POSTERIOR VIA PERCUTANEA</v>
          </cell>
          <cell r="F1088">
            <v>3053700</v>
          </cell>
        </row>
        <row r="1089">
          <cell r="B1089">
            <v>776948</v>
          </cell>
          <cell r="C1089" t="str">
            <v>RESECCION DE TUMOR O LESION DEL CUERPO O DISCO VERTEBRAL DE LA UNION CERVICOTORACICA POSTERIOR VIA ENDOSCOPICA</v>
          </cell>
          <cell r="F1089">
            <v>3053700</v>
          </cell>
        </row>
        <row r="1090">
          <cell r="B1090">
            <v>776949</v>
          </cell>
          <cell r="C1090" t="str">
            <v>RESECCION DE TUMOR O LESION DEL CUERPO O DISCO VERTEBRAL TORACICO HASTA DOS VERTEBRAS VIA POSTERIOR ABIERTA</v>
          </cell>
          <cell r="F1090">
            <v>3053700</v>
          </cell>
        </row>
        <row r="1091">
          <cell r="B1091">
            <v>776950</v>
          </cell>
          <cell r="C1091" t="str">
            <v>RESECCION DE TUMOR O LESION DEL CUERPO O DISCO VERTEBRAL TORACICO HASTA DOS VERTEBRAS VIA POSTERIOR PERCUTANEA</v>
          </cell>
          <cell r="F1091">
            <v>3053700</v>
          </cell>
        </row>
        <row r="1092">
          <cell r="B1092">
            <v>776951</v>
          </cell>
          <cell r="C1092" t="str">
            <v>RESECCION DE TUMOR O LESION DEL CUERPO O DISCO VERTEBRAL TORACICO HASTA DOS VERTEBRAS VIA POSTERIOR ENDOSCOPICA</v>
          </cell>
          <cell r="F1092">
            <v>3053700</v>
          </cell>
        </row>
        <row r="1093">
          <cell r="B1093">
            <v>776952</v>
          </cell>
          <cell r="C1093" t="str">
            <v>RESECCION DE TUMOR O LESION DEL CUERPO O DISCO VERTEBRAL TORACICO MAS DE DOS VERTEBRAS VIA POSTERIOR ABIERTA</v>
          </cell>
          <cell r="F1093">
            <v>3053700</v>
          </cell>
        </row>
        <row r="1094">
          <cell r="B1094">
            <v>776953</v>
          </cell>
          <cell r="C1094" t="str">
            <v>RESECCION DE TUMOR O LESION DEL CUERPO O DISCO VERTEBRAL TORACICO MAS DE DOS VERTEBRAS VIA POSTERIOR PERCUTANEA</v>
          </cell>
          <cell r="F1094">
            <v>3053700</v>
          </cell>
        </row>
        <row r="1095">
          <cell r="B1095">
            <v>776954</v>
          </cell>
          <cell r="C1095" t="str">
            <v>RESECCION DE TUMOR O LESION DEL CUERPO O DISCO VERTEBRAL TORACICO MAS DE DOS VERTEBRAS VIA POSTERIOR ENDOSCOPICA</v>
          </cell>
          <cell r="F1095">
            <v>3053700</v>
          </cell>
        </row>
        <row r="1096">
          <cell r="B1096">
            <v>776955</v>
          </cell>
          <cell r="C1096" t="str">
            <v>RESECCION DE TUMOR O LESION DEL CUERPO O DISCO VERTEBRAL LUMBAR HASTA DOS VERTEBRAS ANTERIOR O LATERAL VIA ABIERTA</v>
          </cell>
          <cell r="F1096">
            <v>3053700</v>
          </cell>
        </row>
        <row r="1097">
          <cell r="B1097">
            <v>776956</v>
          </cell>
          <cell r="C1097" t="str">
            <v>RESECCION DE TUMOR O LESION DEL CUERPO O DISCO VERTEBRAL LUMBAR HASTA DOS VERTEBRAS ANTERIOR O LATERAL VIA PERCUTANEA</v>
          </cell>
          <cell r="F1097">
            <v>3053700</v>
          </cell>
        </row>
        <row r="1098">
          <cell r="B1098">
            <v>776957</v>
          </cell>
          <cell r="C1098" t="str">
            <v>RESECCION DE TUMOR O LESION DEL CUERPO O DISCO VERTEBRAL LUMBAR HASTA DOS VERTEBRAS ANTERIOR O LATERAL VIA ENDOSCOPICA</v>
          </cell>
          <cell r="F1098">
            <v>3053700</v>
          </cell>
        </row>
        <row r="1099">
          <cell r="B1099">
            <v>776958</v>
          </cell>
          <cell r="C1099" t="str">
            <v>RESECCION DE TUMOR O LESION DEL CUERPO O DISCO VERTEBRAL LUMBAR MAS DE DOS VERTEBRAS ANTERIOR O LATERAL VIA ABIERTA</v>
          </cell>
          <cell r="F1099">
            <v>3053700</v>
          </cell>
        </row>
        <row r="1100">
          <cell r="B1100">
            <v>776959</v>
          </cell>
          <cell r="C1100" t="str">
            <v>RESECCION DE TUMOR O LESION DEL CUERPO O DISCO VERTEBRAL LUMBAR MAS DE DOS VERTEBRAS ANTERIOR O LATERAL VIA PERCUTANEA</v>
          </cell>
          <cell r="F1100">
            <v>3053700</v>
          </cell>
        </row>
        <row r="1101">
          <cell r="B1101">
            <v>776960</v>
          </cell>
          <cell r="C1101" t="str">
            <v>RESECCION DE TUMOR O LESION DEL CUERPO O DISCO VERTEBRAL LUMBAR MAS DE DOS VERTEBRAS ANTERIOR O LATERAL VIA ENDOSCOPICA</v>
          </cell>
          <cell r="F1101">
            <v>3053700</v>
          </cell>
        </row>
        <row r="1102">
          <cell r="B1102">
            <v>776961</v>
          </cell>
          <cell r="C1102" t="str">
            <v>RESECCION DE TUMOR O LESION DEL CUERPO O DISCO VERTEBRAL LUMBAR HASTA DOS VERTEBRAS VIA POSTERIOR ABIERTA</v>
          </cell>
          <cell r="F1102">
            <v>3053700</v>
          </cell>
        </row>
        <row r="1103">
          <cell r="B1103">
            <v>776962</v>
          </cell>
          <cell r="C1103" t="str">
            <v>RESECCION DE TUMOR O LESION DEL CUERPO O DISCO VERTEBRAL LUMBAR HASTA DOS VERTEBRAS VIA POSTERIOR PERCUTANEA</v>
          </cell>
          <cell r="F1103">
            <v>3053700</v>
          </cell>
        </row>
        <row r="1104">
          <cell r="B1104">
            <v>776963</v>
          </cell>
          <cell r="C1104" t="str">
            <v>RESECCION DE TUMOR O LESION DEL CUERPO O DISCO VERTEBRAL LUMBAR HASTA DOS VERTEBRAS VIA POSTERIOR ENDOSCOPICA</v>
          </cell>
          <cell r="F1104">
            <v>3053700</v>
          </cell>
        </row>
        <row r="1105">
          <cell r="B1105">
            <v>776964</v>
          </cell>
          <cell r="C1105" t="str">
            <v>RESECCION DE TUMOR O LESION DEL CUERPO O DISCO VERTEBRAL LUMBAR MAS DE DOS VERTEBRAS VIA POSTERIOR ABIERTA</v>
          </cell>
          <cell r="F1105">
            <v>3053700</v>
          </cell>
        </row>
        <row r="1106">
          <cell r="B1106">
            <v>776965</v>
          </cell>
          <cell r="C1106" t="str">
            <v>RESECCION DE TUMOR O LESION DEL CUERPO O DISCO VERTEBRAL LUMBAR MAS DE DOS VERTEBRAS VIA POSTERIOR PERCUTANEA</v>
          </cell>
          <cell r="F1106">
            <v>3053700</v>
          </cell>
        </row>
        <row r="1107">
          <cell r="B1107">
            <v>776966</v>
          </cell>
          <cell r="C1107" t="str">
            <v>RESECCION DE TUMOR O LESION DEL CUERPO O DISCO VERTEBRAL LUMBAR MAS DE DOS VERTEBRAS VIA POSTERIOR ENDOSCOPICA</v>
          </cell>
          <cell r="F1107">
            <v>3053700</v>
          </cell>
        </row>
        <row r="1108">
          <cell r="B1108">
            <v>776967</v>
          </cell>
          <cell r="C1108" t="str">
            <v>RESECCION DE TUMOR O LESION SACRO VIA ANTERIOR</v>
          </cell>
          <cell r="F1108">
            <v>3053700</v>
          </cell>
        </row>
        <row r="1109">
          <cell r="B1109">
            <v>776968</v>
          </cell>
          <cell r="C1109" t="str">
            <v>RESECCION DE TUMOR O LESION SACRO VIA POSTERIOR ABIERTA</v>
          </cell>
          <cell r="F1109">
            <v>3053700</v>
          </cell>
        </row>
        <row r="1110">
          <cell r="B1110">
            <v>776969</v>
          </cell>
          <cell r="C1110" t="str">
            <v>RESECCION DE TUMOR O LESION SACRO VIA POSTERIOR PERCUTANEA</v>
          </cell>
          <cell r="F1110">
            <v>3053700</v>
          </cell>
        </row>
        <row r="1111">
          <cell r="B1111">
            <v>776970</v>
          </cell>
          <cell r="C1111" t="str">
            <v>RESECCION DE TUMOR O LESION DEL ARCO POSTERIOR O MUSCULATURA ANEXA C1 C2 VIA POSTERIOR ABIERTA</v>
          </cell>
          <cell r="F1111">
            <v>3053700</v>
          </cell>
        </row>
        <row r="1112">
          <cell r="B1112">
            <v>776971</v>
          </cell>
          <cell r="C1112" t="str">
            <v>RESECCION DE TUMOR O LESION DEL ARCO POSTERIOR O MUSCULATURA ANEXA C1 C2 VIA POSTERIOR PERCUTANEA</v>
          </cell>
          <cell r="F1112">
            <v>3053700</v>
          </cell>
        </row>
        <row r="1113">
          <cell r="B1113">
            <v>776972</v>
          </cell>
          <cell r="C1113" t="str">
            <v>RESECCION DE TUMOR O LESION DEL ARCO POSTERIOR O MUSCULATURA ANEXA C1 C2 VIA POSTERIOR ENDOSCOPICA</v>
          </cell>
          <cell r="F1113">
            <v>3053700</v>
          </cell>
        </row>
        <row r="1114">
          <cell r="B1114">
            <v>776973</v>
          </cell>
          <cell r="C1114" t="str">
            <v>RESECCION DE TUMOR O LESION DEL ARCO POSTERIOR O MUSCULATURA ANEXA SUBAXIAL HASTA DOS VERTEBRAS VIA POSTERIOR ABIERTA</v>
          </cell>
          <cell r="F1114">
            <v>3053700</v>
          </cell>
        </row>
        <row r="1115">
          <cell r="B1115">
            <v>776974</v>
          </cell>
          <cell r="C1115" t="str">
            <v>RESECCION DE TUMOR O LESION DEL ARCO POSTERIOR O MUSCULATURA ANEXA SUBAXIAL HASTA DOS VERTEBRAS VIA POSTERIOR PERCUTANEA</v>
          </cell>
          <cell r="F1115">
            <v>3053700</v>
          </cell>
        </row>
        <row r="1116">
          <cell r="B1116">
            <v>776975</v>
          </cell>
          <cell r="C1116" t="str">
            <v>RESECCION DE TUMOR O LESION DEL ARCO POSTERIOR O MUSCULATURA ANEXA SUBAXIAL HASTA DOS VERTEBRAS VIA POSTERIOR ENDOSCOPICA</v>
          </cell>
          <cell r="F1116">
            <v>3053700</v>
          </cell>
        </row>
        <row r="1117">
          <cell r="B1117">
            <v>776976</v>
          </cell>
          <cell r="C1117" t="str">
            <v>RESECCION DE TUMOR O LESION DEL ARCO POSTERIOR O MUSCULATURA ANEXA SUBAXIAL MAS DE DOS VERTEBRAS VIA POSTERIOR ABIERTA</v>
          </cell>
          <cell r="F1117">
            <v>3053700</v>
          </cell>
        </row>
        <row r="1118">
          <cell r="B1118">
            <v>776977</v>
          </cell>
          <cell r="C1118" t="str">
            <v>RESECCION DE TUMOR O LESION DEL ARCO POSTERIOR O MUSCULATURA ANEXA SUBAXIAL MAS DE DOS VERTEBRAS VIA POSTERIOR PERCUTANEA</v>
          </cell>
          <cell r="F1118">
            <v>3053700</v>
          </cell>
        </row>
        <row r="1119">
          <cell r="B1119">
            <v>776978</v>
          </cell>
          <cell r="C1119" t="str">
            <v>RESECCION DE TUMOR O LESION DEL ARCO POSTERIOR O MUSCULATURA ANEXA SUBAXIAL MAS DE DOS VERTEBRAS VIA POSTERIOR ENDOSCOPICA</v>
          </cell>
          <cell r="F1119">
            <v>3053700</v>
          </cell>
        </row>
        <row r="1120">
          <cell r="B1120">
            <v>776979</v>
          </cell>
          <cell r="C1120" t="str">
            <v>RESECCION DE TUMOR O LESION DEL ARCO POSTERIOR O MUSCULATURA ANEXA TORACICO HASTA DOS VERTEBRAS VIA POSTERIOR ABIERTA</v>
          </cell>
          <cell r="F1120">
            <v>3053700</v>
          </cell>
        </row>
        <row r="1121">
          <cell r="B1121">
            <v>776980</v>
          </cell>
          <cell r="C1121" t="str">
            <v>RESECCION DE TUMOR O LESION DEL ARCO POSTERIOR O MUSCULATURA ANEXA TORACICO HASTA DOS VERTEBRAS VIA POSTERIOR PERCUTANEA</v>
          </cell>
          <cell r="F1121">
            <v>3053700</v>
          </cell>
        </row>
        <row r="1122">
          <cell r="B1122">
            <v>776981</v>
          </cell>
          <cell r="C1122" t="str">
            <v>RESECCION DE TUMOR O LESION DEL ARCO POSTERIOR O MUSCULATURA ANEXA TORACICO HASTA DOS VERTEBRAS VIA POSTERIOR ENDOSCOPICA</v>
          </cell>
          <cell r="F1122">
            <v>3053700</v>
          </cell>
        </row>
        <row r="1123">
          <cell r="B1123">
            <v>776982</v>
          </cell>
          <cell r="C1123" t="str">
            <v>RESECCION DE TUMOR O LESION DEL ARCO POSTERIOR O MUSCULATURA ANEXA TORACICO MAS DE DOS VERTEBRAS VIA POSTERIOR ABIERTA</v>
          </cell>
          <cell r="F1123">
            <v>3053700</v>
          </cell>
        </row>
        <row r="1124">
          <cell r="B1124">
            <v>776983</v>
          </cell>
          <cell r="C1124" t="str">
            <v>RESECCION DE TUMOR O LESION DEL ARCO POSTERIOR O MUSCULATURA ANEXA TORACICO MAS DE DOS VERTEBRAS VIA POSTERIOR PERCUTANEA</v>
          </cell>
          <cell r="F1124">
            <v>3053700</v>
          </cell>
        </row>
        <row r="1125">
          <cell r="B1125">
            <v>776984</v>
          </cell>
          <cell r="C1125" t="str">
            <v>RESECCION DE TUMOR O LESION DEL ARCO POSTERIOR O MUSCULATURA ANEXA TORACICO MAS DE DOS VERTEBRAS VIA POSTERIOR ENDOSCOPICA</v>
          </cell>
          <cell r="F1125">
            <v>3053700</v>
          </cell>
        </row>
        <row r="1126">
          <cell r="B1126">
            <v>776985</v>
          </cell>
          <cell r="C1126" t="str">
            <v>RESECCION DE TUMOR O LESION DEL ARCO POSTERIOR O MUSCULATURA ANEXA LUMBAR HASTA DOS VERTEBRAS VIA POSTERIOR ABIERTA</v>
          </cell>
          <cell r="F1126">
            <v>3053700</v>
          </cell>
        </row>
        <row r="1127">
          <cell r="B1127">
            <v>776986</v>
          </cell>
          <cell r="C1127" t="str">
            <v>RESECCION DE TUMOR O LESION DEL ARCO POSTERIOR O MUSCULATURA ANEXA LUMBAR HASTA DOS VERTEBRAS VIA POSTERIOR PERCUTANEA</v>
          </cell>
          <cell r="F1127">
            <v>3053700</v>
          </cell>
        </row>
        <row r="1128">
          <cell r="B1128">
            <v>776987</v>
          </cell>
          <cell r="C1128" t="str">
            <v>RESECCION DE TUMOR O LESION DEL ARCO POSTERIOR O MUSCULATURA ANEXA LUMBAR HASTA DOS VERTEBRAS VIA POSTERIOR ENDOSCOPICA</v>
          </cell>
          <cell r="F1128">
            <v>3053700</v>
          </cell>
        </row>
        <row r="1129">
          <cell r="B1129">
            <v>776988</v>
          </cell>
          <cell r="C1129" t="str">
            <v>RESECCION DE TUMOR O LESION DEL ARCO POSTERIOR O MUSCULATURA ANEXA LUMBAR MAS DE DOS VERTEBRAS VIA POSTERIOR ABIERTA</v>
          </cell>
          <cell r="F1129">
            <v>3053700</v>
          </cell>
        </row>
        <row r="1130">
          <cell r="B1130">
            <v>776989</v>
          </cell>
          <cell r="C1130" t="str">
            <v>RESECCION DE TUMOR O LESION DEL ARCO POSTERIOR O MUSCULATURA ANEXA LUMBAR MAS DE DOS VERTEBRAS VIA POSTERIOR PERCUTANEA</v>
          </cell>
          <cell r="F1130">
            <v>3053700</v>
          </cell>
        </row>
        <row r="1131">
          <cell r="B1131">
            <v>776990</v>
          </cell>
          <cell r="C1131" t="str">
            <v>RESECCION DE TUMOR O LESION DEL ARCO POSTERIOR O MUSCULATURA ANEXA LUMBAR MAS DE DOS VERTEBRAS VIA POSTERIOR ENDOSCOPICA</v>
          </cell>
          <cell r="F1131">
            <v>3053700</v>
          </cell>
        </row>
        <row r="1132">
          <cell r="B1132">
            <v>776991</v>
          </cell>
          <cell r="C1132" t="str">
            <v>RESECCION DE TUMOR O LESION DEL ARCO POSTERIOR O MUSCULATURA ANEXA SACRA VIA ABIERTA</v>
          </cell>
          <cell r="F1132">
            <v>3053700</v>
          </cell>
        </row>
        <row r="1133">
          <cell r="B1133">
            <v>776992</v>
          </cell>
          <cell r="C1133" t="str">
            <v>RESECCION DE TUMOR O LESION DEL ARCO POSTERIOR O MUSCULATURA ANEXA SACRA VIA PERCUTANEA</v>
          </cell>
          <cell r="F1133">
            <v>3053700</v>
          </cell>
        </row>
        <row r="1134">
          <cell r="B1134">
            <v>778931</v>
          </cell>
          <cell r="C1134" t="str">
            <v>RESECCION DE APOFISIS ODONTOIDES POR ABORDAJE TRANSORAL</v>
          </cell>
          <cell r="F1134">
            <v>5964700</v>
          </cell>
        </row>
        <row r="1135">
          <cell r="B1135">
            <v>778932</v>
          </cell>
          <cell r="C1135" t="str">
            <v>RESECCION DE APOFISIS ODONTOIDES POR ABORDAJE TRANSLATERAL</v>
          </cell>
          <cell r="F1135">
            <v>5964700</v>
          </cell>
        </row>
        <row r="1136">
          <cell r="B1136">
            <v>778954</v>
          </cell>
          <cell r="C1136" t="str">
            <v>VERTEBRECTOMIA PARCIAL CERVICAL TRANSORAL O TRANSNASAL</v>
          </cell>
          <cell r="F1136">
            <v>5964700</v>
          </cell>
        </row>
        <row r="1137">
          <cell r="B1137">
            <v>778955</v>
          </cell>
          <cell r="C1137" t="str">
            <v>VERTEBRECTOMIA PARCIAL CERVICAL UN SEGMENTO VIA ANTERIOR</v>
          </cell>
          <cell r="F1137">
            <v>3606600</v>
          </cell>
        </row>
        <row r="1138">
          <cell r="B1138">
            <v>778956</v>
          </cell>
          <cell r="C1138" t="str">
            <v>VERTEBRECTOMIA PARCIAL CERVICAL MAS DE UN SEGMENTO VIA ANTERIOR</v>
          </cell>
          <cell r="F1138">
            <v>3606600</v>
          </cell>
        </row>
        <row r="1139">
          <cell r="B1139">
            <v>778957</v>
          </cell>
          <cell r="C1139" t="str">
            <v>VERTEBRECTOMIA PARCIAL CERVICAL UN SEGMENTO VIA LATERAL</v>
          </cell>
          <cell r="F1139">
            <v>3606600</v>
          </cell>
        </row>
        <row r="1140">
          <cell r="B1140">
            <v>778958</v>
          </cell>
          <cell r="C1140" t="str">
            <v>VERTEBRECTOMIA PARCIAL CERVICAL MAS DE UN SEGMENTO VIA LATERAL</v>
          </cell>
          <cell r="F1140">
            <v>3606600</v>
          </cell>
        </row>
        <row r="1141">
          <cell r="B1141">
            <v>778959</v>
          </cell>
          <cell r="C1141" t="str">
            <v>VERTEBRECTOMIA PARCIAL CERVICAL MAS DE UN SEGMENTO VIA POSTERIOR</v>
          </cell>
          <cell r="F1141">
            <v>3606600</v>
          </cell>
        </row>
        <row r="1142">
          <cell r="B1142">
            <v>778960</v>
          </cell>
          <cell r="C1142" t="str">
            <v>VERTEBRECTOMIA PARCIAL CERVICOTORACICA POR ESTERNOTOMIA</v>
          </cell>
          <cell r="F1142">
            <v>3606600</v>
          </cell>
        </row>
        <row r="1143">
          <cell r="B1143">
            <v>778961</v>
          </cell>
          <cell r="C1143" t="str">
            <v>VERTEBRECTOMIA PARCIAL TORACICA ANTEROLATERAL TRANSPLEURAL</v>
          </cell>
          <cell r="F1143">
            <v>4177200</v>
          </cell>
        </row>
        <row r="1144">
          <cell r="B1144">
            <v>778962</v>
          </cell>
          <cell r="C1144" t="str">
            <v>VERTEBRECTOMIA PARCIAL TORACICA ANTEROLATERAL TRANSPLEURAL POR TORACOSCOPIA</v>
          </cell>
          <cell r="F1144">
            <v>4177200</v>
          </cell>
        </row>
        <row r="1145">
          <cell r="B1145">
            <v>778963</v>
          </cell>
          <cell r="C1145" t="str">
            <v>VERTEBRECTOMIA PARCIAL TORACICA ANTEROLATERAL EXTRACAVITARIA</v>
          </cell>
          <cell r="F1145">
            <v>4177200</v>
          </cell>
        </row>
        <row r="1146">
          <cell r="B1146">
            <v>778964</v>
          </cell>
          <cell r="C1146" t="str">
            <v>VERTEBRECTOMIA PARCIAL TORACICA VIA POSTERIOR</v>
          </cell>
          <cell r="F1146">
            <v>3606600</v>
          </cell>
        </row>
        <row r="1147">
          <cell r="B1147">
            <v>778965</v>
          </cell>
          <cell r="C1147" t="str">
            <v>VERTEBRECTOMIA PARCIAL LUMBAR ANTEROLATERAL TRANSPERITONEAL</v>
          </cell>
          <cell r="F1147">
            <v>4177200</v>
          </cell>
        </row>
        <row r="1148">
          <cell r="B1148">
            <v>778966</v>
          </cell>
          <cell r="C1148" t="str">
            <v>VERTEBRECTOMIA PARCIAL LUMBAR ANTEROLATERAL RETROPERITONEAL</v>
          </cell>
          <cell r="F1148">
            <v>4177200</v>
          </cell>
        </row>
        <row r="1149">
          <cell r="B1149">
            <v>778967</v>
          </cell>
          <cell r="C1149" t="str">
            <v>VERTEBRECTOMIA PARCIAL LUMBAR VIA POSTERIOR</v>
          </cell>
          <cell r="F1149">
            <v>3606600</v>
          </cell>
        </row>
        <row r="1150">
          <cell r="B1150">
            <v>778968</v>
          </cell>
          <cell r="C1150" t="str">
            <v>VERTEBRECTOMIA PARCIAL DE COLUMNA SACRA VIA ANTERIOR</v>
          </cell>
          <cell r="F1150">
            <v>3606600</v>
          </cell>
        </row>
        <row r="1151">
          <cell r="B1151">
            <v>778969</v>
          </cell>
          <cell r="C1151" t="str">
            <v>VERTEBRECTOMIA PARCIAL DE COLUMNA SACRA VIA POSTERIOR</v>
          </cell>
          <cell r="F1151">
            <v>3606600</v>
          </cell>
        </row>
        <row r="1152">
          <cell r="B1152">
            <v>779134</v>
          </cell>
          <cell r="C1152" t="str">
            <v>RESECCION DE COSTILLA CERVICAL O SUPERNUMERARIA</v>
          </cell>
          <cell r="F1152">
            <v>3053700</v>
          </cell>
        </row>
        <row r="1153">
          <cell r="B1153">
            <v>779134</v>
          </cell>
          <cell r="C1153" t="str">
            <v>RESECCION DE COSTILLA CERVICAL O SUPERNUMERARIA</v>
          </cell>
          <cell r="F1153">
            <v>1992800</v>
          </cell>
        </row>
        <row r="1154">
          <cell r="B1154">
            <v>779941</v>
          </cell>
          <cell r="C1154" t="str">
            <v>RESECCION TOTAL DE COCCIX [COCCIGECTOMIA]</v>
          </cell>
          <cell r="F1154">
            <v>1745200</v>
          </cell>
        </row>
        <row r="1155">
          <cell r="B1155">
            <v>779942</v>
          </cell>
          <cell r="C1155" t="str">
            <v>VERTEBRECTOMIA TOTAL CERVICAL TRANSORAL</v>
          </cell>
          <cell r="F1155">
            <v>5964700</v>
          </cell>
        </row>
        <row r="1156">
          <cell r="B1156">
            <v>779943</v>
          </cell>
          <cell r="C1156" t="str">
            <v>VERTEBRECTOMIA TOTAL CERVICAL UN SEGMENTO VIA ANTERIOR</v>
          </cell>
          <cell r="F1156">
            <v>4177200</v>
          </cell>
        </row>
        <row r="1157">
          <cell r="B1157">
            <v>779944</v>
          </cell>
          <cell r="C1157" t="str">
            <v>VERTEBRECTOMIA TOTAL CERVICAL MAS DE UN SEGMENTO VIA ANTERIOR</v>
          </cell>
          <cell r="F1157">
            <v>4177200</v>
          </cell>
        </row>
        <row r="1158">
          <cell r="B1158">
            <v>779945</v>
          </cell>
          <cell r="C1158" t="str">
            <v>VERTEBRECTOMIA TOTAL CERVICAL UN SEGMENTO VIA LATERAL</v>
          </cell>
          <cell r="F1158">
            <v>4177200</v>
          </cell>
        </row>
        <row r="1159">
          <cell r="B1159">
            <v>779946</v>
          </cell>
          <cell r="C1159" t="str">
            <v>VERTEBRECTOMIA TOTAL CERVICAL MAS DE UN SEGMENTO VIA LATERAL</v>
          </cell>
          <cell r="F1159">
            <v>4177200</v>
          </cell>
        </row>
        <row r="1160">
          <cell r="B1160">
            <v>779947</v>
          </cell>
          <cell r="C1160" t="str">
            <v>VERTEBRECTOMIA TOTAL CERVICAL UN SEGMENTO VIA POSTERIOR</v>
          </cell>
          <cell r="F1160">
            <v>4177200</v>
          </cell>
        </row>
        <row r="1161">
          <cell r="B1161">
            <v>779948</v>
          </cell>
          <cell r="C1161" t="str">
            <v>VERTEBRECTOMIA TOTAL CERVICAL MAS DE UN SEGMENTO VIA POSTERIOR</v>
          </cell>
          <cell r="F1161">
            <v>4177200</v>
          </cell>
        </row>
        <row r="1162">
          <cell r="B1162">
            <v>779949</v>
          </cell>
          <cell r="C1162" t="str">
            <v>VERTEBRECTOMIA TOTAL CERVICOTORACICA POR ESTERNOTOMIA UN SEGMENTO</v>
          </cell>
          <cell r="F1162">
            <v>4177200</v>
          </cell>
        </row>
        <row r="1163">
          <cell r="B1163">
            <v>779950</v>
          </cell>
          <cell r="C1163" t="str">
            <v>VERTEBRECTOMIA TOTAL CERVICOTORACICA POR ESTERNOTOMIA MAS DE UN SEGMENTO</v>
          </cell>
          <cell r="F1163">
            <v>4177200</v>
          </cell>
        </row>
        <row r="1164">
          <cell r="B1164">
            <v>779951</v>
          </cell>
          <cell r="C1164" t="str">
            <v>VERTEBRECTOMIA TOTAL TORACICA ANTEROLATERAL TRANSPLEURAL UN SEGMENTO</v>
          </cell>
          <cell r="F1164">
            <v>4177200</v>
          </cell>
        </row>
        <row r="1165">
          <cell r="B1165">
            <v>779952</v>
          </cell>
          <cell r="C1165" t="str">
            <v>VERTEBRECTOMIA TOTAL TORACICA ANTEROLATERAL TRANSPLEURAL MAS DE UN SEGMENTO</v>
          </cell>
          <cell r="F1165">
            <v>4177200</v>
          </cell>
        </row>
        <row r="1166">
          <cell r="B1166">
            <v>779953</v>
          </cell>
          <cell r="C1166" t="str">
            <v>VERTEBRECTOMIA TOTAL TORACICA ANTEROLATERAL TRANSPLEURAL POR TORACOSCOPIA UN SEGMENTO</v>
          </cell>
          <cell r="F1166">
            <v>4177200</v>
          </cell>
        </row>
        <row r="1167">
          <cell r="B1167">
            <v>779954</v>
          </cell>
          <cell r="C1167" t="str">
            <v>VERTEBRECTOMIA TOTAL TORACICA ANTEROLATERAL TRANSPLEURAL POR TORACOSCOPIA MAS DE UN SEGMENTO</v>
          </cell>
          <cell r="F1167">
            <v>4177200</v>
          </cell>
        </row>
        <row r="1168">
          <cell r="B1168">
            <v>779955</v>
          </cell>
          <cell r="C1168" t="str">
            <v>VERTEBRECTOMIA TOTAL TORACICA ANTEROLATERAL EXTRACAVITARIA UN SEGMENTO</v>
          </cell>
          <cell r="F1168">
            <v>4177200</v>
          </cell>
        </row>
        <row r="1169">
          <cell r="B1169">
            <v>779956</v>
          </cell>
          <cell r="C1169" t="str">
            <v>VERTEBRECTOMIA TOTAL TORACICA ANTEROLATERAL EXTRACAVITARIA MAS DE UN SEGMENTO</v>
          </cell>
          <cell r="F1169">
            <v>4177200</v>
          </cell>
        </row>
        <row r="1170">
          <cell r="B1170">
            <v>779957</v>
          </cell>
          <cell r="C1170" t="str">
            <v>VERTEBRECTOMIA TOTAL TORACICA VIA POSTERIOR UN SEGMENTO</v>
          </cell>
          <cell r="F1170">
            <v>4177200</v>
          </cell>
        </row>
        <row r="1171">
          <cell r="B1171">
            <v>779958</v>
          </cell>
          <cell r="C1171" t="str">
            <v>VERTEBRECTOMIA TOTAL TORACICA VIA POSTERIOR MAS DE UN SEGMENTO</v>
          </cell>
          <cell r="F1171">
            <v>4177200</v>
          </cell>
        </row>
        <row r="1172">
          <cell r="B1172">
            <v>779959</v>
          </cell>
          <cell r="C1172" t="str">
            <v>VERTEBRECTOMIA TOTAL LUMBAR ANTEROLATERAL TRANSPERITONEAL UN SEGMENTO</v>
          </cell>
          <cell r="F1172">
            <v>4177200</v>
          </cell>
        </row>
        <row r="1173">
          <cell r="B1173">
            <v>779960</v>
          </cell>
          <cell r="C1173" t="str">
            <v>VERTEBRECTOMIA TOTAL LUMBAR ANTEROLATERAL TRANSPERITONEAL MAS DE UN SEGMENTO</v>
          </cell>
          <cell r="F1173">
            <v>4177200</v>
          </cell>
        </row>
        <row r="1174">
          <cell r="B1174">
            <v>779961</v>
          </cell>
          <cell r="C1174" t="str">
            <v>VERTEBRECTOMIA TOTAL LUMBAR ANTEROLATERAL RETROPERITONEAL UN SEGMENTO</v>
          </cell>
          <cell r="F1174">
            <v>4177200</v>
          </cell>
        </row>
        <row r="1175">
          <cell r="B1175">
            <v>779962</v>
          </cell>
          <cell r="C1175" t="str">
            <v>VERTEBRECTOMIA TOTAL LUMBAR ANTEROLATERAL RETROPERITONEAL MAS DE UN SEGMENTO</v>
          </cell>
          <cell r="F1175">
            <v>4177200</v>
          </cell>
        </row>
        <row r="1176">
          <cell r="B1176">
            <v>779963</v>
          </cell>
          <cell r="C1176" t="str">
            <v>VERTEBRECTOMIA TOTAL LUMBAR VIA POSTERIOR UN SEGMENTO</v>
          </cell>
          <cell r="F1176">
            <v>4177200</v>
          </cell>
        </row>
        <row r="1177">
          <cell r="B1177">
            <v>779964</v>
          </cell>
          <cell r="C1177" t="str">
            <v>VERTEBRECTOMIA TOTAL LUMBAR VIA POSTERIOR MAS DE UN SEGMENTO</v>
          </cell>
          <cell r="F1177">
            <v>4177200</v>
          </cell>
        </row>
        <row r="1178">
          <cell r="B1178">
            <v>779965</v>
          </cell>
          <cell r="C1178" t="str">
            <v>VERTEBRECTOMIA TOTAL DE COLUMNA SACRA VIA ANTERIOR UN SEGMENTO</v>
          </cell>
          <cell r="F1178">
            <v>4177200</v>
          </cell>
        </row>
        <row r="1179">
          <cell r="B1179">
            <v>779966</v>
          </cell>
          <cell r="C1179" t="str">
            <v>VERTEBRECTOMIA TOTAL DE COLUMNA SACRA VIA ANTERIOR MAS DE UN SEGMENTO</v>
          </cell>
          <cell r="F1179">
            <v>4177200</v>
          </cell>
        </row>
        <row r="1180">
          <cell r="B1180">
            <v>779967</v>
          </cell>
          <cell r="C1180" t="str">
            <v>VERTEBRECTOMIA TOTAL DE COLUMNA SACRA VIA POSTERIOR UN SEGMENTO</v>
          </cell>
          <cell r="F1180">
            <v>4177200</v>
          </cell>
        </row>
        <row r="1181">
          <cell r="B1181">
            <v>779968</v>
          </cell>
          <cell r="C1181" t="str">
            <v>VERTEBRECTOMIA TOTAL DE COLUMNA SACRA VIA POSTERIOR MAS DE UN SEGMENTO</v>
          </cell>
          <cell r="F1181">
            <v>4177200</v>
          </cell>
        </row>
        <row r="1182">
          <cell r="B1182">
            <v>780931</v>
          </cell>
          <cell r="C1182" t="str">
            <v>INJERTO OSEO EN COLUMNA VERTEBRAL VIA ANTERIOR</v>
          </cell>
          <cell r="F1182">
            <v>2856000</v>
          </cell>
        </row>
        <row r="1183">
          <cell r="B1183">
            <v>780932</v>
          </cell>
          <cell r="C1183" t="str">
            <v>INJERTO OSEO EN COLUMNA VERTEBRAL VIA POSTERIOR</v>
          </cell>
          <cell r="F1183">
            <v>2856000</v>
          </cell>
        </row>
        <row r="1184">
          <cell r="B1184">
            <v>781930</v>
          </cell>
          <cell r="C1184" t="str">
            <v>APLICACION DE TUTORES EXTERNOS EN COLUMNA VERTEBRAL</v>
          </cell>
          <cell r="F1184">
            <v>1745200</v>
          </cell>
        </row>
        <row r="1185">
          <cell r="B1185">
            <v>784109</v>
          </cell>
          <cell r="C1185" t="str">
            <v>REPARACION DE PSEUDOARTROSIS DE SACROILIACA</v>
          </cell>
          <cell r="F1185">
            <v>5964700</v>
          </cell>
        </row>
        <row r="1186">
          <cell r="B1186">
            <v>784110</v>
          </cell>
          <cell r="C1186" t="str">
            <v>REPARACION DE PSEUDOARTROSIS DE COLUMNA ANTERIOR DEL ACETABULO</v>
          </cell>
          <cell r="F1186">
            <v>5964700</v>
          </cell>
        </row>
        <row r="1187">
          <cell r="B1187">
            <v>784111</v>
          </cell>
          <cell r="C1187" t="str">
            <v>REPARACION DE PSEUDOARTROSIS DE COLUMNA POSTERIOR DEL ACETABULO</v>
          </cell>
          <cell r="F1187">
            <v>5964700</v>
          </cell>
        </row>
        <row r="1188">
          <cell r="B1188">
            <v>786930</v>
          </cell>
          <cell r="C1188" t="str">
            <v>EXTRACCION DE DISPOSITIVO IMPLANTADO EN COLUMNA VERTEBRAL - VIA ANTERIOR</v>
          </cell>
          <cell r="F1188">
            <v>1587800</v>
          </cell>
        </row>
        <row r="1189">
          <cell r="B1189">
            <v>786930</v>
          </cell>
          <cell r="C1189" t="str">
            <v>EXTRACCION DE DISPOSITIVO IMPLANTADO EN COLUMNA VERTEBRAL - VIA ANTERIOR</v>
          </cell>
          <cell r="F1189">
            <v>1992800</v>
          </cell>
        </row>
        <row r="1190">
          <cell r="B1190">
            <v>786931</v>
          </cell>
          <cell r="C1190" t="str">
            <v>EXTRACCION DE CUERPO EXTRAÑO EN COLUMNA VERTEBRAL O TEJIDO PARAVERTEBRAL VIA ANTERIOR</v>
          </cell>
          <cell r="F1190">
            <v>1587800</v>
          </cell>
        </row>
        <row r="1191">
          <cell r="B1191">
            <v>786931</v>
          </cell>
          <cell r="C1191" t="str">
            <v>EXTRACCION DE CUERPO EXTRAÑO EN COLUMNA VERTEBRAL O TEJIDO PARAVERTEBRAL VIA ANTERIOR</v>
          </cell>
          <cell r="F1191">
            <v>1992800</v>
          </cell>
        </row>
        <row r="1192">
          <cell r="B1192">
            <v>786932</v>
          </cell>
          <cell r="C1192" t="str">
            <v>EXTRACCION DE CUERPO EXTRAÑO EN COLUMNA VERTEBRAL O TEJIDO PARAVERTEBRAL VIA LATERAL</v>
          </cell>
          <cell r="F1192">
            <v>1587800</v>
          </cell>
        </row>
        <row r="1193">
          <cell r="B1193">
            <v>786932</v>
          </cell>
          <cell r="C1193" t="str">
            <v>EXTRACCION DE CUERPO EXTRAÑO EN COLUMNA VERTEBRAL O TEJIDO PARAVERTEBRAL VIA LATERAL</v>
          </cell>
          <cell r="F1193">
            <v>1992800</v>
          </cell>
        </row>
        <row r="1194">
          <cell r="B1194">
            <v>786935</v>
          </cell>
          <cell r="C1194" t="str">
            <v>EXTRACCION DE DISPOSITIVO IMPLANTADO EN COLUMNA VERTEBRAL - VIA POSTERIOR</v>
          </cell>
          <cell r="F1194">
            <v>1587800</v>
          </cell>
        </row>
        <row r="1195">
          <cell r="B1195">
            <v>786935</v>
          </cell>
          <cell r="C1195" t="str">
            <v>EXTRACCION DE DISPOSITIVO IMPLANTADO EN COLUMNA VERTEBRAL - VIA POSTERIOR</v>
          </cell>
          <cell r="F1195">
            <v>1992800</v>
          </cell>
        </row>
        <row r="1196">
          <cell r="B1196">
            <v>786936</v>
          </cell>
          <cell r="C1196" t="str">
            <v>EXTRACCION DE CUERPO EXTRAÑO EN COLUMNA VERTEBRAL O TEJIDO PARAVERTEBRAL VIA POSTERIOR</v>
          </cell>
          <cell r="F1196">
            <v>1587800</v>
          </cell>
        </row>
        <row r="1197">
          <cell r="B1197">
            <v>786936</v>
          </cell>
          <cell r="C1197" t="str">
            <v>EXTRACCION DE CUERPO EXTRAÑO EN COLUMNA VERTEBRAL O TEJIDO PARAVERTEBRAL VIA POSTERIOR</v>
          </cell>
          <cell r="F1197">
            <v>1992800</v>
          </cell>
        </row>
        <row r="1198">
          <cell r="B1198">
            <v>790930</v>
          </cell>
          <cell r="C1198" t="str">
            <v>REDUCCION CERRADA DE FRACTURA CERVICAL E INMOVILIZACION CON HALOYESO O HALOCHAQUETA</v>
          </cell>
          <cell r="F1198">
            <v>1587800</v>
          </cell>
        </row>
        <row r="1199">
          <cell r="B1199">
            <v>790931</v>
          </cell>
          <cell r="C1199" t="str">
            <v>REDUCCION CERRADA DE FRACTURA DE COLUMNA CERVICAL E INMOVILIZACION CON DISPOSITIVO</v>
          </cell>
          <cell r="F1199">
            <v>1587800</v>
          </cell>
        </row>
        <row r="1200">
          <cell r="B1200">
            <v>790932</v>
          </cell>
          <cell r="C1200" t="str">
            <v>REDUCCION CERRADA DE FRACTURA COLUMNA VERTEBRAL (DORSAL O LUMBAR) E INMOVILIZACION</v>
          </cell>
          <cell r="F1200">
            <v>1587800</v>
          </cell>
        </row>
        <row r="1201">
          <cell r="B1201">
            <v>790933</v>
          </cell>
          <cell r="C1201" t="str">
            <v>REDUCCION CERRADA DE FRACTURA DE SACRO O SACROILIACA O COCCIGEA</v>
          </cell>
          <cell r="F1201">
            <v>524100</v>
          </cell>
        </row>
        <row r="1202">
          <cell r="B1202">
            <v>793103</v>
          </cell>
          <cell r="C1202" t="str">
            <v>REDUCCION ABIERTA DE FRACTURA CON FIJACION INTERNA DE COSTILLA O ESTERNON</v>
          </cell>
          <cell r="F1202">
            <v>1587800</v>
          </cell>
        </row>
        <row r="1203">
          <cell r="B1203">
            <v>793930</v>
          </cell>
          <cell r="C1203" t="str">
            <v>REDUCCION ABIERTA DE FRACTURA DE ODONTOIDES VIA ANTERIOR</v>
          </cell>
          <cell r="F1203">
            <v>2658900</v>
          </cell>
        </row>
        <row r="1204">
          <cell r="B1204">
            <v>793932</v>
          </cell>
          <cell r="C1204" t="str">
            <v>REDUCCION ABIERTA DE FRACTURA DE ODONTOIDES VIA POSTERIOR</v>
          </cell>
          <cell r="F1204">
            <v>2658900</v>
          </cell>
        </row>
        <row r="1205">
          <cell r="B1205">
            <v>793935</v>
          </cell>
          <cell r="C1205" t="str">
            <v>REDUCCION DE FRACTURA OCCIPITOCERVICAL VIA ANTERIOR</v>
          </cell>
          <cell r="F1205">
            <v>2658900</v>
          </cell>
        </row>
        <row r="1206">
          <cell r="B1206">
            <v>793937</v>
          </cell>
          <cell r="C1206" t="str">
            <v>REDUCCION DE FRACTURA OCCIPITOCERVICAL VIA POSTERIOR</v>
          </cell>
          <cell r="F1206">
            <v>2658900</v>
          </cell>
        </row>
        <row r="1207">
          <cell r="B1207">
            <v>793940</v>
          </cell>
          <cell r="C1207" t="str">
            <v>REDUCCION DE FRACTURA COLUMNA CERVICAL EN C1 VIA ANTERIOR</v>
          </cell>
          <cell r="F1207">
            <v>2658900</v>
          </cell>
        </row>
        <row r="1208">
          <cell r="B1208">
            <v>793942</v>
          </cell>
          <cell r="C1208" t="str">
            <v>REDUCCION DE FRACTURA COLUMNA CERVICAL EN C1 VIA POSTERIOR</v>
          </cell>
          <cell r="F1208">
            <v>2658900</v>
          </cell>
        </row>
        <row r="1209">
          <cell r="B1209">
            <v>793944</v>
          </cell>
          <cell r="C1209" t="str">
            <v>REDUCCION DE FRACTURA COLUMNA CERVICAL POR DEBAJO DE C2 VIA ANTERIOR</v>
          </cell>
          <cell r="F1209">
            <v>2658900</v>
          </cell>
        </row>
        <row r="1210">
          <cell r="B1210">
            <v>793946</v>
          </cell>
          <cell r="C1210" t="str">
            <v>REDUCCION DE FRACTURA COLUMNA CERVICAL POR DEBAJO DE C2 VIA POSTERIOR</v>
          </cell>
          <cell r="F1210">
            <v>2658900</v>
          </cell>
        </row>
        <row r="1211">
          <cell r="B1211">
            <v>793950</v>
          </cell>
          <cell r="C1211" t="str">
            <v>REDUCCION ABIERTA DE FRACTURA DE COLUMNA VERTEBRAL (TORACICA - LUMBAR O SACRA) VIA ANTERIOR</v>
          </cell>
          <cell r="F1211">
            <v>2658900</v>
          </cell>
        </row>
        <row r="1212">
          <cell r="B1212">
            <v>793952</v>
          </cell>
          <cell r="C1212" t="str">
            <v>REDUCCION ABIERTA DE FRACTURA DE COLUMNA VERTEBRAL (TORACICA - LUMBAR O SACRA) VIA POSTERIOR O POSTEROLATERAL</v>
          </cell>
          <cell r="F1212">
            <v>2658900</v>
          </cell>
        </row>
        <row r="1213">
          <cell r="B1213">
            <v>796905</v>
          </cell>
          <cell r="C1213" t="str">
            <v>LAVADO Y DESBRIDAMIENTO DE FRACTURA ABIERTA DE RAQUIS O COLUMNA</v>
          </cell>
          <cell r="F1213">
            <v>1992800</v>
          </cell>
        </row>
        <row r="1214">
          <cell r="B1214">
            <v>798901</v>
          </cell>
          <cell r="C1214" t="str">
            <v>REDUCCION ABIERTA DE LUXACION CERVICAL</v>
          </cell>
          <cell r="F1214">
            <v>2658900</v>
          </cell>
        </row>
        <row r="1215">
          <cell r="B1215">
            <v>799503</v>
          </cell>
          <cell r="C1215" t="str">
            <v>REDUCCION INDIRECTA DE FRACTURA SACROILIACO CON FIJACION INTERNA</v>
          </cell>
          <cell r="F1215">
            <v>1229300</v>
          </cell>
        </row>
        <row r="1216">
          <cell r="B1216">
            <v>799503</v>
          </cell>
          <cell r="C1216" t="str">
            <v>REDUCCION INDIRECTA DE FRACTURA SACROILIACO CON FIJACION INTERNA</v>
          </cell>
          <cell r="F1216">
            <v>3053700</v>
          </cell>
        </row>
        <row r="1217">
          <cell r="B1217">
            <v>805106</v>
          </cell>
          <cell r="C1217" t="str">
            <v>ESCISION DE DISCO INTERVERTEBRAL EN SEGMENTO CERVICAL VIA ANTERIOR ABIERTA</v>
          </cell>
          <cell r="F1217">
            <v>2856000</v>
          </cell>
        </row>
        <row r="1218">
          <cell r="B1218">
            <v>805107</v>
          </cell>
          <cell r="C1218" t="str">
            <v>ESCISION DE DISCO INTERVERTEBRAL EN SEGMENTO CERVICAL VIA ANTERIOR PERCUTANEO</v>
          </cell>
          <cell r="F1218">
            <v>2856000</v>
          </cell>
        </row>
        <row r="1219">
          <cell r="B1219">
            <v>805108</v>
          </cell>
          <cell r="C1219" t="str">
            <v>ESCISION DE DISCO INTERVERTEBRAL EN SEGMENTO CERVICAL VIA ANTERIOR ENDOSCOPICA</v>
          </cell>
          <cell r="F1219">
            <v>2856000</v>
          </cell>
        </row>
        <row r="1220">
          <cell r="B1220">
            <v>805109</v>
          </cell>
          <cell r="C1220" t="str">
            <v>ESCISION DE DISCO INTERVERTEBRAL EN SEGMENTO CERVICAL VIA POSTERIOR ABIERTA</v>
          </cell>
          <cell r="F1220">
            <v>2856000</v>
          </cell>
        </row>
        <row r="1221">
          <cell r="B1221">
            <v>805111</v>
          </cell>
          <cell r="C1221" t="str">
            <v>ESCISION DE DISCO INTERVERTEBRAL EN SEGMENTO CERVICAL VIA POSTERIOR PERCUTANEO</v>
          </cell>
          <cell r="F1221">
            <v>2856000</v>
          </cell>
        </row>
        <row r="1222">
          <cell r="B1222">
            <v>805112</v>
          </cell>
          <cell r="C1222" t="str">
            <v>ESCISION DE DISCO INTERVERTEBRAL EN SEGMENTO CERVICAL VIA POSTERIOR ENDOSCOPICA</v>
          </cell>
          <cell r="F1222">
            <v>2856000</v>
          </cell>
        </row>
        <row r="1223">
          <cell r="B1223">
            <v>805115</v>
          </cell>
          <cell r="C1223" t="str">
            <v>ESCISION DE DISCO INTERVERTEBRAL EN SEGMENTO TORACICO VIA ANTERIOR O LATERAL ABIERTA</v>
          </cell>
          <cell r="F1223">
            <v>2856000</v>
          </cell>
        </row>
        <row r="1224">
          <cell r="B1224">
            <v>805116</v>
          </cell>
          <cell r="C1224" t="str">
            <v>ESCISION DE DISCO INTERVERTEBRAL EN SEGMENTO TORACICO VIA ANTERIOR O LATERAL PERCUTANEA</v>
          </cell>
          <cell r="F1224">
            <v>2856000</v>
          </cell>
        </row>
        <row r="1225">
          <cell r="B1225">
            <v>805117</v>
          </cell>
          <cell r="C1225" t="str">
            <v>ESCISION DE DISCO INTERVERTEBRAL EN SEGMENTO TORACICO VIA ANTERIOR O LATERAL ENDOSCOPICA</v>
          </cell>
          <cell r="F1225">
            <v>2856000</v>
          </cell>
        </row>
        <row r="1226">
          <cell r="B1226">
            <v>805118</v>
          </cell>
          <cell r="C1226" t="str">
            <v>ESCISION DE DISCO INTERVERTEBRAL EN SEGMENTO TORACICO VIA POSTERIOR ABIERTA</v>
          </cell>
          <cell r="F1226">
            <v>2856000</v>
          </cell>
        </row>
        <row r="1227">
          <cell r="B1227">
            <v>805119</v>
          </cell>
          <cell r="C1227" t="str">
            <v>ESCISION DE DISCO INTERVERTEBRAL EN SEGMENTO TORACICO VIA POSTERIOR PERCUTANEA</v>
          </cell>
          <cell r="F1227">
            <v>2856000</v>
          </cell>
        </row>
        <row r="1228">
          <cell r="B1228">
            <v>805120</v>
          </cell>
          <cell r="C1228" t="str">
            <v>ESCISION DE DISCO INTERVERTEBRAL EN SEGMENTO TORACICO VIA POSTERIOR ENDOSCOPICA</v>
          </cell>
          <cell r="F1228">
            <v>2856000</v>
          </cell>
        </row>
        <row r="1229">
          <cell r="B1229">
            <v>805124</v>
          </cell>
          <cell r="C1229" t="str">
            <v>ESCISION DE DISCO INTERVERTEBRAL EN SEGMENTO LUMBAR VIA ANTERIOR O LATERAL ABIERTA</v>
          </cell>
          <cell r="F1229">
            <v>2856000</v>
          </cell>
        </row>
        <row r="1230">
          <cell r="B1230">
            <v>805126</v>
          </cell>
          <cell r="C1230" t="str">
            <v>ESCISION DE DISCO INTERVERTEBRAL EN SEGMENTO LUMBAR VIA ANTERIOR O LATERAL PERCUTANEA</v>
          </cell>
          <cell r="F1230">
            <v>2856000</v>
          </cell>
        </row>
        <row r="1231">
          <cell r="B1231">
            <v>805127</v>
          </cell>
          <cell r="C1231" t="str">
            <v>ESCISION DE DISCO INTERVERTEBRAL EN SEGMENTO LUMBAR VIA ANTERIOR O LATERAL ENDOSCOPICA</v>
          </cell>
          <cell r="F1231">
            <v>2856000</v>
          </cell>
        </row>
        <row r="1232">
          <cell r="B1232">
            <v>805128</v>
          </cell>
          <cell r="C1232" t="str">
            <v>ESCISION DE DISCO INTERVERTEBRAL EN SEGMENTO LUMBAR VIA POSTERIOR ABIERTA</v>
          </cell>
          <cell r="F1232">
            <v>2856000</v>
          </cell>
        </row>
        <row r="1233">
          <cell r="B1233">
            <v>805129</v>
          </cell>
          <cell r="C1233" t="str">
            <v>ESCISION DE DISCO INTERVERTEBRAL EN SEGMENTO LUMBAR VIA POSTERIOR PERCUTANEA</v>
          </cell>
          <cell r="F1233">
            <v>2856000</v>
          </cell>
        </row>
        <row r="1234">
          <cell r="B1234">
            <v>805130</v>
          </cell>
          <cell r="C1234" t="str">
            <v>ESCISION DE DISCO INTERVERTEBRAL EN SEGMENTO LUMBAR VIA POSTERIOR ENDOSCOPICA</v>
          </cell>
          <cell r="F1234">
            <v>2856000</v>
          </cell>
        </row>
        <row r="1235">
          <cell r="B1235">
            <v>805201</v>
          </cell>
          <cell r="C1235" t="str">
            <v>QUIMIONUCLEOLISIS DISCAL CERVICAL</v>
          </cell>
          <cell r="F1235">
            <v>3053700</v>
          </cell>
        </row>
        <row r="1236">
          <cell r="B1236">
            <v>805202</v>
          </cell>
          <cell r="C1236" t="str">
            <v>QUIMIONUCLEOLISIS DISCAL TORACICA</v>
          </cell>
          <cell r="F1236">
            <v>3053700</v>
          </cell>
        </row>
        <row r="1237">
          <cell r="B1237">
            <v>805203</v>
          </cell>
          <cell r="C1237" t="str">
            <v>QUIMIONUCLEOLISIS DISCAL LUMBAR</v>
          </cell>
          <cell r="F1237">
            <v>3053700</v>
          </cell>
        </row>
        <row r="1238">
          <cell r="B1238">
            <v>805903</v>
          </cell>
          <cell r="C1238" t="str">
            <v>ABLACION DE DISCO CERVICAL (NUCLEOLISIS) INTERVERTEBRAL VIA ABIERTA</v>
          </cell>
          <cell r="F1238">
            <v>2856000</v>
          </cell>
        </row>
        <row r="1239">
          <cell r="B1239">
            <v>805904</v>
          </cell>
          <cell r="C1239" t="str">
            <v>ABLACION DE DISCO CERVICAL (NUCLEOLISIS) INTERVERTEBRAL VIA PERCUTANEA</v>
          </cell>
          <cell r="F1239">
            <v>2856000</v>
          </cell>
        </row>
        <row r="1240">
          <cell r="B1240">
            <v>805905</v>
          </cell>
          <cell r="C1240" t="str">
            <v>ABLACION DE DISCO CERVICAL (NUCLEOLISIS) INTERVERTEBRAL VIA ENDOSCOPICA</v>
          </cell>
          <cell r="F1240">
            <v>2856000</v>
          </cell>
        </row>
        <row r="1241">
          <cell r="B1241">
            <v>805906</v>
          </cell>
          <cell r="C1241" t="str">
            <v>ABLACION DE DISCO TORACICO (NUCLEOLISIS) INTERVERTEBRAL VIA ABIERTA</v>
          </cell>
          <cell r="F1241">
            <v>2856000</v>
          </cell>
        </row>
        <row r="1242">
          <cell r="B1242">
            <v>805907</v>
          </cell>
          <cell r="C1242" t="str">
            <v>ABLACION DE DISCO TORACICO (NUCLEOLISIS) INTERVERTEBRAL VIA PERCUTANEA</v>
          </cell>
          <cell r="F1242">
            <v>2856000</v>
          </cell>
        </row>
        <row r="1243">
          <cell r="B1243">
            <v>805908</v>
          </cell>
          <cell r="C1243" t="str">
            <v>ABLACION DE DISCO TORACICO (NUCLEOLISIS) INTERVERTEBRAL VIA ENDOSCOPICA</v>
          </cell>
          <cell r="F1243">
            <v>2856000</v>
          </cell>
        </row>
        <row r="1244">
          <cell r="B1244">
            <v>805909</v>
          </cell>
          <cell r="C1244" t="str">
            <v>ABLACION DE DISCO LUMBAR (NUCLEOLISIS) INTERVERTEBRAL VIA ABIERTA</v>
          </cell>
          <cell r="F1244">
            <v>2856000</v>
          </cell>
        </row>
        <row r="1245">
          <cell r="B1245">
            <v>805910</v>
          </cell>
          <cell r="C1245" t="str">
            <v>ABLACION DE DISCO LUMBAR (NUCLEOLISIS) INTERVERTEBRAL VIA PERCUTANEA</v>
          </cell>
          <cell r="F1245">
            <v>2856000</v>
          </cell>
        </row>
        <row r="1246">
          <cell r="B1246">
            <v>805911</v>
          </cell>
          <cell r="C1246" t="str">
            <v>ABLACION DE DISCO LUMBAR (NUCLEOLISIS) INTERVERTEBRAL VIA ENDOSCOPICA</v>
          </cell>
          <cell r="F1246">
            <v>2856000</v>
          </cell>
        </row>
        <row r="1247">
          <cell r="B1247">
            <v>810001</v>
          </cell>
          <cell r="C1247" t="str">
            <v>CORRECCION O RECONSTRUCCION DE DEFORMIDAD HASTA SEIS VERTEBRAS VIA POSTERIOR EN UN TIEMPO</v>
          </cell>
          <cell r="F1247">
            <v>2995900</v>
          </cell>
        </row>
        <row r="1248">
          <cell r="B1248">
            <v>810002</v>
          </cell>
          <cell r="C1248" t="str">
            <v>CORRECCION O RECONSTRUCCION DE DEFORMIDAD HASTA SEIS VERTEBRAS VIA POSTERIOR EN DOS TIEMPOS</v>
          </cell>
          <cell r="F1248">
            <v>2995900</v>
          </cell>
        </row>
        <row r="1249">
          <cell r="B1249">
            <v>810003</v>
          </cell>
          <cell r="C1249" t="str">
            <v>CORRECCION O RECONSTRUCCION DE DEFORMIDAD HASTA SEIS VERTEBRAS VIA POSTERIOR TRES O MAS TIEMPOS</v>
          </cell>
          <cell r="F1249">
            <v>2995900</v>
          </cell>
        </row>
        <row r="1250">
          <cell r="B1250">
            <v>810004</v>
          </cell>
          <cell r="C1250" t="str">
            <v>CORRECCION O RECONSTRUCCION DE DEFORMIDAD DE SIETE A DOCE VERTEBRAS VIA POSTERIOR EN UN TIEMPO</v>
          </cell>
          <cell r="F1250">
            <v>2995900</v>
          </cell>
        </row>
        <row r="1251">
          <cell r="B1251">
            <v>810005</v>
          </cell>
          <cell r="C1251" t="str">
            <v>CORRECCION O RECONSTRUCCION DE DEFORMIDAD DE SIETE A DOCE VERTEBRAS VIA POSTERIOR EN DOS TIEMPOS</v>
          </cell>
          <cell r="F1251">
            <v>2995900</v>
          </cell>
        </row>
        <row r="1252">
          <cell r="B1252">
            <v>810006</v>
          </cell>
          <cell r="C1252" t="str">
            <v>CORRECCION O RECONSTRUCCION DE DEFORMIDAD DE SIETE A DOCE VERTEBRAS VIA POSTERIOR TRES O MAS TIEMPOS</v>
          </cell>
          <cell r="F1252">
            <v>2995900</v>
          </cell>
        </row>
        <row r="1253">
          <cell r="B1253">
            <v>810007</v>
          </cell>
          <cell r="C1253" t="str">
            <v>CORRECCION O RECONSTRUCCION DE DEFORMIDAD DE TRECE O MAS VERTEBRAS VIA POSTERIOR EN UN TIEMPO</v>
          </cell>
          <cell r="F1253">
            <v>2995900</v>
          </cell>
        </row>
        <row r="1254">
          <cell r="B1254">
            <v>810008</v>
          </cell>
          <cell r="C1254" t="str">
            <v>CORRECCION O RECONSTRUCCION DE DEFORMIDAD DE TRECE O MAS VERTEBRAS VIA POSTERIOR EN DOS TIEMPOS</v>
          </cell>
          <cell r="F1254">
            <v>2995900</v>
          </cell>
        </row>
        <row r="1255">
          <cell r="B1255">
            <v>810009</v>
          </cell>
          <cell r="C1255" t="str">
            <v>CORRECCION O RECONSTRUCCION DE DEFORMIDAD DE TRECE O MAS VERTEBRAS VIA POSTERIOR TRES O MAS TIEMPOS</v>
          </cell>
          <cell r="F1255">
            <v>2995900</v>
          </cell>
        </row>
        <row r="1256">
          <cell r="B1256">
            <v>810010</v>
          </cell>
          <cell r="C1256" t="str">
            <v>CORRECCION O RECONSTRUCCION DE DEFORMIDAD DE DOS A TRES VERTEBRAS VIA ANTERIOR EN UN TIEMPO</v>
          </cell>
          <cell r="F1256">
            <v>3606600</v>
          </cell>
        </row>
        <row r="1257">
          <cell r="B1257">
            <v>810011</v>
          </cell>
          <cell r="C1257" t="str">
            <v>CORRECCION O RECONSTRUCCION DE DEFORMIDAD DE DOS A TRES VERTEBRAS VIA ANTERIOR EN DOS TIEMPOS</v>
          </cell>
          <cell r="F1257">
            <v>3606600</v>
          </cell>
        </row>
        <row r="1258">
          <cell r="B1258">
            <v>810012</v>
          </cell>
          <cell r="C1258" t="str">
            <v>CORRECCION O RECONSTRUCCION DE DEFORMIDAD DE DOS A TRES VERTEBRAS VIA ANTERIOR TRES O MAS TIEMPOS</v>
          </cell>
          <cell r="F1258">
            <v>3606600</v>
          </cell>
        </row>
        <row r="1259">
          <cell r="B1259">
            <v>810013</v>
          </cell>
          <cell r="C1259" t="str">
            <v>CORRECCION O RECONSTRUCCION DE DEFORMIDAD DE CUATRO A SIETE VERTEBRAS VIA ANTERIOR EN UN TIEMPO</v>
          </cell>
          <cell r="F1259">
            <v>3606600</v>
          </cell>
        </row>
        <row r="1260">
          <cell r="B1260">
            <v>810014</v>
          </cell>
          <cell r="C1260" t="str">
            <v>CORRECCION O RECONSTRUCCION DE DEFORMIDAD DE CUATRO A SIETE VERTEBRAS VIA ANTERIOR EN DOS TIEMPOS</v>
          </cell>
          <cell r="F1260">
            <v>3606600</v>
          </cell>
        </row>
        <row r="1261">
          <cell r="B1261">
            <v>810015</v>
          </cell>
          <cell r="C1261" t="str">
            <v>CORRECCION O RECONSTRUCCION DE DEFORMIDAD CUATRO A SIETE VERTEBRAS VIA ANTERIOR TRES O MAS TIEMPOS</v>
          </cell>
          <cell r="F1261">
            <v>3606600</v>
          </cell>
        </row>
        <row r="1262">
          <cell r="B1262">
            <v>810016</v>
          </cell>
          <cell r="C1262" t="str">
            <v>CORRECCION O RECONSTRUCCION DE DEFORMIDAD DE OCHO O MAS VERTEBRAS VIA ANTERIOR EN UN TIEMPO</v>
          </cell>
          <cell r="F1262">
            <v>3606600</v>
          </cell>
        </row>
        <row r="1263">
          <cell r="B1263">
            <v>810017</v>
          </cell>
          <cell r="C1263" t="str">
            <v>CORRECCION O RECONSTRUCCION DE DEFORMIDAD DE OCHO O MAS VERTEBRAS VIA ANTERIOR EN DOS TIEMPOS</v>
          </cell>
          <cell r="F1263">
            <v>3606600</v>
          </cell>
        </row>
        <row r="1264">
          <cell r="B1264">
            <v>810018</v>
          </cell>
          <cell r="C1264" t="str">
            <v>CORRECCION O RECONSTRUCCION DE DEFORMIDAD DE OCHO O MAS VERTEBRAS VIA ANTERIOR TRES O MAS TIEMPOS</v>
          </cell>
          <cell r="F1264">
            <v>3606600</v>
          </cell>
        </row>
        <row r="1265">
          <cell r="B1265">
            <v>810019</v>
          </cell>
          <cell r="C1265" t="str">
            <v>CORRECCION O RECONSTRUCCION DE DEFORMIDAD CON DISPOSITIVO DE ELONGACION VERTEBRAL</v>
          </cell>
          <cell r="F1265">
            <v>2995900</v>
          </cell>
        </row>
        <row r="1266">
          <cell r="B1266">
            <v>810019</v>
          </cell>
          <cell r="C1266" t="str">
            <v>CORRECCION O RECONSTRUCCION DE DEFORMIDAD CON DISPOSITIVO DE ELONGACION VERTEBRAL</v>
          </cell>
          <cell r="F1266">
            <v>3606600</v>
          </cell>
        </row>
        <row r="1267">
          <cell r="B1267">
            <v>810020</v>
          </cell>
          <cell r="C1267" t="str">
            <v>CORRECCION O RECONSTRUCCION DE DEFORMIDAD CON DISPOSITIVO DE ELONGACION COSTOVERTEBRAL</v>
          </cell>
          <cell r="F1267">
            <v>2995900</v>
          </cell>
        </row>
        <row r="1268">
          <cell r="B1268">
            <v>810020</v>
          </cell>
          <cell r="C1268" t="str">
            <v>CORRECCION O RECONSTRUCCION DE DEFORMIDAD CON DISPOSITIVO DE ELONGACION COSTOVERTEBRAL</v>
          </cell>
          <cell r="F1268">
            <v>3606600</v>
          </cell>
        </row>
        <row r="1269">
          <cell r="B1269">
            <v>810021</v>
          </cell>
          <cell r="C1269" t="str">
            <v>CORRECCION O RECONSTRUCCION DE DEFORMIDAD CON DISPOSITIVO DE ELONGACION COSTOCOSTAL</v>
          </cell>
          <cell r="F1269">
            <v>2995900</v>
          </cell>
        </row>
        <row r="1270">
          <cell r="B1270">
            <v>810021</v>
          </cell>
          <cell r="C1270" t="str">
            <v>CORRECCION O RECONSTRUCCION DE DEFORMIDAD CON DISPOSITIVO DE ELONGACION COSTOCOSTAL</v>
          </cell>
          <cell r="F1270">
            <v>3606600</v>
          </cell>
        </row>
        <row r="1271">
          <cell r="B1271">
            <v>810022</v>
          </cell>
          <cell r="C1271" t="str">
            <v>CORRECCION O RECONSTRUCCION DE DEFORMIDAD CON DISPOSITIVO DE ELONGACION COSTOPELVICO</v>
          </cell>
          <cell r="F1271">
            <v>2995900</v>
          </cell>
        </row>
        <row r="1272">
          <cell r="B1272">
            <v>810022</v>
          </cell>
          <cell r="C1272" t="str">
            <v>CORRECCION O RECONSTRUCCION DE DEFORMIDAD CON DISPOSITIVO DE ELONGACION COSTOPELVICO</v>
          </cell>
          <cell r="F1272">
            <v>3606600</v>
          </cell>
        </row>
        <row r="1273">
          <cell r="B1273">
            <v>810024</v>
          </cell>
          <cell r="C1273" t="str">
            <v>REFUSION DE CORRECCION O RECONSTRUCCION DE DEFORMIDAD DE COLUMNA VIA ANTERIOR EN UN TIEMPO</v>
          </cell>
          <cell r="F1273">
            <v>3606600</v>
          </cell>
        </row>
        <row r="1274">
          <cell r="B1274">
            <v>810025</v>
          </cell>
          <cell r="C1274" t="str">
            <v>REFUSION DE CORRECCION O RECONSTRUCCION DE DEFORMIDAD DE COLUMNA VIA ANTERIOR EN DOS TIEMPOS</v>
          </cell>
          <cell r="F1274">
            <v>3606600</v>
          </cell>
        </row>
        <row r="1275">
          <cell r="B1275">
            <v>810026</v>
          </cell>
          <cell r="C1275" t="str">
            <v>REFUSION DE CORRECCION O RECONSTRUCCION DE DEFORMIDAD DE COLUMNA VIA ANTERIOR EN TRES TIEMPOS</v>
          </cell>
          <cell r="F1275">
            <v>3606600</v>
          </cell>
        </row>
        <row r="1276">
          <cell r="B1276">
            <v>810027</v>
          </cell>
          <cell r="C1276" t="str">
            <v>REFUSION DE CORRECCION O RECONSTRUCCION DE DEFORMIDAD DE COLUMNA VIA ANTERIOR EN CUATRO O MAS TIEMPOS</v>
          </cell>
          <cell r="F1276">
            <v>3606600</v>
          </cell>
        </row>
        <row r="1277">
          <cell r="B1277">
            <v>810028</v>
          </cell>
          <cell r="C1277" t="str">
            <v>REFUSION DE CORRECCION O RECONSTRUCCION DE DEFORMIDAD DE COLUMNA VIA POSTERIOR EN UN TIEMPO</v>
          </cell>
          <cell r="F1277">
            <v>2995900</v>
          </cell>
        </row>
        <row r="1278">
          <cell r="B1278">
            <v>810029</v>
          </cell>
          <cell r="C1278" t="str">
            <v>REFUSION DE CORRECCION O RECONSTRUCCION DE DEFORMIDAD DE COLUMNA VIA POSTERIOR EN DOS TIEMPOS</v>
          </cell>
          <cell r="F1278">
            <v>2995900</v>
          </cell>
        </row>
        <row r="1279">
          <cell r="B1279">
            <v>810030</v>
          </cell>
          <cell r="C1279" t="str">
            <v>REFUSION DE CORRECCION O RECONSTRUCCION DE DEFORMIDAD DE COLUMNA VIA POSTERIOR EN TRES TIEMPOS</v>
          </cell>
          <cell r="F1279">
            <v>2995900</v>
          </cell>
        </row>
        <row r="1280">
          <cell r="B1280">
            <v>810031</v>
          </cell>
          <cell r="C1280" t="str">
            <v>REFUSION DE CORRECCION O RECONSTRUCCION DE DEFORMIDAD DE COLUMNA VIA POSTERIOR EN CUATRO O MAS TIEMPOS</v>
          </cell>
          <cell r="F1280">
            <v>2995900</v>
          </cell>
        </row>
        <row r="1281">
          <cell r="B1281">
            <v>810101</v>
          </cell>
          <cell r="C1281" t="str">
            <v>ARTRODESIS OCCIPITOCERVICAL MEDIANTE TECNICA TRANSORAL SIN INSTRUMENTACION</v>
          </cell>
          <cell r="F1281">
            <v>5964700</v>
          </cell>
        </row>
        <row r="1282">
          <cell r="B1282">
            <v>810102</v>
          </cell>
          <cell r="C1282" t="str">
            <v>ARTRODESIS OCCIPITOCERVICAL MEDIANTE TECNICA TRANSORAL CON INSTRUMENTACION</v>
          </cell>
          <cell r="F1282">
            <v>5964700</v>
          </cell>
        </row>
        <row r="1283">
          <cell r="B1283">
            <v>810103</v>
          </cell>
          <cell r="C1283" t="str">
            <v>ARTRODESIS OCCIPITOCERVICAL VIA POSTERIOR SIN INSTRUMENTACION</v>
          </cell>
          <cell r="F1283">
            <v>3053700</v>
          </cell>
        </row>
        <row r="1284">
          <cell r="B1284">
            <v>810106</v>
          </cell>
          <cell r="C1284" t="str">
            <v>ARTRODESIS C1-C2 MEDIANTE TECNICA TRANSORAL ANTERIOR SIN INSTRUMENTACION</v>
          </cell>
          <cell r="F1284">
            <v>5964700</v>
          </cell>
        </row>
        <row r="1285">
          <cell r="B1285">
            <v>810107</v>
          </cell>
          <cell r="C1285" t="str">
            <v>ARTRODESIS C1-C2 MEDIANTE TECNICA TRANSORAL ANTERIOR CON INSTRUMENTACION</v>
          </cell>
          <cell r="F1285">
            <v>5964700</v>
          </cell>
        </row>
        <row r="1286">
          <cell r="B1286">
            <v>810108</v>
          </cell>
          <cell r="C1286" t="str">
            <v>ARTRODESIS C1-C2 MEDIANTE VIA POSTERIOR SIN INSTRUMENTACION</v>
          </cell>
          <cell r="F1286">
            <v>3053700</v>
          </cell>
        </row>
        <row r="1287">
          <cell r="B1287">
            <v>810109</v>
          </cell>
          <cell r="C1287" t="str">
            <v>ARTRODESIS C1-C2 MEDIANTE VIA POSTERIOR CON INSTRUMENTACION</v>
          </cell>
          <cell r="F1287">
            <v>2995900</v>
          </cell>
        </row>
        <row r="1288">
          <cell r="B1288">
            <v>810111</v>
          </cell>
          <cell r="C1288" t="str">
            <v>ARTRODESIS OCCIPITOCERVICAL DE UNA A TRES VERTEBRAS VIA POSTERIOR CON INSTRUMENTACION</v>
          </cell>
          <cell r="F1288">
            <v>2995900</v>
          </cell>
        </row>
        <row r="1289">
          <cell r="B1289">
            <v>810113</v>
          </cell>
          <cell r="C1289" t="str">
            <v>ARTRODESIS OCCIPITOCERVICAL DE MAS DE TRES VERTEBRAS VIA POSTERIOR CON INSTRUMENTACION</v>
          </cell>
          <cell r="F1289">
            <v>2995900</v>
          </cell>
        </row>
        <row r="1290">
          <cell r="B1290">
            <v>810115</v>
          </cell>
          <cell r="C1290" t="str">
            <v>ARTRODESIS C1-C2 MEDIANTE TECNICA TRANSCERVICAL SIN INSTRUMENTACION</v>
          </cell>
          <cell r="F1290">
            <v>3053700</v>
          </cell>
        </row>
        <row r="1291">
          <cell r="B1291">
            <v>810116</v>
          </cell>
          <cell r="C1291" t="str">
            <v>ARTRODESIS C1-C2 MEDIANTE TECNICA TRANSCERVICAL CON INSTRUMENTACION</v>
          </cell>
          <cell r="F1291">
            <v>3606600</v>
          </cell>
        </row>
        <row r="1292">
          <cell r="B1292">
            <v>810117</v>
          </cell>
          <cell r="C1292" t="str">
            <v>ARTRODESIS UNION CERVICOTORACICA VIA ANTERIOR SIN INSTRUMENTACION ABIERTA</v>
          </cell>
          <cell r="F1292">
            <v>3053700</v>
          </cell>
        </row>
        <row r="1293">
          <cell r="B1293">
            <v>810118</v>
          </cell>
          <cell r="C1293" t="str">
            <v>ARTRODESIS UNION CERVICOTORACICA VIA ANTERIOR SIN INSTRUMENTACION PERCUTANEA</v>
          </cell>
          <cell r="F1293">
            <v>3053700</v>
          </cell>
        </row>
        <row r="1294">
          <cell r="B1294">
            <v>810119</v>
          </cell>
          <cell r="C1294" t="str">
            <v>ARTRODESIS UNION CERVICOTORACICA VIA ANTERIOR CON INSTRUMENTACION ABIERTA</v>
          </cell>
          <cell r="F1294">
            <v>3606600</v>
          </cell>
        </row>
        <row r="1295">
          <cell r="B1295">
            <v>810120</v>
          </cell>
          <cell r="C1295" t="str">
            <v>ARTRODESIS UNION CERVICOTORACICA VIA ANTERIOR CON INSTRUMENTACION PERCUTANEA</v>
          </cell>
          <cell r="F1295">
            <v>3606600</v>
          </cell>
        </row>
        <row r="1296">
          <cell r="B1296">
            <v>810121</v>
          </cell>
          <cell r="C1296" t="str">
            <v>ARTRODESIS UNION CERVICOTORACICA VIA POSTERIOR SIN INSTRUMENTACION ABIERTA</v>
          </cell>
          <cell r="F1296">
            <v>3053700</v>
          </cell>
        </row>
        <row r="1297">
          <cell r="B1297">
            <v>810122</v>
          </cell>
          <cell r="C1297" t="str">
            <v>ARTRODESIS UNION CERVICOTORACICA VIA POSTERIOR SIN INSTRUMENTACION PERCUTANEA</v>
          </cell>
          <cell r="F1297">
            <v>3053700</v>
          </cell>
        </row>
        <row r="1298">
          <cell r="B1298">
            <v>810123</v>
          </cell>
          <cell r="C1298" t="str">
            <v>ARTRODESIS UNION CERVICOTORACICA VIA POSTERIOR CON INSTRUMENTACION ABIERTA</v>
          </cell>
          <cell r="F1298">
            <v>2995900</v>
          </cell>
        </row>
        <row r="1299">
          <cell r="B1299">
            <v>810124</v>
          </cell>
          <cell r="C1299" t="str">
            <v>ARTRODESIS UNION CERVICOTORACICA VIA POSTERIOR CON INSTRUMENTACION PERCUTANEA</v>
          </cell>
          <cell r="F1299">
            <v>2995900</v>
          </cell>
        </row>
        <row r="1300">
          <cell r="B1300">
            <v>810203</v>
          </cell>
          <cell r="C1300" t="str">
            <v>ARTRODESIS CERVICAL DE NIVEL C2 O POR DEBAJO DE UNA A TRES VERTEBRAS VIA ANTERIOR O LATERAL CON INSTRUMENTACION</v>
          </cell>
          <cell r="F1300">
            <v>3606600</v>
          </cell>
        </row>
        <row r="1301">
          <cell r="B1301">
            <v>810205</v>
          </cell>
          <cell r="C1301" t="str">
            <v>ARTRODESIS CERVICAL DE NIVEL C2 O POR DEBAJO DE MAS DE TRES VERTEBRAS VIA ANTERIOR O LATERAL CON INSTRUMENTACION</v>
          </cell>
          <cell r="F1301">
            <v>3606600</v>
          </cell>
        </row>
        <row r="1302">
          <cell r="B1302">
            <v>810207</v>
          </cell>
          <cell r="C1302" t="str">
            <v>ARTRODESIS CERVICAL DE NIVEL C2 O POR DEBAJO DE UNA A TRES VERTEBRAS VIA ANTERIOR O LATERAL SIN INSTRUMENTACION</v>
          </cell>
          <cell r="F1302">
            <v>3053700</v>
          </cell>
        </row>
        <row r="1303">
          <cell r="B1303">
            <v>810208</v>
          </cell>
          <cell r="C1303" t="str">
            <v>ARTRODESIS CERVICAL DE NIVEL C2 O POR DEBAJO DE MAS DE TRES VERTEBRAS VIA ANTERIOR O LATERAL SIN INSTRUMENTACION</v>
          </cell>
          <cell r="F1303">
            <v>3053700</v>
          </cell>
        </row>
        <row r="1304">
          <cell r="B1304">
            <v>810209</v>
          </cell>
          <cell r="C1304" t="str">
            <v>ARTRODESIS INTERSOMATICA CERVICAL DE UNO A TRES SEGMENTOS VIA ANTERIOR O LATERAL</v>
          </cell>
          <cell r="F1304">
            <v>5964700</v>
          </cell>
        </row>
        <row r="1305">
          <cell r="B1305">
            <v>810210</v>
          </cell>
          <cell r="C1305" t="str">
            <v>ARTRODESIS INTERSOMATICA CERVICAL MAS DE TRES SEGMENTOS VIA ANTERIOR O LATERAL</v>
          </cell>
          <cell r="F1305">
            <v>5964700</v>
          </cell>
        </row>
        <row r="1306">
          <cell r="B1306">
            <v>810211</v>
          </cell>
          <cell r="C1306" t="str">
            <v>ARTRODESIS CERVICAL INTERCOPORAL DE UNO A TRES SEGMENTOS VIA ANTERIOR O LATERAL</v>
          </cell>
          <cell r="F1306">
            <v>5964700</v>
          </cell>
        </row>
        <row r="1307">
          <cell r="B1307">
            <v>810212</v>
          </cell>
          <cell r="C1307" t="str">
            <v>ARTRODESIS CERVICAL INTERCOPORAL MAS DE TRES SEGMENTOS VIA ANTERIOR O LATERAL</v>
          </cell>
          <cell r="F1307">
            <v>5964700</v>
          </cell>
        </row>
        <row r="1308">
          <cell r="B1308">
            <v>810304</v>
          </cell>
          <cell r="C1308" t="str">
            <v>ARTRODESIS DE NIVEL C2 O POR DEBAJO DE UNA A TRES VERTEBRAS VIA POSTERIOR O LATERAL CON INSTRUMENTACION</v>
          </cell>
          <cell r="F1308">
            <v>2995900</v>
          </cell>
        </row>
        <row r="1309">
          <cell r="B1309">
            <v>810306</v>
          </cell>
          <cell r="C1309" t="str">
            <v>ARTRODESIS DE NIVEL C2 O POR DEBAJO DE MAS DE TRES VERTEBRAS VIA POSTERIOR O LATERAL CON INSTRUMENTACION</v>
          </cell>
          <cell r="F1309">
            <v>2995900</v>
          </cell>
        </row>
        <row r="1310">
          <cell r="B1310">
            <v>810308</v>
          </cell>
          <cell r="C1310" t="str">
            <v>ARTRODESIS DE NIVEL C2 O POR DEBAJO DE UNA A TRES VERTEBRAS VIA POSTERIOR O LATERAL SIN INSTRUMENTACION</v>
          </cell>
          <cell r="F1310">
            <v>3053700</v>
          </cell>
        </row>
        <row r="1311">
          <cell r="B1311">
            <v>810309</v>
          </cell>
          <cell r="C1311" t="str">
            <v>ARTRODESIS DE NIVEL C2 O POR DEBAJO DE MAS DE TRES VERTEBRAS VIA POSTERIOR O LATERAL SIN INSTRUMENTACION</v>
          </cell>
          <cell r="F1311">
            <v>3053700</v>
          </cell>
        </row>
        <row r="1312">
          <cell r="B1312">
            <v>810310</v>
          </cell>
          <cell r="C1312" t="str">
            <v>LAMINOPLASTIA CERVICAL HASTA DOS SEGMENTOS VIA POSTERIOR</v>
          </cell>
          <cell r="F1312">
            <v>2995900</v>
          </cell>
        </row>
        <row r="1313">
          <cell r="B1313">
            <v>810311</v>
          </cell>
          <cell r="C1313" t="str">
            <v>LAMINOPLASTIA CERVICAL MAS DE DOS SEGMENTOS VIA POSTERIOR</v>
          </cell>
          <cell r="F1313">
            <v>2995900</v>
          </cell>
        </row>
        <row r="1314">
          <cell r="B1314">
            <v>810405</v>
          </cell>
          <cell r="C1314" t="str">
            <v>ARTRODESIS DE LA REGION TORACICA TECNICA ANTERIOR O LATERAL DE UNA A TRES SIN INSTRUMENTACION VIA ABIERTA</v>
          </cell>
          <cell r="F1314">
            <v>3053700</v>
          </cell>
        </row>
        <row r="1315">
          <cell r="B1315">
            <v>810406</v>
          </cell>
          <cell r="C1315" t="str">
            <v>ARTRODESIS DE LA REGION TORACICA TECNICA ANTERIOR O LATERAL DE UNA A TRES SIN INSTRUMENTACION VIA PERCUTANEA</v>
          </cell>
          <cell r="F1315">
            <v>3053700</v>
          </cell>
        </row>
        <row r="1316">
          <cell r="B1316">
            <v>810407</v>
          </cell>
          <cell r="C1316" t="str">
            <v>ARTRODESIS DE LA REGION TORACICA TECNICA ANTERIOR O LATERAL DE UNA A TRES SIN INSTRUMENTACION VIA ENDOSCOPICA</v>
          </cell>
          <cell r="F1316">
            <v>3053700</v>
          </cell>
        </row>
        <row r="1317">
          <cell r="B1317">
            <v>810408</v>
          </cell>
          <cell r="C1317" t="str">
            <v>ARTRODESIS DE LA REGION TORACICA TECNICA ANTERIOR O LATERAL DE MAS DE TRES SIN INSTRUMENTACION VIA ABIERTA</v>
          </cell>
          <cell r="F1317">
            <v>3053700</v>
          </cell>
        </row>
        <row r="1318">
          <cell r="B1318">
            <v>810409</v>
          </cell>
          <cell r="C1318" t="str">
            <v>ARTRODESIS DE LA REGION TORACICA TECNICA ANTERIOR O LATERAL DE MAS DE TRES SIN INSTRUMENTACION VIA PERCUTANEA</v>
          </cell>
          <cell r="F1318">
            <v>3053700</v>
          </cell>
        </row>
        <row r="1319">
          <cell r="B1319">
            <v>810410</v>
          </cell>
          <cell r="C1319" t="str">
            <v>ARTRODESIS DE LA REGION TORACICA TECNICA ANTERIOR O LATERAL DE MAS DE TRES SIN INSTRUMENTACION VIA ENDOSCOPICA</v>
          </cell>
          <cell r="F1319">
            <v>3053700</v>
          </cell>
        </row>
        <row r="1320">
          <cell r="B1320">
            <v>810411</v>
          </cell>
          <cell r="C1320" t="str">
            <v>ARTRODESIS DE LA REGION TORACICA DE UNA A TRES VERTEBRAS VIA ANTERIOR O LATERAL CON INSTRUMENTACION VIA ABIERTA</v>
          </cell>
          <cell r="F1320">
            <v>3606600</v>
          </cell>
        </row>
        <row r="1321">
          <cell r="B1321">
            <v>810412</v>
          </cell>
          <cell r="C1321" t="str">
            <v>ARTRODESIS DE LA REGION TORACICA DE UNA A TRES VERTEBRAS VIA ANTERIOR O LATERAL CON INSTRUMENTACION VIA PERCUTANEA</v>
          </cell>
          <cell r="F1321">
            <v>3606600</v>
          </cell>
        </row>
        <row r="1322">
          <cell r="B1322">
            <v>810413</v>
          </cell>
          <cell r="C1322" t="str">
            <v>ARTRODESIS DE LA REGION TORACICA DE UNA A TRES VERTEBRAS VIA ANTERIOR O LATERAL CON INSTRUMENTACION VIA ENDOSCOPICA</v>
          </cell>
          <cell r="F1322">
            <v>3606600</v>
          </cell>
        </row>
        <row r="1323">
          <cell r="B1323">
            <v>810414</v>
          </cell>
          <cell r="C1323" t="str">
            <v>ARTRODESIS DE LA REGION TORACICA DE MAS DE TRES VERTEBRAS VIA ANTERIOR O LATERAL CON INSTRUMENTACION VIA ABIERTA</v>
          </cell>
          <cell r="F1323">
            <v>3606600</v>
          </cell>
        </row>
        <row r="1324">
          <cell r="B1324">
            <v>810415</v>
          </cell>
          <cell r="C1324" t="str">
            <v>ARTRODESIS DE LA REGION TORACICA DE MAS DE TRES VERTEBRAS VIA ANTERIOR O LATERAL CON INSTRUMENTACION VIA PERCUTANEA</v>
          </cell>
          <cell r="F1324">
            <v>3606600</v>
          </cell>
        </row>
        <row r="1325">
          <cell r="B1325">
            <v>810416</v>
          </cell>
          <cell r="C1325" t="str">
            <v>ARTRODESIS DE LA REGION TORACICA DE MAS DE TRES VERTEBRAS VIA ANTERIOR O LATERAL CON INSTRUMENTACION VIA ENDOSCOPICA</v>
          </cell>
          <cell r="F1325">
            <v>3606600</v>
          </cell>
        </row>
        <row r="1326">
          <cell r="B1326">
            <v>810417</v>
          </cell>
          <cell r="C1326" t="str">
            <v>ARTRODESIS DE LA UNION TORACOLUMBAR VIA ANTERIOR O LATERAL SIN INSTRUMENTACION VIA ABIERTA</v>
          </cell>
          <cell r="F1326">
            <v>3053700</v>
          </cell>
        </row>
        <row r="1327">
          <cell r="B1327">
            <v>810418</v>
          </cell>
          <cell r="C1327" t="str">
            <v>ARTRODESIS DE LA UNION TORACOLUMBAR VIA ANTERIOR O LATERAL SIN INSTRUMENTACION VIA PERCUTANEA</v>
          </cell>
          <cell r="F1327">
            <v>3053700</v>
          </cell>
        </row>
        <row r="1328">
          <cell r="B1328">
            <v>810419</v>
          </cell>
          <cell r="C1328" t="str">
            <v>ARTRODESIS DE LA UNION TORACOLUMBAR VIA ANTERIOR O LATERAL SIN INSTRUMENTACION VIA ENDOSCOPICA</v>
          </cell>
          <cell r="F1328">
            <v>3053700</v>
          </cell>
        </row>
        <row r="1329">
          <cell r="B1329">
            <v>810420</v>
          </cell>
          <cell r="C1329" t="str">
            <v>ARTRODESIS DE LA UNION TORACOLUMBAR VIA ANTERIOR O LATERAL CON INSTRUMENTACION VIA ABIERTA</v>
          </cell>
          <cell r="F1329">
            <v>3606600</v>
          </cell>
        </row>
        <row r="1330">
          <cell r="B1330">
            <v>810421</v>
          </cell>
          <cell r="C1330" t="str">
            <v>ARTRODESIS DE LA UNION TORACOLUMBAR VIA ANTERIOR O LATERAL CON INSTRUMENTACION VIA PERCUTANEA</v>
          </cell>
          <cell r="F1330">
            <v>3606600</v>
          </cell>
        </row>
        <row r="1331">
          <cell r="B1331">
            <v>810422</v>
          </cell>
          <cell r="C1331" t="str">
            <v>ARTRODESIS DE LA UNION TORACOLUMBAR VIA ANTERIOR O LATERAL CON INSTRUMENTACION VIA ENDOSCOPICA</v>
          </cell>
          <cell r="F1331">
            <v>3606600</v>
          </cell>
        </row>
        <row r="1332">
          <cell r="B1332">
            <v>810423</v>
          </cell>
          <cell r="C1332" t="str">
            <v>ARTRODESIS INTERSOMATICA TORACICA DE UNO A TRES SEGMENTOS VIA ANTERIOR O LATERAL ABIERTA</v>
          </cell>
          <cell r="F1332">
            <v>3606600</v>
          </cell>
        </row>
        <row r="1333">
          <cell r="B1333">
            <v>810424</v>
          </cell>
          <cell r="C1333" t="str">
            <v>ARTRODESIS INTERSOMATICA TORACICA DE UNO A TRES SEGMENTOS VIA ANTERIOR O LATERAL PERCUTANEA</v>
          </cell>
          <cell r="F1333">
            <v>3606600</v>
          </cell>
        </row>
        <row r="1334">
          <cell r="B1334">
            <v>810425</v>
          </cell>
          <cell r="C1334" t="str">
            <v>ARTRODESIS INTERSOMATICA TORACICA DE UNO A TRES SEGMENTOS VIA ANTERIOR O LATERAL ENDOSCOPICA</v>
          </cell>
          <cell r="F1334">
            <v>3606600</v>
          </cell>
        </row>
        <row r="1335">
          <cell r="B1335">
            <v>810426</v>
          </cell>
          <cell r="C1335" t="str">
            <v>ARTRODESIS INTERSOMATICA TORACICO MAS DE TRES SEGMENTOS VIA ANTERIOR O LATERAL ABIERTA</v>
          </cell>
          <cell r="F1335">
            <v>3606600</v>
          </cell>
        </row>
        <row r="1336">
          <cell r="B1336">
            <v>810427</v>
          </cell>
          <cell r="C1336" t="str">
            <v>ARTRODESIS INTERSOMATICA TORACICA MAS DE TRES SEGMENTOS VIA ANTERIOR O LATERAL PERCUTANEA</v>
          </cell>
          <cell r="F1336">
            <v>3606600</v>
          </cell>
        </row>
        <row r="1337">
          <cell r="B1337">
            <v>810428</v>
          </cell>
          <cell r="C1337" t="str">
            <v>ARTRODESIS INTERSOMATICA TORACICA MAS DE TRES SEGMENTOS VIA ANTERIOR O LATERAL ENDOSCOPICA</v>
          </cell>
          <cell r="F1337">
            <v>3606600</v>
          </cell>
        </row>
        <row r="1338">
          <cell r="B1338">
            <v>810429</v>
          </cell>
          <cell r="C1338" t="str">
            <v>ARTRODESIS INTERCORPORAL TORACICO DE UNO A TRES SEGMENTOS VIA ANTERIOR O LATERAL ABIERTA</v>
          </cell>
          <cell r="F1338">
            <v>3606600</v>
          </cell>
        </row>
        <row r="1339">
          <cell r="B1339">
            <v>810430</v>
          </cell>
          <cell r="C1339" t="str">
            <v>ARTRODESIS INTERCORPORAL TORACICA DE UNO A TRES SEGMENTOS VIA ANTERIOR O LATERAL PERCUTANEA</v>
          </cell>
          <cell r="F1339">
            <v>3606600</v>
          </cell>
        </row>
        <row r="1340">
          <cell r="B1340">
            <v>810431</v>
          </cell>
          <cell r="C1340" t="str">
            <v>ARTRODESIS INTERCORPORAL TORACICA DE UNO A TRES SEGMENTOS VIA ANTERIOR O LATERAL ENDOSCOPICA</v>
          </cell>
          <cell r="F1340">
            <v>3606600</v>
          </cell>
        </row>
        <row r="1341">
          <cell r="B1341">
            <v>810432</v>
          </cell>
          <cell r="C1341" t="str">
            <v>ARTRODESIS INTERCORPORAL TORACICO MAS DE TRES SEGMENTOS VIA ANTERIOR O LATERAL ABIERTA</v>
          </cell>
          <cell r="F1341">
            <v>3606600</v>
          </cell>
        </row>
        <row r="1342">
          <cell r="B1342">
            <v>810433</v>
          </cell>
          <cell r="C1342" t="str">
            <v>ARTRODESIS INTERCORPORAL TORACICA MAS DE TRES SEGMENTOS VIA ANTERIOR O LATERAL PERCUTANEA</v>
          </cell>
          <cell r="F1342">
            <v>3606600</v>
          </cell>
        </row>
        <row r="1343">
          <cell r="B1343">
            <v>810434</v>
          </cell>
          <cell r="C1343" t="str">
            <v>ARTRODESIS INTERCORPORAL TORACICA MAS DE TRES SEGMENTOS VIA ANTERIOR O LATERAL ENDOSCOPICA</v>
          </cell>
          <cell r="F1343">
            <v>3606600</v>
          </cell>
        </row>
        <row r="1344">
          <cell r="B1344">
            <v>810435</v>
          </cell>
          <cell r="C1344" t="str">
            <v>LAMINOPLASTIA TORACICA HASTA TRES SEGMENTOS VIA POSTERIOR</v>
          </cell>
          <cell r="F1344">
            <v>2995900</v>
          </cell>
        </row>
        <row r="1345">
          <cell r="B1345">
            <v>810436</v>
          </cell>
          <cell r="C1345" t="str">
            <v>LAMINOPLASTIA TORACICA MAS DE TRES SEGMENTOS VIA POSTERIOR</v>
          </cell>
          <cell r="F1345">
            <v>2995900</v>
          </cell>
        </row>
        <row r="1346">
          <cell r="B1346">
            <v>810508</v>
          </cell>
          <cell r="C1346" t="str">
            <v>ARTRODESIS DE LA REGION TORACICA DE UNA A TRES VERTEBRAS TECNICA POSTERIOR SIN INSTRUMENTACION VIA ABIERTA</v>
          </cell>
          <cell r="F1346">
            <v>3053700</v>
          </cell>
        </row>
        <row r="1347">
          <cell r="B1347">
            <v>810509</v>
          </cell>
          <cell r="C1347" t="str">
            <v>ARTRODESIS DE LA REGION TORACICA DE UNA A TRES VERTEBRAS TECNICA POSTERIOR SIN INSTRUMENTACION VIA PERCUTANEA</v>
          </cell>
          <cell r="F1347">
            <v>3053700</v>
          </cell>
        </row>
        <row r="1348">
          <cell r="B1348">
            <v>810510</v>
          </cell>
          <cell r="C1348" t="str">
            <v>ARTRODESIS DE LA REGION TORACICA DE CUATRO A SEIS VERTEBRAS TECNICA POSTERIOR SIN INSTRUMENTACION VIA ABIERTA</v>
          </cell>
          <cell r="F1348">
            <v>3053700</v>
          </cell>
        </row>
        <row r="1349">
          <cell r="B1349">
            <v>810511</v>
          </cell>
          <cell r="C1349" t="str">
            <v>ARTRODESIS DE LA REGION TORACICA DE CUATRO A SEIS VERTEBRAS TECNICA POSTERIOR SIN INSTRUMENTACION VIA PERCUTANEA</v>
          </cell>
          <cell r="F1349">
            <v>3053700</v>
          </cell>
        </row>
        <row r="1350">
          <cell r="B1350">
            <v>810512</v>
          </cell>
          <cell r="C1350" t="str">
            <v>ARTRODESIS DE LA REGION TORACICA MAS DE SEIS VERTEBRAS TECNICA POSTERIOR SIN INSTRUMENTACION VIA ABIERTA</v>
          </cell>
          <cell r="F1350">
            <v>3053700</v>
          </cell>
        </row>
        <row r="1351">
          <cell r="B1351">
            <v>810513</v>
          </cell>
          <cell r="C1351" t="str">
            <v>ARTRODESIS DE LA REGION TORACICA MAS DE SEIS VERTEBRAS TECNICA POSTERIOR SIN INSTRUMENTACION VIA PERCUTANEA</v>
          </cell>
          <cell r="F1351">
            <v>3053700</v>
          </cell>
        </row>
        <row r="1352">
          <cell r="B1352">
            <v>810514</v>
          </cell>
          <cell r="C1352" t="str">
            <v>ARTRODESIS DE LA REGION TORACICA DE UNA A TRES VERTEBRAS TECNICA POSTERIOR CON INSTRUMENTACION VIA ABIERTA</v>
          </cell>
          <cell r="F1352">
            <v>2995900</v>
          </cell>
        </row>
        <row r="1353">
          <cell r="B1353">
            <v>810515</v>
          </cell>
          <cell r="C1353" t="str">
            <v>ARTRODESIS DE LA REGION TORACICA DE UNA A TRES VERTEBRAS TECNICA POSTERIOR CON INSTRUMENTACION VIA PERCUTANEA</v>
          </cell>
          <cell r="F1353">
            <v>2995900</v>
          </cell>
        </row>
        <row r="1354">
          <cell r="B1354">
            <v>810516</v>
          </cell>
          <cell r="C1354" t="str">
            <v>ARTRODESIS DE LA REGION TORACICA DE CUATRO A SEIS VERTEBRAS TECNICA POSTERIOR CON INSTRUMENTACION VIA ABIERTA</v>
          </cell>
          <cell r="F1354">
            <v>2995900</v>
          </cell>
        </row>
        <row r="1355">
          <cell r="B1355">
            <v>810517</v>
          </cell>
          <cell r="C1355" t="str">
            <v>ARTRODESIS DE LA REGION TORACICA DE CUATRO A SEIS VERTEBRAS TECNICA POSTERIOR CON INSTRUMENTACION VIA PERCUTANEA</v>
          </cell>
          <cell r="F1355">
            <v>2995900</v>
          </cell>
        </row>
        <row r="1356">
          <cell r="B1356">
            <v>810518</v>
          </cell>
          <cell r="C1356" t="str">
            <v>ARTRODESIS DE LA REGION TORACICA MAS DE SEIS VERTEBRAS TECNICA POSTERIOR CON INSTRUMENTACION VIA ABIERTA</v>
          </cell>
          <cell r="F1356">
            <v>2995900</v>
          </cell>
        </row>
        <row r="1357">
          <cell r="B1357">
            <v>810519</v>
          </cell>
          <cell r="C1357" t="str">
            <v>ARTRODESIS DE LA REGION TORACICA MAS DE SEIS VERTEBRAS TECNICA POSTERIOR CON INSTRUMENTACION VIA PERCUTANEA</v>
          </cell>
          <cell r="F1357">
            <v>2995900</v>
          </cell>
        </row>
        <row r="1358">
          <cell r="B1358">
            <v>810520</v>
          </cell>
          <cell r="C1358" t="str">
            <v>ARTRODESIS DE LA REGION TORACOLUMBAR TECNICA POSTERIOR SIN INSTRUMENTACION VIA ABIERTA</v>
          </cell>
          <cell r="F1358">
            <v>3053700</v>
          </cell>
        </row>
        <row r="1359">
          <cell r="B1359">
            <v>810521</v>
          </cell>
          <cell r="C1359" t="str">
            <v>ARTRODESIS DE LA REGION TORACOLUMBAR TECNICA POSTERIOR SIN INSTRUMENTACION VIA PERCUTANEA</v>
          </cell>
          <cell r="F1359">
            <v>3053700</v>
          </cell>
        </row>
        <row r="1360">
          <cell r="B1360">
            <v>810522</v>
          </cell>
          <cell r="C1360" t="str">
            <v>ARTRODESIS DE LA REGION TORACOLUMBAR TECNICA POSTERIOR CON INSTRUMENTACION VIA ABIERTA</v>
          </cell>
          <cell r="F1360">
            <v>2995900</v>
          </cell>
        </row>
        <row r="1361">
          <cell r="B1361">
            <v>810523</v>
          </cell>
          <cell r="C1361" t="str">
            <v>ARTRODESIS DE LA REGION TORACOLUMBAR TECNICA POSTERIOR CON INSTRUMENTACION VIA PERCUTANEA</v>
          </cell>
          <cell r="F1361">
            <v>2995900</v>
          </cell>
        </row>
        <row r="1362">
          <cell r="B1362">
            <v>810524</v>
          </cell>
          <cell r="C1362" t="str">
            <v>ARTRODESIS INTERSOMATICA TORACICA VIA POSTERIOR DE UNO A TRES SEGMENTOS TRANSFORAMINAL ABIERTA</v>
          </cell>
          <cell r="F1362">
            <v>2995900</v>
          </cell>
        </row>
        <row r="1363">
          <cell r="B1363">
            <v>810525</v>
          </cell>
          <cell r="C1363" t="str">
            <v>ARTRODESIS INTERSOMATICA TORACICA VIA POSTERIOR DE UNO A TRES SEGMENTOS TRANSFORAMINAL PERCUTANEA</v>
          </cell>
          <cell r="F1363">
            <v>2995900</v>
          </cell>
        </row>
        <row r="1364">
          <cell r="B1364">
            <v>810526</v>
          </cell>
          <cell r="C1364" t="str">
            <v>ARTRODESIS INTERSOMATICA TORACICA VIA POSTERIOR MAS DE TRES SEGMENTOS TRANSFORAMINAL ABIERTA</v>
          </cell>
          <cell r="F1364">
            <v>2995900</v>
          </cell>
        </row>
        <row r="1365">
          <cell r="B1365">
            <v>810527</v>
          </cell>
          <cell r="C1365" t="str">
            <v>ARTRODESIS INTERSOMATICA TORACICA VIA POSTERIOR MAS DE TRES SEGMENTOS TRANSFORAMINAL PERCUTANEA</v>
          </cell>
          <cell r="F1365">
            <v>2995900</v>
          </cell>
        </row>
        <row r="1366">
          <cell r="B1366">
            <v>810528</v>
          </cell>
          <cell r="C1366" t="str">
            <v>ARTRODESIS INTERSOMATICA TORACICA VIA POSTEROLATERAL DE UNO A TRES SEGMENTOS ABIERTA</v>
          </cell>
          <cell r="F1366">
            <v>2995900</v>
          </cell>
        </row>
        <row r="1367">
          <cell r="B1367">
            <v>810529</v>
          </cell>
          <cell r="C1367" t="str">
            <v>ARTRODESIS INTERSOMATICA TORACICA VIA POSTEROLATERAL DE UNO A TRES SEGMENTOS PERCUTANEA</v>
          </cell>
          <cell r="F1367">
            <v>2995900</v>
          </cell>
        </row>
        <row r="1368">
          <cell r="B1368">
            <v>810530</v>
          </cell>
          <cell r="C1368" t="str">
            <v>ARTRODESIS INTERSOMATICA TORACICA VIA POSTEROLATERAL MAS DE TRES SEGMENTOS ABIERTA</v>
          </cell>
          <cell r="F1368">
            <v>2995900</v>
          </cell>
        </row>
        <row r="1369">
          <cell r="B1369">
            <v>810531</v>
          </cell>
          <cell r="C1369" t="str">
            <v>ARTRODESIS INTERSOMATICA TORACICA VIA POSTEROLATERAL MAS DE TRES SEGMENTOS PERCUTANEA</v>
          </cell>
          <cell r="F1369">
            <v>2995900</v>
          </cell>
        </row>
        <row r="1370">
          <cell r="B1370">
            <v>810532</v>
          </cell>
          <cell r="C1370" t="str">
            <v>ARTRODESIS INTERCORPORAL TORACICA VIA POSTEROLATERAL DE UNA VERTEBRA</v>
          </cell>
          <cell r="F1370">
            <v>2995900</v>
          </cell>
        </row>
        <row r="1371">
          <cell r="B1371">
            <v>810533</v>
          </cell>
          <cell r="C1371" t="str">
            <v>ARTRODESIS INTERCORPORAL TORACICA VIA POSTEROLATERAL MAS DE UNA VERTEBRA</v>
          </cell>
          <cell r="F1371">
            <v>2995900</v>
          </cell>
        </row>
        <row r="1372">
          <cell r="B1372">
            <v>810605</v>
          </cell>
          <cell r="C1372" t="str">
            <v>ARTRODESIS DE LA REGION LUMBAR TECNICA ANTERIOR O LATERAL DE UNA A TRES VERTEBRAS SIN INSTRUMENTACION VIA ABIERTA</v>
          </cell>
          <cell r="F1372">
            <v>3053700</v>
          </cell>
        </row>
        <row r="1373">
          <cell r="B1373">
            <v>810606</v>
          </cell>
          <cell r="C1373" t="str">
            <v>ARTRODESIS DE LA REGION LUMBAR TECNICA ANTERIOR O LATERAL DE UNA A TRES VERTEBRAS SIN INSTRUMENTACION VIA PERCUTANEA</v>
          </cell>
          <cell r="F1373">
            <v>3053700</v>
          </cell>
        </row>
        <row r="1374">
          <cell r="B1374">
            <v>810607</v>
          </cell>
          <cell r="C1374" t="str">
            <v>ARTRODESIS DE LA REGION LUMBAR TECNICA ANTERIOR O LATERAL DE UNA A TRES VERTEBRAS SIN INSTRUMENTACION VIA ENDOSCOPICA</v>
          </cell>
          <cell r="F1374">
            <v>3053700</v>
          </cell>
        </row>
        <row r="1375">
          <cell r="B1375">
            <v>810608</v>
          </cell>
          <cell r="C1375" t="str">
            <v>ARTRODESIS DE LA REGION LUMBAR TECNICA ANTERIOR O LATERAL MAS DE TRES VERTEBRAS SIN INSTRUMENTACION VIA ABIERTA</v>
          </cell>
          <cell r="F1375">
            <v>3053700</v>
          </cell>
        </row>
        <row r="1376">
          <cell r="B1376">
            <v>810609</v>
          </cell>
          <cell r="C1376" t="str">
            <v>ARTRODESIS DE LA REGION LUMBAR TECNICA ANTERIOR O LATERAL MAS DE TRES VERTEBRAS SIN INSTRUMENTACION VIA PERCUTANEA</v>
          </cell>
          <cell r="F1376">
            <v>3053700</v>
          </cell>
        </row>
        <row r="1377">
          <cell r="B1377">
            <v>810610</v>
          </cell>
          <cell r="C1377" t="str">
            <v>ARTRODESIS DE LA REGION LUMBAR TECNICA ANTERIOR O LATERAL MAS DE TRES VERTEBRAS SIN INSTRUMENTACION VIA ENDOSCOPICA</v>
          </cell>
          <cell r="F1377">
            <v>3053700</v>
          </cell>
        </row>
        <row r="1378">
          <cell r="B1378">
            <v>810613</v>
          </cell>
          <cell r="C1378" t="str">
            <v>ARTRODESIS DE LA REGION LUMBAR TECNICA ANTERIOR O LATERAL DE UNA A TRES VERTEBRAS CON INSTRUMENTACION VIA ABIERTA</v>
          </cell>
          <cell r="F1378">
            <v>3606600</v>
          </cell>
        </row>
        <row r="1379">
          <cell r="B1379">
            <v>810614</v>
          </cell>
          <cell r="C1379" t="str">
            <v>ARTRODESIS DE LA REGION LUMBAR TECNICA ANTERIOR O LATERAL DE UNA A TRES VERTEBRAS CON INSTRUMENTACION VIA PERCUTANEA</v>
          </cell>
          <cell r="F1379">
            <v>3606600</v>
          </cell>
        </row>
        <row r="1380">
          <cell r="B1380">
            <v>810615</v>
          </cell>
          <cell r="C1380" t="str">
            <v>ARTRODESIS DE LA REGION LUMBAR TECNICA ANTERIOR O LATERAL DE UNA A TRES VERTEBRAS CON INSTRUMENTACION VIA ENDOSCOPICA</v>
          </cell>
          <cell r="F1380">
            <v>3606600</v>
          </cell>
        </row>
        <row r="1381">
          <cell r="B1381">
            <v>810616</v>
          </cell>
          <cell r="C1381" t="str">
            <v>ARTRODESIS DE LA REGION LUMBAR TECNICA ANTERIOR O LATERAL MAS DE TRES VERTEBRAS CON INSTRUMENTACION VIA ABIERTA</v>
          </cell>
          <cell r="F1381">
            <v>3606600</v>
          </cell>
        </row>
        <row r="1382">
          <cell r="B1382">
            <v>810617</v>
          </cell>
          <cell r="C1382" t="str">
            <v>ARTRODESIS DE LA REGION LUMBAR TECNICA ANTERIOR O LATERAL MAS DE TRES VERTEBRAS CON INSTRUMENTACION VIA PERCUTANEA</v>
          </cell>
          <cell r="F1382">
            <v>3606600</v>
          </cell>
        </row>
        <row r="1383">
          <cell r="B1383">
            <v>810618</v>
          </cell>
          <cell r="C1383" t="str">
            <v>ARTRODESIS DE LA REGION LUMBAR TECNICA ANTERIOR O LATERAL MAS DE TRES VERTEBRAS CON INSTRUMENTACION VIA ENDOSCOPICA</v>
          </cell>
          <cell r="F1383">
            <v>3606600</v>
          </cell>
        </row>
        <row r="1384">
          <cell r="B1384">
            <v>810619</v>
          </cell>
          <cell r="C1384" t="str">
            <v>ARTRODESIS DE LA UNION LUMBOSACRA TECNICA ANTERIOR O LATERAL SIN INSTRUMENTACION VIA ABIERTA</v>
          </cell>
          <cell r="F1384">
            <v>3053700</v>
          </cell>
        </row>
        <row r="1385">
          <cell r="B1385">
            <v>810620</v>
          </cell>
          <cell r="C1385" t="str">
            <v>ARTRODESIS DE LA UNION LUMBOSACRA TECNICA ANTERIOR O LATERAL SIN INSTRUMENTACION VIA PERCUTANEA</v>
          </cell>
          <cell r="F1385">
            <v>3053700</v>
          </cell>
        </row>
        <row r="1386">
          <cell r="B1386">
            <v>810621</v>
          </cell>
          <cell r="C1386" t="str">
            <v>ARTRODESIS DE LA UNION LUMBOSACRA TECNICA ANTERIOR O LATERAL SIN INSTRUMENTACION VIA ENDOSCOPICA</v>
          </cell>
          <cell r="F1386">
            <v>3053700</v>
          </cell>
        </row>
        <row r="1387">
          <cell r="B1387">
            <v>810622</v>
          </cell>
          <cell r="C1387" t="str">
            <v>ARTRODESIS DE LA UNION LUMBOSACRA TECNICA ANTERIOR O LATERAL CON INSTRUMENTACION VIA ABIERTA</v>
          </cell>
          <cell r="F1387">
            <v>3606600</v>
          </cell>
        </row>
        <row r="1388">
          <cell r="B1388">
            <v>810623</v>
          </cell>
          <cell r="C1388" t="str">
            <v>ARTRODESIS DE LA UNION LUMBOSACRA TECNICA ANTERIOR O LATERAL CON INSTRUMENTACION VIA PERCUTANEA</v>
          </cell>
          <cell r="F1388">
            <v>3606600</v>
          </cell>
        </row>
        <row r="1389">
          <cell r="B1389">
            <v>810624</v>
          </cell>
          <cell r="C1389" t="str">
            <v>ARTRODESIS DE LA UNION LUMBOSACRA TECNICA ANTERIOR O LATERAL CON INSTRUMENTACION VIA ENDOSCOPICA</v>
          </cell>
          <cell r="F1389">
            <v>3606600</v>
          </cell>
        </row>
        <row r="1390">
          <cell r="B1390">
            <v>810625</v>
          </cell>
          <cell r="C1390" t="str">
            <v>ARTRODESIS DE LA UNION LUMBOSACRA TECNICA ANTERIOR TRANSACRA CON INSTRUMENTACION VIA RETROPERITONEAL</v>
          </cell>
          <cell r="F1390">
            <v>3606600</v>
          </cell>
        </row>
        <row r="1391">
          <cell r="B1391">
            <v>810626</v>
          </cell>
          <cell r="C1391" t="str">
            <v>ARTRODESIS DE LA UNION LUMBOPELVICA TECNICA ANTERIOR SIN INSTRUMENTACION VIA ABIERTA</v>
          </cell>
          <cell r="F1391">
            <v>3053700</v>
          </cell>
        </row>
        <row r="1392">
          <cell r="B1392">
            <v>810627</v>
          </cell>
          <cell r="C1392" t="str">
            <v>ARTRODESIS DE LA UNION LUMBOPELVICA TECNICA ANTERIOR SIN INSTRUMENTACION VIA PERCUTANEA</v>
          </cell>
          <cell r="F1392">
            <v>3053700</v>
          </cell>
        </row>
        <row r="1393">
          <cell r="B1393">
            <v>810628</v>
          </cell>
          <cell r="C1393" t="str">
            <v>ARTRODESIS DE LA UNION LUMBOPELVICA TECNICA ANTERIOR CON INSTRUMENTACION VIA ABIERTA</v>
          </cell>
          <cell r="F1393">
            <v>3606600</v>
          </cell>
        </row>
        <row r="1394">
          <cell r="B1394">
            <v>810629</v>
          </cell>
          <cell r="C1394" t="str">
            <v>ARTRODESIS DE LA UNION LUMBOPELVICA TECNICA ANTERIOR CON INSTRUMENTACION VIA PERCUTANEA</v>
          </cell>
          <cell r="F1394">
            <v>3606600</v>
          </cell>
        </row>
        <row r="1395">
          <cell r="B1395">
            <v>810630</v>
          </cell>
          <cell r="C1395" t="str">
            <v>ARTRODESIS DE LA UNION SACROILIACA TECNICA ANTERIOR SIN INSTRUMENTACION VIA ABIERTA</v>
          </cell>
          <cell r="F1395">
            <v>3053700</v>
          </cell>
        </row>
        <row r="1396">
          <cell r="B1396">
            <v>810631</v>
          </cell>
          <cell r="C1396" t="str">
            <v>ARTRODESIS DE LA UNION SACROILIACA TECNICA ANTERIOR SIN INSTRUMENTACION VIA PERCUTANEA</v>
          </cell>
          <cell r="F1396">
            <v>3053700</v>
          </cell>
        </row>
        <row r="1397">
          <cell r="B1397">
            <v>810632</v>
          </cell>
          <cell r="C1397" t="str">
            <v>ARTRODESIS DE LA UNION SACROILIACA TECNICA ANTERIOR CON INSTRUMENTACION VIA ABIERTA</v>
          </cell>
          <cell r="F1397">
            <v>3606600</v>
          </cell>
        </row>
        <row r="1398">
          <cell r="B1398">
            <v>810633</v>
          </cell>
          <cell r="C1398" t="str">
            <v>ARTRODESIS DE LA UNION SACROILIACA TECNICA ANTERIOR CON INSTRUMENTACION VIA PERCUTANEA</v>
          </cell>
          <cell r="F1398">
            <v>3606600</v>
          </cell>
        </row>
        <row r="1399">
          <cell r="B1399">
            <v>810634</v>
          </cell>
          <cell r="C1399" t="str">
            <v>ARTRODESIS INTERSOMATICA LUMBOSACRA HASTA DOS SEGMENTOS TECNICA ANTERIOR O LATERAL VIA ABIERTA</v>
          </cell>
          <cell r="F1399">
            <v>3606600</v>
          </cell>
        </row>
        <row r="1400">
          <cell r="B1400">
            <v>810635</v>
          </cell>
          <cell r="C1400" t="str">
            <v>ARTRODESIS INTERSOMATICA LUMBOSACRA HASTA DOS SEGMENTOS TECNICA ANTERIOR O LATERAL VIA PERCUTANEA</v>
          </cell>
          <cell r="F1400">
            <v>3606600</v>
          </cell>
        </row>
        <row r="1401">
          <cell r="B1401">
            <v>810636</v>
          </cell>
          <cell r="C1401" t="str">
            <v>ARTRODESIS INTERSOMATICA LUMBOSACRA HASTA DOS SEGMENTOS TECNICA ANTERIOR O LATERAL VIA ENDOSCOPICA</v>
          </cell>
          <cell r="F1401">
            <v>3606600</v>
          </cell>
        </row>
        <row r="1402">
          <cell r="B1402">
            <v>810637</v>
          </cell>
          <cell r="C1402" t="str">
            <v>ARTRODESIS INTERSOMATICA LUMBOSACRA MAS DE DOS SEGMENTOS TECNICA ANTERIOR O LATERAL VIA ABIERTA</v>
          </cell>
          <cell r="F1402">
            <v>3606600</v>
          </cell>
        </row>
        <row r="1403">
          <cell r="B1403">
            <v>810638</v>
          </cell>
          <cell r="C1403" t="str">
            <v>ARTRODESIS INTERSOMATICA LUMBOSACRA MAS DE DOS SEGMENTOS TECNICA ANTERIOR O LATERAL VIA PERCUTANEA</v>
          </cell>
          <cell r="F1403">
            <v>3606600</v>
          </cell>
        </row>
        <row r="1404">
          <cell r="B1404">
            <v>810639</v>
          </cell>
          <cell r="C1404" t="str">
            <v>ARTRODESIS INTERSOMATICA LUMBOSACRA MAS DE DOS SEGMENTOS TECNICA ANTERIOR O LATERAL VIA ENDOSCOPICA</v>
          </cell>
          <cell r="F1404">
            <v>3606600</v>
          </cell>
        </row>
        <row r="1405">
          <cell r="B1405">
            <v>810640</v>
          </cell>
          <cell r="C1405" t="str">
            <v>ARTRODESIS INTERSOMATICA TRANSACRA ANTERIOR VIA ABIERTA</v>
          </cell>
          <cell r="F1405">
            <v>3606600</v>
          </cell>
        </row>
        <row r="1406">
          <cell r="B1406">
            <v>810641</v>
          </cell>
          <cell r="C1406" t="str">
            <v>ARTRODESIS INTERSOMATICA TRANSACRA ANTERIOR VIA PERCUTANEA</v>
          </cell>
          <cell r="F1406">
            <v>3606600</v>
          </cell>
        </row>
        <row r="1407">
          <cell r="B1407">
            <v>810642</v>
          </cell>
          <cell r="C1407" t="str">
            <v>ARTRODESIS INTERCORPORAL LUMBOSACRA UNA VERTEBRA TECNICA ANTERIOR O LATERAL VIA ABIERTA</v>
          </cell>
          <cell r="F1407">
            <v>3606600</v>
          </cell>
        </row>
        <row r="1408">
          <cell r="B1408">
            <v>810643</v>
          </cell>
          <cell r="C1408" t="str">
            <v>ARTRODESIS INTERCORPORAL LUMBOSACRA UNA VERTEBRA TECNICA ANTERIOR O LATERAL VIA PERCUTANEA</v>
          </cell>
          <cell r="F1408">
            <v>3606600</v>
          </cell>
        </row>
        <row r="1409">
          <cell r="B1409">
            <v>810644</v>
          </cell>
          <cell r="C1409" t="str">
            <v>ARTRODESIS INTERCORPORAL LUMBOSACRA UNA VERTEBRA TECNICA ANTERIOR O LATERAL VIA ENDOSCOPICA</v>
          </cell>
          <cell r="F1409">
            <v>3606600</v>
          </cell>
        </row>
        <row r="1410">
          <cell r="B1410">
            <v>810645</v>
          </cell>
          <cell r="C1410" t="str">
            <v>ARTRODESIS INTERCORPORAL LUMBOSACRA MAS DE UNA VERTEBRA TECNICA ANTERIOR O LATERAL VIA ABIERTA</v>
          </cell>
          <cell r="F1410">
            <v>3606600</v>
          </cell>
        </row>
        <row r="1411">
          <cell r="B1411">
            <v>810646</v>
          </cell>
          <cell r="C1411" t="str">
            <v>ARTRODESIS INTERCORPORAL LUMBOSACRA MAS DE UNA VERTEBRA TECNICA ANTERIOR O LATERAL VIA PERCUTANEA</v>
          </cell>
          <cell r="F1411">
            <v>3606600</v>
          </cell>
        </row>
        <row r="1412">
          <cell r="B1412">
            <v>810647</v>
          </cell>
          <cell r="C1412" t="str">
            <v>ARTRODESIS INTERCORPORAL LUMBOSACRA MAS DE UNA VERTEBRA TECNICA ANTERIOR O LATERAL VIA ENDOSCOPICA</v>
          </cell>
          <cell r="F1412">
            <v>3606600</v>
          </cell>
        </row>
        <row r="1413">
          <cell r="B1413">
            <v>810648</v>
          </cell>
          <cell r="C1413" t="str">
            <v>LAMINOPLASTIA LUMBAR HASTA DOS SEGMENTOS VIA POSTERIOR</v>
          </cell>
          <cell r="F1413">
            <v>2995900</v>
          </cell>
        </row>
        <row r="1414">
          <cell r="B1414">
            <v>810649</v>
          </cell>
          <cell r="C1414" t="str">
            <v>LAMINOPLASTIA LUMBAR MAS DE DOS SEGMENTOS VIA POSTERIOR</v>
          </cell>
          <cell r="F1414">
            <v>2995900</v>
          </cell>
        </row>
        <row r="1415">
          <cell r="B1415">
            <v>810817</v>
          </cell>
          <cell r="C1415" t="str">
            <v>ARTRODESIS DE LA REGION LUMBAR TECNICA POSTERIOR DE UNA A TRES VERTEBRAS SIN INSTRUMENTACION VIA ABIERTA</v>
          </cell>
          <cell r="F1415">
            <v>3053700</v>
          </cell>
        </row>
        <row r="1416">
          <cell r="B1416">
            <v>810818</v>
          </cell>
          <cell r="C1416" t="str">
            <v>ARTRODESIS DE LA REGION LUMBAR TECNICA POSTERIOR DE UNA A TRES VERTEBRAS SIN INSTRUMENTACION VIA PERCUTANEA</v>
          </cell>
          <cell r="F1416">
            <v>3053700</v>
          </cell>
        </row>
        <row r="1417">
          <cell r="B1417">
            <v>810819</v>
          </cell>
          <cell r="C1417" t="str">
            <v>ARTRODESIS DE LA REGION LUMBAR TECNICA POSTERIOR MAS DE TRES VERTEBRAS SIN INSTRUMENTACION VIA ABIERTA</v>
          </cell>
          <cell r="F1417">
            <v>3053700</v>
          </cell>
        </row>
        <row r="1418">
          <cell r="B1418">
            <v>810820</v>
          </cell>
          <cell r="C1418" t="str">
            <v>ARTRODESIS DE LA REGION LUMBAR TECNICA POSTERIOR MAS DE TRES VERTEBRAS SIN INSTRUMENTACION VIA PERCUTANEA</v>
          </cell>
          <cell r="F1418">
            <v>3053700</v>
          </cell>
        </row>
        <row r="1419">
          <cell r="B1419">
            <v>810821</v>
          </cell>
          <cell r="C1419" t="str">
            <v>ARTRODESIS DE LA REGION LUMBAR TECNICA POSTERIOR DE UNA A TRES VERTEBRAS CON INSTRUMENTACION VIA ABIERTA</v>
          </cell>
          <cell r="F1419">
            <v>2995900</v>
          </cell>
        </row>
        <row r="1420">
          <cell r="B1420">
            <v>810822</v>
          </cell>
          <cell r="C1420" t="str">
            <v>ARTRODESIS DE LA REGION LUMBAR TECNICA POSTERIOR DE UNA A TRES VERTEBRAS CON INSTRUMENTACION VIA PERCUTANEA</v>
          </cell>
          <cell r="F1420">
            <v>2995900</v>
          </cell>
        </row>
        <row r="1421">
          <cell r="B1421">
            <v>810823</v>
          </cell>
          <cell r="C1421" t="str">
            <v>ARTRODESIS DE LA REGION LUMBAR TECNICA POSTERIOR MAS DE TRES VERTEBRAS CON INSTRUMENTACION VIA ABIERTA</v>
          </cell>
          <cell r="F1421">
            <v>2995900</v>
          </cell>
        </row>
        <row r="1422">
          <cell r="B1422">
            <v>810824</v>
          </cell>
          <cell r="C1422" t="str">
            <v>ARTRODESIS DE LA REGION LUMBAR TECNICA POSTERIOR MAS DE TRES VERTEBRAS CON INSTRUMENTACION VIA PERCUTANEA</v>
          </cell>
          <cell r="F1422">
            <v>2995900</v>
          </cell>
        </row>
        <row r="1423">
          <cell r="B1423">
            <v>810825</v>
          </cell>
          <cell r="C1423" t="str">
            <v>ARTRODESIS DE LA UNION LUMBOSACRA TECNICA POSTERIOR SIN INSTRUMENTACION VIA ABIERTA</v>
          </cell>
          <cell r="F1423">
            <v>3053700</v>
          </cell>
        </row>
        <row r="1424">
          <cell r="B1424">
            <v>810826</v>
          </cell>
          <cell r="C1424" t="str">
            <v>ARTRODESIS DE LA UNION LUMBOSACRA TECNICA POSTERIOR SIN INSTRUMENTACION VIA PERCUTANEA</v>
          </cell>
          <cell r="F1424">
            <v>3053700</v>
          </cell>
        </row>
        <row r="1425">
          <cell r="B1425">
            <v>810827</v>
          </cell>
          <cell r="C1425" t="str">
            <v>ARTRODESIS DE LA UNION LUMBOSACRA TECNICA POSTERIOR CON INSTRUMENTACION VIA ABIERTA</v>
          </cell>
          <cell r="F1425">
            <v>2995900</v>
          </cell>
        </row>
        <row r="1426">
          <cell r="B1426">
            <v>810828</v>
          </cell>
          <cell r="C1426" t="str">
            <v>ARTRODESIS DE LA UNION LUMBOSACRA TECNICA POSTERIOR CON INSTRUMENTACION VIA PERCUTANEA</v>
          </cell>
          <cell r="F1426">
            <v>2995900</v>
          </cell>
        </row>
        <row r="1427">
          <cell r="B1427">
            <v>810829</v>
          </cell>
          <cell r="C1427" t="str">
            <v>ARTRODESIS DE LA UNION LUMBOPELVICA TECNICA POSTERIOR SIN INSTRUMENTACION VIA ABIERTA</v>
          </cell>
          <cell r="F1427">
            <v>3053700</v>
          </cell>
        </row>
        <row r="1428">
          <cell r="B1428">
            <v>810830</v>
          </cell>
          <cell r="C1428" t="str">
            <v>ARTRODESIS DE LA UNION LUMBOPELVICA TECNICA POSTERIOR SIN INSTRUMENTACION VIA PERCUTANEA</v>
          </cell>
          <cell r="F1428">
            <v>3053700</v>
          </cell>
        </row>
        <row r="1429">
          <cell r="B1429">
            <v>810831</v>
          </cell>
          <cell r="C1429" t="str">
            <v>ARTRODESIS DE LA UNION LUMBOPELVICA TECNICA POSTERIOR CON INSTRUMENTACION VIA ABIERTA</v>
          </cell>
          <cell r="F1429">
            <v>2995900</v>
          </cell>
        </row>
        <row r="1430">
          <cell r="B1430">
            <v>810832</v>
          </cell>
          <cell r="C1430" t="str">
            <v>ARTRODESIS DE LA UNION LUMBOPELVICA TECNICA POSTERIOR CON INSTRUMENTACION VIA PERCUTANEA</v>
          </cell>
          <cell r="F1430">
            <v>2995900</v>
          </cell>
        </row>
        <row r="1431">
          <cell r="B1431">
            <v>810833</v>
          </cell>
          <cell r="C1431" t="str">
            <v>ARTRODESIS DE LA UNION LUMBOPELVICA TECNICA POSTERIOR CON INSTRUMENTACION INTERCRESTILIA</v>
          </cell>
          <cell r="F1431">
            <v>2995900</v>
          </cell>
        </row>
        <row r="1432">
          <cell r="B1432">
            <v>810834</v>
          </cell>
          <cell r="C1432" t="str">
            <v>ARTRODESIS DE LA UNION SACROILIACA TECNICA POSTERIOR SIN INSTRUMENTACION VIA ABIERTA</v>
          </cell>
          <cell r="F1432">
            <v>3053700</v>
          </cell>
        </row>
        <row r="1433">
          <cell r="B1433">
            <v>810835</v>
          </cell>
          <cell r="C1433" t="str">
            <v>ARTRODESIS DE LA UNION SACROILIACA TECNICA POSTERIOR SIN INSTRUMENTACION VIA PERCUTANEA</v>
          </cell>
          <cell r="F1433">
            <v>3053700</v>
          </cell>
        </row>
        <row r="1434">
          <cell r="B1434">
            <v>810836</v>
          </cell>
          <cell r="C1434" t="str">
            <v>ARTRODESIS DE LA UNION SACROILIACA TECNICA POSTERIOR CON INSTRUMENTACION VIA ABIERTA</v>
          </cell>
          <cell r="F1434">
            <v>2995900</v>
          </cell>
        </row>
        <row r="1435">
          <cell r="B1435">
            <v>810837</v>
          </cell>
          <cell r="C1435" t="str">
            <v>ARTRODESIS DE LA UNION SACROILIACA TECNICA POSTERIOR CON INSTRUMENTACION VIA PERCUTANEA</v>
          </cell>
          <cell r="F1435">
            <v>2995900</v>
          </cell>
        </row>
        <row r="1436">
          <cell r="B1436">
            <v>810838</v>
          </cell>
          <cell r="C1436" t="str">
            <v>ARTRODESIS INTERSOMATICA POSTEROLATERAL O TRANSFORAMINAL HASTA DOS SEGMENTOS VIA ABIERTA</v>
          </cell>
          <cell r="F1436">
            <v>2995900</v>
          </cell>
        </row>
        <row r="1437">
          <cell r="B1437">
            <v>810839</v>
          </cell>
          <cell r="C1437" t="str">
            <v>ARTRODESIS INTERSOMATICA POSTEROLATERAL O TRANSFORAMINAL HASTA DOS SEGMENTOS VIA PERCUTANEA</v>
          </cell>
          <cell r="F1437">
            <v>2995900</v>
          </cell>
        </row>
        <row r="1438">
          <cell r="B1438">
            <v>810840</v>
          </cell>
          <cell r="C1438" t="str">
            <v>ARTRODESIS INTERSOMATICA POSTEROLATERAL O TRANSFORAMINAL HASTA DOS SEGMENTOS VIA ENDOSCOPICA</v>
          </cell>
          <cell r="F1438">
            <v>2995900</v>
          </cell>
        </row>
        <row r="1439">
          <cell r="B1439">
            <v>810841</v>
          </cell>
          <cell r="C1439" t="str">
            <v>ARTRODESIS INTERSOMATICA POSTEROLATERAL O TRANSFORAMINAL MAS DE DOS SEGMENTOS VIA ABIERTA</v>
          </cell>
          <cell r="F1439">
            <v>2995900</v>
          </cell>
        </row>
        <row r="1440">
          <cell r="B1440">
            <v>810842</v>
          </cell>
          <cell r="C1440" t="str">
            <v>ARTRODESIS INTERSOMATICA POSTEROLATERAL O TRANSFORAMINAL MAS DE DOS SEGMENTOS VIA PERCUTANEA</v>
          </cell>
          <cell r="F1440">
            <v>2995900</v>
          </cell>
        </row>
        <row r="1441">
          <cell r="B1441">
            <v>810843</v>
          </cell>
          <cell r="C1441" t="str">
            <v>ARTRODESIS INTERSOMATICA POSTEROLATERAL O TRANSFORAMINAL MAS DE DOS SEGMENTOS VIA ENDOSCOPICA</v>
          </cell>
          <cell r="F1441">
            <v>2995900</v>
          </cell>
        </row>
        <row r="1442">
          <cell r="B1442">
            <v>810844</v>
          </cell>
          <cell r="C1442" t="str">
            <v>ARTRODESIS INTERSOMATICA TRANSACRA POSTERIOR VIA ABIERTA</v>
          </cell>
          <cell r="F1442">
            <v>2995900</v>
          </cell>
        </row>
        <row r="1443">
          <cell r="B1443">
            <v>810845</v>
          </cell>
          <cell r="C1443" t="str">
            <v>ARTRODESIS INTERSOMATICA TRANSACRA POSTERIOR VIA PERCUTANEA</v>
          </cell>
          <cell r="F1443">
            <v>2995900</v>
          </cell>
        </row>
        <row r="1444">
          <cell r="B1444">
            <v>810846</v>
          </cell>
          <cell r="C1444" t="str">
            <v>ARTRODESIS INTERSOMATICA INTERESPINOSA POSTERIOR VIA ABIERTA</v>
          </cell>
          <cell r="F1444">
            <v>2995900</v>
          </cell>
        </row>
        <row r="1445">
          <cell r="B1445">
            <v>810847</v>
          </cell>
          <cell r="C1445" t="str">
            <v>ARTRODESIS INTERSOMATICA INTERESPINOSA POSTERIOR VIA PERCUTANEA</v>
          </cell>
          <cell r="F1445">
            <v>2995900</v>
          </cell>
        </row>
        <row r="1446">
          <cell r="B1446">
            <v>810848</v>
          </cell>
          <cell r="C1446" t="str">
            <v>ARTRODESIS INTERSOMATICA INTERESPINOSA POSTERIOR VIA ENDOSCOPICA</v>
          </cell>
          <cell r="F1446">
            <v>2995900</v>
          </cell>
        </row>
        <row r="1447">
          <cell r="B1447">
            <v>810849</v>
          </cell>
          <cell r="C1447" t="str">
            <v>ARTRODESIS INTERCORPORAL LUMBOSACRA VIA POSTEROLATERAL DE UNA VERTEBRA</v>
          </cell>
          <cell r="F1447">
            <v>2995900</v>
          </cell>
        </row>
        <row r="1448">
          <cell r="B1448">
            <v>810850</v>
          </cell>
          <cell r="C1448" t="str">
            <v>ARTRODESIS INTERCORPORAL LUMBOSACRA VIA POSTEROLATERAL MAS DE UNA VERTEBRA</v>
          </cell>
          <cell r="F1448">
            <v>2995900</v>
          </cell>
        </row>
        <row r="1449">
          <cell r="B1449">
            <v>810851</v>
          </cell>
          <cell r="C1449" t="str">
            <v>ARTRODESIS INTERFACETARIA POSTERIOR VIA ABIERTA</v>
          </cell>
          <cell r="F1449">
            <v>2995900</v>
          </cell>
        </row>
        <row r="1450">
          <cell r="B1450">
            <v>810852</v>
          </cell>
          <cell r="C1450" t="str">
            <v>ARTRODESIS INTERFACETARIA POSTERIOR VIA PERCUTANEA</v>
          </cell>
          <cell r="F1450">
            <v>2995900</v>
          </cell>
        </row>
        <row r="1451">
          <cell r="B1451">
            <v>810853</v>
          </cell>
          <cell r="C1451" t="str">
            <v>ARTRODESIS INTERFACETARIA POSTERIOR VIA ENDOSCOPICA</v>
          </cell>
          <cell r="F1451">
            <v>2995900</v>
          </cell>
        </row>
        <row r="1452">
          <cell r="B1452">
            <v>810854</v>
          </cell>
          <cell r="C1452" t="str">
            <v>MANIOBRAS DE MANIPULACION (DESROTACION - TRASLACION - ENTRE OTRAS) DE IMPLANTE VERTEBRAL PARA ALINEACION DE COLUMNA</v>
          </cell>
          <cell r="F1452">
            <v>2995900</v>
          </cell>
        </row>
        <row r="1453">
          <cell r="B1453">
            <v>810854</v>
          </cell>
          <cell r="C1453" t="str">
            <v>MANIOBRAS DE MANIPULACION (DESROTACION - TRASLACION - ENTRE OTRAS) DE IMPLANTE VERTEBRAL PARA ALINEACION DE COLUMNA</v>
          </cell>
          <cell r="F1453">
            <v>3606600</v>
          </cell>
        </row>
        <row r="1454">
          <cell r="B1454">
            <v>810901</v>
          </cell>
          <cell r="C1454" t="str">
            <v>REFUSION DE COLUMNA OCCIPITOCERVICAL ANTERIOR O LATERAL</v>
          </cell>
          <cell r="F1454">
            <v>3606600</v>
          </cell>
        </row>
        <row r="1455">
          <cell r="B1455">
            <v>810902</v>
          </cell>
          <cell r="C1455" t="str">
            <v>REFUSION DE COLUMNA OCCIPITOCERVICAL POSTERIOR</v>
          </cell>
          <cell r="F1455">
            <v>2995900</v>
          </cell>
        </row>
        <row r="1456">
          <cell r="B1456">
            <v>810903</v>
          </cell>
          <cell r="C1456" t="str">
            <v>REFUSION DE COLUMNA CERVICAL ANTERIOR O LATERAL</v>
          </cell>
          <cell r="F1456">
            <v>3606600</v>
          </cell>
        </row>
        <row r="1457">
          <cell r="B1457">
            <v>810904</v>
          </cell>
          <cell r="C1457" t="str">
            <v>REFUSION DE COLUMNA CERVICAL POSTERIOR</v>
          </cell>
          <cell r="F1457">
            <v>2995900</v>
          </cell>
        </row>
        <row r="1458">
          <cell r="B1458">
            <v>810905</v>
          </cell>
          <cell r="C1458" t="str">
            <v>REFUSION DE COLUMNA CERVICOTORACICA ANTERIOR O LATERAL</v>
          </cell>
          <cell r="F1458">
            <v>3606600</v>
          </cell>
        </row>
        <row r="1459">
          <cell r="B1459">
            <v>810906</v>
          </cell>
          <cell r="C1459" t="str">
            <v>REFUSION DE COLUMNA CERVICOTORACICA POSTERIOR</v>
          </cell>
          <cell r="F1459">
            <v>2995900</v>
          </cell>
        </row>
        <row r="1460">
          <cell r="B1460">
            <v>810907</v>
          </cell>
          <cell r="C1460" t="str">
            <v>REFUSION DE COLUMNA TORACICA ANTERIOR O LATERAL</v>
          </cell>
          <cell r="F1460">
            <v>3606600</v>
          </cell>
        </row>
        <row r="1461">
          <cell r="B1461">
            <v>810908</v>
          </cell>
          <cell r="C1461" t="str">
            <v>REFUSION DE COLUMNA TORACICA POSTERIOR</v>
          </cell>
          <cell r="F1461">
            <v>2995900</v>
          </cell>
        </row>
        <row r="1462">
          <cell r="B1462">
            <v>810909</v>
          </cell>
          <cell r="C1462" t="str">
            <v>REFUSION DE COLUMNA TORACOLUMBAR ANTERIOR O LATERAL</v>
          </cell>
          <cell r="F1462">
            <v>3606600</v>
          </cell>
        </row>
        <row r="1463">
          <cell r="B1463">
            <v>810910</v>
          </cell>
          <cell r="C1463" t="str">
            <v>REFUSION DE COLUMNA TORACOLUMBAR POSTERIOR</v>
          </cell>
          <cell r="F1463">
            <v>2995900</v>
          </cell>
        </row>
        <row r="1464">
          <cell r="B1464">
            <v>810915</v>
          </cell>
          <cell r="C1464" t="str">
            <v>REFUSION DE COLUMNA LUMBOSACRA ANTERIOR O LATERAL</v>
          </cell>
          <cell r="F1464">
            <v>3606600</v>
          </cell>
        </row>
        <row r="1465">
          <cell r="B1465">
            <v>810916</v>
          </cell>
          <cell r="C1465" t="str">
            <v>REFUSION DE COLUMNA LUMBOSACRA POSTERIOR</v>
          </cell>
          <cell r="F1465">
            <v>2995900</v>
          </cell>
        </row>
        <row r="1466">
          <cell r="B1466">
            <v>810917</v>
          </cell>
          <cell r="C1466" t="str">
            <v>REFUSION DE COLUMNA LUMBOPELVICA ANTERIOR O LATERAL</v>
          </cell>
          <cell r="F1466">
            <v>3606600</v>
          </cell>
        </row>
        <row r="1467">
          <cell r="B1467">
            <v>810918</v>
          </cell>
          <cell r="C1467" t="str">
            <v>REFUSION DE COLUMNA LUMBOPELVICA POSTERIOR</v>
          </cell>
          <cell r="F1467">
            <v>2995900</v>
          </cell>
        </row>
        <row r="1468">
          <cell r="B1468">
            <v>811209</v>
          </cell>
          <cell r="C1468" t="str">
            <v>ARTRODESIS TARSOMETATARSAL (CADA COLUMNA) VIA ABIERTA</v>
          </cell>
          <cell r="F1468">
            <v>3053700</v>
          </cell>
        </row>
        <row r="1469">
          <cell r="B1469">
            <v>812912</v>
          </cell>
          <cell r="C1469" t="str">
            <v>ARTRODESIS SACROILIACA SIN INSTRUMENTACION</v>
          </cell>
          <cell r="F1469">
            <v>3606600</v>
          </cell>
        </row>
        <row r="1470">
          <cell r="B1470">
            <v>812913</v>
          </cell>
          <cell r="C1470" t="str">
            <v>ARTRODESIS SACROILIACA CON INSTRUMENTACION</v>
          </cell>
          <cell r="F1470">
            <v>2995900</v>
          </cell>
        </row>
        <row r="1471">
          <cell r="B1471">
            <v>31101</v>
          </cell>
          <cell r="C1471" t="str">
            <v>RIZOTOMIA DE RAIZ NERVIO ESPINAL VIA ABIERTA</v>
          </cell>
          <cell r="F1471">
            <v>3606600</v>
          </cell>
        </row>
        <row r="1472">
          <cell r="B1472">
            <v>31101</v>
          </cell>
          <cell r="C1472" t="str">
            <v>RIZOTOMIA DE RAIZ NERVIO ESPINAL VIA ABIERTA</v>
          </cell>
          <cell r="F1472">
            <v>4177200</v>
          </cell>
        </row>
        <row r="1473">
          <cell r="B1473">
            <v>31102</v>
          </cell>
          <cell r="C1473" t="str">
            <v>RIZOTOMIA DE RAIZ NERVIO ESPINAL VIA PERCUTANEA</v>
          </cell>
          <cell r="F1473">
            <v>3606600</v>
          </cell>
        </row>
        <row r="1474">
          <cell r="B1474">
            <v>31102</v>
          </cell>
          <cell r="C1474" t="str">
            <v>RIZOTOMIA DE RAIZ NERVIO ESPINAL VIA PERCUTANEA</v>
          </cell>
          <cell r="F1474">
            <v>4177200</v>
          </cell>
        </row>
        <row r="1475">
          <cell r="B1475">
            <v>31103</v>
          </cell>
          <cell r="C1475" t="str">
            <v>RIZOTOMIA DE RAIZ NERVIO ESPINAL VIA ENDOSCOPICA</v>
          </cell>
          <cell r="F1475">
            <v>3606600</v>
          </cell>
        </row>
        <row r="1476">
          <cell r="B1476">
            <v>31103</v>
          </cell>
          <cell r="C1476" t="str">
            <v>RIZOTOMIA DE RAIZ NERVIO ESPINAL VIA ENDOSCOPICA</v>
          </cell>
          <cell r="F1476">
            <v>4177200</v>
          </cell>
        </row>
        <row r="1477">
          <cell r="B1477">
            <v>31104</v>
          </cell>
          <cell r="C1477" t="str">
            <v>RIZOLISIS FACETARIA (NEUROTOMIA DE RAMA MEDIAL) VIA PERCUTANEA</v>
          </cell>
          <cell r="F1477">
            <v>3606600</v>
          </cell>
        </row>
        <row r="1478">
          <cell r="B1478">
            <v>31105</v>
          </cell>
          <cell r="C1478" t="str">
            <v>RIZOLISIS FACETARIA (NEUROTOMIA DE RAMA MEDIAL) VIA ENDOSCOPICA</v>
          </cell>
          <cell r="F1478">
            <v>3606600</v>
          </cell>
        </row>
        <row r="1479">
          <cell r="B1479">
            <v>32001</v>
          </cell>
          <cell r="C1479" t="str">
            <v>CORDOTOMIA VIA ABIERTA</v>
          </cell>
          <cell r="F1479">
            <v>3606600</v>
          </cell>
        </row>
        <row r="1480">
          <cell r="B1480">
            <v>32001</v>
          </cell>
          <cell r="C1480" t="str">
            <v>CORDOTOMIA VIA ABIERTA</v>
          </cell>
          <cell r="F1480">
            <v>4177200</v>
          </cell>
        </row>
        <row r="1481">
          <cell r="B1481">
            <v>32001</v>
          </cell>
          <cell r="C1481" t="str">
            <v>CORDOTOMIA VIA ABIERTA</v>
          </cell>
          <cell r="F1481">
            <v>5964700</v>
          </cell>
        </row>
        <row r="1482">
          <cell r="B1482">
            <v>32002</v>
          </cell>
          <cell r="C1482" t="str">
            <v>CORDOTOMIA VIA PERCUTANEA</v>
          </cell>
          <cell r="F1482">
            <v>3606600</v>
          </cell>
        </row>
        <row r="1483">
          <cell r="B1483">
            <v>32003</v>
          </cell>
          <cell r="C1483" t="str">
            <v>CORDOTOMIA VIA ENDOSCOPICA</v>
          </cell>
          <cell r="F1483">
            <v>3606600</v>
          </cell>
        </row>
        <row r="1484">
          <cell r="B1484">
            <v>32303</v>
          </cell>
          <cell r="C1484" t="str">
            <v>TRACTOTOMIA DE MEDULA ESPINAL (ANTERIOR - LATERAL O POSTERIOR)</v>
          </cell>
          <cell r="F1484">
            <v>4177200</v>
          </cell>
        </row>
        <row r="1485">
          <cell r="B1485">
            <v>32304</v>
          </cell>
          <cell r="C1485" t="str">
            <v>LESION DE TRACTOS DE ENTRADA DE RAICES POSTERIORES [DREZ]</v>
          </cell>
          <cell r="F1485">
            <v>4177200</v>
          </cell>
        </row>
        <row r="1486">
          <cell r="B1486">
            <v>32401</v>
          </cell>
          <cell r="C1486" t="str">
            <v>MIELOTOMIA POR ABLACION VIA ABIERTA</v>
          </cell>
          <cell r="F1486">
            <v>4177200</v>
          </cell>
        </row>
        <row r="1487">
          <cell r="B1487">
            <v>38101</v>
          </cell>
          <cell r="C1487" t="str">
            <v>INYECCIONES NEUROLITICAS SUBARACNOIDEAS</v>
          </cell>
          <cell r="F1487">
            <v>4177200</v>
          </cell>
        </row>
        <row r="1488">
          <cell r="B1488">
            <v>38201</v>
          </cell>
          <cell r="C1488" t="str">
            <v>NEUROLISIS DE RAICES ESPINALES</v>
          </cell>
          <cell r="F1488">
            <v>4177200</v>
          </cell>
        </row>
        <row r="1489">
          <cell r="B1489">
            <v>39001</v>
          </cell>
          <cell r="C1489" t="str">
            <v>INSERCION DE CATETER EPIDURAL EN CANAL ESPINAL PARA INFUSION DE SUSTANCIA TERAPEUTICA O PALIATIVA</v>
          </cell>
          <cell r="F1489">
            <v>3259200</v>
          </cell>
        </row>
        <row r="1490">
          <cell r="B1490">
            <v>39002</v>
          </cell>
          <cell r="C1490" t="str">
            <v>INSERCION DE CATETER EPIDURAL EN CANAL ESPINAL CON PUERTO DE ENTRADA IMPLANTABLE PARA INFUSION DE SUSTANCIA TERAPEUTICA O PALIATIVA</v>
          </cell>
          <cell r="F1490">
            <v>3259200</v>
          </cell>
        </row>
        <row r="1491">
          <cell r="B1491">
            <v>39003</v>
          </cell>
          <cell r="C1491" t="str">
            <v>INSERCION DE CATETER SUBARACNOIDEO EN CANAL ESPINAL PARA INFUSION DE SUSTANCIA TERAPEUTICA O PALIATIVA</v>
          </cell>
          <cell r="F1491">
            <v>3259200</v>
          </cell>
        </row>
        <row r="1492">
          <cell r="B1492">
            <v>39004</v>
          </cell>
          <cell r="C1492" t="str">
            <v>INSERCION DE CATETER SUBARACNOIDEO EN CANAL ESPINAL CON PUERTO DE ENTRADA IMPLANTABLE PARA INFUSION DE SUSTANCIA TERAPEUTICA O PALIATIVA</v>
          </cell>
          <cell r="F1492">
            <v>3259200</v>
          </cell>
        </row>
        <row r="1493">
          <cell r="B1493">
            <v>39201</v>
          </cell>
          <cell r="C1493" t="str">
            <v>NEUROLISIS DEL GANGLIO DE GASSER O ESFENOPALATINO POR RADIOFRECUENCIA</v>
          </cell>
          <cell r="F1493">
            <v>4177200</v>
          </cell>
        </row>
        <row r="1494">
          <cell r="B1494">
            <v>39202</v>
          </cell>
          <cell r="C1494" t="str">
            <v>NEUROLISIS DE CADENA SIMPATICA POR RADIOFRECUENCIA</v>
          </cell>
          <cell r="F1494">
            <v>4177200</v>
          </cell>
        </row>
        <row r="1495">
          <cell r="B1495">
            <v>39203</v>
          </cell>
          <cell r="C1495" t="str">
            <v>NEUROLISIS DE NERVIOS ESPINALES POR RADIOFRECUENCIA</v>
          </cell>
          <cell r="F1495">
            <v>4177200</v>
          </cell>
        </row>
        <row r="1496">
          <cell r="B1496">
            <v>39204</v>
          </cell>
          <cell r="C1496" t="str">
            <v>NEUROLISIS DE NERVIOS PERIFERICOS POR RADIOFRECUENCIA</v>
          </cell>
          <cell r="F1496">
            <v>4177200</v>
          </cell>
        </row>
        <row r="1497">
          <cell r="B1497">
            <v>39304</v>
          </cell>
          <cell r="C1497" t="str">
            <v>IMPLANTACION DE ELECTRODOS DE NEUROESTIMULACION ESPINAL POR LAMINECTOMIA</v>
          </cell>
          <cell r="F1497">
            <v>2995900</v>
          </cell>
        </row>
        <row r="1498">
          <cell r="B1498">
            <v>39304</v>
          </cell>
          <cell r="C1498" t="str">
            <v>IMPLANTACION DE ELECTRODOS DE NEUROESTIMULACION ESPINAL POR LAMINECTOMIA</v>
          </cell>
          <cell r="F1498">
            <v>2995900</v>
          </cell>
        </row>
        <row r="1499">
          <cell r="B1499">
            <v>39305</v>
          </cell>
          <cell r="C1499" t="str">
            <v>IMPLANTACION DE ELECTRODOS DE NEUROESTIMULACION ESPINAL POR LAPAROSCOPIA</v>
          </cell>
          <cell r="F1499">
            <v>2995900</v>
          </cell>
        </row>
        <row r="1500">
          <cell r="B1500">
            <v>39306</v>
          </cell>
          <cell r="C1500" t="str">
            <v>IMPLANTACION DE ELECTRODOS DE NEUROESTIMULACION ESPINAL VIA PERCUTANEA</v>
          </cell>
          <cell r="F1500">
            <v>2995900</v>
          </cell>
        </row>
        <row r="1501">
          <cell r="B1501">
            <v>39307</v>
          </cell>
          <cell r="C1501" t="str">
            <v>IMPLANTACION DE NEUROESTIMULADOR ESPINAL VIA ABIERTA</v>
          </cell>
          <cell r="F1501">
            <v>2995900</v>
          </cell>
        </row>
        <row r="1502">
          <cell r="B1502">
            <v>39308</v>
          </cell>
          <cell r="C1502" t="str">
            <v>IMPLANTACION DE NEUROESTIMULADOR ESPINAL POR LAMINECTOMIA</v>
          </cell>
          <cell r="F1502">
            <v>2995900</v>
          </cell>
        </row>
        <row r="1503">
          <cell r="B1503">
            <v>39308</v>
          </cell>
          <cell r="C1503" t="str">
            <v>IMPLANTACION DE NEUROESTIMULADOR ESPINAL POR LAMINECTOMIA</v>
          </cell>
          <cell r="F1503">
            <v>2995900</v>
          </cell>
        </row>
        <row r="1504">
          <cell r="B1504">
            <v>39309</v>
          </cell>
          <cell r="C1504" t="str">
            <v>IMPLANTACION DE NEUROESTIMULADOR ESPINAL VIA PERCUTANEA</v>
          </cell>
          <cell r="F1504">
            <v>2995900</v>
          </cell>
        </row>
        <row r="1505">
          <cell r="B1505">
            <v>39310</v>
          </cell>
          <cell r="C1505" t="str">
            <v>IMPLANTACION DE NEUROESTIMULADOR ESPINAL POR LAPAROSCOPIA</v>
          </cell>
          <cell r="F1505">
            <v>2995900</v>
          </cell>
        </row>
        <row r="1506">
          <cell r="B1506">
            <v>39401</v>
          </cell>
          <cell r="C1506" t="str">
            <v>RETIRO DE ELECTRODOS O RECEPTOR DE NEUROESTIMULACION ESPINAL</v>
          </cell>
          <cell r="F1506">
            <v>3053700</v>
          </cell>
        </row>
        <row r="1507">
          <cell r="B1507">
            <v>39501</v>
          </cell>
          <cell r="C1507" t="str">
            <v>PARCHE HEMATICO EPIDURAL EN CANAL ESPINAL</v>
          </cell>
          <cell r="F1507">
            <v>2995900</v>
          </cell>
        </row>
        <row r="1508">
          <cell r="B1508">
            <v>39701</v>
          </cell>
          <cell r="C1508" t="str">
            <v>REEMPLAZO - IRRIGACION O REVISION DE DERIVACION ESPINAL</v>
          </cell>
          <cell r="F1508">
            <v>2658900</v>
          </cell>
        </row>
        <row r="1509">
          <cell r="B1509">
            <v>39801</v>
          </cell>
          <cell r="C1509" t="str">
            <v>RETIRO DE DERIVACION ESPINAL</v>
          </cell>
          <cell r="F1509">
            <v>1992800</v>
          </cell>
        </row>
        <row r="1510">
          <cell r="B1510">
            <v>39901</v>
          </cell>
          <cell r="C1510" t="str">
            <v>REVISION DE ELECTRODOS O RECEPTORES DE NEUROESTIMULACION ESPINAL</v>
          </cell>
          <cell r="F1510">
            <v>3053700</v>
          </cell>
        </row>
        <row r="1511">
          <cell r="B1511">
            <v>40719</v>
          </cell>
          <cell r="C1511" t="str">
            <v>RESECCION DE TUMOR BENIGNO DE NERVIO EN MANO O DEDOS VIA ABIERTA</v>
          </cell>
          <cell r="F1511">
            <v>2658900</v>
          </cell>
        </row>
        <row r="1512">
          <cell r="B1512">
            <v>40720</v>
          </cell>
          <cell r="C1512" t="str">
            <v>RESECCION DE TUMOR MALIGNO DE NERVIO EN MANO O DEDOS VIA ABIERTA</v>
          </cell>
          <cell r="F1512">
            <v>2658900</v>
          </cell>
        </row>
        <row r="1513">
          <cell r="B1513">
            <v>42314</v>
          </cell>
          <cell r="C1513" t="str">
            <v>NEUROLISIS EN NERVIO DE MANO VIA ABIERTA</v>
          </cell>
          <cell r="F1513">
            <v>1745200</v>
          </cell>
        </row>
        <row r="1514">
          <cell r="B1514">
            <v>42315</v>
          </cell>
          <cell r="C1514" t="str">
            <v>NEUROLISIS DE NERVIOS EN DEDOS DE MANO VIA ABIERTA</v>
          </cell>
          <cell r="F1514">
            <v>1587800</v>
          </cell>
        </row>
        <row r="1515">
          <cell r="B1515">
            <v>42315</v>
          </cell>
          <cell r="C1515" t="str">
            <v>NEUROLISIS DE NERVIOS EN DEDOS DE MANO VIA ABIERTA</v>
          </cell>
          <cell r="F1515">
            <v>1992800</v>
          </cell>
        </row>
        <row r="1516">
          <cell r="B1516">
            <v>43105</v>
          </cell>
          <cell r="C1516" t="str">
            <v>NEURORRAFIA DE NERVIO EN MANO</v>
          </cell>
          <cell r="F1516">
            <v>1992800</v>
          </cell>
        </row>
        <row r="1517">
          <cell r="B1517">
            <v>43105</v>
          </cell>
          <cell r="C1517" t="str">
            <v>NEURORRAFIA DE NERVIO EN MANO</v>
          </cell>
          <cell r="F1517">
            <v>2658900</v>
          </cell>
        </row>
        <row r="1518">
          <cell r="B1518">
            <v>43105</v>
          </cell>
          <cell r="C1518" t="str">
            <v>NEURORRAFIA DE NERVIO EN MANO</v>
          </cell>
          <cell r="F1518">
            <v>2856000</v>
          </cell>
        </row>
        <row r="1519">
          <cell r="B1519">
            <v>43105</v>
          </cell>
          <cell r="C1519" t="str">
            <v>NEURORRAFIA DE NERVIO EN MANO</v>
          </cell>
          <cell r="F1519">
            <v>3053700</v>
          </cell>
        </row>
        <row r="1520">
          <cell r="B1520">
            <v>43106</v>
          </cell>
          <cell r="C1520" t="str">
            <v>NEURORRAFIA DE NERVIO COLATERAL EN DEDO DE MANO</v>
          </cell>
          <cell r="F1520">
            <v>1229300</v>
          </cell>
        </row>
        <row r="1521">
          <cell r="B1521">
            <v>43106</v>
          </cell>
          <cell r="C1521" t="str">
            <v>NEURORRAFIA DE NERVIO COLATERAL EN DEDO DE MANO</v>
          </cell>
          <cell r="F1521">
            <v>1587800</v>
          </cell>
        </row>
        <row r="1522">
          <cell r="B1522">
            <v>43106</v>
          </cell>
          <cell r="C1522" t="str">
            <v>NEURORRAFIA DE NERVIO COLATERAL EN DEDO DE MANO</v>
          </cell>
          <cell r="F1522">
            <v>1745200</v>
          </cell>
        </row>
        <row r="1523">
          <cell r="B1523">
            <v>43106</v>
          </cell>
          <cell r="C1523" t="str">
            <v>NEURORRAFIA DE NERVIO COLATERAL EN DEDO DE MANO</v>
          </cell>
          <cell r="F1523">
            <v>1587800</v>
          </cell>
        </row>
        <row r="1524">
          <cell r="B1524">
            <v>43106</v>
          </cell>
          <cell r="C1524" t="str">
            <v>NEURORRAFIA DE NERVIO COLATERAL EN DEDO DE MANO</v>
          </cell>
          <cell r="F1524">
            <v>1745200</v>
          </cell>
        </row>
        <row r="1525">
          <cell r="B1525">
            <v>43106</v>
          </cell>
          <cell r="C1525" t="str">
            <v>NEURORRAFIA DE NERVIO COLATERAL EN DEDO DE MANO</v>
          </cell>
          <cell r="F1525">
            <v>1992800</v>
          </cell>
        </row>
        <row r="1526">
          <cell r="B1526">
            <v>44301</v>
          </cell>
          <cell r="C1526" t="str">
            <v>DESCOMPRESION DE NERVIO EN TUNEL DEL CARPO VIA ENDOSCOPICA</v>
          </cell>
          <cell r="F1526">
            <v>1587800</v>
          </cell>
        </row>
        <row r="1527">
          <cell r="B1527">
            <v>44303</v>
          </cell>
          <cell r="C1527" t="str">
            <v>DESCOMPRESION DE NERVIO EN TUNEL DEL CARPO VIA ABIERTA</v>
          </cell>
          <cell r="F1527">
            <v>1587800</v>
          </cell>
        </row>
        <row r="1528">
          <cell r="B1528">
            <v>44304</v>
          </cell>
          <cell r="C1528" t="str">
            <v>DESCOMPRESION DE NERVIO EN TUNEL DEL CARPO CON NEUROLISIS VIA ABIERTA</v>
          </cell>
          <cell r="F1528">
            <v>4177200</v>
          </cell>
        </row>
        <row r="1529">
          <cell r="B1529">
            <v>44304</v>
          </cell>
          <cell r="C1529" t="str">
            <v>DESCOMPRESION DE NERVIO EN TUNEL DEL CARPO CON NEUROLISIS VIA ABIERTA</v>
          </cell>
          <cell r="F1529">
            <v>1587800</v>
          </cell>
        </row>
        <row r="1530">
          <cell r="B1530">
            <v>44305</v>
          </cell>
          <cell r="C1530" t="str">
            <v>DESCOMPRESION DE NERVIO EN TUNEL DEL CARPO CON NEUROLISIS VIA ENDOSCOPICA</v>
          </cell>
          <cell r="F1530">
            <v>4177200</v>
          </cell>
        </row>
        <row r="1531">
          <cell r="B1531">
            <v>44305</v>
          </cell>
          <cell r="C1531" t="str">
            <v>DESCOMPRESION DE NERVIO EN TUNEL DEL CARPO CON NEUROLISIS VIA ENDOSCOPICA</v>
          </cell>
          <cell r="F1531">
            <v>1587800</v>
          </cell>
        </row>
        <row r="1532">
          <cell r="B1532">
            <v>44518</v>
          </cell>
          <cell r="C1532" t="str">
            <v>DESCOMPRESION DE NERVIO EN MANO VIA ABIERTA</v>
          </cell>
          <cell r="F1532">
            <v>1587800</v>
          </cell>
        </row>
        <row r="1533">
          <cell r="B1533">
            <v>44519</v>
          </cell>
          <cell r="C1533" t="str">
            <v>DESCOMPRESION DE NERVIO EN DEDO DE LA MANO VIA ABIERTA</v>
          </cell>
          <cell r="F1533">
            <v>1229300</v>
          </cell>
        </row>
        <row r="1534">
          <cell r="B1534">
            <v>44519</v>
          </cell>
          <cell r="C1534" t="str">
            <v>DESCOMPRESION DE NERVIO EN DEDO DE LA MANO VIA ABIERTA</v>
          </cell>
          <cell r="F1534">
            <v>1587800</v>
          </cell>
        </row>
        <row r="1535">
          <cell r="B1535">
            <v>52603</v>
          </cell>
          <cell r="C1535" t="str">
            <v>SIMPATECTOMIA DIGITAL (DEDO)</v>
          </cell>
          <cell r="F1535">
            <v>3053700</v>
          </cell>
        </row>
        <row r="1536">
          <cell r="B1536">
            <v>770401</v>
          </cell>
          <cell r="C1536" t="str">
            <v>DRENAJE - CURETAJE O SECUESTRECTOMIA EN HUESOS DEL CARPO (UNO O MAS)</v>
          </cell>
          <cell r="F1536">
            <v>892000</v>
          </cell>
        </row>
        <row r="1537">
          <cell r="B1537">
            <v>770402</v>
          </cell>
          <cell r="C1537" t="str">
            <v>DRENAJE - CURETAJE O SECUESTRECTOMIA EN METACARPIANOS (UNO O MAS)</v>
          </cell>
          <cell r="F1537">
            <v>892000</v>
          </cell>
        </row>
        <row r="1538">
          <cell r="B1538">
            <v>770402</v>
          </cell>
          <cell r="C1538" t="str">
            <v>DRENAJE - CURETAJE O SECUESTRECTOMIA EN METACARPIANOS (UNO O MAS)</v>
          </cell>
          <cell r="F1538">
            <v>1229300</v>
          </cell>
        </row>
        <row r="1539">
          <cell r="B1539">
            <v>770902</v>
          </cell>
          <cell r="C1539" t="str">
            <v>SECUESTRECTOMIA - DRENAJE - DESBRIDAMIENTO DE FALANGES DE MANO (UNA O MAS)</v>
          </cell>
          <cell r="F1539">
            <v>704600</v>
          </cell>
        </row>
        <row r="1540">
          <cell r="B1540">
            <v>770902</v>
          </cell>
          <cell r="C1540" t="str">
            <v>SECUESTRECTOMIA - DRENAJE - DESBRIDAMIENTO DE FALANGES DE MANO (UNA O MAS)</v>
          </cell>
          <cell r="F1540">
            <v>892000</v>
          </cell>
        </row>
        <row r="1541">
          <cell r="B1541">
            <v>772403</v>
          </cell>
          <cell r="C1541" t="str">
            <v>OSTEOTOMIA EN CARPIANO O METACARPIANO CON FIJACION INTERNA</v>
          </cell>
          <cell r="F1541">
            <v>1745200</v>
          </cell>
        </row>
        <row r="1542">
          <cell r="B1542">
            <v>772404</v>
          </cell>
          <cell r="C1542" t="str">
            <v>OSTEOTOMIA EN CARPIANO O METACARPIANO CON FIJACION EXTERNA</v>
          </cell>
          <cell r="F1542">
            <v>1745200</v>
          </cell>
        </row>
        <row r="1543">
          <cell r="B1543">
            <v>772405</v>
          </cell>
          <cell r="C1543" t="str">
            <v>OSTEOTOMIA EN CARPIANO Y METACARPIANO CON FIJACION INTERNA</v>
          </cell>
          <cell r="F1543">
            <v>1745200</v>
          </cell>
        </row>
        <row r="1544">
          <cell r="B1544">
            <v>772406</v>
          </cell>
          <cell r="C1544" t="str">
            <v>OSTEOTOMIA EN CARPIANO Y METACARPIANO CON FIJACION EXTERNA</v>
          </cell>
          <cell r="F1544">
            <v>1745200</v>
          </cell>
        </row>
        <row r="1545">
          <cell r="B1545">
            <v>772903</v>
          </cell>
          <cell r="C1545" t="str">
            <v>OSTEOTOMIA EN FALANGES DE MANO (UNO O MAS HUESOS) CON FIJACION INTERNA</v>
          </cell>
          <cell r="F1545">
            <v>1587800</v>
          </cell>
        </row>
        <row r="1546">
          <cell r="B1546">
            <v>772904</v>
          </cell>
          <cell r="C1546" t="str">
            <v>OSTEOTOMIA EN FALANGES DE MANO (UNO O MAS HUESOS) CON FIJACION EXTERNA</v>
          </cell>
          <cell r="F1546">
            <v>1587800</v>
          </cell>
        </row>
        <row r="1547">
          <cell r="B1547">
            <v>776401</v>
          </cell>
          <cell r="C1547" t="str">
            <v>ESCISION TUMOR BENIGNO EN CARPIANOS O METACARPIANOS</v>
          </cell>
          <cell r="F1547">
            <v>1229300</v>
          </cell>
        </row>
        <row r="1548">
          <cell r="B1548">
            <v>776401</v>
          </cell>
          <cell r="C1548" t="str">
            <v>ESCISION TUMOR BENIGNO EN CARPIANOS O METACARPIANOS</v>
          </cell>
          <cell r="F1548">
            <v>1587800</v>
          </cell>
        </row>
        <row r="1549">
          <cell r="B1549">
            <v>776402</v>
          </cell>
          <cell r="C1549" t="str">
            <v>ESCISION TUMOR MALIGNO EN CARPIANOS O METACARPIANOS</v>
          </cell>
          <cell r="F1549">
            <v>2856000</v>
          </cell>
        </row>
        <row r="1550">
          <cell r="B1550">
            <v>776902</v>
          </cell>
          <cell r="C1550" t="str">
            <v>ESCISION DE TUMOR MALIGNO EN FALANGES DE PIE O DE MANO</v>
          </cell>
          <cell r="F1550">
            <v>1587800</v>
          </cell>
        </row>
        <row r="1551">
          <cell r="B1551">
            <v>776902</v>
          </cell>
          <cell r="C1551" t="str">
            <v>ESCISION DE TUMOR MALIGNO EN FALANGES DE PIE O DE MANO</v>
          </cell>
          <cell r="F1551">
            <v>2856000</v>
          </cell>
        </row>
        <row r="1552">
          <cell r="B1552">
            <v>778403</v>
          </cell>
          <cell r="C1552" t="str">
            <v>RESECCION PARCIAL DE HUESO DE CARPO VIA ABIERTA</v>
          </cell>
          <cell r="F1552">
            <v>1745200</v>
          </cell>
        </row>
        <row r="1553">
          <cell r="B1553">
            <v>778403</v>
          </cell>
          <cell r="C1553" t="str">
            <v>RESECCION PARCIAL DE HUESO DE CARPO VIA ABIERTA</v>
          </cell>
          <cell r="F1553">
            <v>2658900</v>
          </cell>
        </row>
        <row r="1554">
          <cell r="B1554">
            <v>778404</v>
          </cell>
          <cell r="C1554" t="str">
            <v>RESECCION PARCIAL DE HUESO DE CARPO VIA ARTROSCOPICA</v>
          </cell>
          <cell r="F1554">
            <v>1745200</v>
          </cell>
        </row>
        <row r="1555">
          <cell r="B1555">
            <v>778404</v>
          </cell>
          <cell r="C1555" t="str">
            <v>RESECCION PARCIAL DE HUESO DE CARPO VIA ARTROSCOPICA</v>
          </cell>
          <cell r="F1555">
            <v>2658900</v>
          </cell>
        </row>
        <row r="1556">
          <cell r="B1556">
            <v>778405</v>
          </cell>
          <cell r="C1556" t="str">
            <v>RESECCION PARCIAL DE HUESO DE METACARPO VIA ABIERTA</v>
          </cell>
          <cell r="F1556">
            <v>1587800</v>
          </cell>
        </row>
        <row r="1557">
          <cell r="B1557">
            <v>778405</v>
          </cell>
          <cell r="C1557" t="str">
            <v>RESECCION PARCIAL DE HUESO DE METACARPO VIA ABIERTA</v>
          </cell>
          <cell r="F1557">
            <v>1992800</v>
          </cell>
        </row>
        <row r="1558">
          <cell r="B1558">
            <v>778406</v>
          </cell>
          <cell r="C1558" t="str">
            <v>RESECCION PARCIAL DE HUESO DE METACARPO VIA ARTROSCOPICA</v>
          </cell>
          <cell r="F1558">
            <v>1587800</v>
          </cell>
        </row>
        <row r="1559">
          <cell r="B1559">
            <v>778406</v>
          </cell>
          <cell r="C1559" t="str">
            <v>RESECCION PARCIAL DE HUESO DE METACARPO VIA ARTROSCOPICA</v>
          </cell>
          <cell r="F1559">
            <v>1992800</v>
          </cell>
        </row>
        <row r="1560">
          <cell r="B1560">
            <v>778901</v>
          </cell>
          <cell r="C1560" t="str">
            <v>HEMIDIAFISECTOMIA FALANGES DE MANO (UNA O MAS)</v>
          </cell>
          <cell r="F1560">
            <v>892000</v>
          </cell>
        </row>
        <row r="1561">
          <cell r="B1561">
            <v>778901</v>
          </cell>
          <cell r="C1561" t="str">
            <v>HEMIDIAFISECTOMIA FALANGES DE MANO (UNA O MAS)</v>
          </cell>
          <cell r="F1561">
            <v>1229300</v>
          </cell>
        </row>
        <row r="1562">
          <cell r="B1562">
            <v>778902</v>
          </cell>
          <cell r="C1562" t="str">
            <v>RESECCION CABEZA DE FALANGE DE MANO (UNA O MAS)</v>
          </cell>
          <cell r="F1562">
            <v>1587800</v>
          </cell>
        </row>
        <row r="1563">
          <cell r="B1563">
            <v>778902</v>
          </cell>
          <cell r="C1563" t="str">
            <v>RESECCION CABEZA DE FALANGE DE MANO (UNA O MAS)</v>
          </cell>
          <cell r="F1563">
            <v>1992800</v>
          </cell>
        </row>
        <row r="1564">
          <cell r="B1564">
            <v>779402</v>
          </cell>
          <cell r="C1564" t="str">
            <v>CARPECTOMIA (CADA UNO) VIA ABIERTA</v>
          </cell>
          <cell r="F1564">
            <v>1745200</v>
          </cell>
        </row>
        <row r="1565">
          <cell r="B1565">
            <v>779402</v>
          </cell>
          <cell r="C1565" t="str">
            <v>CARPECTOMIA (CADA UNO) VIA ABIERTA</v>
          </cell>
          <cell r="F1565">
            <v>2658900</v>
          </cell>
        </row>
        <row r="1566">
          <cell r="B1566">
            <v>779403</v>
          </cell>
          <cell r="C1566" t="str">
            <v>CARPECTOMIA (CADA UNO) VIA ARTROSCOPICA</v>
          </cell>
          <cell r="F1566">
            <v>1745200</v>
          </cell>
        </row>
        <row r="1567">
          <cell r="B1567">
            <v>779403</v>
          </cell>
          <cell r="C1567" t="str">
            <v>CARPECTOMIA (CADA UNO) VIA ARTROSCOPICA</v>
          </cell>
          <cell r="F1567">
            <v>2658900</v>
          </cell>
        </row>
        <row r="1568">
          <cell r="B1568">
            <v>779901</v>
          </cell>
          <cell r="C1568" t="str">
            <v>RESECCION TOTAL DE FALANGES DE MANO (UNA O MAS)</v>
          </cell>
          <cell r="F1568">
            <v>892000</v>
          </cell>
        </row>
        <row r="1569">
          <cell r="B1569">
            <v>780401</v>
          </cell>
          <cell r="C1569" t="str">
            <v>INJERTO OSEO EN HUESOS DEL CARPO (EXCEPTO ESCAFOIDES)</v>
          </cell>
          <cell r="F1569">
            <v>1587800</v>
          </cell>
        </row>
        <row r="1570">
          <cell r="B1570">
            <v>780402</v>
          </cell>
          <cell r="C1570" t="str">
            <v>INJERTO OSEO EN ESCAFOIDES</v>
          </cell>
          <cell r="F1570">
            <v>2856000</v>
          </cell>
        </row>
        <row r="1571">
          <cell r="B1571">
            <v>780403</v>
          </cell>
          <cell r="C1571" t="str">
            <v>INJERTO OSEO EN METACARPIANOS (UNO O MAS)</v>
          </cell>
          <cell r="F1571">
            <v>1992800</v>
          </cell>
        </row>
        <row r="1572">
          <cell r="B1572">
            <v>780403</v>
          </cell>
          <cell r="C1572" t="str">
            <v>INJERTO OSEO EN METACARPIANOS (UNO O MAS)</v>
          </cell>
          <cell r="F1572">
            <v>2658900</v>
          </cell>
        </row>
        <row r="1573">
          <cell r="B1573">
            <v>780404</v>
          </cell>
          <cell r="C1573" t="str">
            <v>INJERTO OSEO VASCULARIZADO EN ESCAFOIDES</v>
          </cell>
          <cell r="F1573">
            <v>2856000</v>
          </cell>
        </row>
        <row r="1574">
          <cell r="B1574">
            <v>780901</v>
          </cell>
          <cell r="C1574" t="str">
            <v>APLICACION DE INJERTO OSEO EN FALANGE DE LA MANO</v>
          </cell>
          <cell r="F1574">
            <v>1745200</v>
          </cell>
        </row>
        <row r="1575">
          <cell r="B1575">
            <v>780901</v>
          </cell>
          <cell r="C1575" t="str">
            <v>APLICACION DE INJERTO OSEO EN FALANGE DE LA MANO</v>
          </cell>
          <cell r="F1575">
            <v>1992800</v>
          </cell>
        </row>
        <row r="1576">
          <cell r="B1576">
            <v>780903</v>
          </cell>
          <cell r="C1576" t="str">
            <v>INJERTO OSEO EN MANO CON FIJACION INTERNA</v>
          </cell>
          <cell r="F1576">
            <v>1745200</v>
          </cell>
        </row>
        <row r="1577">
          <cell r="B1577">
            <v>780904</v>
          </cell>
          <cell r="C1577" t="str">
            <v>INJERTO OSEO CON CARTILAGO EN MANO CON FIJACION INTERNA</v>
          </cell>
          <cell r="F1577">
            <v>1745200</v>
          </cell>
        </row>
        <row r="1578">
          <cell r="B1578">
            <v>781401</v>
          </cell>
          <cell r="C1578" t="str">
            <v>APLICACION DE TUTOR EXTERNO EN MANO</v>
          </cell>
          <cell r="F1578">
            <v>1745200</v>
          </cell>
        </row>
        <row r="1579">
          <cell r="B1579">
            <v>781901</v>
          </cell>
          <cell r="C1579" t="str">
            <v>APLICACION DE DISPOSITIVO EXTERNO DE FIJACION DE FALANGES DE MANO</v>
          </cell>
          <cell r="F1579">
            <v>2856000</v>
          </cell>
        </row>
        <row r="1580">
          <cell r="B1580">
            <v>782311</v>
          </cell>
          <cell r="C1580" t="str">
            <v>EPIFISIODESIS ABIERTA DE METACARPIANOS</v>
          </cell>
          <cell r="F1580">
            <v>1745200</v>
          </cell>
        </row>
        <row r="1581">
          <cell r="B1581">
            <v>782321</v>
          </cell>
          <cell r="C1581" t="str">
            <v>EPIFISIODESIS PERCUTANEA DE METACARPIANOS</v>
          </cell>
          <cell r="F1581">
            <v>1745200</v>
          </cell>
        </row>
        <row r="1582">
          <cell r="B1582">
            <v>782331</v>
          </cell>
          <cell r="C1582" t="str">
            <v>GRAPADO EPIFISIARIO DE METACARPIANOS</v>
          </cell>
          <cell r="F1582">
            <v>1745200</v>
          </cell>
        </row>
        <row r="1583">
          <cell r="B1583">
            <v>782341</v>
          </cell>
          <cell r="C1583" t="str">
            <v>RESECCION (OSTEOTOMIA) DE CARPIANOS O METACARPIANOS PARA ACORTAMIENTO</v>
          </cell>
          <cell r="F1583">
            <v>1745200</v>
          </cell>
        </row>
        <row r="1584">
          <cell r="B1584">
            <v>782341</v>
          </cell>
          <cell r="C1584" t="str">
            <v>RESECCION (OSTEOTOMIA) DE CARPIANOS O METACARPIANOS PARA ACORTAMIENTO</v>
          </cell>
          <cell r="F1584">
            <v>1745200</v>
          </cell>
        </row>
        <row r="1585">
          <cell r="B1585">
            <v>782341</v>
          </cell>
          <cell r="C1585" t="str">
            <v>RESECCION (OSTEOTOMIA) DE CARPIANOS O METACARPIANOS PARA ACORTAMIENTO</v>
          </cell>
          <cell r="F1585">
            <v>2658900</v>
          </cell>
        </row>
        <row r="1586">
          <cell r="B1586">
            <v>782711</v>
          </cell>
          <cell r="C1586" t="str">
            <v>EPIFISIODESIS ABIERTA DE FALANGES DE MANO (UNA O MAS)</v>
          </cell>
          <cell r="F1586">
            <v>1587800</v>
          </cell>
        </row>
        <row r="1587">
          <cell r="B1587">
            <v>782721</v>
          </cell>
          <cell r="C1587" t="str">
            <v>EPIFISIODESIS PERCUTANEA DE FALANGES DE MANO (UNA O MAS)</v>
          </cell>
          <cell r="F1587">
            <v>1587800</v>
          </cell>
        </row>
        <row r="1588">
          <cell r="B1588">
            <v>782731</v>
          </cell>
          <cell r="C1588" t="str">
            <v>GRAPADO EPIFISIARIO DE FALANGES DE MANO (UNA O MAS)</v>
          </cell>
          <cell r="F1588">
            <v>1587800</v>
          </cell>
        </row>
        <row r="1589">
          <cell r="B1589">
            <v>782741</v>
          </cell>
          <cell r="C1589" t="str">
            <v>ACORTAMIENTO DE FALANGES DE MANO MEDIANTE RESECCION (OSTEOTOMIA) (UNA O MAS)</v>
          </cell>
          <cell r="F1589">
            <v>1587800</v>
          </cell>
        </row>
        <row r="1590">
          <cell r="B1590">
            <v>782741</v>
          </cell>
          <cell r="C1590" t="str">
            <v>ACORTAMIENTO DE FALANGES DE MANO MEDIANTE RESECCION (OSTEOTOMIA) (UNA O MAS)</v>
          </cell>
          <cell r="F1590">
            <v>892000</v>
          </cell>
        </row>
        <row r="1591">
          <cell r="B1591">
            <v>782741</v>
          </cell>
          <cell r="C1591" t="str">
            <v>ACORTAMIENTO DE FALANGES DE MANO MEDIANTE RESECCION (OSTEOTOMIA) (UNA O MAS)</v>
          </cell>
          <cell r="F1591">
            <v>1229300</v>
          </cell>
        </row>
        <row r="1592">
          <cell r="B1592">
            <v>783401</v>
          </cell>
          <cell r="C1592" t="str">
            <v>ALARGAMIENTO DE METACARPIANOS (UNO O MAS) POR INJERTO SIN DISPOSITIVOS INTERNOS DE FIJACION Y OSTEOTOMIA</v>
          </cell>
          <cell r="F1592">
            <v>4177200</v>
          </cell>
        </row>
        <row r="1593">
          <cell r="B1593">
            <v>783901</v>
          </cell>
          <cell r="C1593" t="str">
            <v>ALARGAMIENTO DE FALANGES DE MANO CON INJERTO SIN DISPOSITIVOS INTERNOS DE FIJACION Y OSTEOTOMIA</v>
          </cell>
          <cell r="F1593">
            <v>3606600</v>
          </cell>
        </row>
        <row r="1594">
          <cell r="B1594">
            <v>784106</v>
          </cell>
          <cell r="C1594" t="str">
            <v>REPARACION DE PSEUDOARTROSIS DE HUESOS DEL CARPO</v>
          </cell>
          <cell r="F1594">
            <v>5964700</v>
          </cell>
        </row>
        <row r="1595">
          <cell r="B1595">
            <v>784107</v>
          </cell>
          <cell r="C1595" t="str">
            <v>REPARACION DE PSEUDOARTROSIS DE METACARPIANO</v>
          </cell>
          <cell r="F1595">
            <v>5964700</v>
          </cell>
        </row>
        <row r="1596">
          <cell r="B1596">
            <v>784108</v>
          </cell>
          <cell r="C1596" t="str">
            <v>REPARACION DE PSEUDOARTROSIS DE FALANGES DE MANO</v>
          </cell>
          <cell r="F1596">
            <v>5964700</v>
          </cell>
        </row>
        <row r="1597">
          <cell r="B1597">
            <v>785901</v>
          </cell>
          <cell r="C1597" t="str">
            <v>FIJACION INTERNA SIN REDUCCION DE FRACTURA DE FALANGES DE PIE O DE MANO</v>
          </cell>
          <cell r="F1597">
            <v>1745200</v>
          </cell>
        </row>
        <row r="1598">
          <cell r="B1598">
            <v>786401</v>
          </cell>
          <cell r="C1598" t="str">
            <v>EXTRACCION DE DISPOSITIVO IMPLANTADO EN CARPIANOS O METACARPIANOS (UNO O MAS)</v>
          </cell>
          <cell r="F1598">
            <v>1587800</v>
          </cell>
        </row>
        <row r="1599">
          <cell r="B1599">
            <v>786402</v>
          </cell>
          <cell r="C1599" t="str">
            <v>EXTRACCION DE CUERPO EXTRAÑO EN CARPIANOS O METACARPIANOS (UNO O MAS) - VIA ABIERTA</v>
          </cell>
          <cell r="F1599">
            <v>1587800</v>
          </cell>
        </row>
        <row r="1600">
          <cell r="B1600">
            <v>786901</v>
          </cell>
          <cell r="C1600" t="str">
            <v>EXTRACCION DE DISPOSITIVO IMPLANTADO EN FALANGES (UNO O MAS) DE MANO</v>
          </cell>
          <cell r="F1600">
            <v>1229300</v>
          </cell>
        </row>
        <row r="1601">
          <cell r="B1601">
            <v>786902</v>
          </cell>
          <cell r="C1601" t="str">
            <v>EXTRACCION DE CUERPO EXTRAÑO EN FALANGES (UNO O MAS) DE MANO - VIA ABIERTA</v>
          </cell>
          <cell r="F1601">
            <v>1229300</v>
          </cell>
        </row>
        <row r="1602">
          <cell r="B1602">
            <v>787401</v>
          </cell>
          <cell r="C1602" t="str">
            <v>OSTEOCLASTIA DE CARPIANOS O METACARPIANOS</v>
          </cell>
          <cell r="F1602">
            <v>2658900</v>
          </cell>
        </row>
        <row r="1603">
          <cell r="B1603">
            <v>787401</v>
          </cell>
          <cell r="C1603" t="str">
            <v>OSTEOCLASTIA DE CARPIANOS O METACARPIANOS</v>
          </cell>
          <cell r="F1603">
            <v>2658900</v>
          </cell>
        </row>
        <row r="1604">
          <cell r="B1604">
            <v>787901</v>
          </cell>
          <cell r="C1604" t="str">
            <v>OSTEOCLASTIA DE FALANGES (UNO O MAS) DE MANO</v>
          </cell>
          <cell r="F1604">
            <v>2856000</v>
          </cell>
        </row>
        <row r="1605">
          <cell r="B1605">
            <v>787901</v>
          </cell>
          <cell r="C1605" t="str">
            <v>OSTEOCLASTIA DE FALANGES (UNO O MAS) DE MANO</v>
          </cell>
          <cell r="F1605">
            <v>2658900</v>
          </cell>
        </row>
        <row r="1606">
          <cell r="B1606">
            <v>790401</v>
          </cell>
          <cell r="C1606" t="str">
            <v>REDUCCION CERRADA DE FRACTURA SIN FIJACION DE FRACTURA DE HUESOS DEL CARPO (UNO O MAS)</v>
          </cell>
          <cell r="F1606">
            <v>892000</v>
          </cell>
        </row>
        <row r="1607">
          <cell r="B1607">
            <v>790402</v>
          </cell>
          <cell r="C1607" t="str">
            <v>REDUCCION CERRADA DE FRACTURA SIN FIJACION DE FRACTURA DE METACARPIANOS (UNO O MAS)</v>
          </cell>
          <cell r="F1607">
            <v>892000</v>
          </cell>
        </row>
        <row r="1608">
          <cell r="B1608">
            <v>790901</v>
          </cell>
          <cell r="C1608" t="str">
            <v>REDUCCION CERRADA DE FRACTURA SIN FIJACION INTERNA DE FALANGES DE MANO (UNA O MAS)</v>
          </cell>
          <cell r="F1608">
            <v>892000</v>
          </cell>
        </row>
        <row r="1609">
          <cell r="B1609">
            <v>791402</v>
          </cell>
          <cell r="C1609" t="str">
            <v>REDUCCION INDIRECTA DE FRACTURA DE METACARPIANOS Y FIJACION PERCUTANEA CON DISPOSITIVO</v>
          </cell>
          <cell r="F1609">
            <v>892000</v>
          </cell>
        </row>
        <row r="1610">
          <cell r="B1610">
            <v>791404</v>
          </cell>
          <cell r="C1610" t="str">
            <v>REDUCCION DE FRACTURA DE HUESOS DE CARPO Y FIJACION PERCUTANEA CON DISPOSITIVO</v>
          </cell>
          <cell r="F1610">
            <v>892000</v>
          </cell>
        </row>
        <row r="1611">
          <cell r="B1611">
            <v>791405</v>
          </cell>
          <cell r="C1611" t="str">
            <v>REDUCCION DE FRACTURA DE HUESO DE CARPO CON DISPOSITIVO VIA ARTROSCOPICA</v>
          </cell>
          <cell r="F1611">
            <v>892000</v>
          </cell>
        </row>
        <row r="1612">
          <cell r="B1612">
            <v>791901</v>
          </cell>
          <cell r="C1612" t="str">
            <v>REDUCCION INDIRECTA DE FRACTURA CON FIJACION PERCUTANEA CON DISPOSITIVO DE FALANGES DE PIE O DE MANO</v>
          </cell>
          <cell r="F1612">
            <v>704600</v>
          </cell>
        </row>
        <row r="1613">
          <cell r="B1613">
            <v>791901</v>
          </cell>
          <cell r="C1613" t="str">
            <v>REDUCCION INDIRECTA DE FRACTURA CON FIJACION PERCUTANEA CON DISPOSITIVO DE FALANGES DE PIE O DE MANO</v>
          </cell>
          <cell r="F1613">
            <v>1745200</v>
          </cell>
        </row>
        <row r="1614">
          <cell r="B1614">
            <v>791901</v>
          </cell>
          <cell r="C1614" t="str">
            <v>REDUCCION INDIRECTA DE FRACTURA CON FIJACION PERCUTANEA CON DISPOSITIVO DE FALANGES DE PIE O DE MANO</v>
          </cell>
          <cell r="F1614">
            <v>892000</v>
          </cell>
        </row>
        <row r="1615">
          <cell r="B1615">
            <v>792401</v>
          </cell>
          <cell r="C1615" t="str">
            <v>REDUCCION ABIERTA SIN FIJACION DE FRACTURA DE HUESO DEL CARPO O METACARPO</v>
          </cell>
          <cell r="F1615">
            <v>2658900</v>
          </cell>
        </row>
        <row r="1616">
          <cell r="B1616">
            <v>792401</v>
          </cell>
          <cell r="C1616" t="str">
            <v>REDUCCION ABIERTA SIN FIJACION DE FRACTURA DE HUESO DEL CARPO O METACARPO</v>
          </cell>
          <cell r="F1616">
            <v>2658900</v>
          </cell>
        </row>
        <row r="1617">
          <cell r="B1617">
            <v>792401</v>
          </cell>
          <cell r="C1617" t="str">
            <v>REDUCCION ABIERTA SIN FIJACION DE FRACTURA DE HUESO DEL CARPO O METACARPO</v>
          </cell>
          <cell r="F1617">
            <v>2856000</v>
          </cell>
        </row>
        <row r="1618">
          <cell r="B1618">
            <v>792402</v>
          </cell>
          <cell r="C1618" t="str">
            <v>REDUCCION ABIERTA SIN FIJACION DE FRACTURA DE HUESO DEL CARPO O METACARPO VIA ARTROSCOPICA</v>
          </cell>
          <cell r="F1618">
            <v>2658900</v>
          </cell>
        </row>
        <row r="1619">
          <cell r="B1619">
            <v>792402</v>
          </cell>
          <cell r="C1619" t="str">
            <v>REDUCCION ABIERTA SIN FIJACION DE FRACTURA DE HUESO DEL CARPO O METACARPO VIA ARTROSCOPICA</v>
          </cell>
          <cell r="F1619">
            <v>2658900</v>
          </cell>
        </row>
        <row r="1620">
          <cell r="B1620">
            <v>792402</v>
          </cell>
          <cell r="C1620" t="str">
            <v>REDUCCION ABIERTA SIN FIJACION DE FRACTURA DE HUESO DEL CARPO O METACARPO VIA ARTROSCOPICA</v>
          </cell>
          <cell r="F1620">
            <v>2856000</v>
          </cell>
        </row>
        <row r="1621">
          <cell r="B1621">
            <v>792901</v>
          </cell>
          <cell r="C1621" t="str">
            <v>REDUCCION ABIERTA DE FRACTURA SIN FIJACION INTERNA DE FALANGES DE MANO</v>
          </cell>
          <cell r="F1621">
            <v>2658900</v>
          </cell>
        </row>
        <row r="1622">
          <cell r="B1622">
            <v>792901</v>
          </cell>
          <cell r="C1622" t="str">
            <v>REDUCCION ABIERTA DE FRACTURA SIN FIJACION INTERNA DE FALANGES DE MANO</v>
          </cell>
          <cell r="F1622">
            <v>2856000</v>
          </cell>
        </row>
        <row r="1623">
          <cell r="B1623">
            <v>793403</v>
          </cell>
          <cell r="C1623" t="str">
            <v>REDUCCION ABIERTA DE FRACTURA DE HUESOS DE CARPO CON FIJACION INTERNA</v>
          </cell>
          <cell r="F1623">
            <v>2658900</v>
          </cell>
        </row>
        <row r="1624">
          <cell r="B1624">
            <v>793404</v>
          </cell>
          <cell r="C1624" t="str">
            <v>REDUCCION ABIERTA DE FRACTURA DE HUESOS DE CARPO CON FIJACION INTERNA VIA ARTROSCOPICA</v>
          </cell>
          <cell r="F1624">
            <v>2658900</v>
          </cell>
        </row>
        <row r="1625">
          <cell r="B1625">
            <v>793405</v>
          </cell>
          <cell r="C1625" t="str">
            <v>REDUCCION ABIERTA DE FRACTURA DE METACARPIANOS CON FIJACION INTERNA</v>
          </cell>
          <cell r="F1625">
            <v>2658900</v>
          </cell>
        </row>
        <row r="1626">
          <cell r="B1626">
            <v>793405</v>
          </cell>
          <cell r="C1626" t="str">
            <v>REDUCCION ABIERTA DE FRACTURA DE METACARPIANOS CON FIJACION INTERNA</v>
          </cell>
          <cell r="F1626">
            <v>2856000</v>
          </cell>
        </row>
        <row r="1627">
          <cell r="B1627">
            <v>793406</v>
          </cell>
          <cell r="C1627" t="str">
            <v>REDUCCION ABIERTA DE FRACTURA DE METACARPIANOS CON FIJACION INTERNA VIA ARTROSCOPICA</v>
          </cell>
          <cell r="F1627">
            <v>2658900</v>
          </cell>
        </row>
        <row r="1628">
          <cell r="B1628">
            <v>793406</v>
          </cell>
          <cell r="C1628" t="str">
            <v>REDUCCION ABIERTA DE FRACTURA DE METACARPIANOS CON FIJACION INTERNA VIA ARTROSCOPICA</v>
          </cell>
          <cell r="F1628">
            <v>2856000</v>
          </cell>
        </row>
        <row r="1629">
          <cell r="B1629">
            <v>793901</v>
          </cell>
          <cell r="C1629" t="str">
            <v>REDUCCION ABIERTA DE FRACTURA EN FALANGES DE MANO (UNA O MAS) CON FIJACION INTERNA</v>
          </cell>
          <cell r="F1629">
            <v>2658900</v>
          </cell>
        </row>
        <row r="1630">
          <cell r="B1630">
            <v>793901</v>
          </cell>
          <cell r="C1630" t="str">
            <v>REDUCCION ABIERTA DE FRACTURA EN FALANGES DE MANO (UNA O MAS) CON FIJACION INTERNA</v>
          </cell>
          <cell r="F1630">
            <v>2856000</v>
          </cell>
        </row>
        <row r="1631">
          <cell r="B1631">
            <v>796301</v>
          </cell>
          <cell r="C1631" t="str">
            <v>LAVADO Y DESBRIDAMIENTO DE FRACTURA ABIERTA O EXPUESTA EN MANO (EXCEPTO FALANGES)</v>
          </cell>
          <cell r="F1631">
            <v>892000</v>
          </cell>
        </row>
        <row r="1632">
          <cell r="B1632">
            <v>796301</v>
          </cell>
          <cell r="C1632" t="str">
            <v>LAVADO Y DESBRIDAMIENTO DE FRACTURA ABIERTA O EXPUESTA EN MANO (EXCEPTO FALANGES)</v>
          </cell>
          <cell r="F1632">
            <v>892000</v>
          </cell>
        </row>
        <row r="1633">
          <cell r="B1633">
            <v>796401</v>
          </cell>
          <cell r="C1633" t="str">
            <v>LAVADO Y DESBRIDAMIENTO DE FRACTURAS EXPUESTAS DE FALANGES EN MANO</v>
          </cell>
          <cell r="F1633">
            <v>704600</v>
          </cell>
        </row>
        <row r="1634">
          <cell r="B1634">
            <v>796401</v>
          </cell>
          <cell r="C1634" t="str">
            <v>LAVADO Y DESBRIDAMIENTO DE FRACTURAS EXPUESTAS DE FALANGES EN MANO</v>
          </cell>
          <cell r="F1634">
            <v>892000</v>
          </cell>
        </row>
        <row r="1635">
          <cell r="B1635">
            <v>797301</v>
          </cell>
          <cell r="C1635" t="str">
            <v>REDUCCION CERRADA DE LUXACION EN MUÑECA</v>
          </cell>
          <cell r="F1635">
            <v>1229300</v>
          </cell>
        </row>
        <row r="1636">
          <cell r="B1636">
            <v>797401</v>
          </cell>
          <cell r="C1636" t="str">
            <v>REDUCCION CERRADA DE LUXACION CARPIANA</v>
          </cell>
          <cell r="F1636">
            <v>1745200</v>
          </cell>
        </row>
        <row r="1637">
          <cell r="B1637">
            <v>797402</v>
          </cell>
          <cell r="C1637" t="str">
            <v>REDUCCION CERRADA DE LUXACION CARPOMETACARPIANA</v>
          </cell>
          <cell r="F1637">
            <v>2658900</v>
          </cell>
        </row>
        <row r="1638">
          <cell r="B1638">
            <v>797403</v>
          </cell>
          <cell r="C1638" t="str">
            <v>REDUCCION CERRADA DE LUXACION METACARPOFALANGICA (UNA O MAS)</v>
          </cell>
          <cell r="F1638">
            <v>1992800</v>
          </cell>
        </row>
        <row r="1639">
          <cell r="B1639">
            <v>797403</v>
          </cell>
          <cell r="C1639" t="str">
            <v>REDUCCION CERRADA DE LUXACION METACARPOFALANGICA (UNA O MAS)</v>
          </cell>
          <cell r="F1639">
            <v>2658900</v>
          </cell>
        </row>
        <row r="1640">
          <cell r="B1640">
            <v>797404</v>
          </cell>
          <cell r="C1640" t="str">
            <v>REDUCCION CERRADA DE LUXACION INTERFALANGICA (UNA O MAS)</v>
          </cell>
          <cell r="F1640">
            <v>1587800</v>
          </cell>
        </row>
        <row r="1641">
          <cell r="B1641">
            <v>797404</v>
          </cell>
          <cell r="C1641" t="str">
            <v>REDUCCION CERRADA DE LUXACION INTERFALANGICA (UNA O MAS)</v>
          </cell>
          <cell r="F1641">
            <v>1745200</v>
          </cell>
        </row>
        <row r="1642">
          <cell r="B1642">
            <v>798401</v>
          </cell>
          <cell r="C1642" t="str">
            <v>REDUCCION CON FIJACION DE LUXACION CARPIANA VIA ABIERTA</v>
          </cell>
          <cell r="F1642">
            <v>3053700</v>
          </cell>
        </row>
        <row r="1643">
          <cell r="B1643">
            <v>798402</v>
          </cell>
          <cell r="C1643" t="str">
            <v>REDUCCION CON FIJACION DE LUXACION CARPIANA VIA ARTROSCOPICA</v>
          </cell>
          <cell r="F1643">
            <v>3053700</v>
          </cell>
        </row>
        <row r="1644">
          <cell r="B1644">
            <v>798403</v>
          </cell>
          <cell r="C1644" t="str">
            <v>REDUCCION CON FIJACION DE LUXACION CARPO-METACARPIANA VIA ABIERTA</v>
          </cell>
          <cell r="F1644">
            <v>2658900</v>
          </cell>
        </row>
        <row r="1645">
          <cell r="B1645">
            <v>798404</v>
          </cell>
          <cell r="C1645" t="str">
            <v>REDUCCION CON FIJACION DE LUXACION CARPO-METACARPIANA VIA ARTROSCOPICA</v>
          </cell>
          <cell r="F1645">
            <v>2658900</v>
          </cell>
        </row>
        <row r="1646">
          <cell r="B1646">
            <v>798405</v>
          </cell>
          <cell r="C1646" t="str">
            <v>REDUCCION CON FIJACION DE LUXACION METACARPOFALANGICA O INTERFALANGICA VIA ABIERTA</v>
          </cell>
          <cell r="F1646">
            <v>2658900</v>
          </cell>
        </row>
        <row r="1647">
          <cell r="B1647">
            <v>798405</v>
          </cell>
          <cell r="C1647" t="str">
            <v>REDUCCION CON FIJACION DE LUXACION METACARPOFALANGICA O INTERFALANGICA VIA ABIERTA</v>
          </cell>
          <cell r="F1647">
            <v>2856000</v>
          </cell>
        </row>
        <row r="1648">
          <cell r="B1648">
            <v>798406</v>
          </cell>
          <cell r="C1648" t="str">
            <v>REDUCCION CON FIJACION DE LUXACION METACARPOFALANGICA O INTERFALANGICA VIA ARTROSCOPICA</v>
          </cell>
          <cell r="F1648">
            <v>2658900</v>
          </cell>
        </row>
        <row r="1649">
          <cell r="B1649">
            <v>798406</v>
          </cell>
          <cell r="C1649" t="str">
            <v>REDUCCION CON FIJACION DE LUXACION METACARPOFALANGICA O INTERFALANGICA VIA ARTROSCOPICA</v>
          </cell>
          <cell r="F1649">
            <v>2856000</v>
          </cell>
        </row>
        <row r="1650">
          <cell r="B1650">
            <v>799301</v>
          </cell>
          <cell r="C1650" t="str">
            <v>REDUCCION ABIERTA Y FIJACION DE LUXOFRACTURA DE BENNET</v>
          </cell>
          <cell r="F1650">
            <v>2658900</v>
          </cell>
        </row>
        <row r="1651">
          <cell r="B1651">
            <v>799302</v>
          </cell>
          <cell r="C1651" t="str">
            <v>REDUCCION CERRADA Y FIJACION DE LUXOFRACTURA DE BENNET</v>
          </cell>
          <cell r="F1651">
            <v>1229300</v>
          </cell>
        </row>
        <row r="1652">
          <cell r="B1652">
            <v>799401</v>
          </cell>
          <cell r="C1652" t="str">
            <v>REDUCCION ABIERTA CON FIJACION DE FRACTURA INTRAARTICULAR DE MANO (UNA O MAS ARTICULACIONES)</v>
          </cell>
          <cell r="F1652">
            <v>2658900</v>
          </cell>
        </row>
        <row r="1653">
          <cell r="B1653">
            <v>799401</v>
          </cell>
          <cell r="C1653" t="str">
            <v>REDUCCION ABIERTA CON FIJACION DE FRACTURA INTRAARTICULAR DE MANO (UNA O MAS ARTICULACIONES)</v>
          </cell>
          <cell r="F1653">
            <v>2856000</v>
          </cell>
        </row>
        <row r="1654">
          <cell r="B1654">
            <v>799402</v>
          </cell>
          <cell r="C1654" t="str">
            <v>REDUCCION ABIERTA CON FIJACION DE FRACTURA INTRAARTICULAR DE MANO VIA ARTROSCOPICA</v>
          </cell>
          <cell r="F1654">
            <v>2658900</v>
          </cell>
        </row>
        <row r="1655">
          <cell r="B1655">
            <v>799402</v>
          </cell>
          <cell r="C1655" t="str">
            <v>REDUCCION ABIERTA CON FIJACION DE FRACTURA INTRAARTICULAR DE MANO VIA ARTROSCOPICA</v>
          </cell>
          <cell r="F1655">
            <v>2856000</v>
          </cell>
        </row>
        <row r="1656">
          <cell r="B1656">
            <v>800401</v>
          </cell>
          <cell r="C1656" t="str">
            <v>EXTRACCION DE DISPOSITIVO IMPLANTADO EN MANO Y DEDO POR ARTROTOMIA</v>
          </cell>
          <cell r="F1656">
            <v>1587800</v>
          </cell>
        </row>
        <row r="1657">
          <cell r="B1657">
            <v>800401</v>
          </cell>
          <cell r="C1657" t="str">
            <v>EXTRACCION DE DISPOSITIVO IMPLANTADO EN MANO Y DEDO POR ARTROTOMIA</v>
          </cell>
          <cell r="F1657">
            <v>1229300</v>
          </cell>
        </row>
        <row r="1658">
          <cell r="B1658">
            <v>800402</v>
          </cell>
          <cell r="C1658" t="str">
            <v>EXTRACCION DE CUERPO EXTRAÑO EN ARTICULACION DE MANO POR ARTROTOMIA</v>
          </cell>
          <cell r="F1658">
            <v>1587800</v>
          </cell>
        </row>
        <row r="1659">
          <cell r="B1659">
            <v>801401</v>
          </cell>
          <cell r="C1659" t="str">
            <v>ARTROTOMIA EN MANO</v>
          </cell>
          <cell r="F1659">
            <v>1229300</v>
          </cell>
        </row>
        <row r="1660">
          <cell r="B1660">
            <v>802401</v>
          </cell>
          <cell r="C1660" t="str">
            <v>ARTROSCOPIA DIAGNOSTICA DE FALANGES (UNA O MAS) DE MANO</v>
          </cell>
          <cell r="F1660">
            <v>892000</v>
          </cell>
        </row>
        <row r="1661">
          <cell r="B1661">
            <v>804301</v>
          </cell>
          <cell r="C1661" t="str">
            <v>CAPSULOTOMIA METACARPOFALANGICA (UNA O MAS)</v>
          </cell>
          <cell r="F1661">
            <v>1992800</v>
          </cell>
        </row>
        <row r="1662">
          <cell r="B1662">
            <v>804301</v>
          </cell>
          <cell r="C1662" t="str">
            <v>CAPSULOTOMIA METACARPOFALANGICA (UNA O MAS)</v>
          </cell>
          <cell r="F1662">
            <v>2658900</v>
          </cell>
        </row>
        <row r="1663">
          <cell r="B1663">
            <v>804302</v>
          </cell>
          <cell r="C1663" t="str">
            <v>CAPSULOTOMIA INTERFALANGICA (UNA O MAS)</v>
          </cell>
          <cell r="F1663">
            <v>1992800</v>
          </cell>
        </row>
        <row r="1664">
          <cell r="B1664">
            <v>804302</v>
          </cell>
          <cell r="C1664" t="str">
            <v>CAPSULOTOMIA INTERFALANGICA (UNA O MAS)</v>
          </cell>
          <cell r="F1664">
            <v>2658900</v>
          </cell>
        </row>
        <row r="1665">
          <cell r="B1665">
            <v>804310</v>
          </cell>
          <cell r="C1665" t="str">
            <v>LIBERACION DE BANDAS CONSTRICTIVAS</v>
          </cell>
          <cell r="F1665">
            <v>1587800</v>
          </cell>
        </row>
        <row r="1666">
          <cell r="B1666">
            <v>804401</v>
          </cell>
          <cell r="C1666" t="str">
            <v>CAPSULODESIS EN MANO</v>
          </cell>
          <cell r="F1666">
            <v>2658900</v>
          </cell>
        </row>
        <row r="1667">
          <cell r="B1667">
            <v>804401</v>
          </cell>
          <cell r="C1667" t="str">
            <v>CAPSULODESIS EN MANO</v>
          </cell>
          <cell r="F1667">
            <v>3053700</v>
          </cell>
        </row>
        <row r="1668">
          <cell r="B1668">
            <v>804401</v>
          </cell>
          <cell r="C1668" t="str">
            <v>CAPSULODESIS EN MANO</v>
          </cell>
          <cell r="F1668">
            <v>1229300</v>
          </cell>
        </row>
        <row r="1669">
          <cell r="B1669">
            <v>807303</v>
          </cell>
          <cell r="C1669" t="str">
            <v>SINOVECTOMIA DE MUÑECA PARCIAL POR ARTROSCOPIA</v>
          </cell>
          <cell r="F1669">
            <v>2658900</v>
          </cell>
        </row>
        <row r="1670">
          <cell r="B1670">
            <v>807304</v>
          </cell>
          <cell r="C1670" t="str">
            <v>SINOVECTOMIA DE MUÑECA TOTAL POR ARTROSCOPIA</v>
          </cell>
          <cell r="F1670">
            <v>2658900</v>
          </cell>
        </row>
        <row r="1671">
          <cell r="B1671">
            <v>807401</v>
          </cell>
          <cell r="C1671" t="str">
            <v>SINOVECTOMIA INTERFALANGICA (UNA O MAS) VIA ABIERTA</v>
          </cell>
          <cell r="F1671">
            <v>2658900</v>
          </cell>
        </row>
        <row r="1672">
          <cell r="B1672">
            <v>807401</v>
          </cell>
          <cell r="C1672" t="str">
            <v>SINOVECTOMIA INTERFALANGICA (UNA O MAS) VIA ABIERTA</v>
          </cell>
          <cell r="F1672">
            <v>1587800</v>
          </cell>
        </row>
        <row r="1673">
          <cell r="B1673">
            <v>807401</v>
          </cell>
          <cell r="C1673" t="str">
            <v>SINOVECTOMIA INTERFALANGICA (UNA O MAS) VIA ABIERTA</v>
          </cell>
          <cell r="F1673">
            <v>1745200</v>
          </cell>
        </row>
        <row r="1674">
          <cell r="B1674">
            <v>807402</v>
          </cell>
          <cell r="C1674" t="str">
            <v>SINOVECTOMIA EN CARPO VIA ABIERTA</v>
          </cell>
          <cell r="F1674">
            <v>2658900</v>
          </cell>
        </row>
        <row r="1675">
          <cell r="B1675">
            <v>807402</v>
          </cell>
          <cell r="C1675" t="str">
            <v>SINOVECTOMIA EN CARPO VIA ABIERTA</v>
          </cell>
          <cell r="F1675">
            <v>1745200</v>
          </cell>
        </row>
        <row r="1676">
          <cell r="B1676">
            <v>807403</v>
          </cell>
          <cell r="C1676" t="str">
            <v>SINOVECTOMIA METACARPOFALANGICA (UNA O MAS) VIA ABIERTA</v>
          </cell>
          <cell r="F1676">
            <v>2658900</v>
          </cell>
        </row>
        <row r="1677">
          <cell r="B1677">
            <v>807403</v>
          </cell>
          <cell r="C1677" t="str">
            <v>SINOVECTOMIA METACARPOFALANGICA (UNA O MAS) VIA ABIERTA</v>
          </cell>
          <cell r="F1677">
            <v>1587800</v>
          </cell>
        </row>
        <row r="1678">
          <cell r="B1678">
            <v>807403</v>
          </cell>
          <cell r="C1678" t="str">
            <v>SINOVECTOMIA METACARPOFALANGICA (UNA O MAS) VIA ABIERTA</v>
          </cell>
          <cell r="F1678">
            <v>1745200</v>
          </cell>
        </row>
        <row r="1679">
          <cell r="B1679">
            <v>807404</v>
          </cell>
          <cell r="C1679" t="str">
            <v>SINOVECTOMIA DE FALANGES (UNA O MAS) POR ARTROSCOPIA</v>
          </cell>
          <cell r="F1679">
            <v>1587800</v>
          </cell>
        </row>
        <row r="1680">
          <cell r="B1680">
            <v>808041</v>
          </cell>
          <cell r="C1680" t="str">
            <v>DESBRIDAMIENTO - LAVADO Y LIMPIEZA DE ARTICULACION EN MANO O DEDOS VIA ABIERTA</v>
          </cell>
          <cell r="F1680">
            <v>892000</v>
          </cell>
        </row>
        <row r="1681">
          <cell r="B1681">
            <v>808041</v>
          </cell>
          <cell r="C1681" t="str">
            <v>DESBRIDAMIENTO - LAVADO Y LIMPIEZA DE ARTICULACION EN MANO O DEDOS VIA ABIERTA</v>
          </cell>
          <cell r="F1681">
            <v>892000</v>
          </cell>
        </row>
        <row r="1682">
          <cell r="B1682">
            <v>808041</v>
          </cell>
          <cell r="C1682" t="str">
            <v>DESBRIDAMIENTO - LAVADO Y LIMPIEZA DE ARTICULACION EN MANO O DEDOS VIA ABIERTA</v>
          </cell>
          <cell r="F1682">
            <v>1229300</v>
          </cell>
        </row>
        <row r="1683">
          <cell r="B1683">
            <v>808041</v>
          </cell>
          <cell r="C1683" t="str">
            <v>DESBRIDAMIENTO - LAVADO Y LIMPIEZA DE ARTICULACION EN MANO O DEDOS VIA ABIERTA</v>
          </cell>
          <cell r="F1683">
            <v>704600</v>
          </cell>
        </row>
        <row r="1684">
          <cell r="B1684">
            <v>808041</v>
          </cell>
          <cell r="C1684" t="str">
            <v>DESBRIDAMIENTO - LAVADO Y LIMPIEZA DE ARTICULACION EN MANO O DEDOS VIA ABIERTA</v>
          </cell>
          <cell r="F1684">
            <v>892000</v>
          </cell>
        </row>
        <row r="1685">
          <cell r="B1685">
            <v>808042</v>
          </cell>
          <cell r="C1685" t="str">
            <v>DESBRIDAMIENTO - LAVADO Y LIMPIEZA DE ARTICULACION EN MANO O DEDOS POR ARTROSCOPIA</v>
          </cell>
          <cell r="F1685">
            <v>1587800</v>
          </cell>
        </row>
        <row r="1686">
          <cell r="B1686">
            <v>808302</v>
          </cell>
          <cell r="C1686" t="str">
            <v>EXTRACCION DE CUERPOS LIBRES INTRA-ARTICULARES DE MUÑECA POR ARTROSCOPIA</v>
          </cell>
          <cell r="F1686">
            <v>1587800</v>
          </cell>
        </row>
        <row r="1687">
          <cell r="B1687">
            <v>812503</v>
          </cell>
          <cell r="C1687" t="str">
            <v>ARTRODESIS RADIOCARPIANA SIN INJERTO OSEO VIA ABIERTA</v>
          </cell>
          <cell r="F1687">
            <v>3053700</v>
          </cell>
        </row>
        <row r="1688">
          <cell r="B1688">
            <v>812504</v>
          </cell>
          <cell r="C1688" t="str">
            <v>ARTRODESIS RADIOCARPIANA CON INJERTO OSEO VIA ABIERTA</v>
          </cell>
          <cell r="F1688">
            <v>3259200</v>
          </cell>
        </row>
        <row r="1689">
          <cell r="B1689">
            <v>812505</v>
          </cell>
          <cell r="C1689" t="str">
            <v>ARTRODESIS RADIOCARPIANA SIN INJERTO OSEO VIA ARTROSCOPICA</v>
          </cell>
          <cell r="F1689">
            <v>3053700</v>
          </cell>
        </row>
        <row r="1690">
          <cell r="B1690">
            <v>812506</v>
          </cell>
          <cell r="C1690" t="str">
            <v>ARTRODESIS RADIOCARPIANA CON INJERTO OSEO VIA ARTROSCOPICA</v>
          </cell>
          <cell r="F1690">
            <v>3259200</v>
          </cell>
        </row>
        <row r="1691">
          <cell r="B1691">
            <v>812601</v>
          </cell>
          <cell r="C1691" t="str">
            <v>ARTRODESIS TRAPECIO-METACARPIANO</v>
          </cell>
          <cell r="F1691">
            <v>1745200</v>
          </cell>
        </row>
        <row r="1692">
          <cell r="B1692">
            <v>812602</v>
          </cell>
          <cell r="C1692" t="str">
            <v>ARTRODESIS CARPO-METACARPIANA</v>
          </cell>
          <cell r="F1692">
            <v>1745200</v>
          </cell>
        </row>
        <row r="1693">
          <cell r="B1693">
            <v>812701</v>
          </cell>
          <cell r="C1693" t="str">
            <v>ARTRODESIS METACARPO-FALANGICA</v>
          </cell>
          <cell r="F1693">
            <v>1587800</v>
          </cell>
        </row>
        <row r="1694">
          <cell r="B1694">
            <v>812801</v>
          </cell>
          <cell r="C1694" t="str">
            <v>ARTRODESIS INTERFALANGICA EN MANO SIN INJERTO (UNA O MAS)</v>
          </cell>
          <cell r="F1694">
            <v>1587800</v>
          </cell>
        </row>
        <row r="1695">
          <cell r="B1695">
            <v>812802</v>
          </cell>
          <cell r="C1695" t="str">
            <v>ARTRODESIS INTERFALANGICA EN MANO CON INJERTO (UNA O MAS)</v>
          </cell>
          <cell r="F1695">
            <v>1992800</v>
          </cell>
        </row>
        <row r="1696">
          <cell r="B1696">
            <v>812908</v>
          </cell>
          <cell r="C1696" t="str">
            <v>ARTRODESIS INTERCARPIANA SIN INJERTO OSEO VIA ABIERTA</v>
          </cell>
          <cell r="F1696">
            <v>2658900</v>
          </cell>
        </row>
        <row r="1697">
          <cell r="B1697">
            <v>812909</v>
          </cell>
          <cell r="C1697" t="str">
            <v>ARTRODESIS INTERCARPIANA CON INJERTO OSEO VIA ABIERTA</v>
          </cell>
          <cell r="F1697">
            <v>2856000</v>
          </cell>
        </row>
        <row r="1698">
          <cell r="B1698">
            <v>812910</v>
          </cell>
          <cell r="C1698" t="str">
            <v>ARTRODESIS INTERCARPIANA SIN INJERTO OSEO VIA ARTROSCOPICA</v>
          </cell>
          <cell r="F1698">
            <v>2658900</v>
          </cell>
        </row>
        <row r="1699">
          <cell r="B1699">
            <v>812911</v>
          </cell>
          <cell r="C1699" t="str">
            <v>ARTRODESIS INTERCARPIANA CON INJERTO OSEO VIA ARTROSCOPICA</v>
          </cell>
          <cell r="F1699">
            <v>2856000</v>
          </cell>
        </row>
        <row r="1700">
          <cell r="B1700">
            <v>817101</v>
          </cell>
          <cell r="C1700" t="str">
            <v>REEMPLAZO PROTESICO EN HUESOS DEL CARPO (UNO O MAS)</v>
          </cell>
          <cell r="F1700">
            <v>2856000</v>
          </cell>
        </row>
        <row r="1701">
          <cell r="B1701">
            <v>817101</v>
          </cell>
          <cell r="C1701" t="str">
            <v>REEMPLAZO PROTESICO EN HUESOS DEL CARPO (UNO O MAS)</v>
          </cell>
          <cell r="F1701">
            <v>3053700</v>
          </cell>
        </row>
        <row r="1702">
          <cell r="B1702">
            <v>817102</v>
          </cell>
          <cell r="C1702" t="str">
            <v>REEMPLAZO PROTESICO DE LA ARTICULACION TRAPECIO-METACARPIANA</v>
          </cell>
          <cell r="F1702">
            <v>1992800</v>
          </cell>
        </row>
        <row r="1703">
          <cell r="B1703">
            <v>817201</v>
          </cell>
          <cell r="C1703" t="str">
            <v>ARTROPLASTIA POR INTERPOSICION O RESECCION MUÑECA</v>
          </cell>
          <cell r="F1703">
            <v>3053700</v>
          </cell>
        </row>
        <row r="1704">
          <cell r="B1704">
            <v>817202</v>
          </cell>
          <cell r="C1704" t="str">
            <v>ARTROPLASTIA RESECCION TRAPECIO-METACARPIANA</v>
          </cell>
          <cell r="F1704">
            <v>1992800</v>
          </cell>
        </row>
        <row r="1705">
          <cell r="B1705">
            <v>817203</v>
          </cell>
          <cell r="C1705" t="str">
            <v>ARTROPLASTIA METACARPO-FALANGICA (UNA O MAS)</v>
          </cell>
          <cell r="F1705">
            <v>2856000</v>
          </cell>
        </row>
        <row r="1706">
          <cell r="B1706">
            <v>817203</v>
          </cell>
          <cell r="C1706" t="str">
            <v>ARTROPLASTIA METACARPO-FALANGICA (UNA O MAS)</v>
          </cell>
          <cell r="F1706">
            <v>3053700</v>
          </cell>
        </row>
        <row r="1707">
          <cell r="B1707">
            <v>817204</v>
          </cell>
          <cell r="C1707" t="str">
            <v>LIGAMENTORRAFIA O REINSERCION DE LIGAMENTOS VIA ABIERTA</v>
          </cell>
          <cell r="F1707">
            <v>2658900</v>
          </cell>
        </row>
        <row r="1708">
          <cell r="B1708">
            <v>817206</v>
          </cell>
          <cell r="C1708" t="str">
            <v>LIGAMENTORRAFIA O REINSERCION DE LIGAMENTOS VIA ARTROSCOPICA</v>
          </cell>
          <cell r="F1708">
            <v>2658900</v>
          </cell>
        </row>
        <row r="1709">
          <cell r="B1709">
            <v>817207</v>
          </cell>
          <cell r="C1709" t="str">
            <v>CONDROPLASTIA DE ABRASION DE FALANGES POR ARTROSCOPIA</v>
          </cell>
          <cell r="F1709">
            <v>1587800</v>
          </cell>
        </row>
        <row r="1710">
          <cell r="B1710">
            <v>817208</v>
          </cell>
          <cell r="C1710" t="str">
            <v>ARTROPLASTIA RADIOCARPIANA (MUÑECA O PUÑO)</v>
          </cell>
          <cell r="F1710">
            <v>3053700</v>
          </cell>
        </row>
        <row r="1711">
          <cell r="B1711">
            <v>817301</v>
          </cell>
          <cell r="C1711" t="str">
            <v>REEMPLAZO PROTESICO DE LA MUÑECA</v>
          </cell>
          <cell r="F1711">
            <v>3053700</v>
          </cell>
        </row>
        <row r="1712">
          <cell r="B1712">
            <v>817302</v>
          </cell>
          <cell r="C1712" t="str">
            <v>REVISION DE REEMPLAZO TOTAL DE MUÑECA</v>
          </cell>
          <cell r="F1712">
            <v>3053700</v>
          </cell>
        </row>
        <row r="1713">
          <cell r="B1713">
            <v>817901</v>
          </cell>
          <cell r="C1713" t="str">
            <v>ARTROPLASTIAS INTERFALANGICAS (POR CADA DEDO)</v>
          </cell>
          <cell r="F1713">
            <v>2856000</v>
          </cell>
        </row>
        <row r="1714">
          <cell r="B1714">
            <v>817901</v>
          </cell>
          <cell r="C1714" t="str">
            <v>ARTROPLASTIAS INTERFALANGICAS (POR CADA DEDO)</v>
          </cell>
          <cell r="F1714">
            <v>3053700</v>
          </cell>
        </row>
        <row r="1715">
          <cell r="B1715">
            <v>817902</v>
          </cell>
          <cell r="C1715" t="str">
            <v>DESCOMPRESION DE HUESO DE MUÑECA O MANO VIA ABIERTA</v>
          </cell>
          <cell r="F1715">
            <v>1992800</v>
          </cell>
        </row>
        <row r="1716">
          <cell r="B1716">
            <v>817903</v>
          </cell>
          <cell r="C1716" t="str">
            <v>DESCOMPRESION DE HUESO DE MUÑECA O MANO VIA ARTROSCOPICA</v>
          </cell>
          <cell r="F1716">
            <v>1587800</v>
          </cell>
        </row>
        <row r="1717">
          <cell r="B1717">
            <v>819330</v>
          </cell>
          <cell r="C1717" t="str">
            <v>SUTURA DEL FIBROCARTILAGO TRIANGULAR O DE LIGAMENTOS INTERCARPIANOS VIA ARTROSCOPICA</v>
          </cell>
          <cell r="F1717">
            <v>1992800</v>
          </cell>
        </row>
        <row r="1718">
          <cell r="B1718">
            <v>819331</v>
          </cell>
          <cell r="C1718" t="str">
            <v>CAPSULORRAFIA ARTICULAR EN MUÑECA VIA ABIERTA</v>
          </cell>
          <cell r="F1718">
            <v>1587800</v>
          </cell>
        </row>
        <row r="1719">
          <cell r="B1719">
            <v>819331</v>
          </cell>
          <cell r="C1719" t="str">
            <v>CAPSULORRAFIA ARTICULAR EN MUÑECA VIA ABIERTA</v>
          </cell>
          <cell r="F1719">
            <v>1745200</v>
          </cell>
        </row>
        <row r="1720">
          <cell r="B1720">
            <v>819332</v>
          </cell>
          <cell r="C1720" t="str">
            <v>CAPSULORRAFIA ARTICULAR EN MUÑECA VIA ARTROSCOPICA</v>
          </cell>
          <cell r="F1720">
            <v>1587800</v>
          </cell>
        </row>
        <row r="1721">
          <cell r="B1721">
            <v>819332</v>
          </cell>
          <cell r="C1721" t="str">
            <v>CAPSULORRAFIA ARTICULAR EN MUÑECA VIA ARTROSCOPICA</v>
          </cell>
          <cell r="F1721">
            <v>1745200</v>
          </cell>
        </row>
        <row r="1722">
          <cell r="B1722">
            <v>820101</v>
          </cell>
          <cell r="C1722" t="str">
            <v>EXPLORACION DE VAINA DE TENDON DE MANO</v>
          </cell>
          <cell r="F1722">
            <v>704600</v>
          </cell>
        </row>
        <row r="1723">
          <cell r="B1723">
            <v>820102</v>
          </cell>
          <cell r="C1723" t="str">
            <v>ELIMINACION DE CUERPOS RICIFORMES DE VAINA DE TENDON DE MANO</v>
          </cell>
          <cell r="F1723">
            <v>1587800</v>
          </cell>
        </row>
        <row r="1724">
          <cell r="B1724">
            <v>820201</v>
          </cell>
          <cell r="C1724" t="str">
            <v>MIOTOMIA DE MANO</v>
          </cell>
          <cell r="F1724">
            <v>704600</v>
          </cell>
        </row>
        <row r="1725">
          <cell r="B1725">
            <v>820301</v>
          </cell>
          <cell r="C1725" t="str">
            <v>BURSOTOMIA DE MANO</v>
          </cell>
          <cell r="F1725">
            <v>704600</v>
          </cell>
        </row>
        <row r="1726">
          <cell r="B1726">
            <v>820401</v>
          </cell>
          <cell r="C1726" t="str">
            <v>INCISION Y DRENAJE DE ESPACIO PALMAR O TENAR</v>
          </cell>
          <cell r="F1726">
            <v>1587800</v>
          </cell>
        </row>
        <row r="1727">
          <cell r="B1727">
            <v>820401</v>
          </cell>
          <cell r="C1727" t="str">
            <v>INCISION Y DRENAJE DE ESPACIO PALMAR O TENAR</v>
          </cell>
          <cell r="F1727">
            <v>704600</v>
          </cell>
        </row>
        <row r="1728">
          <cell r="B1728">
            <v>820901</v>
          </cell>
          <cell r="C1728" t="str">
            <v>OTRA INCISION DE TEJIDO FLEXIBLE DE MANO</v>
          </cell>
          <cell r="F1728">
            <v>704600</v>
          </cell>
        </row>
        <row r="1729">
          <cell r="B1729">
            <v>821101</v>
          </cell>
          <cell r="C1729" t="str">
            <v>TENOTOMIA DE MANO PALMAR</v>
          </cell>
          <cell r="F1729">
            <v>704600</v>
          </cell>
        </row>
        <row r="1730">
          <cell r="B1730">
            <v>821102</v>
          </cell>
          <cell r="C1730" t="str">
            <v>TENOTOMIA DE MANO DORSAL</v>
          </cell>
          <cell r="F1730">
            <v>704600</v>
          </cell>
        </row>
        <row r="1731">
          <cell r="B1731">
            <v>821201</v>
          </cell>
          <cell r="C1731" t="str">
            <v>FASCIOTOMIA DE MANO</v>
          </cell>
          <cell r="F1731">
            <v>1587800</v>
          </cell>
        </row>
        <row r="1732">
          <cell r="B1732">
            <v>821901</v>
          </cell>
          <cell r="C1732" t="str">
            <v>DIVISION DE MUSCULO DE MANO</v>
          </cell>
          <cell r="F1732">
            <v>704600</v>
          </cell>
        </row>
        <row r="1733">
          <cell r="B1733">
            <v>822101</v>
          </cell>
          <cell r="C1733" t="str">
            <v>RESECCION DE GANGLION EN DEDOS DE MANO</v>
          </cell>
          <cell r="F1733">
            <v>1587800</v>
          </cell>
        </row>
        <row r="1734">
          <cell r="B1734">
            <v>822101</v>
          </cell>
          <cell r="C1734" t="str">
            <v>RESECCION DE GANGLION EN DEDOS DE MANO</v>
          </cell>
          <cell r="F1734">
            <v>892000</v>
          </cell>
        </row>
        <row r="1735">
          <cell r="B1735">
            <v>822104</v>
          </cell>
          <cell r="C1735" t="str">
            <v>RESECCION DE GANGLION DORSAL DE MUÑECA VIA ABIERTA</v>
          </cell>
          <cell r="F1735">
            <v>1587800</v>
          </cell>
        </row>
        <row r="1736">
          <cell r="B1736">
            <v>822105</v>
          </cell>
          <cell r="C1736" t="str">
            <v>RESECCION DE GANGLION DORSAL DE MUÑECA VIA ARTROSCOPICA</v>
          </cell>
          <cell r="F1736">
            <v>2658900</v>
          </cell>
        </row>
        <row r="1737">
          <cell r="B1737">
            <v>822106</v>
          </cell>
          <cell r="C1737" t="str">
            <v>RESECCION DE GANGLION PALMAR DE MUÑECA VIA ABIERTA</v>
          </cell>
          <cell r="F1737">
            <v>1587800</v>
          </cell>
        </row>
        <row r="1738">
          <cell r="B1738">
            <v>822107</v>
          </cell>
          <cell r="C1738" t="str">
            <v>RESECCION DE GANGLION PALMAR DE MUÑECA VIA ARTROSCOPICA</v>
          </cell>
          <cell r="F1738">
            <v>2658900</v>
          </cell>
        </row>
        <row r="1739">
          <cell r="B1739">
            <v>822201</v>
          </cell>
          <cell r="C1739" t="str">
            <v>ESCISION DE TUMOR BENIGNO EN MUSCULO DE MANO</v>
          </cell>
          <cell r="F1739">
            <v>1229300</v>
          </cell>
        </row>
        <row r="1740">
          <cell r="B1740">
            <v>822202</v>
          </cell>
          <cell r="C1740" t="str">
            <v>ESCISION DE TUMOR MALIGNO EN MUSCULO DE MANO</v>
          </cell>
          <cell r="F1740">
            <v>1229300</v>
          </cell>
        </row>
        <row r="1741">
          <cell r="B1741">
            <v>823101</v>
          </cell>
          <cell r="C1741" t="str">
            <v>BURSECTOMIA DE MANO</v>
          </cell>
          <cell r="F1741">
            <v>1745200</v>
          </cell>
        </row>
        <row r="1742">
          <cell r="B1742">
            <v>823201</v>
          </cell>
          <cell r="C1742" t="str">
            <v>ESCISION DE TENDON DE MANO PARA INJERTO (DIFERENTE REGION OPERATORIA)</v>
          </cell>
          <cell r="F1742">
            <v>1587800</v>
          </cell>
        </row>
        <row r="1743">
          <cell r="B1743">
            <v>823201</v>
          </cell>
          <cell r="C1743" t="str">
            <v>ESCISION DE TENDON DE MANO PARA INJERTO (DIFERENTE REGION OPERATORIA)</v>
          </cell>
          <cell r="F1743">
            <v>1745200</v>
          </cell>
        </row>
        <row r="1744">
          <cell r="B1744">
            <v>823301</v>
          </cell>
          <cell r="C1744" t="str">
            <v>TENOSINOVECTOMIA EN EXTENSORES DE MANO (UNO O MAS)</v>
          </cell>
          <cell r="F1744">
            <v>1587800</v>
          </cell>
        </row>
        <row r="1745">
          <cell r="B1745">
            <v>823301</v>
          </cell>
          <cell r="C1745" t="str">
            <v>TENOSINOVECTOMIA EN EXTENSORES DE MANO (UNO O MAS)</v>
          </cell>
          <cell r="F1745">
            <v>1745200</v>
          </cell>
        </row>
        <row r="1746">
          <cell r="B1746">
            <v>823303</v>
          </cell>
          <cell r="C1746" t="str">
            <v>TENOSINOVECTOMIA FLEXORES MANO (UNO O MAS)</v>
          </cell>
          <cell r="F1746">
            <v>2658900</v>
          </cell>
        </row>
        <row r="1747">
          <cell r="B1747">
            <v>823303</v>
          </cell>
          <cell r="C1747" t="str">
            <v>TENOSINOVECTOMIA FLEXORES MANO (UNO O MAS)</v>
          </cell>
          <cell r="F1747">
            <v>2856000</v>
          </cell>
        </row>
        <row r="1748">
          <cell r="B1748">
            <v>823307</v>
          </cell>
          <cell r="C1748" t="str">
            <v>TENOSINOVECTOMIA EN COMPARTIMENTO EXTENSOR</v>
          </cell>
          <cell r="F1748">
            <v>1229300</v>
          </cell>
        </row>
        <row r="1749">
          <cell r="B1749">
            <v>823311</v>
          </cell>
          <cell r="C1749" t="str">
            <v>TENOSINOVECTOMIA EN DEDOS DE MANO (UNO O MAS)</v>
          </cell>
          <cell r="F1749">
            <v>1587800</v>
          </cell>
        </row>
        <row r="1750">
          <cell r="B1750">
            <v>823311</v>
          </cell>
          <cell r="C1750" t="str">
            <v>TENOSINOVECTOMIA EN DEDOS DE MANO (UNO O MAS)</v>
          </cell>
          <cell r="F1750">
            <v>1745200</v>
          </cell>
        </row>
        <row r="1751">
          <cell r="B1751">
            <v>823311</v>
          </cell>
          <cell r="C1751" t="str">
            <v>TENOSINOVECTOMIA EN DEDOS DE MANO (UNO O MAS)</v>
          </cell>
          <cell r="F1751">
            <v>2658900</v>
          </cell>
        </row>
        <row r="1752">
          <cell r="B1752">
            <v>823311</v>
          </cell>
          <cell r="C1752" t="str">
            <v>TENOSINOVECTOMIA EN DEDOS DE MANO (UNO O MAS)</v>
          </cell>
          <cell r="F1752">
            <v>2856000</v>
          </cell>
        </row>
        <row r="1753">
          <cell r="B1753">
            <v>823401</v>
          </cell>
          <cell r="C1753" t="str">
            <v>ESCISION DE MUSCULO O FASCIA DE MANO PARA INJERTO</v>
          </cell>
          <cell r="F1753">
            <v>3053700</v>
          </cell>
        </row>
        <row r="1754">
          <cell r="B1754">
            <v>823501</v>
          </cell>
          <cell r="C1754" t="str">
            <v>ESCISION DE APONEUROSIS EN MANO</v>
          </cell>
          <cell r="F1754">
            <v>3053700</v>
          </cell>
        </row>
        <row r="1755">
          <cell r="B1755">
            <v>823502</v>
          </cell>
          <cell r="C1755" t="str">
            <v>ESCISION DE APONEUROSIS EN DEDOS</v>
          </cell>
          <cell r="F1755">
            <v>3053700</v>
          </cell>
        </row>
        <row r="1756">
          <cell r="B1756">
            <v>824101</v>
          </cell>
          <cell r="C1756" t="str">
            <v>SUTURA DE ENVOLTURA O VAINA DE TENDON DE MANO</v>
          </cell>
          <cell r="F1756">
            <v>1992800</v>
          </cell>
        </row>
        <row r="1757">
          <cell r="B1757">
            <v>824101</v>
          </cell>
          <cell r="C1757" t="str">
            <v>SUTURA DE ENVOLTURA O VAINA DE TENDON DE MANO</v>
          </cell>
          <cell r="F1757">
            <v>2658900</v>
          </cell>
        </row>
        <row r="1758">
          <cell r="B1758">
            <v>824101</v>
          </cell>
          <cell r="C1758" t="str">
            <v>SUTURA DE ENVOLTURA O VAINA DE TENDON DE MANO</v>
          </cell>
          <cell r="F1758">
            <v>1992800</v>
          </cell>
        </row>
        <row r="1759">
          <cell r="B1759">
            <v>824101</v>
          </cell>
          <cell r="C1759" t="str">
            <v>SUTURA DE ENVOLTURA O VAINA DE TENDON DE MANO</v>
          </cell>
          <cell r="F1759">
            <v>2995900</v>
          </cell>
        </row>
        <row r="1760">
          <cell r="B1760">
            <v>824201</v>
          </cell>
          <cell r="C1760" t="str">
            <v>TENORRAFIA DE FLEXORES DE DEDOS (CADA UNO) CON NEURORRAFIA</v>
          </cell>
          <cell r="F1760">
            <v>2995900</v>
          </cell>
        </row>
        <row r="1761">
          <cell r="B1761">
            <v>824201</v>
          </cell>
          <cell r="C1761" t="str">
            <v>TENORRAFIA DE FLEXORES DE DEDOS (CADA UNO) CON NEURORRAFIA</v>
          </cell>
          <cell r="F1761">
            <v>3606600</v>
          </cell>
        </row>
        <row r="1762">
          <cell r="B1762">
            <v>824201</v>
          </cell>
          <cell r="C1762" t="str">
            <v>TENORRAFIA DE FLEXORES DE DEDOS (CADA UNO) CON NEURORRAFIA</v>
          </cell>
          <cell r="F1762">
            <v>2995900</v>
          </cell>
        </row>
        <row r="1763">
          <cell r="B1763">
            <v>824202</v>
          </cell>
          <cell r="C1763" t="str">
            <v>TENORRAFIA DE FLEXORES DE DEDOS (CADA UNO) CON NEURORRAFIA Y VASCULARIZACION</v>
          </cell>
          <cell r="F1763">
            <v>2995900</v>
          </cell>
        </row>
        <row r="1764">
          <cell r="B1764">
            <v>824202</v>
          </cell>
          <cell r="C1764" t="str">
            <v>TENORRAFIA DE FLEXORES DE DEDOS (CADA UNO) CON NEURORRAFIA Y VASCULARIZACION</v>
          </cell>
          <cell r="F1764">
            <v>3606600</v>
          </cell>
        </row>
        <row r="1765">
          <cell r="B1765">
            <v>824202</v>
          </cell>
          <cell r="C1765" t="str">
            <v>TENORRAFIA DE FLEXORES DE DEDOS (CADA UNO) CON NEURORRAFIA Y VASCULARIZACION</v>
          </cell>
          <cell r="F1765">
            <v>2995900</v>
          </cell>
        </row>
        <row r="1766">
          <cell r="B1766">
            <v>824203</v>
          </cell>
          <cell r="C1766" t="str">
            <v>TENORRAFIA DE FLEXORES DE DEDOS (CADA UNO) SIN NEURORRAFIA</v>
          </cell>
          <cell r="F1766">
            <v>2995900</v>
          </cell>
        </row>
        <row r="1767">
          <cell r="B1767">
            <v>824211</v>
          </cell>
          <cell r="C1767" t="str">
            <v>TENORRAFIA DE FLEXORES DE MANO (UNO O MAS) CON NEURORRAFIA Y VASCULARIZACION</v>
          </cell>
          <cell r="F1767">
            <v>2995900</v>
          </cell>
        </row>
        <row r="1768">
          <cell r="B1768">
            <v>824211</v>
          </cell>
          <cell r="C1768" t="str">
            <v>TENORRAFIA DE FLEXORES DE MANO (UNO O MAS) CON NEURORRAFIA Y VASCULARIZACION</v>
          </cell>
          <cell r="F1768">
            <v>3606600</v>
          </cell>
        </row>
        <row r="1769">
          <cell r="B1769">
            <v>824213</v>
          </cell>
          <cell r="C1769" t="str">
            <v>TENORRAFIA DE FLEXORES DE MANO (UNO O MAS) CON NEURORRAFIA</v>
          </cell>
          <cell r="F1769">
            <v>2995900</v>
          </cell>
        </row>
        <row r="1770">
          <cell r="B1770">
            <v>824213</v>
          </cell>
          <cell r="C1770" t="str">
            <v>TENORRAFIA DE FLEXORES DE MANO (UNO O MAS) CON NEURORRAFIA</v>
          </cell>
          <cell r="F1770">
            <v>3606600</v>
          </cell>
        </row>
        <row r="1771">
          <cell r="B1771">
            <v>824215</v>
          </cell>
          <cell r="C1771" t="str">
            <v>TENORRAFIA DE FLEXORES DE MANO (UNO O MAS) SIN NEURORRAFIA</v>
          </cell>
          <cell r="F1771">
            <v>2995900</v>
          </cell>
        </row>
        <row r="1772">
          <cell r="B1772">
            <v>824301</v>
          </cell>
          <cell r="C1772" t="str">
            <v>TENORRAFIA DE EXTENSORES DE DEDOS (CADA UNO)</v>
          </cell>
          <cell r="F1772">
            <v>1992800</v>
          </cell>
        </row>
        <row r="1773">
          <cell r="B1773">
            <v>824321</v>
          </cell>
          <cell r="C1773" t="str">
            <v>TENORRAFIA DE EXTENSORES DE MANO (UNO O MAS)</v>
          </cell>
          <cell r="F1773">
            <v>1992800</v>
          </cell>
        </row>
        <row r="1774">
          <cell r="B1774">
            <v>824321</v>
          </cell>
          <cell r="C1774" t="str">
            <v>TENORRAFIA DE EXTENSORES DE MANO (UNO O MAS)</v>
          </cell>
          <cell r="F1774">
            <v>2658900</v>
          </cell>
        </row>
        <row r="1775">
          <cell r="B1775">
            <v>824601</v>
          </cell>
          <cell r="C1775" t="str">
            <v>MIORRAFIA DE EXTENSORES DE MANO (UNO O MAS)</v>
          </cell>
          <cell r="F1775">
            <v>1587800</v>
          </cell>
        </row>
        <row r="1776">
          <cell r="B1776">
            <v>824611</v>
          </cell>
          <cell r="C1776" t="str">
            <v>MIORRAFIA DE FLEXORES DE MANO (UNO O MAS)</v>
          </cell>
          <cell r="F1776">
            <v>1587800</v>
          </cell>
        </row>
        <row r="1777">
          <cell r="B1777">
            <v>824611</v>
          </cell>
          <cell r="C1777" t="str">
            <v>MIORRAFIA DE FLEXORES DE MANO (UNO O MAS)</v>
          </cell>
          <cell r="F1777">
            <v>1745200</v>
          </cell>
        </row>
        <row r="1778">
          <cell r="B1778">
            <v>825101</v>
          </cell>
          <cell r="C1778" t="str">
            <v>AVANZAMIENTO DE TENDON DE MANO</v>
          </cell>
          <cell r="F1778">
            <v>1587800</v>
          </cell>
        </row>
        <row r="1779">
          <cell r="B1779">
            <v>825101</v>
          </cell>
          <cell r="C1779" t="str">
            <v>AVANZAMIENTO DE TENDON DE MANO</v>
          </cell>
          <cell r="F1779">
            <v>1745200</v>
          </cell>
        </row>
        <row r="1780">
          <cell r="B1780">
            <v>825201</v>
          </cell>
          <cell r="C1780" t="str">
            <v>RETROCESO DE TENDON DE MANO</v>
          </cell>
          <cell r="F1780">
            <v>2658900</v>
          </cell>
        </row>
        <row r="1781">
          <cell r="B1781">
            <v>825201</v>
          </cell>
          <cell r="C1781" t="str">
            <v>RETROCESO DE TENDON DE MANO</v>
          </cell>
          <cell r="F1781">
            <v>3053700</v>
          </cell>
        </row>
        <row r="1782">
          <cell r="B1782">
            <v>825301</v>
          </cell>
          <cell r="C1782" t="str">
            <v>TRANSFERENCIA TENDON MANO Y PUÑO (UNO O MAS)</v>
          </cell>
          <cell r="F1782">
            <v>3053700</v>
          </cell>
        </row>
        <row r="1783">
          <cell r="B1783">
            <v>825301</v>
          </cell>
          <cell r="C1783" t="str">
            <v>TRANSFERENCIA TENDON MANO Y PUÑO (UNO O MAS)</v>
          </cell>
          <cell r="F1783">
            <v>3259200</v>
          </cell>
        </row>
        <row r="1784">
          <cell r="B1784">
            <v>825303</v>
          </cell>
          <cell r="C1784" t="str">
            <v>TRANSFERENCIA DE PRONADOR A SUPINADOR</v>
          </cell>
          <cell r="F1784">
            <v>1745200</v>
          </cell>
        </row>
        <row r="1785">
          <cell r="B1785">
            <v>825303</v>
          </cell>
          <cell r="C1785" t="str">
            <v>TRANSFERENCIA DE PRONADOR A SUPINADOR</v>
          </cell>
          <cell r="F1785">
            <v>3053700</v>
          </cell>
        </row>
        <row r="1786">
          <cell r="B1786">
            <v>825304</v>
          </cell>
          <cell r="C1786" t="str">
            <v>TRANSFERENCIA DE FLEXORES A EXTENSORES (ESPASTICOS)</v>
          </cell>
          <cell r="F1786">
            <v>3053700</v>
          </cell>
        </row>
        <row r="1787">
          <cell r="B1787">
            <v>825304</v>
          </cell>
          <cell r="C1787" t="str">
            <v>TRANSFERENCIA DE FLEXORES A EXTENSORES (ESPASTICOS)</v>
          </cell>
          <cell r="F1787">
            <v>3259200</v>
          </cell>
        </row>
        <row r="1788">
          <cell r="B1788">
            <v>825305</v>
          </cell>
          <cell r="C1788" t="str">
            <v>TRANSFERENCIA DE EXTENSOR DEL PULGAR</v>
          </cell>
          <cell r="F1788">
            <v>3053700</v>
          </cell>
        </row>
        <row r="1789">
          <cell r="B1789">
            <v>825306</v>
          </cell>
          <cell r="C1789" t="str">
            <v>REINSERCION DE TENDON EN MANO (UNO O MAS)</v>
          </cell>
          <cell r="F1789">
            <v>2658900</v>
          </cell>
        </row>
        <row r="1790">
          <cell r="B1790">
            <v>825306</v>
          </cell>
          <cell r="C1790" t="str">
            <v>REINSERCION DE TENDON EN MANO (UNO O MAS)</v>
          </cell>
          <cell r="F1790">
            <v>3053700</v>
          </cell>
        </row>
        <row r="1791">
          <cell r="B1791">
            <v>825307</v>
          </cell>
          <cell r="C1791" t="str">
            <v>TRASFERENCIA DE TENDON EN MANO O MUÑECA (UNO O MAS)</v>
          </cell>
          <cell r="F1791">
            <v>3053700</v>
          </cell>
        </row>
        <row r="1792">
          <cell r="B1792">
            <v>825307</v>
          </cell>
          <cell r="C1792" t="str">
            <v>TRASFERENCIA DE TENDON EN MANO O MUÑECA (UNO O MAS)</v>
          </cell>
          <cell r="F1792">
            <v>3259200</v>
          </cell>
        </row>
        <row r="1793">
          <cell r="B1793">
            <v>825401</v>
          </cell>
          <cell r="C1793" t="str">
            <v>REFIJACION DE MUSCULO DE MANO</v>
          </cell>
          <cell r="F1793">
            <v>1587800</v>
          </cell>
        </row>
        <row r="1794">
          <cell r="B1794">
            <v>825501</v>
          </cell>
          <cell r="C1794" t="str">
            <v>ALARGAMIENTO DE TENDON EN MANO (UNO O MAS)</v>
          </cell>
          <cell r="F1794">
            <v>1587800</v>
          </cell>
        </row>
        <row r="1795">
          <cell r="B1795">
            <v>825501</v>
          </cell>
          <cell r="C1795" t="str">
            <v>ALARGAMIENTO DE TENDON EN MANO (UNO O MAS)</v>
          </cell>
          <cell r="F1795">
            <v>1745200</v>
          </cell>
        </row>
        <row r="1796">
          <cell r="B1796">
            <v>826101</v>
          </cell>
          <cell r="C1796" t="str">
            <v>PULGARIZACION O POLICITACION CON SUMINISTRO NEUROVASCULAR</v>
          </cell>
          <cell r="F1796">
            <v>3259200</v>
          </cell>
        </row>
        <row r="1797">
          <cell r="B1797">
            <v>827101</v>
          </cell>
          <cell r="C1797" t="str">
            <v>RECONSTRUCCION PARA PLASTIA DE OPONENTE</v>
          </cell>
          <cell r="F1797">
            <v>2995900</v>
          </cell>
        </row>
        <row r="1798">
          <cell r="B1798">
            <v>827102</v>
          </cell>
          <cell r="C1798" t="str">
            <v>INJERTO DE TENDON DE FLEXOR DE UN DEDO CON RECONSTRUCCION DE POLEAS</v>
          </cell>
          <cell r="F1798">
            <v>2995900</v>
          </cell>
        </row>
        <row r="1799">
          <cell r="B1799">
            <v>827103</v>
          </cell>
          <cell r="C1799" t="str">
            <v>INJERTO DE TENDON DE FLEXOR DE DOS O MAS DEDOS CON RECONSTRUCCION DE POLEAS</v>
          </cell>
          <cell r="F1799">
            <v>4177200</v>
          </cell>
        </row>
        <row r="1800">
          <cell r="B1800">
            <v>827901</v>
          </cell>
          <cell r="C1800" t="str">
            <v>INJERTO DE TENDON EXTENSOR DE MANO O DEDOS (UNO O MAS)</v>
          </cell>
          <cell r="F1800">
            <v>1745200</v>
          </cell>
        </row>
        <row r="1801">
          <cell r="B1801">
            <v>827901</v>
          </cell>
          <cell r="C1801" t="str">
            <v>INJERTO DE TENDON EXTENSOR DE MANO O DEDOS (UNO O MAS)</v>
          </cell>
          <cell r="F1801">
            <v>1992800</v>
          </cell>
        </row>
        <row r="1802">
          <cell r="B1802">
            <v>827902</v>
          </cell>
          <cell r="C1802" t="str">
            <v>INJERTO DE TENDON FLEXOR DE MANO O DEDOS (UNO O MAS)</v>
          </cell>
          <cell r="F1802">
            <v>2856000</v>
          </cell>
        </row>
        <row r="1803">
          <cell r="B1803">
            <v>827902</v>
          </cell>
          <cell r="C1803" t="str">
            <v>INJERTO DE TENDON FLEXOR DE MANO O DEDOS (UNO O MAS)</v>
          </cell>
          <cell r="F1803">
            <v>3053700</v>
          </cell>
        </row>
        <row r="1804">
          <cell r="B1804">
            <v>827902</v>
          </cell>
          <cell r="C1804" t="str">
            <v>INJERTO DE TENDON FLEXOR DE MANO O DEDOS (UNO O MAS)</v>
          </cell>
          <cell r="F1804">
            <v>2995900</v>
          </cell>
        </row>
        <row r="1805">
          <cell r="B1805">
            <v>827902</v>
          </cell>
          <cell r="C1805" t="str">
            <v>INJERTO DE TENDON FLEXOR DE MANO O DEDOS (UNO O MAS)</v>
          </cell>
          <cell r="F1805">
            <v>4177200</v>
          </cell>
        </row>
        <row r="1806">
          <cell r="B1806">
            <v>827910</v>
          </cell>
          <cell r="C1806" t="str">
            <v>INJERTO TENDINOSO CON IMPLANTE EN DEDOS DE LA MANO (CADA UNO)</v>
          </cell>
          <cell r="F1806">
            <v>2995900</v>
          </cell>
        </row>
        <row r="1807">
          <cell r="B1807">
            <v>827910</v>
          </cell>
          <cell r="C1807" t="str">
            <v>INJERTO TENDINOSO CON IMPLANTE EN DEDOS DE LA MANO (CADA UNO)</v>
          </cell>
          <cell r="F1807">
            <v>4177200</v>
          </cell>
        </row>
        <row r="1808">
          <cell r="B1808">
            <v>828101</v>
          </cell>
          <cell r="C1808" t="str">
            <v>TRASPOSICION DE DEDO</v>
          </cell>
          <cell r="F1808">
            <v>3259200</v>
          </cell>
        </row>
        <row r="1809">
          <cell r="B1809">
            <v>828102</v>
          </cell>
          <cell r="C1809" t="str">
            <v>TRASPLANTE DE ARTEJO A MANO</v>
          </cell>
          <cell r="F1809">
            <v>5964700</v>
          </cell>
        </row>
        <row r="1810">
          <cell r="B1810">
            <v>828201</v>
          </cell>
          <cell r="C1810" t="str">
            <v>REPARACION DE DEFORMIDADES CONGENITAS DE MANO</v>
          </cell>
          <cell r="F1810">
            <v>3053700</v>
          </cell>
        </row>
        <row r="1811">
          <cell r="B1811">
            <v>828201</v>
          </cell>
          <cell r="C1811" t="str">
            <v>REPARACION DE DEFORMIDADES CONGENITAS DE MANO</v>
          </cell>
          <cell r="F1811">
            <v>3053700</v>
          </cell>
        </row>
        <row r="1812">
          <cell r="B1812">
            <v>828302</v>
          </cell>
          <cell r="C1812" t="str">
            <v>CORRECCION DE SINDACTILIA SIMPLE (UNO O MAS ESPACIOS)</v>
          </cell>
          <cell r="F1812">
            <v>1745200</v>
          </cell>
        </row>
        <row r="1813">
          <cell r="B1813">
            <v>828302</v>
          </cell>
          <cell r="C1813" t="str">
            <v>CORRECCION DE SINDACTILIA SIMPLE (UNO O MAS ESPACIOS)</v>
          </cell>
          <cell r="F1813">
            <v>1992800</v>
          </cell>
        </row>
        <row r="1814">
          <cell r="B1814">
            <v>828304</v>
          </cell>
          <cell r="C1814" t="str">
            <v>CORRECCION DE SINDACTILIA COMPLEJA</v>
          </cell>
          <cell r="F1814">
            <v>1745200</v>
          </cell>
        </row>
        <row r="1815">
          <cell r="B1815">
            <v>828304</v>
          </cell>
          <cell r="C1815" t="str">
            <v>CORRECCION DE SINDACTILIA COMPLEJA</v>
          </cell>
          <cell r="F1815">
            <v>1992800</v>
          </cell>
        </row>
        <row r="1816">
          <cell r="B1816">
            <v>828310</v>
          </cell>
          <cell r="C1816" t="str">
            <v>CORRECCION QUIRURGICA DE LA MACRODACTILIA</v>
          </cell>
          <cell r="F1816">
            <v>3053700</v>
          </cell>
        </row>
        <row r="1817">
          <cell r="B1817">
            <v>828320</v>
          </cell>
          <cell r="C1817" t="str">
            <v>CORRECCION SIMPLE DE CAMPTODACTILIA (UNO O MAS DEDOS)</v>
          </cell>
          <cell r="F1817">
            <v>1745200</v>
          </cell>
        </row>
        <row r="1818">
          <cell r="B1818">
            <v>828320</v>
          </cell>
          <cell r="C1818" t="str">
            <v>CORRECCION SIMPLE DE CAMPTODACTILIA (UNO O MAS DEDOS)</v>
          </cell>
          <cell r="F1818">
            <v>1992800</v>
          </cell>
        </row>
        <row r="1819">
          <cell r="B1819">
            <v>828330</v>
          </cell>
          <cell r="C1819" t="str">
            <v>CORRECCION DE CAMPTODACTILIA CON OSTEOTOMIA (UNO O MAS DEDOS)</v>
          </cell>
          <cell r="F1819">
            <v>1745200</v>
          </cell>
        </row>
        <row r="1820">
          <cell r="B1820">
            <v>828330</v>
          </cell>
          <cell r="C1820" t="str">
            <v>CORRECCION DE CAMPTODACTILIA CON OSTEOTOMIA (UNO O MAS DEDOS)</v>
          </cell>
          <cell r="F1820">
            <v>1992800</v>
          </cell>
        </row>
        <row r="1821">
          <cell r="B1821">
            <v>828340</v>
          </cell>
          <cell r="C1821" t="str">
            <v>CORRECCION QUIRURGICA DE CLINODACTILIA (UNO O MAS DEDOS)</v>
          </cell>
          <cell r="F1821">
            <v>1229300</v>
          </cell>
        </row>
        <row r="1822">
          <cell r="B1822">
            <v>828340</v>
          </cell>
          <cell r="C1822" t="str">
            <v>CORRECCION QUIRURGICA DE CLINODACTILIA (UNO O MAS DEDOS)</v>
          </cell>
          <cell r="F1822">
            <v>1587800</v>
          </cell>
        </row>
        <row r="1823">
          <cell r="B1823">
            <v>828350</v>
          </cell>
          <cell r="C1823" t="str">
            <v>CORRECCION DE POLIDACTILIA CON RECONSTRUCCION</v>
          </cell>
          <cell r="F1823">
            <v>1229300</v>
          </cell>
        </row>
        <row r="1824">
          <cell r="B1824">
            <v>828351</v>
          </cell>
          <cell r="C1824" t="str">
            <v>CORRECCION DE POLIDACTILIA CON ESCISION SIMPLE</v>
          </cell>
          <cell r="F1824">
            <v>1229300</v>
          </cell>
        </row>
        <row r="1825">
          <cell r="B1825">
            <v>828355</v>
          </cell>
          <cell r="C1825" t="str">
            <v>CORRECCION DE ACORTAMIENTO Y ARQUEAMIENTO DE RADIO Y CUBITO</v>
          </cell>
          <cell r="F1825">
            <v>3053700</v>
          </cell>
        </row>
        <row r="1826">
          <cell r="B1826">
            <v>828401</v>
          </cell>
          <cell r="C1826" t="str">
            <v>CORRECCION QUIRURGICA DE DEDO EN BOTONERA</v>
          </cell>
          <cell r="F1826">
            <v>2856000</v>
          </cell>
        </row>
        <row r="1827">
          <cell r="B1827">
            <v>828402</v>
          </cell>
          <cell r="C1827" t="str">
            <v>CORRECCION QUIRURGICA DE DEDO EN CUELLO DE CISNE</v>
          </cell>
          <cell r="F1827">
            <v>2856000</v>
          </cell>
        </row>
        <row r="1828">
          <cell r="B1828">
            <v>828403</v>
          </cell>
          <cell r="C1828" t="str">
            <v>CORRECCION QUIRURGICA DE DEDO EN MARTILLO</v>
          </cell>
          <cell r="F1828">
            <v>1745200</v>
          </cell>
        </row>
        <row r="1829">
          <cell r="B1829">
            <v>828404</v>
          </cell>
          <cell r="C1829" t="str">
            <v>CORRECCION QUIRURGICA DE DEDO EN GATILLO [DEDO DE RESORTE]</v>
          </cell>
          <cell r="F1829">
            <v>1229300</v>
          </cell>
        </row>
        <row r="1830">
          <cell r="B1830">
            <v>828501</v>
          </cell>
          <cell r="C1830" t="str">
            <v>TENODESIS EN MANO (UNO O MAS)</v>
          </cell>
          <cell r="F1830">
            <v>1229300</v>
          </cell>
        </row>
        <row r="1831">
          <cell r="B1831">
            <v>828501</v>
          </cell>
          <cell r="C1831" t="str">
            <v>TENODESIS EN MANO (UNO O MAS)</v>
          </cell>
          <cell r="F1831">
            <v>1587800</v>
          </cell>
        </row>
        <row r="1832">
          <cell r="B1832">
            <v>828601</v>
          </cell>
          <cell r="C1832" t="str">
            <v>MIOTENOPLASTIA DE MANO</v>
          </cell>
          <cell r="F1832">
            <v>892000</v>
          </cell>
        </row>
        <row r="1833">
          <cell r="B1833">
            <v>828903</v>
          </cell>
          <cell r="C1833" t="str">
            <v>PLICATURA DE FASCIA EN MANO VIA ABIERTA</v>
          </cell>
          <cell r="F1833">
            <v>892000</v>
          </cell>
        </row>
        <row r="1834">
          <cell r="B1834">
            <v>828904</v>
          </cell>
          <cell r="C1834" t="str">
            <v>PLICATURA DE FASCIA EN MANO VIA ARTROSCOPICA</v>
          </cell>
          <cell r="F1834">
            <v>892000</v>
          </cell>
        </row>
        <row r="1835">
          <cell r="B1835">
            <v>828905</v>
          </cell>
          <cell r="C1835" t="str">
            <v>REPARACION DE HERNIA FASCIAL VIA ABIERTA</v>
          </cell>
          <cell r="F1835">
            <v>892000</v>
          </cell>
        </row>
        <row r="1836">
          <cell r="B1836">
            <v>828906</v>
          </cell>
          <cell r="C1836" t="str">
            <v>REPARACION DE HERNIA FASCIAL VIA ARTROSCOPICA</v>
          </cell>
          <cell r="F1836">
            <v>892000</v>
          </cell>
        </row>
        <row r="1837">
          <cell r="B1837">
            <v>828907</v>
          </cell>
          <cell r="C1837" t="str">
            <v>RECONSTRUCCION DE LIGAMENTOS EN MANO CON AUTOINJERTO VIA ABIERTA</v>
          </cell>
          <cell r="F1837">
            <v>2995900</v>
          </cell>
        </row>
        <row r="1838">
          <cell r="B1838">
            <v>828908</v>
          </cell>
          <cell r="C1838" t="str">
            <v>RECONSTRUCCION DE LIGAMENTOS EN MANO CON AUTOINJERTO VIA ARTROSCOPICA</v>
          </cell>
          <cell r="F1838">
            <v>2995900</v>
          </cell>
        </row>
        <row r="1839">
          <cell r="B1839">
            <v>828910</v>
          </cell>
          <cell r="C1839" t="str">
            <v>RECONSTRUCCION DE LIGAMENTO EN MANO</v>
          </cell>
          <cell r="F1839">
            <v>2658900</v>
          </cell>
        </row>
        <row r="1840">
          <cell r="B1840">
            <v>828910</v>
          </cell>
          <cell r="C1840" t="str">
            <v>RECONSTRUCCION DE LIGAMENTO EN MANO</v>
          </cell>
          <cell r="F1840">
            <v>2856000</v>
          </cell>
        </row>
        <row r="1841">
          <cell r="B1841">
            <v>829101</v>
          </cell>
          <cell r="C1841" t="str">
            <v>LIBERACION DE ADHESIONES DE FASCIA - MUSCULO Y TENDON DE MANO</v>
          </cell>
          <cell r="F1841">
            <v>704600</v>
          </cell>
        </row>
        <row r="1842">
          <cell r="B1842">
            <v>829101</v>
          </cell>
          <cell r="C1842" t="str">
            <v>LIBERACION DE ADHESIONES DE FASCIA - MUSCULO Y TENDON DE MANO</v>
          </cell>
          <cell r="F1842">
            <v>1587800</v>
          </cell>
        </row>
        <row r="1843">
          <cell r="B1843">
            <v>829101</v>
          </cell>
          <cell r="C1843" t="str">
            <v>LIBERACION DE ADHESIONES DE FASCIA - MUSCULO Y TENDON DE MANO</v>
          </cell>
          <cell r="F1843">
            <v>2658900</v>
          </cell>
        </row>
        <row r="1844">
          <cell r="B1844">
            <v>829101</v>
          </cell>
          <cell r="C1844" t="str">
            <v>LIBERACION DE ADHESIONES DE FASCIA - MUSCULO Y TENDON DE MANO</v>
          </cell>
          <cell r="F1844">
            <v>704600</v>
          </cell>
        </row>
        <row r="1845">
          <cell r="B1845">
            <v>829101</v>
          </cell>
          <cell r="C1845" t="str">
            <v>LIBERACION DE ADHESIONES DE FASCIA - MUSCULO Y TENDON DE MANO</v>
          </cell>
          <cell r="F1845">
            <v>1587800</v>
          </cell>
        </row>
        <row r="1846">
          <cell r="B1846">
            <v>829111</v>
          </cell>
          <cell r="C1846" t="str">
            <v>TENOLISIS EN EXTENSORES DE DEDO (UNO O MAS)</v>
          </cell>
          <cell r="F1846">
            <v>1587800</v>
          </cell>
        </row>
        <row r="1847">
          <cell r="B1847">
            <v>829111</v>
          </cell>
          <cell r="C1847" t="str">
            <v>TENOLISIS EN EXTENSORES DE DEDO (UNO O MAS)</v>
          </cell>
          <cell r="F1847">
            <v>1745200</v>
          </cell>
        </row>
        <row r="1848">
          <cell r="B1848">
            <v>829115</v>
          </cell>
          <cell r="C1848" t="str">
            <v>TENOLISIS EN FLEXORES DE DEDOS (UNO O MAS)</v>
          </cell>
          <cell r="F1848">
            <v>2658900</v>
          </cell>
        </row>
        <row r="1849">
          <cell r="B1849">
            <v>829115</v>
          </cell>
          <cell r="C1849" t="str">
            <v>TENOLISIS EN FLEXORES DE DEDOS (UNO O MAS)</v>
          </cell>
          <cell r="F1849">
            <v>3053700</v>
          </cell>
        </row>
        <row r="1850">
          <cell r="B1850">
            <v>829121</v>
          </cell>
          <cell r="C1850" t="str">
            <v>TENOLISIS EN EXTENSORES DE MANO (UNO O MAS)</v>
          </cell>
          <cell r="F1850">
            <v>1587800</v>
          </cell>
        </row>
        <row r="1851">
          <cell r="B1851">
            <v>829121</v>
          </cell>
          <cell r="C1851" t="str">
            <v>TENOLISIS EN EXTENSORES DE MANO (UNO O MAS)</v>
          </cell>
          <cell r="F1851">
            <v>1745200</v>
          </cell>
        </row>
        <row r="1852">
          <cell r="B1852">
            <v>829125</v>
          </cell>
          <cell r="C1852" t="str">
            <v>TENOLISIS EN FLEXORES DE MANO (UNO O MAS)</v>
          </cell>
          <cell r="F1852">
            <v>2658900</v>
          </cell>
        </row>
        <row r="1853">
          <cell r="B1853">
            <v>829125</v>
          </cell>
          <cell r="C1853" t="str">
            <v>TENOLISIS EN FLEXORES DE MANO (UNO O MAS)</v>
          </cell>
          <cell r="F1853">
            <v>3053700</v>
          </cell>
        </row>
        <row r="1854">
          <cell r="B1854">
            <v>829901</v>
          </cell>
          <cell r="C1854" t="str">
            <v>DESBRIDAMIENTO DE MUSCULO - TENDON Y FASCIA EN MANO</v>
          </cell>
          <cell r="F1854">
            <v>2658900</v>
          </cell>
        </row>
        <row r="1855">
          <cell r="B1855">
            <v>829910</v>
          </cell>
          <cell r="C1855" t="str">
            <v>EXTRACCION DE CUERPO EXTRAÑO EN TEJIDOS BLANDOS DE DEDOS DE LA MANO</v>
          </cell>
          <cell r="F1855">
            <v>1229300</v>
          </cell>
        </row>
        <row r="1856">
          <cell r="B1856">
            <v>829911</v>
          </cell>
          <cell r="C1856" t="str">
            <v>EXTRACCION DE CUERPO EXTRAÑO EN REGION TENAR O TUNEL CARPIANO</v>
          </cell>
          <cell r="F1856">
            <v>1587800</v>
          </cell>
        </row>
        <row r="1857">
          <cell r="B1857">
            <v>829912</v>
          </cell>
          <cell r="C1857" t="str">
            <v>EXTRACCION DE CUERPO EXTRAÑO EN TEJIDOS BLANDOS DE MANO (EXCEPTO DEDOS)</v>
          </cell>
          <cell r="F1857">
            <v>1587800</v>
          </cell>
        </row>
        <row r="1858">
          <cell r="B1858">
            <v>830101</v>
          </cell>
          <cell r="C1858" t="str">
            <v>EXPLORACION DE VAINA DE TENDON</v>
          </cell>
          <cell r="F1858">
            <v>1229300</v>
          </cell>
        </row>
        <row r="1859">
          <cell r="B1859">
            <v>830102</v>
          </cell>
          <cell r="C1859" t="str">
            <v>ELIMINACION DE CUERPOS RICIFORMES DE VAINA DE TENDON</v>
          </cell>
          <cell r="F1859">
            <v>1229300</v>
          </cell>
        </row>
        <row r="1860">
          <cell r="B1860">
            <v>840101</v>
          </cell>
          <cell r="C1860" t="str">
            <v>AMPUTACION Y DESARTICULACION DE DEDOS DE LA MANO (UNO O MAS)</v>
          </cell>
          <cell r="F1860">
            <v>892000</v>
          </cell>
        </row>
        <row r="1861">
          <cell r="B1861">
            <v>840101</v>
          </cell>
          <cell r="C1861" t="str">
            <v>AMPUTACION Y DESARTICULACION DE DEDOS DE LA MANO (UNO O MAS)</v>
          </cell>
          <cell r="F1861">
            <v>1229300</v>
          </cell>
        </row>
        <row r="1862">
          <cell r="B1862">
            <v>840201</v>
          </cell>
          <cell r="C1862" t="str">
            <v>AMPUTACION Y DESARTICULACION DE PULGAR</v>
          </cell>
          <cell r="F1862">
            <v>892000</v>
          </cell>
        </row>
        <row r="1863">
          <cell r="B1863">
            <v>840301</v>
          </cell>
          <cell r="C1863" t="str">
            <v>AMPUTACION A TRAVES DE MANO (CARPO)</v>
          </cell>
          <cell r="F1863">
            <v>1745200</v>
          </cell>
        </row>
        <row r="1864">
          <cell r="B1864">
            <v>842101</v>
          </cell>
          <cell r="C1864" t="str">
            <v>REIMPLANTE DE PULGAR</v>
          </cell>
          <cell r="F1864">
            <v>4177200</v>
          </cell>
        </row>
        <row r="1865">
          <cell r="B1865">
            <v>842202</v>
          </cell>
          <cell r="C1865" t="str">
            <v>REIMPLANTE DE UN DEDO EN MANO</v>
          </cell>
          <cell r="F1865">
            <v>4177200</v>
          </cell>
        </row>
        <row r="1866">
          <cell r="B1866">
            <v>842203</v>
          </cell>
          <cell r="C1866" t="str">
            <v>REIMPLANTE DE DOS DEDOS EN MANO</v>
          </cell>
          <cell r="F1866">
            <v>5964700</v>
          </cell>
        </row>
        <row r="1867">
          <cell r="B1867">
            <v>842204</v>
          </cell>
          <cell r="C1867" t="str">
            <v>REIMPLANTE DE TRES DEDOS EN MANO</v>
          </cell>
          <cell r="F1867">
            <v>5964700</v>
          </cell>
        </row>
        <row r="1868">
          <cell r="B1868">
            <v>842205</v>
          </cell>
          <cell r="C1868" t="str">
            <v>REIMPLANTE DE CUATRO O MAS DEDOS EN MANO</v>
          </cell>
          <cell r="F1868">
            <v>5964700</v>
          </cell>
        </row>
        <row r="1869">
          <cell r="B1869">
            <v>842302</v>
          </cell>
          <cell r="C1869" t="str">
            <v>REIMPLANTE DE MANO A NIVEL DEL METACARPO</v>
          </cell>
          <cell r="F1869">
            <v>4177200</v>
          </cell>
        </row>
        <row r="1870">
          <cell r="B1870">
            <v>842303</v>
          </cell>
          <cell r="C1870" t="str">
            <v>REIMPLANTE DE MANO A NIVEL DE LA MUÑECA</v>
          </cell>
          <cell r="F1870">
            <v>4177200</v>
          </cell>
        </row>
        <row r="1871">
          <cell r="B1871">
            <v>843401</v>
          </cell>
          <cell r="C1871" t="str">
            <v>REMODELACION [RECONSTRUCCION] (REVISION) DEL MUÑON DE AMPUTACION DE MANO</v>
          </cell>
          <cell r="F1871">
            <v>1229300</v>
          </cell>
        </row>
        <row r="1872">
          <cell r="B1872">
            <v>843501</v>
          </cell>
          <cell r="C1872" t="str">
            <v>REMODELACION [RECONSTRUCCION] (REVISION) DEL MUÑON DE AMPUTACION DE DEDOS DE MANO (UNO O MAS)</v>
          </cell>
          <cell r="F1872">
            <v>892000</v>
          </cell>
        </row>
        <row r="1873">
          <cell r="B1873">
            <v>843501</v>
          </cell>
          <cell r="C1873" t="str">
            <v>REMODELACION [RECONSTRUCCION] (REVISION) DEL MUÑON DE AMPUTACION DE DEDOS DE MANO (UNO O MAS)</v>
          </cell>
          <cell r="F1873">
            <v>1229300</v>
          </cell>
        </row>
        <row r="1874">
          <cell r="B1874">
            <v>844201</v>
          </cell>
          <cell r="C1874" t="str">
            <v>IMPLANTACION DE PROTESIS DE ANTEBRAZO Y MANO</v>
          </cell>
          <cell r="F1874">
            <v>3606600</v>
          </cell>
        </row>
        <row r="1875">
          <cell r="B1875">
            <v>844201</v>
          </cell>
          <cell r="C1875" t="str">
            <v>IMPLANTACION DE PROTESIS DE ANTEBRAZO Y MANO</v>
          </cell>
          <cell r="F1875">
            <v>3053700</v>
          </cell>
        </row>
        <row r="1876">
          <cell r="B1876">
            <v>849401</v>
          </cell>
          <cell r="C1876" t="str">
            <v>CORRECCION DE SINOSTOSIS RADIOCUBITAL</v>
          </cell>
          <cell r="F1876">
            <v>2658900</v>
          </cell>
        </row>
        <row r="1877">
          <cell r="B1877">
            <v>868504</v>
          </cell>
          <cell r="C1877" t="str">
            <v>PLASTIA EN Z O W EN MANO (SIN INCLUIR DEDOS) - ENTRE UNA A DOS</v>
          </cell>
          <cell r="F1877">
            <v>1587800</v>
          </cell>
        </row>
        <row r="1878">
          <cell r="B1878">
            <v>868505</v>
          </cell>
          <cell r="C1878" t="str">
            <v>PLASTIA EN Z O W EN MANO (SIN INCLUIR DEDOS) - ENTRE TRES A CINCO</v>
          </cell>
          <cell r="F1878">
            <v>1745200</v>
          </cell>
        </row>
        <row r="1879">
          <cell r="B1879">
            <v>868506</v>
          </cell>
          <cell r="C1879" t="str">
            <v>PLASTIA EN Z O W EN MANO (SIN INCLUIR DEDOS) - MAS DE CINCO</v>
          </cell>
          <cell r="F1879">
            <v>1745200</v>
          </cell>
        </row>
        <row r="1880">
          <cell r="B1880">
            <v>868507</v>
          </cell>
          <cell r="C1880" t="str">
            <v>PLASTIA EN Z - EN CADA DEDO DE LA MANO O DEL PIE</v>
          </cell>
          <cell r="F1880">
            <v>1587800</v>
          </cell>
        </row>
        <row r="1881">
          <cell r="B1881">
            <v>868507</v>
          </cell>
          <cell r="C1881" t="str">
            <v>PLASTIA EN Z - EN CADA DEDO DE LA MANO O DEL PIE</v>
          </cell>
          <cell r="F1881">
            <v>1745200</v>
          </cell>
        </row>
        <row r="1882">
          <cell r="B1882">
            <v>868507</v>
          </cell>
          <cell r="C1882" t="str">
            <v>PLASTIA EN Z - EN CADA DEDO DE LA MANO O DEL PIE</v>
          </cell>
          <cell r="F1882">
            <v>892000</v>
          </cell>
        </row>
        <row r="1883">
          <cell r="B1883">
            <v>868507</v>
          </cell>
          <cell r="C1883" t="str">
            <v>PLASTIA EN Z - EN CADA DEDO DE LA MANO O DEL PIE</v>
          </cell>
          <cell r="F1883">
            <v>1229300</v>
          </cell>
        </row>
        <row r="1884">
          <cell r="B1884">
            <v>40705</v>
          </cell>
          <cell r="C1884" t="str">
            <v>NEURECTOMIA DE NERVIO PERIFERICO EN CABEZA O CUELLO</v>
          </cell>
          <cell r="F1884">
            <v>2658900</v>
          </cell>
        </row>
        <row r="1885">
          <cell r="B1885">
            <v>40705</v>
          </cell>
          <cell r="C1885" t="str">
            <v>NEURECTOMIA DE NERVIO PERIFERICO EN CABEZA O CUELLO</v>
          </cell>
          <cell r="F1885">
            <v>892000</v>
          </cell>
        </row>
        <row r="1886">
          <cell r="B1886">
            <v>43102</v>
          </cell>
          <cell r="C1886" t="str">
            <v>NEURORRAFIA DE NERVIO DENTARIO</v>
          </cell>
          <cell r="F1886">
            <v>1992800</v>
          </cell>
        </row>
        <row r="1887">
          <cell r="B1887">
            <v>241101</v>
          </cell>
          <cell r="C1887" t="str">
            <v>BIOPSIA INCISIONAL DE ENCIA</v>
          </cell>
          <cell r="F1887">
            <v>443300</v>
          </cell>
        </row>
        <row r="1888">
          <cell r="B1888">
            <v>241102</v>
          </cell>
          <cell r="C1888" t="str">
            <v>BIOPSIA ESCISIONAL DE ENCIA CON CIERRE PRIMARIO</v>
          </cell>
          <cell r="F1888">
            <v>443300</v>
          </cell>
        </row>
        <row r="1889">
          <cell r="B1889">
            <v>241103</v>
          </cell>
          <cell r="C1889" t="str">
            <v>BIOPSIA ESCISIONAL DE ENCIA Y RECUBRIMIENTO CON COLGAJO O INJERTO</v>
          </cell>
          <cell r="F1889">
            <v>443300</v>
          </cell>
        </row>
        <row r="1890">
          <cell r="B1890">
            <v>241104</v>
          </cell>
          <cell r="C1890" t="str">
            <v>BIOPSIA DE ENCIA</v>
          </cell>
          <cell r="F1890">
            <v>443300</v>
          </cell>
        </row>
        <row r="1891">
          <cell r="B1891">
            <v>241201</v>
          </cell>
          <cell r="C1891" t="str">
            <v>BIOPSIA DE PARED ALVEOLAR</v>
          </cell>
          <cell r="F1891">
            <v>704600</v>
          </cell>
        </row>
        <row r="1892">
          <cell r="B1892">
            <v>243101</v>
          </cell>
          <cell r="C1892" t="str">
            <v>ESCISION DE LESION BENIGNA ENCAPSULADA EN ENCIA HASTA DE TRES CENTIMETROS</v>
          </cell>
          <cell r="F1892">
            <v>1745200</v>
          </cell>
        </row>
        <row r="1893">
          <cell r="B1893">
            <v>243102</v>
          </cell>
          <cell r="C1893" t="str">
            <v>ESCISION DE LESION BENIGNA ENCAPSULADA EN ENCIA DE MAS DE TRES CENTIMETROS</v>
          </cell>
          <cell r="F1893">
            <v>1745200</v>
          </cell>
        </row>
        <row r="1894">
          <cell r="B1894">
            <v>243103</v>
          </cell>
          <cell r="C1894" t="str">
            <v>ESCISION DE LESION BENIGNA NO ENCAPSULADA EN ENCIA HASTA DE TRES CENTIMETROS</v>
          </cell>
          <cell r="F1894">
            <v>1745200</v>
          </cell>
        </row>
        <row r="1895">
          <cell r="B1895">
            <v>243104</v>
          </cell>
          <cell r="C1895" t="str">
            <v>ESCISION DE LESION BENIGNA NO ENCAPSULADA EN ENCIA DE MAS DE TRES CENTIMETROS</v>
          </cell>
          <cell r="F1895">
            <v>1745200</v>
          </cell>
        </row>
        <row r="1896">
          <cell r="B1896">
            <v>243105</v>
          </cell>
          <cell r="C1896" t="str">
            <v>ESCISION DE LESION MALIGNA DE ENCIA SIN VACIAMIENTO GANGLIONAR NI RESECCION DE ESTRUCTURAS VECINAS U OSEAS</v>
          </cell>
          <cell r="F1896">
            <v>704600</v>
          </cell>
        </row>
        <row r="1897">
          <cell r="B1897">
            <v>243106</v>
          </cell>
          <cell r="C1897" t="str">
            <v>ESCISION DE LESION MALIGNA DE ENCIA CON VACIAMIENTO GANGLIONAR - PISO DE BOCA O LENGUA CON CIERRE PRIMARIO</v>
          </cell>
          <cell r="F1897">
            <v>3053700</v>
          </cell>
        </row>
        <row r="1898">
          <cell r="B1898">
            <v>243107</v>
          </cell>
          <cell r="C1898" t="str">
            <v>ESCISION DE LESION MALIGNA DE ENCIA CON VACIAMIENTO GANGLIONAR - PISO DE BOCA O LENGUA Y RECONSTRUCCION CON COLGAJO PEDICULADO</v>
          </cell>
          <cell r="F1898">
            <v>3053700</v>
          </cell>
        </row>
        <row r="1899">
          <cell r="B1899">
            <v>243108</v>
          </cell>
          <cell r="C1899" t="str">
            <v>ESCISION DE LESION MALIGNA DE ENCIA CON VACIAMIENTO GANGLIONAR - RESECCION OSEA Y RECONSTRUCCION CON PLACA Y COLGAJO PEDICULADO</v>
          </cell>
          <cell r="F1899">
            <v>1745200</v>
          </cell>
        </row>
        <row r="1900">
          <cell r="B1900">
            <v>243108</v>
          </cell>
          <cell r="C1900" t="str">
            <v>ESCISION DE LESION MALIGNA DE ENCIA CON VACIAMIENTO GANGLIONAR - RESECCION OSEA Y RECONSTRUCCION CON PLACA Y COLGAJO PEDICULADO</v>
          </cell>
          <cell r="F1900">
            <v>3053700</v>
          </cell>
        </row>
        <row r="1901">
          <cell r="B1901">
            <v>243109</v>
          </cell>
          <cell r="C1901" t="str">
            <v>ESCISION DE LESION MALIGNA DE ENCIA CON VACIAMIENTO GANGLIONAR - RESECCION OSEA Y RECONSTRUCCION CON PLACA Y COLGAJO LIBRE</v>
          </cell>
          <cell r="F1901">
            <v>1745200</v>
          </cell>
        </row>
        <row r="1902">
          <cell r="B1902">
            <v>243109</v>
          </cell>
          <cell r="C1902" t="str">
            <v>ESCISION DE LESION MALIGNA DE ENCIA CON VACIAMIENTO GANGLIONAR - RESECCION OSEA Y RECONSTRUCCION CON PLACA Y COLGAJO LIBRE</v>
          </cell>
          <cell r="F1902">
            <v>3053700</v>
          </cell>
        </row>
        <row r="1903">
          <cell r="B1903">
            <v>243110</v>
          </cell>
          <cell r="C1903" t="str">
            <v>RESECCION DE LESION DE ENCIA</v>
          </cell>
          <cell r="F1903">
            <v>704600</v>
          </cell>
        </row>
        <row r="1904">
          <cell r="B1904">
            <v>243201</v>
          </cell>
          <cell r="C1904" t="str">
            <v>SUTURA DE LACERACION DE ENCIA - MENOR DE TRES CENTIMETROS</v>
          </cell>
          <cell r="F1904">
            <v>32600</v>
          </cell>
        </row>
        <row r="1905">
          <cell r="B1905">
            <v>243202</v>
          </cell>
          <cell r="C1905" t="str">
            <v>SUTURA DE LACERACION DE ENCIA - MAYOR DE TRES CENTIMETROS</v>
          </cell>
          <cell r="F1905">
            <v>32600</v>
          </cell>
        </row>
        <row r="1906">
          <cell r="B1906">
            <v>243203</v>
          </cell>
          <cell r="C1906" t="str">
            <v>SUTURA DE LACERACION DE ENCIA</v>
          </cell>
          <cell r="F1906">
            <v>32600</v>
          </cell>
        </row>
        <row r="1907">
          <cell r="B1907">
            <v>243301</v>
          </cell>
          <cell r="C1907" t="str">
            <v>ENUCLEACION DE QUISTE EPIDERMOIDE - VIA INTRAORAL</v>
          </cell>
          <cell r="F1907">
            <v>1587800</v>
          </cell>
        </row>
        <row r="1908">
          <cell r="B1908">
            <v>243302</v>
          </cell>
          <cell r="C1908" t="str">
            <v>ENUCLEACION DE QUISTE EPIDERMOIDE - VIA EXTRAORAL</v>
          </cell>
          <cell r="F1908">
            <v>1992800</v>
          </cell>
        </row>
        <row r="1909">
          <cell r="B1909">
            <v>243303</v>
          </cell>
          <cell r="C1909" t="str">
            <v>ENUCLEACION DE QUISTE EPIDERMOIDE</v>
          </cell>
          <cell r="F1909">
            <v>1587800</v>
          </cell>
        </row>
        <row r="1910">
          <cell r="B1910">
            <v>244101</v>
          </cell>
          <cell r="C1910" t="str">
            <v>ENUCLEACION DE QUISTE ODONTOGENICO HASTA DE TRES CENTIMETROS DE DIAMETRO</v>
          </cell>
          <cell r="F1910">
            <v>1587800</v>
          </cell>
        </row>
        <row r="1911">
          <cell r="B1911">
            <v>244102</v>
          </cell>
          <cell r="C1911" t="str">
            <v>ENUCLEACION DE QUISTE ODONTOGENICO DE MAS DE TRES CENTIMETROS DE DIAMETRO</v>
          </cell>
          <cell r="F1911">
            <v>1587800</v>
          </cell>
        </row>
        <row r="1912">
          <cell r="B1912">
            <v>244103</v>
          </cell>
          <cell r="C1912" t="str">
            <v>RESECCION DE TUMOR BENIGNO O MALIGNO ODONTOGENICO</v>
          </cell>
          <cell r="F1912">
            <v>1992800</v>
          </cell>
        </row>
        <row r="1913">
          <cell r="B1913">
            <v>244103</v>
          </cell>
          <cell r="C1913" t="str">
            <v>RESECCION DE TUMOR BENIGNO O MALIGNO ODONTOGENICO</v>
          </cell>
          <cell r="F1913">
            <v>1587800</v>
          </cell>
        </row>
        <row r="1914">
          <cell r="B1914">
            <v>244103</v>
          </cell>
          <cell r="C1914" t="str">
            <v>RESECCION DE TUMOR BENIGNO O MALIGNO ODONTOGENICO</v>
          </cell>
          <cell r="F1914">
            <v>1992800</v>
          </cell>
        </row>
        <row r="1915">
          <cell r="B1915">
            <v>244103</v>
          </cell>
          <cell r="C1915" t="str">
            <v>RESECCION DE TUMOR BENIGNO O MALIGNO ODONTOGENICO</v>
          </cell>
          <cell r="F1915">
            <v>1992800</v>
          </cell>
        </row>
        <row r="1916">
          <cell r="B1916">
            <v>244104</v>
          </cell>
          <cell r="C1916" t="str">
            <v>RESECCION DE TUMOR BENIGNO O MALIGNO ODONTOGENICO Y RECONSTRUCCION INMEDIATA CON INJERTO OSEO LIBRE</v>
          </cell>
          <cell r="F1916">
            <v>1745200</v>
          </cell>
        </row>
        <row r="1917">
          <cell r="B1917">
            <v>244104</v>
          </cell>
          <cell r="C1917" t="str">
            <v>RESECCION DE TUMOR BENIGNO O MALIGNO ODONTOGENICO Y RECONSTRUCCION INMEDIATA CON INJERTO OSEO LIBRE</v>
          </cell>
          <cell r="F1917">
            <v>1992800</v>
          </cell>
        </row>
        <row r="1918">
          <cell r="B1918">
            <v>244104</v>
          </cell>
          <cell r="C1918" t="str">
            <v>RESECCION DE TUMOR BENIGNO O MALIGNO ODONTOGENICO Y RECONSTRUCCION INMEDIATA CON INJERTO OSEO LIBRE</v>
          </cell>
          <cell r="F1918">
            <v>1992800</v>
          </cell>
        </row>
        <row r="1919">
          <cell r="B1919">
            <v>244104</v>
          </cell>
          <cell r="C1919" t="str">
            <v>RESECCION DE TUMOR BENIGNO O MALIGNO ODONTOGENICO Y RECONSTRUCCION INMEDIATA CON INJERTO OSEO LIBRE</v>
          </cell>
          <cell r="F1919">
            <v>2658900</v>
          </cell>
        </row>
        <row r="1920">
          <cell r="B1920">
            <v>244105</v>
          </cell>
          <cell r="C1920" t="str">
            <v>RESECCION DE TUMOR BENIGNO O MALIGNO ODONTOGENICO Y RECONSTRUCCION CON COLGAJO OSEO PEDICULADO</v>
          </cell>
          <cell r="F1920">
            <v>1745200</v>
          </cell>
        </row>
        <row r="1921">
          <cell r="B1921">
            <v>244105</v>
          </cell>
          <cell r="C1921" t="str">
            <v>RESECCION DE TUMOR BENIGNO O MALIGNO ODONTOGENICO Y RECONSTRUCCION CON COLGAJO OSEO PEDICULADO</v>
          </cell>
          <cell r="F1921">
            <v>2658900</v>
          </cell>
        </row>
        <row r="1922">
          <cell r="B1922">
            <v>244106</v>
          </cell>
          <cell r="C1922" t="str">
            <v>RESECCION DE TUMOR BENIGNO O MALIGNO ODONTOGENICO Y RECONSTRUCCION CON COLGAJO OSEO LIBRE</v>
          </cell>
          <cell r="F1922">
            <v>2658900</v>
          </cell>
        </row>
        <row r="1923">
          <cell r="B1923">
            <v>244107</v>
          </cell>
          <cell r="C1923" t="str">
            <v>RESECCION DE TUMOR BENIGNO O MALIGNO ODONTOGENICO Y RECONSTRUCCION CON PLACA</v>
          </cell>
          <cell r="F1923">
            <v>1745200</v>
          </cell>
        </row>
        <row r="1924">
          <cell r="B1924">
            <v>244107</v>
          </cell>
          <cell r="C1924" t="str">
            <v>RESECCION DE TUMOR BENIGNO O MALIGNO ODONTOGENICO Y RECONSTRUCCION CON PLACA</v>
          </cell>
          <cell r="F1924">
            <v>2658900</v>
          </cell>
        </row>
        <row r="1925">
          <cell r="B1925">
            <v>244108</v>
          </cell>
          <cell r="C1925" t="str">
            <v>MARSUPIALIZACION DE QUISTE ODONTOGENICO</v>
          </cell>
          <cell r="F1925">
            <v>892000</v>
          </cell>
        </row>
        <row r="1926">
          <cell r="B1926">
            <v>244109</v>
          </cell>
          <cell r="C1926" t="str">
            <v>RESECCION DE LESION ODONTOGENICA</v>
          </cell>
          <cell r="F1926">
            <v>1992800</v>
          </cell>
        </row>
        <row r="1927">
          <cell r="B1927">
            <v>245101</v>
          </cell>
          <cell r="C1927" t="str">
            <v>REGULARIZACION DE REBORDES</v>
          </cell>
          <cell r="F1927">
            <v>148300</v>
          </cell>
        </row>
        <row r="1928">
          <cell r="B1928">
            <v>249101</v>
          </cell>
          <cell r="C1928" t="str">
            <v>CONTROL DE HEMORRAGIA DENTAL POSQUIRURGICA</v>
          </cell>
          <cell r="F1928">
            <v>80000</v>
          </cell>
        </row>
        <row r="1929">
          <cell r="B1929">
            <v>250001</v>
          </cell>
          <cell r="C1929" t="str">
            <v>BIOPSIA CERRADA (PUNCION O ASPIRACION) DE LENGUA</v>
          </cell>
          <cell r="F1929">
            <v>524100</v>
          </cell>
        </row>
        <row r="1930">
          <cell r="B1930">
            <v>250002</v>
          </cell>
          <cell r="C1930" t="str">
            <v>BIOPSIA INCISIONAL DE LENGUA (EN CUÑA)</v>
          </cell>
          <cell r="F1930">
            <v>524100</v>
          </cell>
        </row>
        <row r="1931">
          <cell r="B1931">
            <v>252001</v>
          </cell>
          <cell r="C1931" t="str">
            <v>RESECCION DE LENGUA EN CUÑA</v>
          </cell>
          <cell r="F1931">
            <v>2658900</v>
          </cell>
        </row>
        <row r="1932">
          <cell r="B1932">
            <v>252002</v>
          </cell>
          <cell r="C1932" t="str">
            <v>RESECCION O ABLACION PARCIAL DE LENGUA</v>
          </cell>
          <cell r="F1932">
            <v>2658900</v>
          </cell>
        </row>
        <row r="1933">
          <cell r="B1933">
            <v>252501</v>
          </cell>
          <cell r="C1933" t="str">
            <v>HEMIGLOSECTOMIA CON CIERRE PRIMARIO</v>
          </cell>
          <cell r="F1933">
            <v>3259200</v>
          </cell>
        </row>
        <row r="1934">
          <cell r="B1934">
            <v>252506</v>
          </cell>
          <cell r="C1934" t="str">
            <v>HEMIGLOSECTOMIA CON COLGAJO LOCAL O A DISTANCIA VIA ABIERTA</v>
          </cell>
          <cell r="F1934">
            <v>3259200</v>
          </cell>
        </row>
        <row r="1935">
          <cell r="B1935">
            <v>252507</v>
          </cell>
          <cell r="C1935" t="str">
            <v>HEMIGLOSECTOMIA CON COLGAJO LOCAL O A DISTANCIA VIA ENDOSCOPICA</v>
          </cell>
          <cell r="F1935">
            <v>3259200</v>
          </cell>
        </row>
        <row r="1936">
          <cell r="B1936">
            <v>252508</v>
          </cell>
          <cell r="C1936" t="str">
            <v>HEMIGLOSECTOMIA CON RESECCION OSEA VIA ABIERTA</v>
          </cell>
          <cell r="F1936">
            <v>3259200</v>
          </cell>
        </row>
        <row r="1937">
          <cell r="B1937">
            <v>252509</v>
          </cell>
          <cell r="C1937" t="str">
            <v>HEMIGLOSECTOMIA CON RESECCION OSEA VIA ENDOSCOPICA</v>
          </cell>
          <cell r="F1937">
            <v>3259200</v>
          </cell>
        </row>
        <row r="1938">
          <cell r="B1938">
            <v>253401</v>
          </cell>
          <cell r="C1938" t="str">
            <v>GLOSECTOMIA TOTAL VIA ABIERTA</v>
          </cell>
          <cell r="F1938">
            <v>3259200</v>
          </cell>
        </row>
        <row r="1939">
          <cell r="B1939">
            <v>253402</v>
          </cell>
          <cell r="C1939" t="str">
            <v>GLOSECTOMIA TOTAL VIA ENDOSCOPICA</v>
          </cell>
          <cell r="F1939">
            <v>3259200</v>
          </cell>
        </row>
        <row r="1940">
          <cell r="B1940">
            <v>254001</v>
          </cell>
          <cell r="C1940" t="str">
            <v>GLOSECTOMIA RADICAL VIA ABIERTA</v>
          </cell>
          <cell r="F1940">
            <v>3259200</v>
          </cell>
        </row>
        <row r="1941">
          <cell r="B1941">
            <v>254002</v>
          </cell>
          <cell r="C1941" t="str">
            <v>GLOSECTOMIA RADICAL VIA ENDOSCOPICA</v>
          </cell>
          <cell r="F1941">
            <v>3259200</v>
          </cell>
        </row>
        <row r="1942">
          <cell r="B1942">
            <v>255001</v>
          </cell>
          <cell r="C1942" t="str">
            <v>GLOSOPLASTIA CON INJERTO CUTANEO O MUCOSO</v>
          </cell>
          <cell r="F1942">
            <v>2658900</v>
          </cell>
        </row>
        <row r="1943">
          <cell r="B1943">
            <v>255002</v>
          </cell>
          <cell r="C1943" t="str">
            <v>GLOSOPEXIA ANTERIOR</v>
          </cell>
          <cell r="F1943">
            <v>892000</v>
          </cell>
        </row>
        <row r="1944">
          <cell r="B1944">
            <v>255003</v>
          </cell>
          <cell r="C1944" t="str">
            <v>GLOSOPEXIA POSTERIOR VIA ABIERTA</v>
          </cell>
          <cell r="F1944">
            <v>892000</v>
          </cell>
        </row>
        <row r="1945">
          <cell r="B1945">
            <v>255004</v>
          </cell>
          <cell r="C1945" t="str">
            <v>GLOSOPEXIA POSTERIOR VIA ENDOSCOPICA</v>
          </cell>
          <cell r="F1945">
            <v>892000</v>
          </cell>
        </row>
        <row r="1946">
          <cell r="B1946">
            <v>255006</v>
          </cell>
          <cell r="C1946" t="str">
            <v>PLASTIA DE FRENILLO LINGUAL</v>
          </cell>
          <cell r="F1946">
            <v>892000</v>
          </cell>
        </row>
        <row r="1947">
          <cell r="B1947">
            <v>255007</v>
          </cell>
          <cell r="C1947" t="str">
            <v>DRENAJE DE COLECCION EN LENGUA</v>
          </cell>
          <cell r="F1947">
            <v>892000</v>
          </cell>
        </row>
        <row r="1948">
          <cell r="B1948">
            <v>255101</v>
          </cell>
          <cell r="C1948" t="str">
            <v>SUTURA DE LACERACION DE LENGUA (GLOSORRAFIA) VIA ABIERTA</v>
          </cell>
          <cell r="F1948">
            <v>892000</v>
          </cell>
        </row>
        <row r="1949">
          <cell r="B1949">
            <v>260101</v>
          </cell>
          <cell r="C1949" t="str">
            <v>SIALOLITOTOMIA VIA ABIERTA</v>
          </cell>
          <cell r="F1949">
            <v>1587800</v>
          </cell>
        </row>
        <row r="1950">
          <cell r="B1950">
            <v>260201</v>
          </cell>
          <cell r="C1950" t="str">
            <v>EXPLORACION DE GLANDULA SALIVAL VIA ABIERTA</v>
          </cell>
          <cell r="F1950">
            <v>1229300</v>
          </cell>
        </row>
        <row r="1951">
          <cell r="B1951">
            <v>260202</v>
          </cell>
          <cell r="C1951" t="str">
            <v>EXPLORACION DE GLANDULA SALIVAL VIA ENDOSCOPICA</v>
          </cell>
          <cell r="F1951">
            <v>1229300</v>
          </cell>
        </row>
        <row r="1952">
          <cell r="B1952">
            <v>260203</v>
          </cell>
          <cell r="C1952" t="str">
            <v>CATETERIZACION Y SIALOMETRIA</v>
          </cell>
          <cell r="F1952">
            <v>704600</v>
          </cell>
        </row>
        <row r="1953">
          <cell r="B1953">
            <v>260203</v>
          </cell>
          <cell r="C1953" t="str">
            <v>CATETERIZACION Y SIALOMETRIA</v>
          </cell>
          <cell r="F1953">
            <v>203600</v>
          </cell>
        </row>
        <row r="1954">
          <cell r="B1954">
            <v>260301</v>
          </cell>
          <cell r="C1954" t="str">
            <v>DRENAJE DE GLANDULA SALIVAL VIA ABIERTA</v>
          </cell>
          <cell r="F1954">
            <v>704600</v>
          </cell>
        </row>
        <row r="1955">
          <cell r="B1955">
            <v>260302</v>
          </cell>
          <cell r="C1955" t="str">
            <v>DRENAJE DE GLANDULA SALIVAL VIA ENDOSCOPICA</v>
          </cell>
          <cell r="F1955">
            <v>704600</v>
          </cell>
        </row>
        <row r="1956">
          <cell r="B1956">
            <v>261001</v>
          </cell>
          <cell r="C1956" t="str">
            <v>BIOPSIA CERRADA DE GLANDULA O CONDUCTO SALIVAL (PUNCION O ASPIRACION CON AGUJA FINA O TRUCUT)</v>
          </cell>
          <cell r="F1956">
            <v>704600</v>
          </cell>
        </row>
        <row r="1957">
          <cell r="B1957">
            <v>261002</v>
          </cell>
          <cell r="C1957" t="str">
            <v>BIOPSIA ABIERTA DE GLANDULA SALIVAL MENOR (CON CONDUCTO SALIVAL)</v>
          </cell>
          <cell r="F1957">
            <v>704600</v>
          </cell>
        </row>
        <row r="1958">
          <cell r="B1958">
            <v>261003</v>
          </cell>
          <cell r="C1958" t="str">
            <v>BIOPSIA ABIERTA DE GLANDULA SALIVAL MAYOR (CON CONDUCTO SALIVAL)</v>
          </cell>
          <cell r="F1958">
            <v>704600</v>
          </cell>
        </row>
        <row r="1959">
          <cell r="B1959">
            <v>262001</v>
          </cell>
          <cell r="C1959" t="str">
            <v>MARSUPIALIZACION DE LA RANULA</v>
          </cell>
          <cell r="F1959">
            <v>892000</v>
          </cell>
        </row>
        <row r="1960">
          <cell r="B1960">
            <v>262002</v>
          </cell>
          <cell r="C1960" t="str">
            <v>RESECCION DE MUCOCELE DE GLANDULA SALIVAL</v>
          </cell>
          <cell r="F1960">
            <v>892000</v>
          </cell>
        </row>
        <row r="1961">
          <cell r="B1961">
            <v>263101</v>
          </cell>
          <cell r="C1961" t="str">
            <v>PAROTIDECTOMIA DEL LOBULO SUPERFICIAL</v>
          </cell>
          <cell r="F1961">
            <v>3259200</v>
          </cell>
        </row>
        <row r="1962">
          <cell r="B1962">
            <v>263102</v>
          </cell>
          <cell r="C1962" t="str">
            <v>SIALOADENECTOMIA PARCIAL</v>
          </cell>
          <cell r="F1962">
            <v>1587800</v>
          </cell>
        </row>
        <row r="1963">
          <cell r="B1963">
            <v>263201</v>
          </cell>
          <cell r="C1963" t="str">
            <v>PAROTIDECTOMIA TOTAL</v>
          </cell>
          <cell r="F1963">
            <v>3259200</v>
          </cell>
        </row>
        <row r="1964">
          <cell r="B1964">
            <v>263203</v>
          </cell>
          <cell r="C1964" t="str">
            <v>SIALOADENECTOMIA DE GLANDULA SUBLINGUAL</v>
          </cell>
          <cell r="F1964">
            <v>1587800</v>
          </cell>
        </row>
        <row r="1965">
          <cell r="B1965">
            <v>263204</v>
          </cell>
          <cell r="C1965" t="str">
            <v>SIALOADENECTOMIA DE GLANDULA SUBMAXILAR (SUBMANDIBULAR)</v>
          </cell>
          <cell r="F1965">
            <v>1587800</v>
          </cell>
        </row>
        <row r="1966">
          <cell r="B1966">
            <v>263206</v>
          </cell>
          <cell r="C1966" t="str">
            <v>SIALOADENECTOMIA DE GLANDULAS SALIVALES MENORES</v>
          </cell>
          <cell r="F1966">
            <v>3053700</v>
          </cell>
        </row>
        <row r="1967">
          <cell r="B1967">
            <v>263208</v>
          </cell>
          <cell r="C1967" t="str">
            <v>REINTERVENCION DE GLANDULA SALIVAL MAYOR</v>
          </cell>
          <cell r="F1967">
            <v>3053700</v>
          </cell>
        </row>
        <row r="1968">
          <cell r="B1968">
            <v>264001</v>
          </cell>
          <cell r="C1968" t="str">
            <v>CIERRE O REPARACION DE FISTULA SALIVAL CON INJERTO VIA ABIERTA</v>
          </cell>
          <cell r="F1968">
            <v>1587800</v>
          </cell>
        </row>
        <row r="1969">
          <cell r="B1969">
            <v>264002</v>
          </cell>
          <cell r="C1969" t="str">
            <v>CIERRE O REPARACION DE FISTULA SALIVAL CON INJERTO VIA ENDOSCOPICA</v>
          </cell>
          <cell r="F1969">
            <v>1587800</v>
          </cell>
        </row>
        <row r="1970">
          <cell r="B1970">
            <v>264003</v>
          </cell>
          <cell r="C1970" t="str">
            <v>CIERRE O REPARACION DE FISTULA SALIVAL SIN INJERTO VIA ABIERTA</v>
          </cell>
          <cell r="F1970">
            <v>1229300</v>
          </cell>
        </row>
        <row r="1971">
          <cell r="B1971">
            <v>264004</v>
          </cell>
          <cell r="C1971" t="str">
            <v>CIERRE O REPARACION DE FISTULA SALIVAL SIN INJERTO VIA ENDOSCOPICA</v>
          </cell>
          <cell r="F1971">
            <v>1229300</v>
          </cell>
        </row>
        <row r="1972">
          <cell r="B1972">
            <v>264005</v>
          </cell>
          <cell r="C1972" t="str">
            <v>SIALOPLASTIA (REPARACION DEL CONDUCTO) CON INJERTO</v>
          </cell>
          <cell r="F1972">
            <v>1587800</v>
          </cell>
        </row>
        <row r="1973">
          <cell r="B1973">
            <v>264006</v>
          </cell>
          <cell r="C1973" t="str">
            <v>FISTULIZACION DE GLANDULA SALIVAL</v>
          </cell>
          <cell r="F1973">
            <v>704600</v>
          </cell>
        </row>
        <row r="1974">
          <cell r="B1974">
            <v>264007</v>
          </cell>
          <cell r="C1974" t="str">
            <v>SIALOPLASTIA (REPARACION DEL CONDUCTO) VIA ABIERTA</v>
          </cell>
          <cell r="F1974">
            <v>1587800</v>
          </cell>
        </row>
        <row r="1975">
          <cell r="B1975">
            <v>264008</v>
          </cell>
          <cell r="C1975" t="str">
            <v>SIALOPLASTIA (REPARACION DEL CONDUCTO) VIA ENDOSCOPICA</v>
          </cell>
          <cell r="F1975">
            <v>1587800</v>
          </cell>
        </row>
        <row r="1976">
          <cell r="B1976">
            <v>270101</v>
          </cell>
          <cell r="C1976" t="str">
            <v>INCISION Y DRENAJE INTRAORAL EN CAVIDAD BUCAL</v>
          </cell>
          <cell r="F1976">
            <v>892000</v>
          </cell>
        </row>
        <row r="1977">
          <cell r="B1977">
            <v>270102</v>
          </cell>
          <cell r="C1977" t="str">
            <v>INCISION Y DRENAJE EXTRAORAL EN CAVIDAD BUCAL</v>
          </cell>
          <cell r="F1977">
            <v>1587800</v>
          </cell>
        </row>
        <row r="1978">
          <cell r="B1978">
            <v>270103</v>
          </cell>
          <cell r="C1978" t="str">
            <v>INCISION Y DRENAJE EN CAVIDAD BUCAL</v>
          </cell>
          <cell r="F1978">
            <v>1587800</v>
          </cell>
        </row>
        <row r="1979">
          <cell r="B1979">
            <v>271101</v>
          </cell>
          <cell r="C1979" t="str">
            <v>DRENAJE DE COLECCION DE PALADAR VIA ABIERTA</v>
          </cell>
          <cell r="F1979">
            <v>892000</v>
          </cell>
        </row>
        <row r="1980">
          <cell r="B1980">
            <v>272101</v>
          </cell>
          <cell r="C1980" t="str">
            <v>BIOPSIA DE UVULA</v>
          </cell>
          <cell r="F1980">
            <v>524100</v>
          </cell>
        </row>
        <row r="1981">
          <cell r="B1981">
            <v>272102</v>
          </cell>
          <cell r="C1981" t="str">
            <v>BIOPSIA INCISIONAL DE PALADAR</v>
          </cell>
          <cell r="F1981">
            <v>524100</v>
          </cell>
        </row>
        <row r="1982">
          <cell r="B1982">
            <v>272103</v>
          </cell>
          <cell r="C1982" t="str">
            <v>BIOPSIA ESCISIONAL DE PALADAR</v>
          </cell>
          <cell r="F1982">
            <v>524100</v>
          </cell>
        </row>
        <row r="1983">
          <cell r="B1983">
            <v>272301</v>
          </cell>
          <cell r="C1983" t="str">
            <v>BIOPSIA INCISIONAL DE LABIO</v>
          </cell>
          <cell r="F1983">
            <v>443300</v>
          </cell>
        </row>
        <row r="1984">
          <cell r="B1984">
            <v>272302</v>
          </cell>
          <cell r="C1984" t="str">
            <v>BIOPSIA ESCISIONAL DE LABIO</v>
          </cell>
          <cell r="F1984">
            <v>443300</v>
          </cell>
        </row>
        <row r="1985">
          <cell r="B1985">
            <v>272401</v>
          </cell>
          <cell r="C1985" t="str">
            <v>BIOPSIA POR ASPIRACION CON AGUJA FINA EN CAVIDAD ORAL [BACAF]</v>
          </cell>
          <cell r="F1985">
            <v>524100</v>
          </cell>
        </row>
        <row r="1986">
          <cell r="B1986">
            <v>272402</v>
          </cell>
          <cell r="C1986" t="str">
            <v>BIOPSIA DE PARED DE CAVIDAD BUCAL</v>
          </cell>
          <cell r="F1986">
            <v>524100</v>
          </cell>
        </row>
        <row r="1987">
          <cell r="B1987">
            <v>273105</v>
          </cell>
          <cell r="C1987" t="str">
            <v>ESCISION O RESECCION O ABLACION DE LESION SUPERFICIAL DE PALADAR OSEO</v>
          </cell>
          <cell r="F1987">
            <v>704600</v>
          </cell>
        </row>
        <row r="1988">
          <cell r="B1988">
            <v>273201</v>
          </cell>
          <cell r="C1988" t="str">
            <v>ESCISION O RESECCION O ABLACION DE LESION PROFUNDA DE PALADAR OSEO</v>
          </cell>
          <cell r="F1988">
            <v>1229300</v>
          </cell>
        </row>
        <row r="1989">
          <cell r="B1989">
            <v>273202</v>
          </cell>
          <cell r="C1989" t="str">
            <v>RESECCION EN BLOQUE DE APOFISIS ALVEOLAR Y PALADAR OSEO</v>
          </cell>
          <cell r="F1989">
            <v>1229300</v>
          </cell>
        </row>
        <row r="1990">
          <cell r="B1990">
            <v>273203</v>
          </cell>
          <cell r="C1990" t="str">
            <v>PALATECTOMIA DE PALADAR OSEO PARCIAL</v>
          </cell>
          <cell r="F1990">
            <v>1229300</v>
          </cell>
        </row>
        <row r="1991">
          <cell r="B1991">
            <v>273204</v>
          </cell>
          <cell r="C1991" t="str">
            <v>PALATECTOMIA DE PALADAR OSEO TOTAL</v>
          </cell>
          <cell r="F1991">
            <v>1229300</v>
          </cell>
        </row>
        <row r="1992">
          <cell r="B1992">
            <v>273301</v>
          </cell>
          <cell r="C1992" t="str">
            <v>ESCISION O RESECCION O ABLACION DE LESION SUPERFICIAL DE PALADAR BLANDO</v>
          </cell>
          <cell r="F1992">
            <v>704600</v>
          </cell>
        </row>
        <row r="1993">
          <cell r="B1993">
            <v>273401</v>
          </cell>
          <cell r="C1993" t="str">
            <v>ESCISION O RESECCION O ABLACION DE LESION PROFUNDA DE PALADAR BLANDO</v>
          </cell>
          <cell r="F1993">
            <v>1229300</v>
          </cell>
        </row>
        <row r="1994">
          <cell r="B1994">
            <v>273402</v>
          </cell>
          <cell r="C1994" t="str">
            <v>PALATECTOMIA DE PALADAR BLANDO PARCIAL</v>
          </cell>
          <cell r="F1994">
            <v>1229300</v>
          </cell>
        </row>
        <row r="1995">
          <cell r="B1995">
            <v>273403</v>
          </cell>
          <cell r="C1995" t="str">
            <v>PALATECTOMIA DE PALADAR BLANDO TOTAL</v>
          </cell>
          <cell r="F1995">
            <v>1229300</v>
          </cell>
        </row>
        <row r="1996">
          <cell r="B1996">
            <v>274101</v>
          </cell>
          <cell r="C1996" t="str">
            <v>FRENILLECTOMIA LABIAL VIA ABIERTA</v>
          </cell>
          <cell r="F1996">
            <v>1587800</v>
          </cell>
        </row>
        <row r="1997">
          <cell r="B1997">
            <v>274101</v>
          </cell>
          <cell r="C1997" t="str">
            <v>FRENILLECTOMIA LABIAL VIA ABIERTA</v>
          </cell>
          <cell r="F1997">
            <v>892000</v>
          </cell>
        </row>
        <row r="1998">
          <cell r="B1998">
            <v>274101</v>
          </cell>
          <cell r="C1998" t="str">
            <v>FRENILLECTOMIA LABIAL VIA ABIERTA</v>
          </cell>
          <cell r="F1998">
            <v>892000</v>
          </cell>
        </row>
        <row r="1999">
          <cell r="B1999">
            <v>274301</v>
          </cell>
          <cell r="C1999" t="str">
            <v>RESECCION DE LESION BENIGNA DE LA MUCOSA ORAL - HASTA DE DOS CENTIMETROS DE DIAMETRO</v>
          </cell>
          <cell r="F1999">
            <v>704600</v>
          </cell>
        </row>
        <row r="2000">
          <cell r="B2000">
            <v>274302</v>
          </cell>
          <cell r="C2000" t="str">
            <v>RESECCION DE LESION BENIGNA DE LA MUCOSA ORAL - MAYOR DE DOS CENTIMETROS DE DIAMETRO</v>
          </cell>
          <cell r="F2000">
            <v>892000</v>
          </cell>
        </row>
        <row r="2001">
          <cell r="B2001">
            <v>274303</v>
          </cell>
          <cell r="C2001" t="str">
            <v>RESECCION DE TUMOR MALIGNO DE MUCOSA ORAL</v>
          </cell>
          <cell r="F2001">
            <v>892000</v>
          </cell>
        </row>
        <row r="2002">
          <cell r="B2002">
            <v>274304</v>
          </cell>
          <cell r="C2002" t="str">
            <v>RESECCION DE TUMOR MALIGNO DE MUCOSA ORAL - CON COLGAJO LOCAL O A DISTANCIA</v>
          </cell>
          <cell r="F2002">
            <v>3259200</v>
          </cell>
        </row>
        <row r="2003">
          <cell r="B2003">
            <v>274304</v>
          </cell>
          <cell r="C2003" t="str">
            <v>RESECCION DE TUMOR MALIGNO DE MUCOSA ORAL - CON COLGAJO LOCAL O A DISTANCIA</v>
          </cell>
          <cell r="F2003">
            <v>2995900</v>
          </cell>
        </row>
        <row r="2004">
          <cell r="B2004">
            <v>274304</v>
          </cell>
          <cell r="C2004" t="str">
            <v>RESECCION DE TUMOR MALIGNO DE MUCOSA ORAL - CON COLGAJO LOCAL O A DISTANCIA</v>
          </cell>
          <cell r="F2004">
            <v>892000</v>
          </cell>
        </row>
        <row r="2005">
          <cell r="B2005">
            <v>274305</v>
          </cell>
          <cell r="C2005" t="str">
            <v>RESECCION DE LESION EN MUCOSA ORAL</v>
          </cell>
          <cell r="F2005">
            <v>892000</v>
          </cell>
        </row>
        <row r="2006">
          <cell r="B2006">
            <v>274901</v>
          </cell>
          <cell r="C2006" t="str">
            <v>REMOCION DE CUERPO EXTRAÑO EN TEJIDOS BLANDOS DE LA BOCA</v>
          </cell>
          <cell r="F2006">
            <v>524100</v>
          </cell>
        </row>
        <row r="2007">
          <cell r="B2007">
            <v>274902</v>
          </cell>
          <cell r="C2007" t="str">
            <v>RESECCION DE BRIDAS INTRAORALES</v>
          </cell>
          <cell r="F2007">
            <v>704600</v>
          </cell>
        </row>
        <row r="2008">
          <cell r="B2008">
            <v>274902</v>
          </cell>
          <cell r="C2008" t="str">
            <v>RESECCION DE BRIDAS INTRAORALES</v>
          </cell>
          <cell r="F2008">
            <v>892000</v>
          </cell>
        </row>
        <row r="2009">
          <cell r="B2009">
            <v>275201</v>
          </cell>
          <cell r="C2009" t="str">
            <v>ESTOMATORRAFIA (SUTURA DE HERIDA EN MUCOSA ORAL) DE MENOS DE CINCO CENTIMETROS</v>
          </cell>
          <cell r="F2009">
            <v>524100</v>
          </cell>
        </row>
        <row r="2010">
          <cell r="B2010">
            <v>275202</v>
          </cell>
          <cell r="C2010" t="str">
            <v>ESTOMATORRAFIA (SUTURA DE HERIDA EN MUCOSA ORAL) DE MAS DE CINCO CENTIMETROS</v>
          </cell>
          <cell r="F2010">
            <v>524100</v>
          </cell>
        </row>
        <row r="2011">
          <cell r="B2011">
            <v>275301</v>
          </cell>
          <cell r="C2011" t="str">
            <v>RESECCION INTRAORAL DE FISTULA DE BOCA</v>
          </cell>
          <cell r="F2011">
            <v>704600</v>
          </cell>
        </row>
        <row r="2012">
          <cell r="B2012">
            <v>275302</v>
          </cell>
          <cell r="C2012" t="str">
            <v>RESECCION EXTRAORAL DE FISTULA DE BOCA</v>
          </cell>
          <cell r="F2012">
            <v>1229300</v>
          </cell>
        </row>
        <row r="2013">
          <cell r="B2013">
            <v>275303</v>
          </cell>
          <cell r="C2013" t="str">
            <v>CIERRE DE FISTULA OROSINUSAL U ORONASAL - CON COLGAJO PALATINO - LINGUAL O BUCAL</v>
          </cell>
          <cell r="F2013">
            <v>1745200</v>
          </cell>
        </row>
        <row r="2014">
          <cell r="B2014">
            <v>275303</v>
          </cell>
          <cell r="C2014" t="str">
            <v>CIERRE DE FISTULA OROSINUSAL U ORONASAL - CON COLGAJO PALATINO - LINGUAL O BUCAL</v>
          </cell>
          <cell r="F2014">
            <v>1745200</v>
          </cell>
        </row>
        <row r="2015">
          <cell r="B2015">
            <v>275303</v>
          </cell>
          <cell r="C2015" t="str">
            <v>CIERRE DE FISTULA OROSINUSAL U ORONASAL - CON COLGAJO PALATINO - LINGUAL O BUCAL</v>
          </cell>
          <cell r="F2015">
            <v>1229300</v>
          </cell>
        </row>
        <row r="2016">
          <cell r="B2016">
            <v>275304</v>
          </cell>
          <cell r="C2016" t="str">
            <v>CIERRE DE FISTULA OROSINUSAL CON SINUSOTOMIA - CON O SIN REMOCION DE CUERPO EXTRAÑO O COLGAJO PALATINO - LINGUAL O BUCAL</v>
          </cell>
          <cell r="F2016">
            <v>704600</v>
          </cell>
        </row>
        <row r="2017">
          <cell r="B2017">
            <v>275304</v>
          </cell>
          <cell r="C2017" t="str">
            <v>CIERRE DE FISTULA OROSINUSAL CON SINUSOTOMIA - CON O SIN REMOCION DE CUERPO EXTRAÑO O COLGAJO PALATINO - LINGUAL O BUCAL</v>
          </cell>
          <cell r="F2017">
            <v>1992800</v>
          </cell>
        </row>
        <row r="2018">
          <cell r="B2018">
            <v>275801</v>
          </cell>
          <cell r="C2018" t="str">
            <v>PROFUNDIZACION O DESCENSO DE PISO DE BOCA CON DESINSERCION DE MILOHIODEO O GENIHIODEO</v>
          </cell>
          <cell r="F2018">
            <v>1229300</v>
          </cell>
        </row>
        <row r="2019">
          <cell r="B2019">
            <v>275802</v>
          </cell>
          <cell r="C2019" t="str">
            <v>PROFUNDIZACION DE PISO DE BOCA</v>
          </cell>
          <cell r="F2019">
            <v>1229300</v>
          </cell>
        </row>
        <row r="2020">
          <cell r="B2020">
            <v>275901</v>
          </cell>
          <cell r="C2020" t="str">
            <v>PROFUNDIZACION DE SURCO VESTIBULAR CON INJERTO MUCOSO</v>
          </cell>
          <cell r="F2020">
            <v>1587800</v>
          </cell>
        </row>
        <row r="2021">
          <cell r="B2021">
            <v>275902</v>
          </cell>
          <cell r="C2021" t="str">
            <v>PROFUNDIZACION DE SURCO VESTIBULAR CON INJERTO CUTANEO</v>
          </cell>
          <cell r="F2021">
            <v>1587800</v>
          </cell>
        </row>
        <row r="2022">
          <cell r="B2022">
            <v>275903</v>
          </cell>
          <cell r="C2022" t="str">
            <v>PROFUNDIZACION DE SURCO VESTIBULAR</v>
          </cell>
          <cell r="F2022">
            <v>1229300</v>
          </cell>
        </row>
        <row r="2023">
          <cell r="B2023">
            <v>277101</v>
          </cell>
          <cell r="C2023" t="str">
            <v>INCISION DE LA UVULA</v>
          </cell>
          <cell r="F2023">
            <v>524100</v>
          </cell>
        </row>
        <row r="2024">
          <cell r="B2024">
            <v>277201</v>
          </cell>
          <cell r="C2024" t="str">
            <v>RESECCION PARCIAL DE UVULA</v>
          </cell>
          <cell r="F2024">
            <v>524100</v>
          </cell>
        </row>
        <row r="2025">
          <cell r="B2025">
            <v>277202</v>
          </cell>
          <cell r="C2025" t="str">
            <v>RESECCION TOTAL DE UVULA</v>
          </cell>
          <cell r="F2025">
            <v>524100</v>
          </cell>
        </row>
        <row r="2026">
          <cell r="B2026">
            <v>277203</v>
          </cell>
          <cell r="C2026" t="str">
            <v>RESECCION DE UVULA POR ABLACION</v>
          </cell>
          <cell r="F2026">
            <v>524100</v>
          </cell>
        </row>
        <row r="2027">
          <cell r="B2027">
            <v>277301</v>
          </cell>
          <cell r="C2027" t="str">
            <v>UVULORRAFIA</v>
          </cell>
          <cell r="F2027">
            <v>524100</v>
          </cell>
        </row>
        <row r="2028">
          <cell r="B2028">
            <v>278201</v>
          </cell>
          <cell r="C2028" t="str">
            <v>INCISION DE ESTRUCTURA NO ESPECIFICADA EN CAVIDAD BUCAL</v>
          </cell>
          <cell r="F2028">
            <v>892000</v>
          </cell>
        </row>
        <row r="2029">
          <cell r="B2029">
            <v>295103</v>
          </cell>
          <cell r="C2029" t="str">
            <v>FARINGORRAFIA</v>
          </cell>
          <cell r="F2029">
            <v>2856000</v>
          </cell>
        </row>
        <row r="2030">
          <cell r="B2030">
            <v>295605</v>
          </cell>
          <cell r="C2030" t="str">
            <v>FARINGOPLASTIA LATERAL</v>
          </cell>
          <cell r="F2030">
            <v>2856000</v>
          </cell>
        </row>
        <row r="2031">
          <cell r="B2031">
            <v>295606</v>
          </cell>
          <cell r="C2031" t="str">
            <v>ESFINTEROPLASTIA DE EXPANSION</v>
          </cell>
          <cell r="F2031">
            <v>2856000</v>
          </cell>
        </row>
        <row r="2032">
          <cell r="B2032">
            <v>295607</v>
          </cell>
          <cell r="C2032" t="str">
            <v>ZPLASTIA FARINGEA LATERAL</v>
          </cell>
          <cell r="F2032">
            <v>2856000</v>
          </cell>
        </row>
        <row r="2033">
          <cell r="B2033">
            <v>295608</v>
          </cell>
          <cell r="C2033" t="str">
            <v>FARINGOPLASTIA DE TRACCION CON SUTURAS</v>
          </cell>
          <cell r="F2033">
            <v>2856000</v>
          </cell>
        </row>
        <row r="2034">
          <cell r="B2034">
            <v>760101</v>
          </cell>
          <cell r="C2034" t="str">
            <v>SECUESTRECTOMIA INTRAORAL CON FIJACION INTERNA</v>
          </cell>
          <cell r="F2034">
            <v>1587800</v>
          </cell>
        </row>
        <row r="2035">
          <cell r="B2035">
            <v>760101</v>
          </cell>
          <cell r="C2035" t="str">
            <v>SECUESTRECTOMIA INTRAORAL CON FIJACION INTERNA</v>
          </cell>
          <cell r="F2035">
            <v>3053700</v>
          </cell>
        </row>
        <row r="2036">
          <cell r="B2036">
            <v>760102</v>
          </cell>
          <cell r="C2036" t="str">
            <v>SECUESTRECTOMIA EXTRAORAL CON FIJACION INTERNA</v>
          </cell>
          <cell r="F2036">
            <v>1745200</v>
          </cell>
        </row>
        <row r="2037">
          <cell r="B2037">
            <v>760102</v>
          </cell>
          <cell r="C2037" t="str">
            <v>SECUESTRECTOMIA EXTRAORAL CON FIJACION INTERNA</v>
          </cell>
          <cell r="F2037">
            <v>3053700</v>
          </cell>
        </row>
        <row r="2038">
          <cell r="B2038">
            <v>760103</v>
          </cell>
          <cell r="C2038" t="str">
            <v>SECUESTRECTOMIA INTRAORAL O EXTRAORAL</v>
          </cell>
          <cell r="F2038">
            <v>1587800</v>
          </cell>
        </row>
        <row r="2039">
          <cell r="B2039">
            <v>760103</v>
          </cell>
          <cell r="C2039" t="str">
            <v>SECUESTRECTOMIA INTRAORAL O EXTRAORAL</v>
          </cell>
          <cell r="F2039">
            <v>1745200</v>
          </cell>
        </row>
        <row r="2040">
          <cell r="B2040">
            <v>760901</v>
          </cell>
          <cell r="C2040" t="str">
            <v>OSTEOTOMIA MAXILAR PARA EXTRACCION DE CUERPO EXTRAÑO</v>
          </cell>
          <cell r="F2040">
            <v>1745200</v>
          </cell>
        </row>
        <row r="2041">
          <cell r="B2041">
            <v>760902</v>
          </cell>
          <cell r="C2041" t="str">
            <v>DECORTICACION O CURETAJE OSEO EN HUESO FACIAL</v>
          </cell>
          <cell r="F2041">
            <v>1745200</v>
          </cell>
        </row>
        <row r="2042">
          <cell r="B2042">
            <v>760902</v>
          </cell>
          <cell r="C2042" t="str">
            <v>DECORTICACION O CURETAJE OSEO EN HUESO FACIAL</v>
          </cell>
          <cell r="F2042">
            <v>1745200</v>
          </cell>
        </row>
        <row r="2043">
          <cell r="B2043">
            <v>761101</v>
          </cell>
          <cell r="C2043" t="str">
            <v>BIOPSIA DE HUESOS MAXILARES</v>
          </cell>
          <cell r="F2043">
            <v>704600</v>
          </cell>
        </row>
        <row r="2044">
          <cell r="B2044">
            <v>761102</v>
          </cell>
          <cell r="C2044" t="str">
            <v>BIOPSIA DE PALADAR OSEO</v>
          </cell>
          <cell r="F2044">
            <v>524100</v>
          </cell>
        </row>
        <row r="2045">
          <cell r="B2045">
            <v>761102</v>
          </cell>
          <cell r="C2045" t="str">
            <v>BIOPSIA DE PALADAR OSEO</v>
          </cell>
          <cell r="F2045">
            <v>704600</v>
          </cell>
        </row>
        <row r="2046">
          <cell r="B2046">
            <v>761201</v>
          </cell>
          <cell r="C2046" t="str">
            <v>ARTROCENTESIS DIAGNOSTICA DE ARTICULACION TEMPOROMANDIBULAR</v>
          </cell>
          <cell r="F2046">
            <v>1587800</v>
          </cell>
        </row>
        <row r="2047">
          <cell r="B2047">
            <v>761201</v>
          </cell>
          <cell r="C2047" t="str">
            <v>ARTROCENTESIS DIAGNOSTICA DE ARTICULACION TEMPOROMANDIBULAR</v>
          </cell>
          <cell r="F2047">
            <v>64200</v>
          </cell>
        </row>
        <row r="2048">
          <cell r="B2048">
            <v>761301</v>
          </cell>
          <cell r="C2048" t="str">
            <v>ARTROSCOPIA DIAGNOSTICA DE ARTICULACION TEMPOROMANDIBULAR</v>
          </cell>
          <cell r="F2048">
            <v>1229300</v>
          </cell>
        </row>
        <row r="2049">
          <cell r="B2049">
            <v>761302</v>
          </cell>
          <cell r="C2049" t="str">
            <v>ARTROSCOPIA DIAGNOSTICA FACIAL</v>
          </cell>
          <cell r="F2049">
            <v>1229300</v>
          </cell>
        </row>
        <row r="2050">
          <cell r="B2050">
            <v>762101</v>
          </cell>
          <cell r="C2050" t="str">
            <v>ENUCLEACION - RESECCION Y CURETAJE DE LESIONES BENIGNAS EN MAXILAR SUPERIOR O INFERIOR - DE MENOS DE TRES CMS - VIA TRANSMUCOSA</v>
          </cell>
          <cell r="F2050">
            <v>1745200</v>
          </cell>
        </row>
        <row r="2051">
          <cell r="B2051">
            <v>762101</v>
          </cell>
          <cell r="C2051" t="str">
            <v>ENUCLEACION - RESECCION Y CURETAJE DE LESIONES BENIGNAS EN MAXILAR SUPERIOR O INFERIOR - DE MENOS DE TRES CMS - VIA TRANSMUCOSA</v>
          </cell>
          <cell r="F2051">
            <v>1745200</v>
          </cell>
        </row>
        <row r="2052">
          <cell r="B2052">
            <v>762102</v>
          </cell>
          <cell r="C2052" t="str">
            <v>ENUCLEACION - RESECCION Y CURETAJE DE LESIONES BENIGNAS EN MAXILAR SUPERIOR O INFERIOR - DE MENOS DE TRES CMS - VIA TRANSCUTANEA</v>
          </cell>
          <cell r="F2052">
            <v>1745200</v>
          </cell>
        </row>
        <row r="2053">
          <cell r="B2053">
            <v>762102</v>
          </cell>
          <cell r="C2053" t="str">
            <v>ENUCLEACION - RESECCION Y CURETAJE DE LESIONES BENIGNAS EN MAXILAR SUPERIOR O INFERIOR - DE MENOS DE TRES CMS - VIA TRANSCUTANEA</v>
          </cell>
          <cell r="F2053">
            <v>1745200</v>
          </cell>
        </row>
        <row r="2054">
          <cell r="B2054">
            <v>762103</v>
          </cell>
          <cell r="C2054" t="str">
            <v>ENUCLEACION - RESECCION Y CURETAJE DE LESIONES BENIGNAS EN MAXILAR SUPERIOR O INFERIOR - DE MAS DE TRES CMS - VIA TRANSMUCOSA</v>
          </cell>
          <cell r="F2054">
            <v>1745200</v>
          </cell>
        </row>
        <row r="2055">
          <cell r="B2055">
            <v>762103</v>
          </cell>
          <cell r="C2055" t="str">
            <v>ENUCLEACION - RESECCION Y CURETAJE DE LESIONES BENIGNAS EN MAXILAR SUPERIOR O INFERIOR - DE MAS DE TRES CMS - VIA TRANSMUCOSA</v>
          </cell>
          <cell r="F2055">
            <v>1745200</v>
          </cell>
        </row>
        <row r="2056">
          <cell r="B2056">
            <v>762104</v>
          </cell>
          <cell r="C2056" t="str">
            <v>ENUCLEACION - RESECCION Y CURETAJE DE LESIONES BENIGNAS EN MAXILAR SUPERIOR O INFERIOR - DE MAS DE TRES CMS - VIA TRANSCUTANEA</v>
          </cell>
          <cell r="F2056">
            <v>1745200</v>
          </cell>
        </row>
        <row r="2057">
          <cell r="B2057">
            <v>762104</v>
          </cell>
          <cell r="C2057" t="str">
            <v>ENUCLEACION - RESECCION Y CURETAJE DE LESIONES BENIGNAS EN MAXILAR SUPERIOR O INFERIOR - DE MAS DE TRES CMS - VIA TRANSCUTANEA</v>
          </cell>
          <cell r="F2057">
            <v>1745200</v>
          </cell>
        </row>
        <row r="2058">
          <cell r="B2058">
            <v>762105</v>
          </cell>
          <cell r="C2058" t="str">
            <v>ELIMINACION DE EXOSTOSIS O TUBEROSIDADES FIBROSAS EN MAXILAR SUPERIOR O INFERIOR</v>
          </cell>
          <cell r="F2058">
            <v>1587800</v>
          </cell>
        </row>
        <row r="2059">
          <cell r="B2059">
            <v>762105</v>
          </cell>
          <cell r="C2059" t="str">
            <v>ELIMINACION DE EXOSTOSIS O TUBEROSIDADES FIBROSAS EN MAXILAR SUPERIOR O INFERIOR</v>
          </cell>
          <cell r="F2059">
            <v>1587800</v>
          </cell>
        </row>
        <row r="2060">
          <cell r="B2060">
            <v>762201</v>
          </cell>
          <cell r="C2060" t="str">
            <v>RESECCION DE TUMOR MALIGNO MAXILAR O MANDIBULAR</v>
          </cell>
          <cell r="F2060">
            <v>2856000</v>
          </cell>
        </row>
        <row r="2061">
          <cell r="B2061">
            <v>762202</v>
          </cell>
          <cell r="C2061" t="str">
            <v>RESECCION RADICAL DE TUMOR MALIGNO MAXILAR O MANDIBULAR</v>
          </cell>
          <cell r="F2061">
            <v>3053700</v>
          </cell>
        </row>
        <row r="2062">
          <cell r="B2062">
            <v>762202</v>
          </cell>
          <cell r="C2062" t="str">
            <v>RESECCION RADICAL DE TUMOR MALIGNO MAXILAR O MANDIBULAR</v>
          </cell>
          <cell r="F2062">
            <v>2856000</v>
          </cell>
        </row>
        <row r="2063">
          <cell r="B2063">
            <v>763101</v>
          </cell>
          <cell r="C2063" t="str">
            <v>MANDIBULECTOMIA PARCIAL SIMPLE - MARGINAL</v>
          </cell>
          <cell r="F2063">
            <v>2856000</v>
          </cell>
        </row>
        <row r="2064">
          <cell r="B2064">
            <v>763102</v>
          </cell>
          <cell r="C2064" t="str">
            <v>MANDIBULECTOMIA PARCIAL SIMPLE - SEGMENTARIA</v>
          </cell>
          <cell r="F2064">
            <v>2856000</v>
          </cell>
        </row>
        <row r="2065">
          <cell r="B2065">
            <v>763103</v>
          </cell>
          <cell r="C2065" t="str">
            <v>HEMIMANDIBULECTOMIA SIN DESARTICULACION</v>
          </cell>
          <cell r="F2065">
            <v>2856000</v>
          </cell>
        </row>
        <row r="2066">
          <cell r="B2066">
            <v>763104</v>
          </cell>
          <cell r="C2066" t="str">
            <v>HEMIMANDIBULECTOMIA CON DESARTICULACION</v>
          </cell>
          <cell r="F2066">
            <v>2856000</v>
          </cell>
        </row>
        <row r="2067">
          <cell r="B2067">
            <v>763901</v>
          </cell>
          <cell r="C2067" t="str">
            <v>RESECCION PARCIAL MAXILAR SIN RECONSTRUCCION</v>
          </cell>
          <cell r="F2067">
            <v>2856000</v>
          </cell>
        </row>
        <row r="2068">
          <cell r="B2068">
            <v>763902</v>
          </cell>
          <cell r="C2068" t="str">
            <v>CONDILECTOMIA DE LA MANDIBULA</v>
          </cell>
          <cell r="F2068">
            <v>2856000</v>
          </cell>
        </row>
        <row r="2069">
          <cell r="B2069">
            <v>763903</v>
          </cell>
          <cell r="C2069" t="str">
            <v>HEMIMAXILECTOMIA</v>
          </cell>
          <cell r="F2069">
            <v>3053700</v>
          </cell>
        </row>
        <row r="2070">
          <cell r="B2070">
            <v>764101</v>
          </cell>
          <cell r="C2070" t="str">
            <v>MANDIBULECTOMIA TOTAL CON RECONSTRUCCION OSEA</v>
          </cell>
          <cell r="F2070">
            <v>3259200</v>
          </cell>
        </row>
        <row r="2071">
          <cell r="B2071">
            <v>764201</v>
          </cell>
          <cell r="C2071" t="str">
            <v>MANDIBULECTOMIA TOTAL SIN RECONSTRUCCION OSEA</v>
          </cell>
          <cell r="F2071">
            <v>2856000</v>
          </cell>
        </row>
        <row r="2072">
          <cell r="B2072">
            <v>764301</v>
          </cell>
          <cell r="C2072" t="str">
            <v>RECONSTRUCCION MANDIBULAR (TOTAL O PARCIAL)</v>
          </cell>
          <cell r="F2072">
            <v>3259200</v>
          </cell>
        </row>
        <row r="2073">
          <cell r="B2073">
            <v>764302</v>
          </cell>
          <cell r="C2073" t="str">
            <v>RECONSTRUCCION MANDIBULAR (TOTAL O PARCIAL) CON INJERTO OSEO AUTOLOGO O HETEROLOGO</v>
          </cell>
          <cell r="F2073">
            <v>3259200</v>
          </cell>
        </row>
        <row r="2074">
          <cell r="B2074">
            <v>764302</v>
          </cell>
          <cell r="C2074" t="str">
            <v>RECONSTRUCCION MANDIBULAR (TOTAL O PARCIAL) CON INJERTO OSEO AUTOLOGO O HETEROLOGO</v>
          </cell>
          <cell r="F2074">
            <v>1745200</v>
          </cell>
        </row>
        <row r="2075">
          <cell r="B2075">
            <v>764303</v>
          </cell>
          <cell r="C2075" t="str">
            <v>RECONSTRUCCION MANDIBULAR (TOTAL O PARCIAL) CON INJERTO LIBRE OSEO AUTOLOGO O HETEROLOGO</v>
          </cell>
          <cell r="F2075">
            <v>3259200</v>
          </cell>
        </row>
        <row r="2076">
          <cell r="B2076">
            <v>764303</v>
          </cell>
          <cell r="C2076" t="str">
            <v>RECONSTRUCCION MANDIBULAR (TOTAL O PARCIAL) CON INJERTO LIBRE OSEO AUTOLOGO O HETEROLOGO</v>
          </cell>
          <cell r="F2076">
            <v>1745200</v>
          </cell>
        </row>
        <row r="2077">
          <cell r="B2077">
            <v>764304</v>
          </cell>
          <cell r="C2077" t="str">
            <v>RECONSTRUCCION MANDIBULAR (TOTAL O PARCIAL) CON INJERTO OSEO AUTOLOGO O HETEROLOGO - COLGAJO PEDICULADO</v>
          </cell>
          <cell r="F2077">
            <v>3259200</v>
          </cell>
        </row>
        <row r="2078">
          <cell r="B2078">
            <v>764304</v>
          </cell>
          <cell r="C2078" t="str">
            <v>RECONSTRUCCION MANDIBULAR (TOTAL O PARCIAL) CON INJERTO OSEO AUTOLOGO O HETEROLOGO - COLGAJO PEDICULADO</v>
          </cell>
          <cell r="F2078">
            <v>1745200</v>
          </cell>
        </row>
        <row r="2079">
          <cell r="B2079">
            <v>764305</v>
          </cell>
          <cell r="C2079" t="str">
            <v>RECONSTRUCCION MANDIBULAR (TOTAL O PARCIAL) CON INJERTO OSEO VASCULARIZADO AUTOLOGO O HETEROLOGO</v>
          </cell>
          <cell r="F2079">
            <v>3259200</v>
          </cell>
        </row>
        <row r="2080">
          <cell r="B2080">
            <v>764305</v>
          </cell>
          <cell r="C2080" t="str">
            <v>RECONSTRUCCION MANDIBULAR (TOTAL O PARCIAL) CON INJERTO OSEO VASCULARIZADO AUTOLOGO O HETEROLOGO</v>
          </cell>
          <cell r="F2080">
            <v>1745200</v>
          </cell>
        </row>
        <row r="2081">
          <cell r="B2081">
            <v>764401</v>
          </cell>
          <cell r="C2081" t="str">
            <v>RESECCION PARCIAL MAXILAR CON RECONSTRUCCION SIMULTANEA</v>
          </cell>
          <cell r="F2081">
            <v>3259200</v>
          </cell>
        </row>
        <row r="2082">
          <cell r="B2082">
            <v>764401</v>
          </cell>
          <cell r="C2082" t="str">
            <v>RESECCION PARCIAL MAXILAR CON RECONSTRUCCION SIMULTANEA</v>
          </cell>
          <cell r="F2082">
            <v>2856000</v>
          </cell>
        </row>
        <row r="2083">
          <cell r="B2083">
            <v>764401</v>
          </cell>
          <cell r="C2083" t="str">
            <v>RESECCION PARCIAL MAXILAR CON RECONSTRUCCION SIMULTANEA</v>
          </cell>
          <cell r="F2083">
            <v>1745200</v>
          </cell>
        </row>
        <row r="2084">
          <cell r="B2084">
            <v>764402</v>
          </cell>
          <cell r="C2084" t="str">
            <v>RESECCION TOTAL DE MAXILAR CON RECONSTRUCCION SIMULTANEA</v>
          </cell>
          <cell r="F2084">
            <v>2856000</v>
          </cell>
        </row>
        <row r="2085">
          <cell r="B2085">
            <v>764402</v>
          </cell>
          <cell r="C2085" t="str">
            <v>RESECCION TOTAL DE MAXILAR CON RECONSTRUCCION SIMULTANEA</v>
          </cell>
          <cell r="F2085">
            <v>1587800</v>
          </cell>
        </row>
        <row r="2086">
          <cell r="B2086">
            <v>764402</v>
          </cell>
          <cell r="C2086" t="str">
            <v>RESECCION TOTAL DE MAXILAR CON RECONSTRUCCION SIMULTANEA</v>
          </cell>
          <cell r="F2086">
            <v>1745200</v>
          </cell>
        </row>
        <row r="2087">
          <cell r="B2087">
            <v>765101</v>
          </cell>
          <cell r="C2087" t="str">
            <v>MENISCOPEXIA TEMPOROMANDIBULAR - VIA ENDOSCOPICA</v>
          </cell>
          <cell r="F2087">
            <v>2856000</v>
          </cell>
        </row>
        <row r="2088">
          <cell r="B2088">
            <v>765105</v>
          </cell>
          <cell r="C2088" t="str">
            <v>MENISCOPEXIA TEMPOROMANDIBULAR - VIA EXTERNA</v>
          </cell>
          <cell r="F2088">
            <v>2856000</v>
          </cell>
        </row>
        <row r="2089">
          <cell r="B2089">
            <v>765201</v>
          </cell>
          <cell r="C2089" t="str">
            <v>MENISECTOMIA TEMPOROMANDIBULAR CON INJERTO</v>
          </cell>
          <cell r="F2089">
            <v>2856000</v>
          </cell>
        </row>
        <row r="2090">
          <cell r="B2090">
            <v>765202</v>
          </cell>
          <cell r="C2090" t="str">
            <v>MENISECTOMIA TEMPOROMANDIBULAR CON COLGAJO</v>
          </cell>
          <cell r="F2090">
            <v>2856000</v>
          </cell>
        </row>
        <row r="2091">
          <cell r="B2091">
            <v>765301</v>
          </cell>
          <cell r="C2091" t="str">
            <v>REEMPLAZO TOTAL DE ARTICULACION TEMPOROMANDIBULAR - CON INJERTO</v>
          </cell>
          <cell r="F2091">
            <v>2995900</v>
          </cell>
        </row>
        <row r="2092">
          <cell r="B2092">
            <v>765302</v>
          </cell>
          <cell r="C2092" t="str">
            <v>REEMPLAZO TOTAL DE ARTICULACION TEMPOROMANDIBULAR CON IMPLANTE ALOPLASTICO</v>
          </cell>
          <cell r="F2092">
            <v>2995900</v>
          </cell>
        </row>
        <row r="2093">
          <cell r="B2093">
            <v>765401</v>
          </cell>
          <cell r="C2093" t="str">
            <v>REMODELACION DEL CARTILAGO ARTICULAR TEMPOROMANDIBULAR VIA ENDOSCOPICA</v>
          </cell>
          <cell r="F2093">
            <v>1587800</v>
          </cell>
        </row>
        <row r="2094">
          <cell r="B2094">
            <v>766101</v>
          </cell>
          <cell r="C2094" t="str">
            <v>OSTEOPLASTIA CERRADA (OSTEOTOMIA) DE RAMA MANDIBULAR</v>
          </cell>
          <cell r="F2094">
            <v>3053700</v>
          </cell>
        </row>
        <row r="2095">
          <cell r="B2095">
            <v>766201</v>
          </cell>
          <cell r="C2095" t="str">
            <v>OSTEOTOMIA DE RAMA MANDIBULAR VIA TRANS MUCOSA CON FIJACION INTERNA</v>
          </cell>
          <cell r="F2095">
            <v>2856000</v>
          </cell>
        </row>
        <row r="2096">
          <cell r="B2096">
            <v>766201</v>
          </cell>
          <cell r="C2096" t="str">
            <v>OSTEOTOMIA DE RAMA MANDIBULAR VIA TRANS MUCOSA CON FIJACION INTERNA</v>
          </cell>
          <cell r="F2096">
            <v>2995900</v>
          </cell>
        </row>
        <row r="2097">
          <cell r="B2097">
            <v>766201</v>
          </cell>
          <cell r="C2097" t="str">
            <v>OSTEOTOMIA DE RAMA MANDIBULAR VIA TRANS MUCOSA CON FIJACION INTERNA</v>
          </cell>
          <cell r="F2097">
            <v>3053700</v>
          </cell>
        </row>
        <row r="2098">
          <cell r="B2098">
            <v>766202</v>
          </cell>
          <cell r="C2098" t="str">
            <v>OSTEOTOMIA RAMA MANDIBULAR VIA TRANSCUTANEA CON FIJACION INTERNA</v>
          </cell>
          <cell r="F2098">
            <v>3053700</v>
          </cell>
        </row>
        <row r="2099">
          <cell r="B2099">
            <v>766202</v>
          </cell>
          <cell r="C2099" t="str">
            <v>OSTEOTOMIA RAMA MANDIBULAR VIA TRANSCUTANEA CON FIJACION INTERNA</v>
          </cell>
          <cell r="F2099">
            <v>2995900</v>
          </cell>
        </row>
        <row r="2100">
          <cell r="B2100">
            <v>766203</v>
          </cell>
          <cell r="C2100" t="str">
            <v>OSTEOTOMIA DE RAMA MANDIBULAR VIA TRANS MUCOSA O VIA TRANSCUTANEA</v>
          </cell>
          <cell r="F2100">
            <v>3053700</v>
          </cell>
        </row>
        <row r="2101">
          <cell r="B2101">
            <v>766203</v>
          </cell>
          <cell r="C2101" t="str">
            <v>OSTEOTOMIA DE RAMA MANDIBULAR VIA TRANS MUCOSA O VIA TRANSCUTANEA</v>
          </cell>
          <cell r="F2101">
            <v>2995900</v>
          </cell>
        </row>
        <row r="2102">
          <cell r="B2102">
            <v>766205</v>
          </cell>
          <cell r="C2102" t="str">
            <v>CORONOIDECTOMIA</v>
          </cell>
          <cell r="F2102">
            <v>2856000</v>
          </cell>
        </row>
        <row r="2103">
          <cell r="B2103">
            <v>766301</v>
          </cell>
          <cell r="C2103" t="str">
            <v>OSTEOTOMIA DE CUERPO MANDIBULAR VIA TRANS MUCOSA CON FIJACION INTERNA</v>
          </cell>
          <cell r="F2103">
            <v>2856000</v>
          </cell>
        </row>
        <row r="2104">
          <cell r="B2104">
            <v>766302</v>
          </cell>
          <cell r="C2104" t="str">
            <v>OSTEOTOMIA DE CUERPO MANDIBULAR VIA TRANSCUTANEA CON FIJACION INTERNA</v>
          </cell>
          <cell r="F2104">
            <v>2856000</v>
          </cell>
        </row>
        <row r="2105">
          <cell r="B2105">
            <v>766303</v>
          </cell>
          <cell r="C2105" t="str">
            <v>OSTEOTOMIA DE CUERPO MANDIBULAR VIA TRANS MUCOSA O TRANSCUTANEA</v>
          </cell>
          <cell r="F2105">
            <v>2856000</v>
          </cell>
        </row>
        <row r="2106">
          <cell r="B2106">
            <v>766401</v>
          </cell>
          <cell r="C2106" t="str">
            <v>OSTEOTOMIA SUBAPICAL MANDIBULAR</v>
          </cell>
          <cell r="F2106">
            <v>2856000</v>
          </cell>
        </row>
        <row r="2107">
          <cell r="B2107">
            <v>766402</v>
          </cell>
          <cell r="C2107" t="str">
            <v>CORTICOTOMIA MANDIBULAR</v>
          </cell>
          <cell r="F2107">
            <v>2856000</v>
          </cell>
        </row>
        <row r="2108">
          <cell r="B2108">
            <v>766403</v>
          </cell>
          <cell r="C2108" t="str">
            <v>OSTEOTOMIA DE MENTON CON FIJACION INTERNA</v>
          </cell>
          <cell r="F2108">
            <v>2658900</v>
          </cell>
        </row>
        <row r="2109">
          <cell r="B2109">
            <v>766501</v>
          </cell>
          <cell r="C2109" t="str">
            <v>OSTEOTOMIA LEFORT I SEGMENTARIA - CON FIJACION INTERNA</v>
          </cell>
          <cell r="F2109">
            <v>3053700</v>
          </cell>
        </row>
        <row r="2110">
          <cell r="B2110">
            <v>766601</v>
          </cell>
          <cell r="C2110" t="str">
            <v>OSTEOTOMIA LEFORT I CON FIJACION INTERNA</v>
          </cell>
          <cell r="F2110">
            <v>3259200</v>
          </cell>
        </row>
        <row r="2111">
          <cell r="B2111">
            <v>766602</v>
          </cell>
          <cell r="C2111" t="str">
            <v>OSTEOTOMIA SUBAPICAL CON FIJACION INTERNA</v>
          </cell>
          <cell r="F2111">
            <v>3053700</v>
          </cell>
        </row>
        <row r="2112">
          <cell r="B2112">
            <v>766603</v>
          </cell>
          <cell r="C2112" t="str">
            <v>OSTEOTOMIA LEFORT II CON FIJACION INTERNA</v>
          </cell>
          <cell r="F2112">
            <v>3259200</v>
          </cell>
        </row>
        <row r="2113">
          <cell r="B2113">
            <v>766604</v>
          </cell>
          <cell r="C2113" t="str">
            <v>OSTEOTOMIA LEFORT III CON FIJACION INTERNA</v>
          </cell>
          <cell r="F2113">
            <v>3259200</v>
          </cell>
        </row>
        <row r="2114">
          <cell r="B2114">
            <v>766605</v>
          </cell>
          <cell r="C2114" t="str">
            <v>CORTICOTOMIA TIPO LEFORT I (DISYUNCION PALATINA)</v>
          </cell>
          <cell r="F2114">
            <v>2658900</v>
          </cell>
        </row>
        <row r="2115">
          <cell r="B2115">
            <v>766606</v>
          </cell>
          <cell r="C2115" t="str">
            <v>CORTICOTOMIA TIPO LEFORT II</v>
          </cell>
          <cell r="F2115">
            <v>3259200</v>
          </cell>
        </row>
        <row r="2116">
          <cell r="B2116">
            <v>766607</v>
          </cell>
          <cell r="C2116" t="str">
            <v>CORTICOTOMIA TIPO LEFORT III</v>
          </cell>
          <cell r="F2116">
            <v>3259200</v>
          </cell>
        </row>
        <row r="2117">
          <cell r="B2117">
            <v>766608</v>
          </cell>
          <cell r="C2117" t="str">
            <v>OSTEOTOMIA LE FORT I CON DISTRACCION OSTEOGENICA</v>
          </cell>
          <cell r="F2117">
            <v>3259200</v>
          </cell>
        </row>
        <row r="2118">
          <cell r="B2118">
            <v>766609</v>
          </cell>
          <cell r="C2118" t="str">
            <v>OSTEOTOMIA LE FORT II CON DISTRACCION OSTEOGENICA</v>
          </cell>
          <cell r="F2118">
            <v>3259200</v>
          </cell>
        </row>
        <row r="2119">
          <cell r="B2119">
            <v>766610</v>
          </cell>
          <cell r="C2119" t="str">
            <v>OSTEOTOMIA LE FORT III CON DISTRACCION OSTEOGENICA</v>
          </cell>
          <cell r="F2119">
            <v>3259200</v>
          </cell>
        </row>
        <row r="2120">
          <cell r="B2120">
            <v>766701</v>
          </cell>
          <cell r="C2120" t="str">
            <v>GENIOPLASTIA CON FIJACION INTERNA</v>
          </cell>
          <cell r="F2120">
            <v>3053700</v>
          </cell>
        </row>
        <row r="2121">
          <cell r="B2121">
            <v>766901</v>
          </cell>
          <cell r="C2121" t="str">
            <v>SUSPENSION ESQUELETICA EN FRACTURAS U OSTEOTOMIAS FACIALES</v>
          </cell>
          <cell r="F2121">
            <v>1745200</v>
          </cell>
        </row>
        <row r="2122">
          <cell r="B2122">
            <v>766902</v>
          </cell>
          <cell r="C2122" t="str">
            <v>OSTEOTOMIA DESLIZANTE (VISERA)</v>
          </cell>
          <cell r="F2122">
            <v>2658900</v>
          </cell>
        </row>
        <row r="2123">
          <cell r="B2123">
            <v>766903</v>
          </cell>
          <cell r="C2123" t="str">
            <v>OSTEOPLASTIA SIMULTANEA DE VARIOS HUESOS FACIALES</v>
          </cell>
          <cell r="F2123">
            <v>2658900</v>
          </cell>
        </row>
        <row r="2124">
          <cell r="B2124">
            <v>766903</v>
          </cell>
          <cell r="C2124" t="str">
            <v>OSTEOPLASTIA SIMULTANEA DE VARIOS HUESOS FACIALES</v>
          </cell>
          <cell r="F2124">
            <v>3053700</v>
          </cell>
        </row>
        <row r="2125">
          <cell r="B2125">
            <v>767201</v>
          </cell>
          <cell r="C2125" t="str">
            <v>REDUCCION ABIERTA DE FRACTURA DE ARCO CIGOMATICO CON FIJACION INTERNA</v>
          </cell>
          <cell r="F2125">
            <v>2658900</v>
          </cell>
        </row>
        <row r="2126">
          <cell r="B2126">
            <v>767202</v>
          </cell>
          <cell r="C2126" t="str">
            <v>REDUCCION ABIERTA DE FRACTURA DE ARCO CIGOMATICO</v>
          </cell>
          <cell r="F2126">
            <v>2658900</v>
          </cell>
        </row>
        <row r="2127">
          <cell r="B2127">
            <v>767203</v>
          </cell>
          <cell r="C2127" t="str">
            <v>REDUCCION ABIERTA DE FRACTURA MALAR - CON REDUCCION PISO DE ORBITA INJERTO O FIJACION INTERNA</v>
          </cell>
          <cell r="F2127">
            <v>2658900</v>
          </cell>
        </row>
        <row r="2128">
          <cell r="B2128">
            <v>767301</v>
          </cell>
          <cell r="C2128" t="str">
            <v>REDUCCION CERRADA DE FRACTURA HEMI LEFORT I - CON FIJACION INTERMAXILAR - TUTORES Y HALOS DE TRACCION</v>
          </cell>
          <cell r="F2128">
            <v>1745200</v>
          </cell>
        </row>
        <row r="2129">
          <cell r="B2129">
            <v>767302</v>
          </cell>
          <cell r="C2129" t="str">
            <v>REDUCCION CERRADA DE FRACTURA LEFORT I - CON FIJACION INTERMAXILAR - TUTORES Y HALOS DE TRACCION</v>
          </cell>
          <cell r="F2129">
            <v>1745200</v>
          </cell>
        </row>
        <row r="2130">
          <cell r="B2130">
            <v>767303</v>
          </cell>
          <cell r="C2130" t="str">
            <v>REDUCCION CERRADA DE FRACTURA LEFORT II - CON FIJACION INTERMAXILAR - TUTORES Y HALOS DE TRACCION</v>
          </cell>
          <cell r="F2130">
            <v>1745200</v>
          </cell>
        </row>
        <row r="2131">
          <cell r="B2131">
            <v>767304</v>
          </cell>
          <cell r="C2131" t="str">
            <v>REDUCCION CERRADA DE FRACTURA LEFORT III - CON FIJACION INTERMAXILAR - TUTORES Y HALOS DE TRACCION</v>
          </cell>
          <cell r="F2131">
            <v>1745200</v>
          </cell>
        </row>
        <row r="2132">
          <cell r="B2132">
            <v>767401</v>
          </cell>
          <cell r="C2132" t="str">
            <v>REDUCCION ABIERTA DE FRACTURA HEMI LEFORT I - CON FIJACION INTERNA</v>
          </cell>
          <cell r="F2132">
            <v>2658900</v>
          </cell>
        </row>
        <row r="2133">
          <cell r="B2133">
            <v>767402</v>
          </cell>
          <cell r="C2133" t="str">
            <v>REDUCCION ABIERTA DE FRACTURA LEFORT I - CON FIJACION INTERNA</v>
          </cell>
          <cell r="F2133">
            <v>2658900</v>
          </cell>
        </row>
        <row r="2134">
          <cell r="B2134">
            <v>767403</v>
          </cell>
          <cell r="C2134" t="str">
            <v>REDUCCION ABIERTA DE FRACTURA LEFORT II - CON FIJACION INTERNA</v>
          </cell>
          <cell r="F2134">
            <v>3053700</v>
          </cell>
        </row>
        <row r="2135">
          <cell r="B2135">
            <v>767404</v>
          </cell>
          <cell r="C2135" t="str">
            <v>REDUCCION ABIERTA DE FRACTURA LEFORT III - CON FIJACION INTERNA</v>
          </cell>
          <cell r="F2135">
            <v>3053700</v>
          </cell>
        </row>
        <row r="2136">
          <cell r="B2136">
            <v>767501</v>
          </cell>
          <cell r="C2136" t="str">
            <v>REDUCCION CERRADA FRACTURA DE CONDILO</v>
          </cell>
          <cell r="F2136">
            <v>1745200</v>
          </cell>
        </row>
        <row r="2137">
          <cell r="B2137">
            <v>767502</v>
          </cell>
          <cell r="C2137" t="str">
            <v>REDUCCION CERRADA DE FRACTURA SIMPLE DE CUERPO O RAMA MANDIBULAR</v>
          </cell>
          <cell r="F2137">
            <v>1745200</v>
          </cell>
        </row>
        <row r="2138">
          <cell r="B2138">
            <v>767503</v>
          </cell>
          <cell r="C2138" t="str">
            <v>REDUCCION CERRADA DE FRACTURA MULTIPLE DE CUERPO O RAMA MANDIBULAR</v>
          </cell>
          <cell r="F2138">
            <v>1745200</v>
          </cell>
        </row>
        <row r="2139">
          <cell r="B2139">
            <v>767601</v>
          </cell>
          <cell r="C2139" t="str">
            <v>REDUCCION ABIERTA DE FRACTURA DE CONDILO - CON FIJACION INTERNA</v>
          </cell>
          <cell r="F2139">
            <v>2658900</v>
          </cell>
        </row>
        <row r="2140">
          <cell r="B2140">
            <v>767602</v>
          </cell>
          <cell r="C2140" t="str">
            <v>REDUCCION ABIERTA DE FRACTURA SIMPLE DE CUERPO O RAMA MANDIBULAR - CON FIJACION INTERNA</v>
          </cell>
          <cell r="F2140">
            <v>2658900</v>
          </cell>
        </row>
        <row r="2141">
          <cell r="B2141">
            <v>767603</v>
          </cell>
          <cell r="C2141" t="str">
            <v>REDUCCION ABIERTA DE FRACTURA MULTIPLE DE CUERPO O RAMA MANDIBULAR - CON FIJACION INTERNA</v>
          </cell>
          <cell r="F2141">
            <v>2658900</v>
          </cell>
        </row>
        <row r="2142">
          <cell r="B2142">
            <v>767604</v>
          </cell>
          <cell r="C2142" t="str">
            <v>REDUCCION ABIERTA DE FRACTURA MULTIPLE DE CUERPO O RAMA MANDIBULAR - CON FIJACION EXTERNA</v>
          </cell>
          <cell r="F2142">
            <v>2658900</v>
          </cell>
        </row>
        <row r="2143">
          <cell r="B2143">
            <v>767605</v>
          </cell>
          <cell r="C2143" t="str">
            <v>REDUCCION DE FRACTURA CONDILAR CON FIJACION INTERNA VIA ENDOSCOPICA</v>
          </cell>
          <cell r="F2143">
            <v>1745200</v>
          </cell>
        </row>
        <row r="2144">
          <cell r="B2144">
            <v>767701</v>
          </cell>
          <cell r="C2144" t="str">
            <v>REDUCCION ABIERTA DE FRACTURAS DENTOALVEOLARES - CON FIJACION</v>
          </cell>
          <cell r="F2144">
            <v>2658900</v>
          </cell>
        </row>
        <row r="2145">
          <cell r="B2145">
            <v>767702</v>
          </cell>
          <cell r="C2145" t="str">
            <v>REDUCCION ABIERTA DE FRACTURAS DENTOALVEOLARES CON REIMPLANTE HASTA TRES DIENTES - CON FIJACION</v>
          </cell>
          <cell r="F2145">
            <v>2658900</v>
          </cell>
        </row>
        <row r="2146">
          <cell r="B2146">
            <v>767703</v>
          </cell>
          <cell r="C2146" t="str">
            <v>REDUCCION ABIERTA DE FRACTURAS DENTOALVEOLARES CON REIMPLANTE DE MAS DE TRES DIENTES - CON FIJACION</v>
          </cell>
          <cell r="F2146">
            <v>2658900</v>
          </cell>
        </row>
        <row r="2147">
          <cell r="B2147">
            <v>767705</v>
          </cell>
          <cell r="C2147" t="str">
            <v>REDUCCION Y FIJACION DE LUXACION DENTOALVEOLAR QUE COMPROMETE HASTA TRES DIENTES</v>
          </cell>
          <cell r="F2147">
            <v>1745200</v>
          </cell>
        </row>
        <row r="2148">
          <cell r="B2148">
            <v>767706</v>
          </cell>
          <cell r="C2148" t="str">
            <v>REDUCCION Y FIJACION DE LUXACION DENTOALVEOLAR QUE COMPROMETE MAS DE TRES DIENTES</v>
          </cell>
          <cell r="F2148">
            <v>1745200</v>
          </cell>
        </row>
        <row r="2149">
          <cell r="B2149">
            <v>767801</v>
          </cell>
          <cell r="C2149" t="str">
            <v>REDUCCION CERRADA DE FRACTURA ORBITAL</v>
          </cell>
          <cell r="F2149">
            <v>3606600</v>
          </cell>
        </row>
        <row r="2150">
          <cell r="B2150">
            <v>767801</v>
          </cell>
          <cell r="C2150" t="str">
            <v>REDUCCION CERRADA DE FRACTURA ORBITAL</v>
          </cell>
          <cell r="F2150">
            <v>2658900</v>
          </cell>
        </row>
        <row r="2151">
          <cell r="B2151">
            <v>767801</v>
          </cell>
          <cell r="C2151" t="str">
            <v>REDUCCION CERRADA DE FRACTURA ORBITAL</v>
          </cell>
          <cell r="F2151">
            <v>1992800</v>
          </cell>
        </row>
        <row r="2152">
          <cell r="B2152">
            <v>767802</v>
          </cell>
          <cell r="C2152" t="str">
            <v>REDUCCION CERRADA DE FRACTURAS ALVEOLARES - CON REIMPLANTE DENTAL Y FIJACION</v>
          </cell>
          <cell r="F2152">
            <v>1745200</v>
          </cell>
        </row>
        <row r="2153">
          <cell r="B2153">
            <v>767901</v>
          </cell>
          <cell r="C2153" t="str">
            <v>REDUCCION ABIERTA DE FRACTURA DE BORDE O PARED ORBITAL</v>
          </cell>
          <cell r="F2153">
            <v>1992800</v>
          </cell>
        </row>
        <row r="2154">
          <cell r="B2154">
            <v>767901</v>
          </cell>
          <cell r="C2154" t="str">
            <v>REDUCCION ABIERTA DE FRACTURA DE BORDE O PARED ORBITAL</v>
          </cell>
          <cell r="F2154">
            <v>3053700</v>
          </cell>
        </row>
        <row r="2155">
          <cell r="B2155">
            <v>767902</v>
          </cell>
          <cell r="C2155" t="str">
            <v>REDUCCION ABIERTA DE FRACTURA DE UNA PARED ORBITARIA CON INJERTO</v>
          </cell>
          <cell r="F2155">
            <v>1992800</v>
          </cell>
        </row>
        <row r="2156">
          <cell r="B2156">
            <v>767902</v>
          </cell>
          <cell r="C2156" t="str">
            <v>REDUCCION ABIERTA DE FRACTURA DE UNA PARED ORBITARIA CON INJERTO</v>
          </cell>
          <cell r="F2156">
            <v>3053700</v>
          </cell>
        </row>
        <row r="2157">
          <cell r="B2157">
            <v>767903</v>
          </cell>
          <cell r="C2157" t="str">
            <v>REDUCCION ABIERTA DE FRACTURA DE DOS O MAS PAREDES ORBITARIAS CON INJERTO</v>
          </cell>
          <cell r="F2157">
            <v>1992800</v>
          </cell>
        </row>
        <row r="2158">
          <cell r="B2158">
            <v>767903</v>
          </cell>
          <cell r="C2158" t="str">
            <v>REDUCCION ABIERTA DE FRACTURA DE DOS O MAS PAREDES ORBITARIAS CON INJERTO</v>
          </cell>
          <cell r="F2158">
            <v>3053700</v>
          </cell>
        </row>
        <row r="2159">
          <cell r="B2159">
            <v>767904</v>
          </cell>
          <cell r="C2159" t="str">
            <v>REDUCCION ABIERTA DE FRACTURA DE PISO DE ORBITA Y RECONSTRUCCION CON INJERTO</v>
          </cell>
          <cell r="F2159">
            <v>2658900</v>
          </cell>
        </row>
        <row r="2160">
          <cell r="B2160">
            <v>767904</v>
          </cell>
          <cell r="C2160" t="str">
            <v>REDUCCION ABIERTA DE FRACTURA DE PISO DE ORBITA Y RECONSTRUCCION CON INJERTO</v>
          </cell>
          <cell r="F2160">
            <v>1992800</v>
          </cell>
        </row>
        <row r="2161">
          <cell r="B2161">
            <v>767904</v>
          </cell>
          <cell r="C2161" t="str">
            <v>REDUCCION ABIERTA DE FRACTURA DE PISO DE ORBITA Y RECONSTRUCCION CON INJERTO</v>
          </cell>
          <cell r="F2161">
            <v>3053700</v>
          </cell>
        </row>
        <row r="2162">
          <cell r="B2162">
            <v>767905</v>
          </cell>
          <cell r="C2162" t="str">
            <v>REDUCCION ABIERTA DE FRACTURA DE PARED MEDIAL DE ORBITA Y RECONSTRUCCION CON INJERTO</v>
          </cell>
          <cell r="F2162">
            <v>1992800</v>
          </cell>
        </row>
        <row r="2163">
          <cell r="B2163">
            <v>767905</v>
          </cell>
          <cell r="C2163" t="str">
            <v>REDUCCION ABIERTA DE FRACTURA DE PARED MEDIAL DE ORBITA Y RECONSTRUCCION CON INJERTO</v>
          </cell>
          <cell r="F2163">
            <v>3053700</v>
          </cell>
        </row>
        <row r="2164">
          <cell r="B2164">
            <v>767907</v>
          </cell>
          <cell r="C2164" t="str">
            <v>REDUCCION ABIERTA DE FRACTURA NASO-ORBITO-ETMOIDAL - CON FIJACION INTERNA (DISPOSITIVOS DE FIJACION U OSTEOSINTESIS)</v>
          </cell>
          <cell r="F2164">
            <v>3053700</v>
          </cell>
        </row>
        <row r="2165">
          <cell r="B2165">
            <v>767908</v>
          </cell>
          <cell r="C2165" t="str">
            <v>REDUCCION ABIERTA DE FRACTURAS MULTIPLES DE HUESOS FACIALES - CON IMPLANTE O INJERTO DEL PISO ORBITARIO</v>
          </cell>
          <cell r="F2165">
            <v>2658900</v>
          </cell>
        </row>
        <row r="2166">
          <cell r="B2166">
            <v>767908</v>
          </cell>
          <cell r="C2166" t="str">
            <v>REDUCCION ABIERTA DE FRACTURAS MULTIPLES DE HUESOS FACIALES - CON IMPLANTE O INJERTO DEL PISO ORBITARIO</v>
          </cell>
          <cell r="F2166">
            <v>3053700</v>
          </cell>
        </row>
        <row r="2167">
          <cell r="B2167">
            <v>768001</v>
          </cell>
          <cell r="C2167" t="str">
            <v>FIJACION INTERMAXILAR O CERCLAJE INTER MAXILAR</v>
          </cell>
          <cell r="F2167">
            <v>1745200</v>
          </cell>
        </row>
        <row r="2168">
          <cell r="B2168">
            <v>768002</v>
          </cell>
          <cell r="C2168" t="str">
            <v>FIJACION INTERMAXILAR O CERCLAJE INTRA MAXILAR</v>
          </cell>
          <cell r="F2168">
            <v>1745200</v>
          </cell>
        </row>
        <row r="2169">
          <cell r="B2169">
            <v>768110</v>
          </cell>
          <cell r="C2169" t="str">
            <v>INJERTO OSEO AUTOLOGO O HETEROLOGO POR REBORDE ALVEOLAR</v>
          </cell>
          <cell r="F2169">
            <v>1745200</v>
          </cell>
        </row>
        <row r="2170">
          <cell r="B2170">
            <v>768110</v>
          </cell>
          <cell r="C2170" t="str">
            <v>INJERTO OSEO AUTOLOGO O HETEROLOGO POR REBORDE ALVEOLAR</v>
          </cell>
          <cell r="F2170">
            <v>1992800</v>
          </cell>
        </row>
        <row r="2171">
          <cell r="B2171">
            <v>768110</v>
          </cell>
          <cell r="C2171" t="str">
            <v>INJERTO OSEO AUTOLOGO O HETEROLOGO POR REBORDE ALVEOLAR</v>
          </cell>
          <cell r="F2171">
            <v>233600</v>
          </cell>
        </row>
        <row r="2172">
          <cell r="B2172">
            <v>768201</v>
          </cell>
          <cell r="C2172" t="str">
            <v>INSERCION DE IMPLANTE SINTETICO EN HUESO FACIAL</v>
          </cell>
          <cell r="F2172">
            <v>1745200</v>
          </cell>
        </row>
        <row r="2173">
          <cell r="B2173">
            <v>768201</v>
          </cell>
          <cell r="C2173" t="str">
            <v>INSERCION DE IMPLANTE SINTETICO EN HUESO FACIAL</v>
          </cell>
          <cell r="F2173">
            <v>1229300</v>
          </cell>
        </row>
        <row r="2174">
          <cell r="B2174">
            <v>768201</v>
          </cell>
          <cell r="C2174" t="str">
            <v>INSERCION DE IMPLANTE SINTETICO EN HUESO FACIAL</v>
          </cell>
          <cell r="F2174">
            <v>1587800</v>
          </cell>
        </row>
        <row r="2175">
          <cell r="B2175">
            <v>768301</v>
          </cell>
          <cell r="C2175" t="str">
            <v>REDUCCION CERRADA DE LUXACION ARTICULACION TEMPORO MANDIBULAR</v>
          </cell>
          <cell r="F2175">
            <v>892000</v>
          </cell>
        </row>
        <row r="2176">
          <cell r="B2176">
            <v>768302</v>
          </cell>
          <cell r="C2176" t="str">
            <v>REDUCCION CERRADA DE LUXACION ARTICULACION TEMPORO MANDIBULAR CON FIJACION INTERMAXILAR</v>
          </cell>
          <cell r="F2176">
            <v>1587800</v>
          </cell>
        </row>
        <row r="2177">
          <cell r="B2177">
            <v>768401</v>
          </cell>
          <cell r="C2177" t="str">
            <v>REDUCCION ABIERTA DE LUXACION TEMPOROMANDIBULAR RECIDIVANTE POR CONDILECTOMIA DEL TEMPORAL</v>
          </cell>
          <cell r="F2177">
            <v>2856000</v>
          </cell>
        </row>
        <row r="2178">
          <cell r="B2178">
            <v>768701</v>
          </cell>
          <cell r="C2178" t="str">
            <v>RETIRO DE MATERIAL DE FIJACION INTERNA DE HUESO FACIAL</v>
          </cell>
          <cell r="F2178">
            <v>1745200</v>
          </cell>
        </row>
        <row r="2179">
          <cell r="B2179">
            <v>768702</v>
          </cell>
          <cell r="C2179" t="str">
            <v>RETIRO DE CERCLAJE INTER O INTRA MAXILAR</v>
          </cell>
          <cell r="F2179">
            <v>1745200</v>
          </cell>
        </row>
        <row r="2180">
          <cell r="B2180">
            <v>768801</v>
          </cell>
          <cell r="C2180" t="str">
            <v>ARTRECTOMIA TEMPOROMANDIBULAR</v>
          </cell>
          <cell r="F2180">
            <v>2856000</v>
          </cell>
        </row>
        <row r="2181">
          <cell r="B2181">
            <v>768901</v>
          </cell>
          <cell r="C2181" t="str">
            <v>RETIRO DE DISPOSITIVO DE FIJACION INTERNA EN MANDIBULA</v>
          </cell>
          <cell r="F2181">
            <v>1745200</v>
          </cell>
        </row>
        <row r="2182">
          <cell r="B2182">
            <v>768902</v>
          </cell>
          <cell r="C2182" t="str">
            <v>RETIRO DE DISPOSITIVO DE FIJACION EXTERNA EN MANDIBULA</v>
          </cell>
          <cell r="F2182">
            <v>1745200</v>
          </cell>
        </row>
        <row r="2183">
          <cell r="B2183">
            <v>830231</v>
          </cell>
          <cell r="C2183" t="str">
            <v>MIOTOMIA DEL TEMPORAL</v>
          </cell>
          <cell r="F2183">
            <v>1745200</v>
          </cell>
        </row>
        <row r="2184">
          <cell r="B2184">
            <v>830231</v>
          </cell>
          <cell r="C2184" t="str">
            <v>MIOTOMIA DEL TEMPORAL</v>
          </cell>
          <cell r="F2184">
            <v>1745200</v>
          </cell>
        </row>
        <row r="2185">
          <cell r="B2185">
            <v>830232</v>
          </cell>
          <cell r="C2185" t="str">
            <v>MIOTOMIA PTERIGOIDEO</v>
          </cell>
          <cell r="F2185">
            <v>1745200</v>
          </cell>
        </row>
        <row r="2186">
          <cell r="B2186">
            <v>830232</v>
          </cell>
          <cell r="C2186" t="str">
            <v>MIOTOMIA PTERIGOIDEO</v>
          </cell>
          <cell r="F2186">
            <v>1745200</v>
          </cell>
        </row>
        <row r="2187">
          <cell r="B2187">
            <v>830233</v>
          </cell>
          <cell r="C2187" t="str">
            <v>MIOTOMIA DE MASETERO</v>
          </cell>
          <cell r="F2187">
            <v>1745200</v>
          </cell>
        </row>
        <row r="2188">
          <cell r="B2188">
            <v>830233</v>
          </cell>
          <cell r="C2188" t="str">
            <v>MIOTOMIA DE MASETERO</v>
          </cell>
          <cell r="F2188">
            <v>1745200</v>
          </cell>
        </row>
        <row r="2189">
          <cell r="B2189">
            <v>40001</v>
          </cell>
          <cell r="C2189" t="str">
            <v>RESECCION DE LESION DE NERVIO DEL CONDUCTO AUDITIVO INTERNO VIA RETROLABERINTICA</v>
          </cell>
          <cell r="F2189">
            <v>4177200</v>
          </cell>
        </row>
        <row r="2190">
          <cell r="B2190">
            <v>40002</v>
          </cell>
          <cell r="C2190" t="str">
            <v>RESECCION DE LESION DE NERVIO DEL CONDUCTO AUDITIVO INTERNO VIA FOSA MEDIA</v>
          </cell>
          <cell r="F2190">
            <v>4177200</v>
          </cell>
        </row>
        <row r="2191">
          <cell r="B2191">
            <v>40003</v>
          </cell>
          <cell r="C2191" t="str">
            <v>RESECCION DE LESION DE NERVIO DEL CONDUCTO AUDITIVO INTERNO VIA SUBOCCIPITAL O RETROSIGMOIDEA</v>
          </cell>
          <cell r="F2191">
            <v>4177200</v>
          </cell>
        </row>
        <row r="2192">
          <cell r="B2192">
            <v>40004</v>
          </cell>
          <cell r="C2192" t="str">
            <v>RESECCION DE LESION DE NERVIO DEL CONDUCTO AUDITIVO INTERNO VIA TRANSLABERINTICA</v>
          </cell>
          <cell r="F2192">
            <v>4177200</v>
          </cell>
        </row>
        <row r="2193">
          <cell r="B2193">
            <v>40005</v>
          </cell>
          <cell r="C2193" t="str">
            <v>RESECCION DE LESION DE NERVIO DEL CONDUCTO AUDITIVO INTERNO VIA TRANSOTICA O TRANSCOCLEAR</v>
          </cell>
          <cell r="F2193">
            <v>4177200</v>
          </cell>
        </row>
        <row r="2194">
          <cell r="B2194">
            <v>40301</v>
          </cell>
          <cell r="C2194" t="str">
            <v>SECCION DE NERVIO LARINGEO RECURRENTE</v>
          </cell>
          <cell r="F2194">
            <v>4177200</v>
          </cell>
        </row>
        <row r="2195">
          <cell r="B2195">
            <v>42202</v>
          </cell>
          <cell r="C2195" t="str">
            <v>NEUROLISIS DE NERVIO VIDIANO POR ELECTROCOAGULACION O ESCISION</v>
          </cell>
          <cell r="F2195">
            <v>3053700</v>
          </cell>
        </row>
        <row r="2196">
          <cell r="B2196">
            <v>42202</v>
          </cell>
          <cell r="C2196" t="str">
            <v>NEUROLISIS DE NERVIO VIDIANO POR ELECTROCOAGULACION O ESCISION</v>
          </cell>
          <cell r="F2196">
            <v>3606600</v>
          </cell>
        </row>
        <row r="2197">
          <cell r="B2197">
            <v>52604</v>
          </cell>
          <cell r="C2197" t="str">
            <v>TIMPANOSIMPATECTOMIA [NEURECTOMIA DEL JACOBSON]</v>
          </cell>
          <cell r="F2197">
            <v>3053700</v>
          </cell>
        </row>
        <row r="2198">
          <cell r="B2198">
            <v>170001</v>
          </cell>
          <cell r="C2198" t="str">
            <v>APICECTOMIA VIA INFRACOCLEAR</v>
          </cell>
          <cell r="F2198">
            <v>3053700</v>
          </cell>
        </row>
        <row r="2199">
          <cell r="B2199">
            <v>170002</v>
          </cell>
          <cell r="C2199" t="str">
            <v>APICECTOMIA VIA TRANSCOCLEAR</v>
          </cell>
          <cell r="F2199">
            <v>3053700</v>
          </cell>
        </row>
        <row r="2200">
          <cell r="B2200">
            <v>170003</v>
          </cell>
          <cell r="C2200" t="str">
            <v>APICECTOMIA VIA RETROLABERINTICA O TRANSLABERINTICA</v>
          </cell>
          <cell r="F2200">
            <v>3053700</v>
          </cell>
        </row>
        <row r="2201">
          <cell r="B2201">
            <v>170004</v>
          </cell>
          <cell r="C2201" t="str">
            <v>APICECTOMIA FOSA MEDIA</v>
          </cell>
          <cell r="F2201">
            <v>3053700</v>
          </cell>
        </row>
        <row r="2202">
          <cell r="B2202">
            <v>170005</v>
          </cell>
          <cell r="C2202" t="str">
            <v>PETROSECTOMIA</v>
          </cell>
          <cell r="F2202">
            <v>3053700</v>
          </cell>
        </row>
        <row r="2203">
          <cell r="B2203">
            <v>170006</v>
          </cell>
          <cell r="C2203" t="str">
            <v>RESECCION PARCIAL DE HUESO TEMPORAL</v>
          </cell>
          <cell r="F2203">
            <v>3259200</v>
          </cell>
        </row>
        <row r="2204">
          <cell r="B2204">
            <v>170009</v>
          </cell>
          <cell r="C2204" t="str">
            <v>RESECCION DE TUMOR O LESION DE OIDO MEDIO VIA TRANSCANAL</v>
          </cell>
          <cell r="F2204">
            <v>3606600</v>
          </cell>
        </row>
        <row r="2205">
          <cell r="B2205">
            <v>170010</v>
          </cell>
          <cell r="C2205" t="str">
            <v>RESECCION DE TUMOR O LESION DE OIDO MEDIO Y MASTOIDES VIA TRANSMASTOIDEA</v>
          </cell>
          <cell r="F2205">
            <v>3606600</v>
          </cell>
        </row>
        <row r="2206">
          <cell r="B2206">
            <v>170011</v>
          </cell>
          <cell r="C2206" t="str">
            <v>RESECCION DE TUMOR O LESION DE OIDO MEDIO Y DEL FORAMEN YUGULAR VIA FOSA INFRATEMPORAL</v>
          </cell>
          <cell r="F2206">
            <v>3606600</v>
          </cell>
        </row>
        <row r="2207">
          <cell r="B2207">
            <v>170012</v>
          </cell>
          <cell r="C2207" t="str">
            <v>RESECCION DE TUMOR O LESION DE OIDO MEDIO Y DEL FORAMEN YUGULAR VIA TRANSMASTOIDEA</v>
          </cell>
          <cell r="F2207">
            <v>3606600</v>
          </cell>
        </row>
        <row r="2208">
          <cell r="B2208">
            <v>170013</v>
          </cell>
          <cell r="C2208" t="str">
            <v>RESECCION DE TUMOR O LESION DE OIDO MEDIO Y DEL FORAMEN YUGULAR VIA TRANSLABERINTICA</v>
          </cell>
          <cell r="F2208">
            <v>3606600</v>
          </cell>
        </row>
        <row r="2209">
          <cell r="B2209">
            <v>170014</v>
          </cell>
          <cell r="C2209" t="str">
            <v>RESECCION DE TUMOR O LESION DE OIDO MEDIO Y DEL FORAMEN YUGULAR VIA TRANSCOCLEAR O TRANSCONDILAR O TRANSOTICO</v>
          </cell>
          <cell r="F2209">
            <v>3606600</v>
          </cell>
        </row>
        <row r="2210">
          <cell r="B2210">
            <v>180101</v>
          </cell>
          <cell r="C2210" t="str">
            <v>DRENAJE DE COLECCION DE PABELLON AURICULAR</v>
          </cell>
          <cell r="F2210">
            <v>74200</v>
          </cell>
        </row>
        <row r="2211">
          <cell r="B2211">
            <v>180201</v>
          </cell>
          <cell r="C2211" t="str">
            <v>DRENAJE DE COLECCION DE CONDUCTO AUDITIVO EXTERNO</v>
          </cell>
          <cell r="F2211">
            <v>74200</v>
          </cell>
        </row>
        <row r="2212">
          <cell r="B2212">
            <v>180301</v>
          </cell>
          <cell r="C2212" t="str">
            <v>EXTRACCION DE CUERPO EXTRAÑO DE CONDUCTO AUDITIVO EXTERNO - CON INCISION</v>
          </cell>
          <cell r="F2212">
            <v>524100</v>
          </cell>
        </row>
        <row r="2213">
          <cell r="B2213">
            <v>180302</v>
          </cell>
          <cell r="C2213" t="str">
            <v>EXTRACCION DE CERUMEN O CUERPO EXTRAÑO DEL CONDUCTO AUDITIVO EXTERNO BAJO VISION MICROSCOPICA O ENDOSCOPICA</v>
          </cell>
          <cell r="F2213">
            <v>524100</v>
          </cell>
        </row>
        <row r="2214">
          <cell r="B2214">
            <v>181101</v>
          </cell>
          <cell r="C2214" t="str">
            <v>BIOPSIA DE AURICULA (PABELLON AURICULAR)</v>
          </cell>
          <cell r="F2214">
            <v>524100</v>
          </cell>
        </row>
        <row r="2215">
          <cell r="B2215">
            <v>181102</v>
          </cell>
          <cell r="C2215" t="str">
            <v>BIOPSIA DE CONDUCTO AUDITIVO EXTERNO</v>
          </cell>
          <cell r="F2215">
            <v>524100</v>
          </cell>
        </row>
        <row r="2216">
          <cell r="B2216">
            <v>181103</v>
          </cell>
          <cell r="C2216" t="str">
            <v>BIOPSIA DE OIDO EXTERNO</v>
          </cell>
          <cell r="F2216">
            <v>524100</v>
          </cell>
        </row>
        <row r="2217">
          <cell r="B2217">
            <v>182101</v>
          </cell>
          <cell r="C2217" t="str">
            <v>RESECCION DE FISTULA O QUISTE PREAURICULAR</v>
          </cell>
          <cell r="F2217">
            <v>1587800</v>
          </cell>
        </row>
        <row r="2218">
          <cell r="B2218">
            <v>182201</v>
          </cell>
          <cell r="C2218" t="str">
            <v>RESECCION DE APENDICE PREAURICULAR</v>
          </cell>
          <cell r="F2218">
            <v>524100</v>
          </cell>
        </row>
        <row r="2219">
          <cell r="B2219">
            <v>182301</v>
          </cell>
          <cell r="C2219" t="str">
            <v>RESECCION DE QUISTE DE PABELLON AURICULAR</v>
          </cell>
          <cell r="F2219">
            <v>892000</v>
          </cell>
        </row>
        <row r="2220">
          <cell r="B2220">
            <v>182402</v>
          </cell>
          <cell r="C2220" t="str">
            <v>ABLACION DE LESION DE OIDO EXTERNO</v>
          </cell>
          <cell r="F2220">
            <v>1229300</v>
          </cell>
        </row>
        <row r="2221">
          <cell r="B2221">
            <v>183101</v>
          </cell>
          <cell r="C2221" t="str">
            <v>RESECCION DE TUMOR BENIGNO DE CONDUCTO AUDITIVO EXTERNO</v>
          </cell>
          <cell r="F2221">
            <v>1229300</v>
          </cell>
        </row>
        <row r="2222">
          <cell r="B2222">
            <v>183102</v>
          </cell>
          <cell r="C2222" t="str">
            <v>AURICULECTOMIA PARCIAL</v>
          </cell>
          <cell r="F2222">
            <v>3259200</v>
          </cell>
        </row>
        <row r="2223">
          <cell r="B2223">
            <v>183103</v>
          </cell>
          <cell r="C2223" t="str">
            <v>AURICULECTOMIA TOTAL</v>
          </cell>
          <cell r="F2223">
            <v>3259200</v>
          </cell>
        </row>
        <row r="2224">
          <cell r="B2224">
            <v>184101</v>
          </cell>
          <cell r="C2224" t="str">
            <v>SUTURA DE LACERACION DE PABELLON AURICULAR</v>
          </cell>
          <cell r="F2224">
            <v>704600</v>
          </cell>
        </row>
        <row r="2225">
          <cell r="B2225">
            <v>186201</v>
          </cell>
          <cell r="C2225" t="str">
            <v>RECONSTRUCCION DE MEATO AUDITIVO EXTERNO CON INJERTO LIBRE MICROVASCULARIZADO</v>
          </cell>
          <cell r="F2225">
            <v>3259200</v>
          </cell>
        </row>
        <row r="2226">
          <cell r="B2226">
            <v>186201</v>
          </cell>
          <cell r="C2226" t="str">
            <v>RECONSTRUCCION DE MEATO AUDITIVO EXTERNO CON INJERTO LIBRE MICROVASCULARIZADO</v>
          </cell>
          <cell r="F2226">
            <v>2856000</v>
          </cell>
        </row>
        <row r="2227">
          <cell r="B2227">
            <v>186202</v>
          </cell>
          <cell r="C2227" t="str">
            <v>RECONSTRUCCION DE MEATO AUDITIVO EXTERNO</v>
          </cell>
          <cell r="F2227">
            <v>3259200</v>
          </cell>
        </row>
        <row r="2228">
          <cell r="B2228">
            <v>186203</v>
          </cell>
          <cell r="C2228" t="str">
            <v>RECONSTRUCCION DE MEATO AUDITIVO EXTERNO VIA ENDOSCOPICA</v>
          </cell>
          <cell r="F2228">
            <v>3259200</v>
          </cell>
        </row>
        <row r="2229">
          <cell r="B2229">
            <v>187107</v>
          </cell>
          <cell r="C2229" t="str">
            <v>RECONSTRUCCION DE PABELLON AURICULAR</v>
          </cell>
          <cell r="F2229">
            <v>2995900</v>
          </cell>
        </row>
        <row r="2230">
          <cell r="B2230">
            <v>193001</v>
          </cell>
          <cell r="C2230" t="str">
            <v>ESTAPEDIOLISIS</v>
          </cell>
          <cell r="F2230">
            <v>3606600</v>
          </cell>
        </row>
        <row r="2231">
          <cell r="B2231">
            <v>193002</v>
          </cell>
          <cell r="C2231" t="str">
            <v>ESTAPEDIOLISIS VIA ENDOSCOPICA</v>
          </cell>
          <cell r="F2231">
            <v>3606600</v>
          </cell>
        </row>
        <row r="2232">
          <cell r="B2232">
            <v>193101</v>
          </cell>
          <cell r="C2232" t="str">
            <v>ESTAPEDECTOMIA O ESTAPEDOTOMIA CON COLOCACION DE PROTESIS</v>
          </cell>
          <cell r="F2232">
            <v>3606600</v>
          </cell>
        </row>
        <row r="2233">
          <cell r="B2233">
            <v>193102</v>
          </cell>
          <cell r="C2233" t="str">
            <v>ESTAPEDECTOMIA O ESTAPEDOTOMIA CON COLOCACION DE PROTESIS VIA ENDOSCOPICA</v>
          </cell>
          <cell r="F2233">
            <v>3606600</v>
          </cell>
        </row>
        <row r="2234">
          <cell r="B2234">
            <v>193201</v>
          </cell>
          <cell r="C2234" t="str">
            <v>REVISION DE ESTAPEDECTOMIA O ESTAPEDOTOMIA</v>
          </cell>
          <cell r="F2234">
            <v>3606600</v>
          </cell>
        </row>
        <row r="2235">
          <cell r="B2235">
            <v>193202</v>
          </cell>
          <cell r="C2235" t="str">
            <v>REVISION DE ESTAPEDECTOMIA O ESTAPEDOTOMIA VIA ENDOSCOPICA</v>
          </cell>
          <cell r="F2235">
            <v>3606600</v>
          </cell>
        </row>
        <row r="2236">
          <cell r="B2236">
            <v>194105</v>
          </cell>
          <cell r="C2236" t="str">
            <v>CIERRE DE PERFORACION DE MEMBRANA TIMPANICA [MIRINGOPLASTIA]</v>
          </cell>
          <cell r="F2236">
            <v>3053700</v>
          </cell>
        </row>
        <row r="2237">
          <cell r="B2237">
            <v>194106</v>
          </cell>
          <cell r="C2237" t="str">
            <v>CIERRE DE PERFORACION DE MEMBRANA TIMPANICA [MIRINGOPLASTIA] VIA ENDOSCOPICA</v>
          </cell>
          <cell r="F2237">
            <v>3053700</v>
          </cell>
        </row>
        <row r="2238">
          <cell r="B2238">
            <v>194107</v>
          </cell>
          <cell r="C2238" t="str">
            <v>TIMPANOPLASTIA CON REVISION DE LA CADENA OSICULAR</v>
          </cell>
          <cell r="F2238">
            <v>2995900</v>
          </cell>
        </row>
        <row r="2239">
          <cell r="B2239">
            <v>194108</v>
          </cell>
          <cell r="C2239" t="str">
            <v>TIMPANOPLASTIA CON REVISION DE LA CADENA OSICULAR VIA ENDOSCOPICA</v>
          </cell>
          <cell r="F2239">
            <v>2995900</v>
          </cell>
        </row>
        <row r="2240">
          <cell r="B2240">
            <v>194201</v>
          </cell>
          <cell r="C2240" t="str">
            <v>RECONSTRUCCION DE CADENA OSEA [OSICULOPLASTIA] CON INJERTO O PROTESIS SOBRE REMANENTE DE CADENA OSEA</v>
          </cell>
          <cell r="F2240">
            <v>2995900</v>
          </cell>
        </row>
        <row r="2241">
          <cell r="B2241">
            <v>194202</v>
          </cell>
          <cell r="C2241" t="str">
            <v>RECONSTRUCCION DE CADENA OSEA [OSICULOPLASTIA] CON INJERTO O PROTESIS SOBRE REMANENTE DE CADENA OSEA VIA ENDOSCOPICA</v>
          </cell>
          <cell r="F2241">
            <v>2995900</v>
          </cell>
        </row>
        <row r="2242">
          <cell r="B2242">
            <v>194203</v>
          </cell>
          <cell r="C2242" t="str">
            <v>RECONSTRUCCION DE CADENA OSEA [OSICULOPLASTIA] CON INJERTO O PROTESIS SOBRE VENTANA SIN CADENA OSEA</v>
          </cell>
          <cell r="F2242">
            <v>2995900</v>
          </cell>
        </row>
        <row r="2243">
          <cell r="B2243">
            <v>194204</v>
          </cell>
          <cell r="C2243" t="str">
            <v>RECONSTRUCCION DE CADENA OSEA [OSICULOPLASTIA] CON INJERTO O PROTESIS SOBRE VENTANA SIN CADENA OSEA VIA ENDOSCOPICA</v>
          </cell>
          <cell r="F2243">
            <v>2995900</v>
          </cell>
        </row>
        <row r="2244">
          <cell r="B2244">
            <v>200102</v>
          </cell>
          <cell r="C2244" t="str">
            <v>TIMPANOTOMIA CON DRENAJE DE MEMBRANA TIMPANICA</v>
          </cell>
          <cell r="F2244">
            <v>1229300</v>
          </cell>
        </row>
        <row r="2245">
          <cell r="B2245">
            <v>200103</v>
          </cell>
          <cell r="C2245" t="str">
            <v>TIMPANOTOMIA CON DRENAJE DE MEMBRANA TIMPANICA VIA ENDOSCOPICA</v>
          </cell>
          <cell r="F2245">
            <v>1229300</v>
          </cell>
        </row>
        <row r="2246">
          <cell r="B2246">
            <v>200104</v>
          </cell>
          <cell r="C2246" t="str">
            <v>TIMPANOSTOMIA CON COLOCACION DE DISPOSITIVO</v>
          </cell>
          <cell r="F2246">
            <v>1229300</v>
          </cell>
        </row>
        <row r="2247">
          <cell r="B2247">
            <v>200105</v>
          </cell>
          <cell r="C2247" t="str">
            <v>TIMPANOSTOMIA CON COLOCACION DE DISPOSITIVO VIA ENDOSCOPICA</v>
          </cell>
          <cell r="F2247">
            <v>1229300</v>
          </cell>
        </row>
        <row r="2248">
          <cell r="B2248">
            <v>202101</v>
          </cell>
          <cell r="C2248" t="str">
            <v>DRENAJE DE COLECCION DE MASTOIDES</v>
          </cell>
          <cell r="F2248">
            <v>892000</v>
          </cell>
        </row>
        <row r="2249">
          <cell r="B2249">
            <v>202301</v>
          </cell>
          <cell r="C2249" t="str">
            <v>TIMPANOTOMIA EXPLORATORIA</v>
          </cell>
          <cell r="F2249">
            <v>524100</v>
          </cell>
        </row>
        <row r="2250">
          <cell r="B2250">
            <v>202302</v>
          </cell>
          <cell r="C2250" t="str">
            <v>TIMPANOTOMIA EXPLORATORIA VIA ENDOSCOPICA</v>
          </cell>
          <cell r="F2250">
            <v>524100</v>
          </cell>
        </row>
        <row r="2251">
          <cell r="B2251">
            <v>202401</v>
          </cell>
          <cell r="C2251" t="str">
            <v>ASPIRACION DE OIDO MEDIO O CAVIDAD MASTOIDEA</v>
          </cell>
          <cell r="F2251">
            <v>1229300</v>
          </cell>
        </row>
        <row r="2252">
          <cell r="B2252">
            <v>202402</v>
          </cell>
          <cell r="C2252" t="str">
            <v>ASPIRACION DE OIDO MEDIO O CAVIDAD MASTOIDEA VIA ENDOSCOPICA</v>
          </cell>
          <cell r="F2252">
            <v>1229300</v>
          </cell>
        </row>
        <row r="2253">
          <cell r="B2253">
            <v>204001</v>
          </cell>
          <cell r="C2253" t="str">
            <v>ATICO ANTROMASTOIDECTOMIA</v>
          </cell>
          <cell r="F2253">
            <v>3053700</v>
          </cell>
        </row>
        <row r="2254">
          <cell r="B2254">
            <v>204002</v>
          </cell>
          <cell r="C2254" t="str">
            <v>ATICO ANTROMASTOIDECTOMIA VIA ENDOSCOPICA</v>
          </cell>
          <cell r="F2254">
            <v>3053700</v>
          </cell>
        </row>
        <row r="2255">
          <cell r="B2255">
            <v>204003</v>
          </cell>
          <cell r="C2255" t="str">
            <v>MASTOIDECTOMIA CON EPITIMPANECTOMIA O TIMPANOTOMIA POSTERIOR</v>
          </cell>
          <cell r="F2255">
            <v>3259200</v>
          </cell>
        </row>
        <row r="2256">
          <cell r="B2256">
            <v>204004</v>
          </cell>
          <cell r="C2256" t="str">
            <v>MASTOIDECTOMIA CON EPITIMPANECTOMIA O TIMPANOTOMIA POSTERIOR VIA ENDOSCOPICA</v>
          </cell>
          <cell r="F2256">
            <v>3259200</v>
          </cell>
        </row>
        <row r="2257">
          <cell r="B2257">
            <v>204201</v>
          </cell>
          <cell r="C2257" t="str">
            <v>MASTOIDECTOMIA SIN PRESERVACION DE LA PARED POSTERIOR</v>
          </cell>
          <cell r="F2257">
            <v>3053700</v>
          </cell>
        </row>
        <row r="2258">
          <cell r="B2258">
            <v>204202</v>
          </cell>
          <cell r="C2258" t="str">
            <v>MASTOIDECTOMIA SIN PRESERVACION DE LA PARED POSTERIOR VIA ENDOSCOPICA</v>
          </cell>
          <cell r="F2258">
            <v>3053700</v>
          </cell>
        </row>
        <row r="2259">
          <cell r="B2259">
            <v>204301</v>
          </cell>
          <cell r="C2259" t="str">
            <v>DESFUNCIONALIZACION DE LA MASTOIDES</v>
          </cell>
          <cell r="F2259">
            <v>3259200</v>
          </cell>
        </row>
        <row r="2260">
          <cell r="B2260">
            <v>204302</v>
          </cell>
          <cell r="C2260" t="str">
            <v>DESFUNCIONALIZACION DE LA MASTOIDES VIA ENDOSCOPICA</v>
          </cell>
          <cell r="F2260">
            <v>3259200</v>
          </cell>
        </row>
        <row r="2261">
          <cell r="B2261">
            <v>204303</v>
          </cell>
          <cell r="C2261" t="str">
            <v>CORRECCION DE DIVERTICULO DEL SENO SIGMOIDES</v>
          </cell>
          <cell r="F2261">
            <v>3259200</v>
          </cell>
        </row>
        <row r="2262">
          <cell r="B2262">
            <v>204304</v>
          </cell>
          <cell r="C2262" t="str">
            <v>CORRECCION DE DIVERTICULO DEL SENO SIGMOIDES VIA ENDOSCOPICA</v>
          </cell>
          <cell r="F2262">
            <v>3259200</v>
          </cell>
        </row>
        <row r="2263">
          <cell r="B2263">
            <v>204305</v>
          </cell>
          <cell r="C2263" t="str">
            <v>CORRECCION DE DEFECTO OSEO EN EL TEGMEN TIMPANICO BAJO VISION MICROSCOPICA O ENDOSCOPICA VIA TRANSMASTOIDEA</v>
          </cell>
          <cell r="F2263">
            <v>3259200</v>
          </cell>
        </row>
        <row r="2264">
          <cell r="B2264">
            <v>204306</v>
          </cell>
          <cell r="C2264" t="str">
            <v>CORRECCION DE DEFECTO OSEO EN EL TEGMEN TIMPANICO BAJO VISION MICROSCOPICA O ENDOSCOPICA VIA FOSA MEDIA</v>
          </cell>
          <cell r="F2264">
            <v>3259200</v>
          </cell>
        </row>
        <row r="2265">
          <cell r="B2265">
            <v>204307</v>
          </cell>
          <cell r="C2265" t="str">
            <v>CORRECCION DE DEFECTO OSEO EN EL TEGMEN MASTOIDEO BAJO VISION MICROSCOPICA O ENDOSCOPICA VIA TRANSMASTOIDEA</v>
          </cell>
          <cell r="F2265">
            <v>3259200</v>
          </cell>
        </row>
        <row r="2266">
          <cell r="B2266">
            <v>204308</v>
          </cell>
          <cell r="C2266" t="str">
            <v>CORRECCION DE DEFECTO OSEO EN EL TEGMEN MASTOIDEO BAJO VISION MICROSCOPICA O ENDOSCOPICA VIA FOSA MEDIA</v>
          </cell>
          <cell r="F2266">
            <v>3259200</v>
          </cell>
        </row>
        <row r="2267">
          <cell r="B2267">
            <v>207301</v>
          </cell>
          <cell r="C2267" t="str">
            <v>DESCOMPRESION DE SACO ENDOLINFATICO CON DERIVACION</v>
          </cell>
          <cell r="F2267">
            <v>4177200</v>
          </cell>
        </row>
        <row r="2268">
          <cell r="B2268">
            <v>207302</v>
          </cell>
          <cell r="C2268" t="str">
            <v>DESCOMPRESION DE SACO ENDOLINFATICO</v>
          </cell>
          <cell r="F2268">
            <v>4177200</v>
          </cell>
        </row>
        <row r="2269">
          <cell r="B2269">
            <v>207501</v>
          </cell>
          <cell r="C2269" t="str">
            <v>LABERINTECTOMIA Y VESTIBULOTOMIA - VIA TRANSMASTOIDEA</v>
          </cell>
          <cell r="F2269">
            <v>4177200</v>
          </cell>
        </row>
        <row r="2270">
          <cell r="B2270">
            <v>207502</v>
          </cell>
          <cell r="C2270" t="str">
            <v>LABERINTECTOMIA O VESTIBULOTOMIA</v>
          </cell>
          <cell r="F2270">
            <v>4177200</v>
          </cell>
        </row>
        <row r="2271">
          <cell r="B2271">
            <v>209101</v>
          </cell>
          <cell r="C2271" t="str">
            <v>REVISION DE MASTOIDECTOMIAS O MASTOIDOPLASTIAS</v>
          </cell>
          <cell r="F2271">
            <v>3053700</v>
          </cell>
        </row>
        <row r="2272">
          <cell r="B2272">
            <v>209606</v>
          </cell>
          <cell r="C2272" t="str">
            <v>IMPLANTACION O SUSTITUCION DE PROTESIS COCLEAR CON PRESERVACION DE RESTOS AUDITIVOS</v>
          </cell>
          <cell r="F2272">
            <v>5964700</v>
          </cell>
        </row>
        <row r="2273">
          <cell r="B2273">
            <v>209607</v>
          </cell>
          <cell r="C2273" t="str">
            <v>IMPLANTACION O SUSTITUCION DE PROTESIS COCLEAR SIN PRESERVACION DE RESTOS AUDITIVOS</v>
          </cell>
          <cell r="F2273">
            <v>5964700</v>
          </cell>
        </row>
        <row r="2274">
          <cell r="B2274">
            <v>210001</v>
          </cell>
          <cell r="C2274" t="str">
            <v>CONTROL DE EPISTAXIS POR ABLACION VIA TRANSNASAL</v>
          </cell>
          <cell r="F2274">
            <v>99200</v>
          </cell>
        </row>
        <row r="2275">
          <cell r="B2275">
            <v>210002</v>
          </cell>
          <cell r="C2275" t="str">
            <v>CONTROL DE EPISTAXIS POR ABLACION VIA TRANSNASAL ENDOSCOPICA</v>
          </cell>
          <cell r="F2275">
            <v>99200</v>
          </cell>
        </row>
        <row r="2276">
          <cell r="B2276">
            <v>210401</v>
          </cell>
          <cell r="C2276" t="str">
            <v>CONTROL DE EPISTAXIS - POR LIGADURA DE ARTERIAS ETMOIDALES VIA TRANSNASAL</v>
          </cell>
          <cell r="F2276">
            <v>3053700</v>
          </cell>
        </row>
        <row r="2277">
          <cell r="B2277">
            <v>210402</v>
          </cell>
          <cell r="C2277" t="str">
            <v>CONTROL DE EPISTAXIS - POR LIGADURA DE ARTERIAS ETMOIDALES VIA ENDOSCOPICA</v>
          </cell>
          <cell r="F2277">
            <v>3053700</v>
          </cell>
        </row>
        <row r="2278">
          <cell r="B2278">
            <v>210501</v>
          </cell>
          <cell r="C2278" t="str">
            <v>CONTROL DE EPISTAXIS - POR LIGADURA DE ARTERIA MAXILAR INTERNA VIA TRANSNASAL</v>
          </cell>
          <cell r="F2278">
            <v>3053700</v>
          </cell>
        </row>
        <row r="2279">
          <cell r="B2279">
            <v>210502</v>
          </cell>
          <cell r="C2279" t="str">
            <v>CONTROL DE EPISTAXIS - POR LIGADURA DE ARTERIA MAXILAR INTERNA VIA TRANSNASAL ENDOSCOPICA</v>
          </cell>
          <cell r="F2279">
            <v>3053700</v>
          </cell>
        </row>
        <row r="2280">
          <cell r="B2280">
            <v>210801</v>
          </cell>
          <cell r="C2280" t="str">
            <v>CONTROL DE EPISTAXIS - POR LIGADURA DE ARTERIA ESFENOPALATINA VIA TRANSNASAL</v>
          </cell>
          <cell r="F2280">
            <v>3053700</v>
          </cell>
        </row>
        <row r="2281">
          <cell r="B2281">
            <v>210802</v>
          </cell>
          <cell r="C2281" t="str">
            <v>CONTROL DE EPISTAXIS - POR LIGADURA DE ARTERIA ESFENOPALATINA VIA TRANSNASAL ENDOSCOPICA</v>
          </cell>
          <cell r="F2281">
            <v>3053700</v>
          </cell>
        </row>
        <row r="2282">
          <cell r="B2282">
            <v>210901</v>
          </cell>
          <cell r="C2282" t="str">
            <v>CONTROL DE EPISTAXIS POR DERMOPLASTIA VIA TRANSNASAL</v>
          </cell>
          <cell r="F2282">
            <v>3053700</v>
          </cell>
        </row>
        <row r="2283">
          <cell r="B2283">
            <v>210902</v>
          </cell>
          <cell r="C2283" t="str">
            <v>CONTROL DE EPISTAXIS POR DERMOPLASTIA VIA TRANSNASAL ENDOSCOPICA</v>
          </cell>
          <cell r="F2283">
            <v>3053700</v>
          </cell>
        </row>
        <row r="2284">
          <cell r="B2284">
            <v>211202</v>
          </cell>
          <cell r="C2284" t="str">
            <v>EXTRACCION DE CUERPO EXTRAÑO DE NARIZ CON INCISION VIA TRANSNASAL</v>
          </cell>
          <cell r="F2284">
            <v>74200</v>
          </cell>
        </row>
        <row r="2285">
          <cell r="B2285">
            <v>211203</v>
          </cell>
          <cell r="C2285" t="str">
            <v>EXTRACCION DE CUERPO EXTRAÑO DE NARIZ CON INCISION VIA TRANSNASAL ENDOSCOPICA</v>
          </cell>
          <cell r="F2285">
            <v>74200</v>
          </cell>
        </row>
        <row r="2286">
          <cell r="B2286">
            <v>211204</v>
          </cell>
          <cell r="C2286" t="str">
            <v>EXTRACCION DE CUERPO EXTRAÑO DE NARIZ VIA ABIERTA</v>
          </cell>
          <cell r="F2286">
            <v>74200</v>
          </cell>
        </row>
        <row r="2287">
          <cell r="B2287">
            <v>211301</v>
          </cell>
          <cell r="C2287" t="str">
            <v>DRENAJE DE LESION (COLECCION) EN PIRAMIDE NASAL</v>
          </cell>
          <cell r="F2287">
            <v>524100</v>
          </cell>
        </row>
        <row r="2288">
          <cell r="B2288">
            <v>212001</v>
          </cell>
          <cell r="C2288" t="str">
            <v>BIOPSIA NASAL VIA TRANSNASAL</v>
          </cell>
          <cell r="F2288">
            <v>524100</v>
          </cell>
        </row>
        <row r="2289">
          <cell r="B2289">
            <v>212101</v>
          </cell>
          <cell r="C2289" t="str">
            <v>BIOPSIA NASAL VIA ABIERTA</v>
          </cell>
          <cell r="F2289">
            <v>524100</v>
          </cell>
        </row>
        <row r="2290">
          <cell r="B2290">
            <v>212201</v>
          </cell>
          <cell r="C2290" t="str">
            <v>BIOPSIA NASAL VIA ENDOSCOPICA</v>
          </cell>
          <cell r="F2290">
            <v>524100</v>
          </cell>
        </row>
        <row r="2291">
          <cell r="B2291">
            <v>218001</v>
          </cell>
          <cell r="C2291" t="str">
            <v>RESECCION O ABLACION DE LESION DE PIRAMIDE NASAL</v>
          </cell>
          <cell r="F2291">
            <v>524100</v>
          </cell>
        </row>
        <row r="2292">
          <cell r="B2292">
            <v>218002</v>
          </cell>
          <cell r="C2292" t="str">
            <v>RINECTOMIA</v>
          </cell>
          <cell r="F2292">
            <v>2658900</v>
          </cell>
        </row>
        <row r="2293">
          <cell r="B2293">
            <v>218002</v>
          </cell>
          <cell r="C2293" t="str">
            <v>RINECTOMIA</v>
          </cell>
          <cell r="F2293">
            <v>2995900</v>
          </cell>
        </row>
        <row r="2294">
          <cell r="B2294">
            <v>218101</v>
          </cell>
          <cell r="C2294" t="str">
            <v>SUTURA DE LACERACION DE NARIZ</v>
          </cell>
          <cell r="F2294">
            <v>892000</v>
          </cell>
        </row>
        <row r="2295">
          <cell r="B2295">
            <v>218201</v>
          </cell>
          <cell r="C2295" t="str">
            <v>FISTULECTOMIA GINGIVONASAL</v>
          </cell>
          <cell r="F2295">
            <v>1587800</v>
          </cell>
        </row>
        <row r="2296">
          <cell r="B2296">
            <v>218403</v>
          </cell>
          <cell r="C2296" t="str">
            <v>SEPTORRINOPLASTIA PRIMARIA VIA TRANSNASAL</v>
          </cell>
          <cell r="F2296">
            <v>3053700</v>
          </cell>
        </row>
        <row r="2297">
          <cell r="B2297">
            <v>218404</v>
          </cell>
          <cell r="C2297" t="str">
            <v>SEPTORRINOPLASTIA PRIMARIA VIA ABIERTA</v>
          </cell>
          <cell r="F2297">
            <v>3053700</v>
          </cell>
        </row>
        <row r="2298">
          <cell r="B2298">
            <v>218405</v>
          </cell>
          <cell r="C2298" t="str">
            <v>SEPTORRINOPLASTIA SECUNDARIA VIA TRANSNASAL</v>
          </cell>
          <cell r="F2298">
            <v>3053700</v>
          </cell>
        </row>
        <row r="2299">
          <cell r="B2299">
            <v>218406</v>
          </cell>
          <cell r="C2299" t="str">
            <v>SEPTORRINOPLASTIA SECUNDARIA VIA ABIERTA</v>
          </cell>
          <cell r="F2299">
            <v>3053700</v>
          </cell>
        </row>
        <row r="2300">
          <cell r="B2300">
            <v>218914</v>
          </cell>
          <cell r="C2300" t="str">
            <v>REDUCCION CERRADA DE FRACTURA NASAL</v>
          </cell>
          <cell r="F2300">
            <v>704600</v>
          </cell>
        </row>
        <row r="2301">
          <cell r="B2301">
            <v>218915</v>
          </cell>
          <cell r="C2301" t="str">
            <v>REDUCCION ABIERTA DE FRACTURA NASAL</v>
          </cell>
          <cell r="F2301">
            <v>892000</v>
          </cell>
        </row>
        <row r="2302">
          <cell r="B2302">
            <v>219002</v>
          </cell>
          <cell r="C2302" t="str">
            <v>RESECCION DE TUMOR BENIGNO DE FOSA NASAL VIA TRANSNASAL ENDOSCOPICA</v>
          </cell>
          <cell r="F2302">
            <v>2995900</v>
          </cell>
        </row>
        <row r="2303">
          <cell r="B2303">
            <v>219003</v>
          </cell>
          <cell r="C2303" t="str">
            <v>RESECCION DE TUMOR BENIGNO DE FOSA NASAL VIA ABIERTA</v>
          </cell>
          <cell r="F2303">
            <v>2995900</v>
          </cell>
        </row>
        <row r="2304">
          <cell r="B2304">
            <v>219004</v>
          </cell>
          <cell r="C2304" t="str">
            <v>RESECCION DE TUMOR MALIGNO DE FOSA NASAL VIA TRANSNASAL ENDOSCOPICA</v>
          </cell>
          <cell r="F2304">
            <v>2995900</v>
          </cell>
        </row>
        <row r="2305">
          <cell r="B2305">
            <v>219005</v>
          </cell>
          <cell r="C2305" t="str">
            <v>RESECCION DE TUMOR MALIGNO DE FOSA NASAL VIA CRANEOFACIAL</v>
          </cell>
          <cell r="F2305">
            <v>2995900</v>
          </cell>
        </row>
        <row r="2306">
          <cell r="B2306">
            <v>219006</v>
          </cell>
          <cell r="C2306" t="str">
            <v>RESECCION DE TUMOR MALIGNO DE FOSA NASAL VIA TRANSORBITARIA</v>
          </cell>
          <cell r="F2306">
            <v>2995900</v>
          </cell>
        </row>
        <row r="2307">
          <cell r="B2307">
            <v>219007</v>
          </cell>
          <cell r="C2307" t="str">
            <v>RESECCION DE TUMOR MALIGNO DE FOSA NASAL POR RINOTOMIA LATERAL</v>
          </cell>
          <cell r="F2307">
            <v>2995900</v>
          </cell>
        </row>
        <row r="2308">
          <cell r="B2308">
            <v>219008</v>
          </cell>
          <cell r="C2308" t="str">
            <v>RESECCION DE TUMOR MALIGNO DE FOSA NASAL POR DESPEGAMIENTO FACIAL VIA SUBLABIAL</v>
          </cell>
          <cell r="F2308">
            <v>2995900</v>
          </cell>
        </row>
        <row r="2309">
          <cell r="B2309">
            <v>219009</v>
          </cell>
          <cell r="C2309" t="str">
            <v>ESCISION O ABLACION DE LESION INTRANASAL</v>
          </cell>
          <cell r="F2309">
            <v>2658900</v>
          </cell>
        </row>
        <row r="2310">
          <cell r="B2310">
            <v>219010</v>
          </cell>
          <cell r="C2310" t="str">
            <v>ABLACION DE LESION INTRANASAL POR INFILTRACION</v>
          </cell>
          <cell r="F2310">
            <v>2658900</v>
          </cell>
        </row>
        <row r="2311">
          <cell r="B2311">
            <v>219101</v>
          </cell>
          <cell r="C2311" t="str">
            <v>CORRECCION DE ATRESIA DE COANAS VIA TRANSNASAL</v>
          </cell>
          <cell r="F2311">
            <v>3053700</v>
          </cell>
        </row>
        <row r="2312">
          <cell r="B2312">
            <v>219102</v>
          </cell>
          <cell r="C2312" t="str">
            <v>CORRECCION DE ATRESIA DE COANAS VIA TRANSNASAL ENDOSCOPICA</v>
          </cell>
          <cell r="F2312">
            <v>3053700</v>
          </cell>
        </row>
        <row r="2313">
          <cell r="B2313">
            <v>219103</v>
          </cell>
          <cell r="C2313" t="str">
            <v>CORRECCION DE ATRESIA DE COANAS VIA TRANSPALATINA</v>
          </cell>
          <cell r="F2313">
            <v>3053700</v>
          </cell>
        </row>
        <row r="2314">
          <cell r="B2314">
            <v>219104</v>
          </cell>
          <cell r="C2314" t="str">
            <v>RESECCION DE LESION BENIGNA DE CAVUM VIA TRANSNASAL</v>
          </cell>
          <cell r="F2314">
            <v>2995900</v>
          </cell>
        </row>
        <row r="2315">
          <cell r="B2315">
            <v>219105</v>
          </cell>
          <cell r="C2315" t="str">
            <v>RESECCION DE LESION BENIGNA DE CAVUM VIA TRANSNASAL ENDOSCOPICA</v>
          </cell>
          <cell r="F2315">
            <v>2995900</v>
          </cell>
        </row>
        <row r="2316">
          <cell r="B2316">
            <v>219106</v>
          </cell>
          <cell r="C2316" t="str">
            <v>RESECCION DE TUMOR BENIGNO DE CAVUM CON EXTENSION INTRACRANEANA</v>
          </cell>
          <cell r="F2316">
            <v>2995900</v>
          </cell>
        </row>
        <row r="2317">
          <cell r="B2317">
            <v>219107</v>
          </cell>
          <cell r="C2317" t="str">
            <v>RESECCION DE TUMOR MALIGNO DE CAVUM VIA TRANSPALATINA</v>
          </cell>
          <cell r="F2317">
            <v>2995900</v>
          </cell>
        </row>
        <row r="2318">
          <cell r="B2318">
            <v>219108</v>
          </cell>
          <cell r="C2318" t="str">
            <v>RESECCION DE TUMOR MALIGNO DE CAVUM VIA TRANSCLIVAL ENDOSCOPICA</v>
          </cell>
          <cell r="F2318">
            <v>2995900</v>
          </cell>
        </row>
        <row r="2319">
          <cell r="B2319">
            <v>219109</v>
          </cell>
          <cell r="C2319" t="str">
            <v>RESECCION DE TUMOR MALIGNO DE CAVUM VIA TRANSPTERIGOIDEO ENDOSCOPICA</v>
          </cell>
          <cell r="F2319">
            <v>2995900</v>
          </cell>
        </row>
        <row r="2320">
          <cell r="B2320">
            <v>219201</v>
          </cell>
          <cell r="C2320" t="str">
            <v>TURBINECTOMIA VIA TRANSNASAL</v>
          </cell>
          <cell r="F2320">
            <v>1229300</v>
          </cell>
        </row>
        <row r="2321">
          <cell r="B2321">
            <v>219202</v>
          </cell>
          <cell r="C2321" t="str">
            <v>TURBINECTOMIA VIA TRANSNASAL ENDOSCOPICA</v>
          </cell>
          <cell r="F2321">
            <v>1229300</v>
          </cell>
        </row>
        <row r="2322">
          <cell r="B2322">
            <v>219302</v>
          </cell>
          <cell r="C2322" t="str">
            <v>TURBINOPLASTIA VIA TRANSNASAL</v>
          </cell>
          <cell r="F2322">
            <v>1587800</v>
          </cell>
        </row>
        <row r="2323">
          <cell r="B2323">
            <v>219303</v>
          </cell>
          <cell r="C2323" t="str">
            <v>TURBINOPLASTIA VIA TRANSNASAL ENDOSCOPICA</v>
          </cell>
          <cell r="F2323">
            <v>1587800</v>
          </cell>
        </row>
        <row r="2324">
          <cell r="B2324">
            <v>219501</v>
          </cell>
          <cell r="C2324" t="str">
            <v>SEPTOPLASTIA PRIMARIA TRANSNASAL</v>
          </cell>
          <cell r="F2324">
            <v>2658900</v>
          </cell>
        </row>
        <row r="2325">
          <cell r="B2325">
            <v>219502</v>
          </cell>
          <cell r="C2325" t="str">
            <v>SEPTOPLASTIA PRIMARIA VIA TRANSNASAL ENDOSCOPICA</v>
          </cell>
          <cell r="F2325">
            <v>2658900</v>
          </cell>
        </row>
        <row r="2326">
          <cell r="B2326">
            <v>219503</v>
          </cell>
          <cell r="C2326" t="str">
            <v>SEPTOPLASTIA EXTRACORPOREA</v>
          </cell>
          <cell r="F2326">
            <v>2658900</v>
          </cell>
        </row>
        <row r="2327">
          <cell r="B2327">
            <v>219504</v>
          </cell>
          <cell r="C2327" t="str">
            <v>SEPTOPLASTIA REVISIONAL TRANSNASAL</v>
          </cell>
          <cell r="F2327">
            <v>2658900</v>
          </cell>
        </row>
        <row r="2328">
          <cell r="B2328">
            <v>219505</v>
          </cell>
          <cell r="C2328" t="str">
            <v>SEPTOPLASTIA REVISIONAL VIA TRANSNASAL ENDOSCOPICA</v>
          </cell>
          <cell r="F2328">
            <v>2658900</v>
          </cell>
        </row>
        <row r="2329">
          <cell r="B2329">
            <v>219604</v>
          </cell>
          <cell r="C2329" t="str">
            <v>CIERRE DE PERFORACION SEPTAL</v>
          </cell>
          <cell r="F2329">
            <v>3053700</v>
          </cell>
        </row>
        <row r="2330">
          <cell r="B2330">
            <v>221101</v>
          </cell>
          <cell r="C2330" t="str">
            <v>BIOPSIA DE SENO PARANASAL VIA OROANTRAL</v>
          </cell>
          <cell r="F2330">
            <v>1587800</v>
          </cell>
        </row>
        <row r="2331">
          <cell r="B2331">
            <v>221102</v>
          </cell>
          <cell r="C2331" t="str">
            <v>BIOPSIA DE SENO PARANASAL VIA TRANSNASAL</v>
          </cell>
          <cell r="F2331">
            <v>1587800</v>
          </cell>
        </row>
        <row r="2332">
          <cell r="B2332">
            <v>221103</v>
          </cell>
          <cell r="C2332" t="str">
            <v>BIOPSIA DE SENO PARANASAL VIA ENDOSCOPICA</v>
          </cell>
          <cell r="F2332">
            <v>1587800</v>
          </cell>
        </row>
        <row r="2333">
          <cell r="B2333">
            <v>221401</v>
          </cell>
          <cell r="C2333" t="str">
            <v>NASOSINUSCOPIA</v>
          </cell>
          <cell r="F2333">
            <v>1745200</v>
          </cell>
        </row>
        <row r="2334">
          <cell r="B2334">
            <v>221402</v>
          </cell>
          <cell r="C2334" t="str">
            <v>ANTROSCOPIA</v>
          </cell>
          <cell r="F2334">
            <v>704600</v>
          </cell>
        </row>
        <row r="2335">
          <cell r="B2335">
            <v>222104</v>
          </cell>
          <cell r="C2335" t="str">
            <v>ANTROSTOMIA MAXILAR POR MEATO INFERIOR VIA TRANSNASAL</v>
          </cell>
          <cell r="F2335">
            <v>1229300</v>
          </cell>
        </row>
        <row r="2336">
          <cell r="B2336">
            <v>222105</v>
          </cell>
          <cell r="C2336" t="str">
            <v>ANTROSTOMIA MAXILAR POR MEATO INFERIOR VIA TRANSNASAL ENDOSCOPICA</v>
          </cell>
          <cell r="F2336">
            <v>2995900</v>
          </cell>
        </row>
        <row r="2337">
          <cell r="B2337">
            <v>222106</v>
          </cell>
          <cell r="C2337" t="str">
            <v>ANTROSTOMIA MAXILAR POR MEATO MEDIO VIA TRANSNASAL</v>
          </cell>
          <cell r="F2337">
            <v>1229300</v>
          </cell>
        </row>
        <row r="2338">
          <cell r="B2338">
            <v>222107</v>
          </cell>
          <cell r="C2338" t="str">
            <v>ANTROSTOMIA MAXILAR POR MEATO MEDIO VIA TRANSNASAL ENDOSCOPICA</v>
          </cell>
          <cell r="F2338">
            <v>2995900</v>
          </cell>
        </row>
        <row r="2339">
          <cell r="B2339">
            <v>222108</v>
          </cell>
          <cell r="C2339" t="str">
            <v>ASPIRACION O LAVADO O DRENAJE DE SENO MAXILAR VIA OROANTRAL</v>
          </cell>
          <cell r="F2339">
            <v>49200</v>
          </cell>
        </row>
        <row r="2340">
          <cell r="B2340">
            <v>222109</v>
          </cell>
          <cell r="C2340" t="str">
            <v>ASPIRACION O LAVADO O DRENAJE DE SENO MAXILAR VIA TRANSNASAL ENDOSCOPICA</v>
          </cell>
          <cell r="F2340">
            <v>49200</v>
          </cell>
        </row>
        <row r="2341">
          <cell r="B2341">
            <v>223101</v>
          </cell>
          <cell r="C2341" t="str">
            <v>ANTROTOMIA MAXILAR RADICAL VIA OROANTRAL</v>
          </cell>
          <cell r="F2341">
            <v>1229300</v>
          </cell>
        </row>
        <row r="2342">
          <cell r="B2342">
            <v>223102</v>
          </cell>
          <cell r="C2342" t="str">
            <v>ANTROTOMIA MAXILAR RADICAL VIA TRANSNASAL</v>
          </cell>
          <cell r="F2342">
            <v>1229300</v>
          </cell>
        </row>
        <row r="2343">
          <cell r="B2343">
            <v>223103</v>
          </cell>
          <cell r="C2343" t="str">
            <v>ANTROTOMIA MAXILAR RADICAL VIA TRANSNASAL ENDOSCOPICA</v>
          </cell>
          <cell r="F2343">
            <v>2995900</v>
          </cell>
        </row>
        <row r="2344">
          <cell r="B2344">
            <v>223104</v>
          </cell>
          <cell r="C2344" t="str">
            <v>ANTROTOMIA MAXILAR RADICAL VIA ABIERTA</v>
          </cell>
          <cell r="F2344">
            <v>1229300</v>
          </cell>
        </row>
        <row r="2345">
          <cell r="B2345">
            <v>223901</v>
          </cell>
          <cell r="C2345" t="str">
            <v>ANTROTOMIA MAXILAR EXPLORATORIA VIA TRANSNASAL</v>
          </cell>
          <cell r="F2345">
            <v>1229300</v>
          </cell>
        </row>
        <row r="2346">
          <cell r="B2346">
            <v>223902</v>
          </cell>
          <cell r="C2346" t="str">
            <v>ANTROTOMIA MAXILAR EXPLORATORIA VIA OROANTRAL</v>
          </cell>
          <cell r="F2346">
            <v>1745200</v>
          </cell>
        </row>
        <row r="2347">
          <cell r="B2347">
            <v>223903</v>
          </cell>
          <cell r="C2347" t="str">
            <v>ANTROTOMIA MAXILAR EXPLORATORIA VIA TRANSNASAL ENDOSCOPICA</v>
          </cell>
          <cell r="F2347">
            <v>2995900</v>
          </cell>
        </row>
        <row r="2348">
          <cell r="B2348">
            <v>224101</v>
          </cell>
          <cell r="C2348" t="str">
            <v>SINUSOTOMIA FRONTAL VIA TRANSNASAL</v>
          </cell>
          <cell r="F2348">
            <v>1745200</v>
          </cell>
        </row>
        <row r="2349">
          <cell r="B2349">
            <v>224102</v>
          </cell>
          <cell r="C2349" t="str">
            <v>SINUSOTOMIA FRONTAL VIA TRANSNASAL ENDOSCOPICA</v>
          </cell>
          <cell r="F2349">
            <v>1229300</v>
          </cell>
        </row>
        <row r="2350">
          <cell r="B2350">
            <v>224102</v>
          </cell>
          <cell r="C2350" t="str">
            <v>SINUSOTOMIA FRONTAL VIA TRANSNASAL ENDOSCOPICA</v>
          </cell>
          <cell r="F2350">
            <v>1745200</v>
          </cell>
        </row>
        <row r="2351">
          <cell r="B2351">
            <v>224102</v>
          </cell>
          <cell r="C2351" t="str">
            <v>SINUSOTOMIA FRONTAL VIA TRANSNASAL ENDOSCOPICA</v>
          </cell>
          <cell r="F2351">
            <v>2995900</v>
          </cell>
        </row>
        <row r="2352">
          <cell r="B2352">
            <v>224102</v>
          </cell>
          <cell r="C2352" t="str">
            <v>SINUSOTOMIA FRONTAL VIA TRANSNASAL ENDOSCOPICA</v>
          </cell>
          <cell r="F2352">
            <v>2658900</v>
          </cell>
        </row>
        <row r="2353">
          <cell r="B2353">
            <v>224103</v>
          </cell>
          <cell r="C2353" t="str">
            <v>SINUSOTOMIA FRONTAL VIA CORONAL CON COLGAJO OSTEOPLASTICO</v>
          </cell>
          <cell r="F2353">
            <v>3259200</v>
          </cell>
        </row>
        <row r="2354">
          <cell r="B2354">
            <v>224103</v>
          </cell>
          <cell r="C2354" t="str">
            <v>SINUSOTOMIA FRONTAL VIA CORONAL CON COLGAJO OSTEOPLASTICO</v>
          </cell>
          <cell r="F2354">
            <v>1745200</v>
          </cell>
        </row>
        <row r="2355">
          <cell r="B2355">
            <v>224104</v>
          </cell>
          <cell r="C2355" t="str">
            <v>SINUSOTOMIA FRONTAL VIA CORONAL CON FRONTOTOMIA RADICAL</v>
          </cell>
          <cell r="F2355">
            <v>1745200</v>
          </cell>
        </row>
        <row r="2356">
          <cell r="B2356">
            <v>224105</v>
          </cell>
          <cell r="C2356" t="str">
            <v>SINUSOTOMIA FRONTAL VIA CORONAL CON CRANEALIZACION DE SENO FRONTAL</v>
          </cell>
          <cell r="F2356">
            <v>2995900</v>
          </cell>
        </row>
        <row r="2357">
          <cell r="B2357">
            <v>224105</v>
          </cell>
          <cell r="C2357" t="str">
            <v>SINUSOTOMIA FRONTAL VIA CORONAL CON CRANEALIZACION DE SENO FRONTAL</v>
          </cell>
          <cell r="F2357">
            <v>1745200</v>
          </cell>
        </row>
        <row r="2358">
          <cell r="B2358">
            <v>224106</v>
          </cell>
          <cell r="C2358" t="str">
            <v>SINUSOTOMIA FRONTAL VIA CILIAR CON TREPANACION OBLITERATIVA - SIN COLGAJO OSTEOPLASTICO</v>
          </cell>
          <cell r="F2358">
            <v>1745200</v>
          </cell>
        </row>
        <row r="2359">
          <cell r="B2359">
            <v>224107</v>
          </cell>
          <cell r="C2359" t="str">
            <v>SINUSOTOMIA FRONTAL VIA CILIAR CON TREPANACION OBLITERATIVA - CON COLGAJO OSTEOPLASTICO</v>
          </cell>
          <cell r="F2359">
            <v>2995900</v>
          </cell>
        </row>
        <row r="2360">
          <cell r="B2360">
            <v>224107</v>
          </cell>
          <cell r="C2360" t="str">
            <v>SINUSOTOMIA FRONTAL VIA CILIAR CON TREPANACION OBLITERATIVA - CON COLGAJO OSTEOPLASTICO</v>
          </cell>
          <cell r="F2360">
            <v>3259200</v>
          </cell>
        </row>
        <row r="2361">
          <cell r="B2361">
            <v>224107</v>
          </cell>
          <cell r="C2361" t="str">
            <v>SINUSOTOMIA FRONTAL VIA CILIAR CON TREPANACION OBLITERATIVA - CON COLGAJO OSTEOPLASTICO</v>
          </cell>
          <cell r="F2361">
            <v>1745200</v>
          </cell>
        </row>
        <row r="2362">
          <cell r="B2362">
            <v>224108</v>
          </cell>
          <cell r="C2362" t="str">
            <v>SINUSOTOMIA FRONTAL BILATERAL VIA TRANSNASAL ENDOSCOPICA</v>
          </cell>
          <cell r="F2362">
            <v>2995900</v>
          </cell>
        </row>
        <row r="2363">
          <cell r="B2363">
            <v>224203</v>
          </cell>
          <cell r="C2363" t="str">
            <v>RESECCION DE LESIONES BENIGNAS DE SENOS FRONTAL O ETMOIDAL VIA TRANSNASAL</v>
          </cell>
          <cell r="F2363">
            <v>2658900</v>
          </cell>
        </row>
        <row r="2364">
          <cell r="B2364">
            <v>224204</v>
          </cell>
          <cell r="C2364" t="str">
            <v>RESECCION DE LESIONES BENIGNAS DE SENOS FRONTAL O ETMOIDAL VIA TRANSNASAL ENDOSCOPICA</v>
          </cell>
          <cell r="F2364">
            <v>2995900</v>
          </cell>
        </row>
        <row r="2365">
          <cell r="B2365">
            <v>224205</v>
          </cell>
          <cell r="C2365" t="str">
            <v>SINUSECTOMIA FRONTAL VIA TRANSNASAL ENDOSCOPICA</v>
          </cell>
          <cell r="F2365">
            <v>2995900</v>
          </cell>
        </row>
        <row r="2366">
          <cell r="B2366">
            <v>224206</v>
          </cell>
          <cell r="C2366" t="str">
            <v>SINUSECTOMIA FRONTAL VIA ABIERTA</v>
          </cell>
          <cell r="F2366">
            <v>1745200</v>
          </cell>
        </row>
        <row r="2367">
          <cell r="B2367">
            <v>225001</v>
          </cell>
          <cell r="C2367" t="str">
            <v>ANTROSTOMIA MAXILAR REVISIONAL</v>
          </cell>
          <cell r="F2367">
            <v>1992800</v>
          </cell>
        </row>
        <row r="2368">
          <cell r="B2368">
            <v>225002</v>
          </cell>
          <cell r="C2368" t="str">
            <v>ETMOIDECTOMIA ANTERIOR REVISIONAL</v>
          </cell>
          <cell r="F2368">
            <v>1992800</v>
          </cell>
        </row>
        <row r="2369">
          <cell r="B2369">
            <v>225003</v>
          </cell>
          <cell r="C2369" t="str">
            <v>ETMOIDECTOMIA POSTERIOR REVISIONAL</v>
          </cell>
          <cell r="F2369">
            <v>1992800</v>
          </cell>
        </row>
        <row r="2370">
          <cell r="B2370">
            <v>225004</v>
          </cell>
          <cell r="C2370" t="str">
            <v>ETMOIDECTOMIA ANTERIOR Y POSTERIOR REVISIONAL</v>
          </cell>
          <cell r="F2370">
            <v>2995900</v>
          </cell>
        </row>
        <row r="2371">
          <cell r="B2371">
            <v>225005</v>
          </cell>
          <cell r="C2371" t="str">
            <v>SINUSOTOMIA FRONTAL REVISIONAL</v>
          </cell>
          <cell r="F2371">
            <v>1745200</v>
          </cell>
        </row>
        <row r="2372">
          <cell r="B2372">
            <v>225006</v>
          </cell>
          <cell r="C2372" t="str">
            <v>ESFENOIDECTOMIA REVISIONAL</v>
          </cell>
          <cell r="F2372">
            <v>2658900</v>
          </cell>
        </row>
        <row r="2373">
          <cell r="B2373">
            <v>225301</v>
          </cell>
          <cell r="C2373" t="str">
            <v>INCISION DE MULTIPLES SENOS PARANASALES VIA TRANSNASAL</v>
          </cell>
          <cell r="F2373">
            <v>1229300</v>
          </cell>
        </row>
        <row r="2374">
          <cell r="B2374">
            <v>225301</v>
          </cell>
          <cell r="C2374" t="str">
            <v>INCISION DE MULTIPLES SENOS PARANASALES VIA TRANSNASAL</v>
          </cell>
          <cell r="F2374">
            <v>2658900</v>
          </cell>
        </row>
        <row r="2375">
          <cell r="B2375">
            <v>225302</v>
          </cell>
          <cell r="C2375" t="str">
            <v>INCISION DE MULTIPLES SENOS PARANASALES VIA TRANSNASAL ENDOSCOPICA</v>
          </cell>
          <cell r="F2375">
            <v>1229300</v>
          </cell>
        </row>
        <row r="2376">
          <cell r="B2376">
            <v>225302</v>
          </cell>
          <cell r="C2376" t="str">
            <v>INCISION DE MULTIPLES SENOS PARANASALES VIA TRANSNASAL ENDOSCOPICA</v>
          </cell>
          <cell r="F2376">
            <v>2995900</v>
          </cell>
        </row>
        <row r="2377">
          <cell r="B2377">
            <v>225302</v>
          </cell>
          <cell r="C2377" t="str">
            <v>INCISION DE MULTIPLES SENOS PARANASALES VIA TRANSNASAL ENDOSCOPICA</v>
          </cell>
          <cell r="F2377">
            <v>2658900</v>
          </cell>
        </row>
        <row r="2378">
          <cell r="B2378">
            <v>226001</v>
          </cell>
          <cell r="C2378" t="str">
            <v>RESECCION DE TUMOR MALIGNO DE SENO PARANASAL VIA TRANSNASAL ENDOSCOPICA</v>
          </cell>
          <cell r="F2378">
            <v>2995900</v>
          </cell>
        </row>
        <row r="2379">
          <cell r="B2379">
            <v>226101</v>
          </cell>
          <cell r="C2379" t="str">
            <v>ESCISION DE LESION DE SENO MAXILAR VIA OROANTRAL</v>
          </cell>
          <cell r="F2379">
            <v>3053700</v>
          </cell>
        </row>
        <row r="2380">
          <cell r="B2380">
            <v>226203</v>
          </cell>
          <cell r="C2380" t="str">
            <v>RESECCION DE LESION BENIGNA EN SENO MAXILAR VIA TRANSNASAL</v>
          </cell>
          <cell r="F2380">
            <v>3053700</v>
          </cell>
        </row>
        <row r="2381">
          <cell r="B2381">
            <v>226204</v>
          </cell>
          <cell r="C2381" t="str">
            <v>RESECCION DE LESION BENIGNA EN SENO MAXILAR VIA TRANSNASAL ENDOSCOPICA</v>
          </cell>
          <cell r="F2381">
            <v>3053700</v>
          </cell>
        </row>
        <row r="2382">
          <cell r="B2382">
            <v>226205</v>
          </cell>
          <cell r="C2382" t="str">
            <v>RESECCION DE LESION MALIGNA EN SENO MAXILAR VIA TRANSNASAL</v>
          </cell>
          <cell r="F2382">
            <v>3053700</v>
          </cell>
        </row>
        <row r="2383">
          <cell r="B2383">
            <v>226206</v>
          </cell>
          <cell r="C2383" t="str">
            <v>RESECCION DE LESION MALIGNA EN SENO MAXILAR VIA TRANSNASAL ENDOSCOPICA</v>
          </cell>
          <cell r="F2383">
            <v>3053700</v>
          </cell>
        </row>
        <row r="2384">
          <cell r="B2384">
            <v>226207</v>
          </cell>
          <cell r="C2384" t="str">
            <v>RESECCION DE LESION MALIGNA EN SENO MAXILAR CON MAXILECTOMIA MEDIA VIA TRANSNASAL ENDOSCOPICA</v>
          </cell>
          <cell r="F2384">
            <v>3053700</v>
          </cell>
        </row>
        <row r="2385">
          <cell r="B2385">
            <v>226208</v>
          </cell>
          <cell r="C2385" t="str">
            <v>RESECCION DE LESION MALIGNA EN SENO MAXILAR VIA ABIERTA</v>
          </cell>
          <cell r="F2385">
            <v>3053700</v>
          </cell>
        </row>
        <row r="2386">
          <cell r="B2386">
            <v>226301</v>
          </cell>
          <cell r="C2386" t="str">
            <v>FRONTO ETMOIDECTOMIA EXTERNA</v>
          </cell>
          <cell r="F2386">
            <v>2658900</v>
          </cell>
        </row>
        <row r="2387">
          <cell r="B2387">
            <v>226302</v>
          </cell>
          <cell r="C2387" t="str">
            <v>ETMOIDECTOMIA EXTERNA</v>
          </cell>
          <cell r="F2387">
            <v>1587800</v>
          </cell>
        </row>
        <row r="2388">
          <cell r="B2388">
            <v>226303</v>
          </cell>
          <cell r="C2388" t="str">
            <v>ETMOIDECTOMIA ANTERIOR TRANSNASAL</v>
          </cell>
          <cell r="F2388">
            <v>1992800</v>
          </cell>
        </row>
        <row r="2389">
          <cell r="B2389">
            <v>226304</v>
          </cell>
          <cell r="C2389" t="str">
            <v>ETMOIDECTOMIA ANTERIOR VIA TRANSNASAL ENDOSCOPICA</v>
          </cell>
          <cell r="F2389">
            <v>2995900</v>
          </cell>
        </row>
        <row r="2390">
          <cell r="B2390">
            <v>226304</v>
          </cell>
          <cell r="C2390" t="str">
            <v>ETMOIDECTOMIA ANTERIOR VIA TRANSNASAL ENDOSCOPICA</v>
          </cell>
          <cell r="F2390">
            <v>1992800</v>
          </cell>
        </row>
        <row r="2391">
          <cell r="B2391">
            <v>226305</v>
          </cell>
          <cell r="C2391" t="str">
            <v>ETMOIDECTOMIA ANTERIOR Y POSTERIOR VIA TRANSNASAL ENDOSCOPICA</v>
          </cell>
          <cell r="F2391">
            <v>2995900</v>
          </cell>
        </row>
        <row r="2392">
          <cell r="B2392">
            <v>226305</v>
          </cell>
          <cell r="C2392" t="str">
            <v>ETMOIDECTOMIA ANTERIOR Y POSTERIOR VIA TRANSNASAL ENDOSCOPICA</v>
          </cell>
          <cell r="F2392">
            <v>1992800</v>
          </cell>
        </row>
        <row r="2393">
          <cell r="B2393">
            <v>226307</v>
          </cell>
          <cell r="C2393" t="str">
            <v>MAXILOETMOIDECTOMIA VIA TRANSNASAL</v>
          </cell>
          <cell r="F2393">
            <v>2856000</v>
          </cell>
        </row>
        <row r="2394">
          <cell r="B2394">
            <v>226309</v>
          </cell>
          <cell r="C2394" t="str">
            <v>MAXILOETMOIDECTOMIA VIA TRANSNASAL ENDOSCOPICA</v>
          </cell>
          <cell r="F2394">
            <v>2856000</v>
          </cell>
        </row>
        <row r="2395">
          <cell r="B2395">
            <v>226403</v>
          </cell>
          <cell r="C2395" t="str">
            <v>ESFENOIDECTOMIA VIA TRANSNASAL</v>
          </cell>
          <cell r="F2395">
            <v>2658900</v>
          </cell>
        </row>
        <row r="2396">
          <cell r="B2396">
            <v>226404</v>
          </cell>
          <cell r="C2396" t="str">
            <v>ESFENOIDECTOMIA VIA TRANSNASAL ENDOSCOPICA</v>
          </cell>
          <cell r="F2396">
            <v>2658900</v>
          </cell>
        </row>
        <row r="2397">
          <cell r="B2397">
            <v>226405</v>
          </cell>
          <cell r="C2397" t="str">
            <v>DRENAJE DE SENOS ESFENOIDALES VIA TRANSNASAL</v>
          </cell>
          <cell r="F2397">
            <v>2658900</v>
          </cell>
        </row>
        <row r="2398">
          <cell r="B2398">
            <v>226406</v>
          </cell>
          <cell r="C2398" t="str">
            <v>DRENAJE DE SENOS ESFENOIDALES VIA TRANSNASAL ENDOSCOPICA</v>
          </cell>
          <cell r="F2398">
            <v>2658900</v>
          </cell>
        </row>
        <row r="2399">
          <cell r="B2399">
            <v>227101</v>
          </cell>
          <cell r="C2399" t="str">
            <v>CIERRE DE FISTULA OROANTRAL</v>
          </cell>
          <cell r="F2399">
            <v>1587800</v>
          </cell>
        </row>
        <row r="2400">
          <cell r="B2400">
            <v>227101</v>
          </cell>
          <cell r="C2400" t="str">
            <v>CIERRE DE FISTULA OROANTRAL</v>
          </cell>
          <cell r="F2400">
            <v>1745200</v>
          </cell>
        </row>
        <row r="2401">
          <cell r="B2401">
            <v>227102</v>
          </cell>
          <cell r="C2401" t="str">
            <v>CIERRE DE FISTULA DE SENO MAXILAR</v>
          </cell>
          <cell r="F2401">
            <v>1587800</v>
          </cell>
        </row>
        <row r="2402">
          <cell r="B2402">
            <v>227901</v>
          </cell>
          <cell r="C2402" t="str">
            <v>RECONSTRUCCION DE CONDUCTO FRONTONASAL</v>
          </cell>
          <cell r="F2402">
            <v>2995900</v>
          </cell>
        </row>
        <row r="2403">
          <cell r="B2403">
            <v>280001</v>
          </cell>
          <cell r="C2403" t="str">
            <v>DRENAJE EN AMIGDALAS O ESTRUCTURAS PERIAMIGDALINAS VIA TRANSORAL</v>
          </cell>
          <cell r="F2403">
            <v>524100</v>
          </cell>
        </row>
        <row r="2404">
          <cell r="B2404">
            <v>280001</v>
          </cell>
          <cell r="C2404" t="str">
            <v>DRENAJE EN AMIGDALAS O ESTRUCTURAS PERIAMIGDALINAS VIA TRANSORAL</v>
          </cell>
          <cell r="F2404">
            <v>892000</v>
          </cell>
        </row>
        <row r="2405">
          <cell r="B2405">
            <v>280001</v>
          </cell>
          <cell r="C2405" t="str">
            <v>DRENAJE EN AMIGDALAS O ESTRUCTURAS PERIAMIGDALINAS VIA TRANSORAL</v>
          </cell>
          <cell r="F2405">
            <v>74200</v>
          </cell>
        </row>
        <row r="2406">
          <cell r="B2406">
            <v>280002</v>
          </cell>
          <cell r="C2406" t="str">
            <v>DRENAJE EN AMIGDALAS O ESTRUCTURAS PERIAMIGDALINAS VIA TRANSCERVICAL</v>
          </cell>
          <cell r="F2406">
            <v>524100</v>
          </cell>
        </row>
        <row r="2407">
          <cell r="B2407">
            <v>280002</v>
          </cell>
          <cell r="C2407" t="str">
            <v>DRENAJE EN AMIGDALAS O ESTRUCTURAS PERIAMIGDALINAS VIA TRANSCERVICAL</v>
          </cell>
          <cell r="F2407">
            <v>892000</v>
          </cell>
        </row>
        <row r="2408">
          <cell r="B2408">
            <v>280002</v>
          </cell>
          <cell r="C2408" t="str">
            <v>DRENAJE EN AMIGDALAS O ESTRUCTURAS PERIAMIGDALINAS VIA TRANSCERVICAL</v>
          </cell>
          <cell r="F2408">
            <v>74200</v>
          </cell>
        </row>
        <row r="2409">
          <cell r="B2409">
            <v>282101</v>
          </cell>
          <cell r="C2409" t="str">
            <v>AMIGDALECTOMIA VIA ABIERTA</v>
          </cell>
          <cell r="F2409">
            <v>1587800</v>
          </cell>
        </row>
        <row r="2410">
          <cell r="B2410">
            <v>284101</v>
          </cell>
          <cell r="C2410" t="str">
            <v>RESECCION DE RESTOS ADENOAMIGDALINOS</v>
          </cell>
          <cell r="F2410">
            <v>1745200</v>
          </cell>
        </row>
        <row r="2411">
          <cell r="B2411">
            <v>285103</v>
          </cell>
          <cell r="C2411" t="str">
            <v>RESECCION O ABLACION DE AMIGDALA LINGUAL - BANDAS FARINGEAS LATERALES Y MEMBRANA CONGENITA VIA ABIERTA</v>
          </cell>
          <cell r="F2411">
            <v>1587800</v>
          </cell>
        </row>
        <row r="2412">
          <cell r="B2412">
            <v>285103</v>
          </cell>
          <cell r="C2412" t="str">
            <v>RESECCION O ABLACION DE AMIGDALA LINGUAL - BANDAS FARINGEAS LATERALES Y MEMBRANA CONGENITA VIA ABIERTA</v>
          </cell>
          <cell r="F2412">
            <v>1229300</v>
          </cell>
        </row>
        <row r="2413">
          <cell r="B2413">
            <v>285104</v>
          </cell>
          <cell r="C2413" t="str">
            <v>RESECCION O ABLACION DE AMIGDALA LINGUAL - BANDAS FARINGEAS LATERALES Y MEMBRANA CONGENITA VIA ENDOSCOPICA</v>
          </cell>
          <cell r="F2413">
            <v>1587800</v>
          </cell>
        </row>
        <row r="2414">
          <cell r="B2414">
            <v>285104</v>
          </cell>
          <cell r="C2414" t="str">
            <v>RESECCION O ABLACION DE AMIGDALA LINGUAL - BANDAS FARINGEAS LATERALES Y MEMBRANA CONGENITA VIA ENDOSCOPICA</v>
          </cell>
          <cell r="F2414">
            <v>1229300</v>
          </cell>
        </row>
        <row r="2415">
          <cell r="B2415">
            <v>286101</v>
          </cell>
          <cell r="C2415" t="str">
            <v>ADENOIDECTOMIA VIA ABIERTA</v>
          </cell>
          <cell r="F2415">
            <v>1229300</v>
          </cell>
        </row>
        <row r="2416">
          <cell r="B2416">
            <v>286102</v>
          </cell>
          <cell r="C2416" t="str">
            <v>ADENOIDECTOMIA VIA ENDOSCOPICA</v>
          </cell>
          <cell r="F2416">
            <v>1229300</v>
          </cell>
        </row>
        <row r="2417">
          <cell r="B2417">
            <v>287101</v>
          </cell>
          <cell r="C2417" t="str">
            <v>CONTROL DE HEMORRAGIA POS AMIGDALECTOMIA</v>
          </cell>
          <cell r="F2417">
            <v>1229300</v>
          </cell>
        </row>
        <row r="2418">
          <cell r="B2418">
            <v>287102</v>
          </cell>
          <cell r="C2418" t="str">
            <v>CONTROL DE HEMORRAGIA POS ADENOIDECTOMIA VIA ABIERTA</v>
          </cell>
          <cell r="F2418">
            <v>1229300</v>
          </cell>
        </row>
        <row r="2419">
          <cell r="B2419">
            <v>287103</v>
          </cell>
          <cell r="C2419" t="str">
            <v>CONTROL DE HEMORRAGIA POS ADENOIDECTOMIA VIA ENDOSCOPICA</v>
          </cell>
          <cell r="F2419">
            <v>1229300</v>
          </cell>
        </row>
        <row r="2420">
          <cell r="B2420">
            <v>289101</v>
          </cell>
          <cell r="C2420" t="str">
            <v>BIOPSIA POR ASPIRACION CON AGUJA FINA DE AMIGDALAS Y ADENOIDES</v>
          </cell>
          <cell r="F2420">
            <v>524100</v>
          </cell>
        </row>
        <row r="2421">
          <cell r="B2421">
            <v>289102</v>
          </cell>
          <cell r="C2421" t="str">
            <v>BIOPSIA DE AMIGDALAS O VEGETACIONES ADENOIDES</v>
          </cell>
          <cell r="F2421">
            <v>524100</v>
          </cell>
        </row>
        <row r="2422">
          <cell r="B2422">
            <v>289103</v>
          </cell>
          <cell r="C2422" t="str">
            <v>BIOPSIA DE ADENOIDES VIA ENDOSCOPICA</v>
          </cell>
          <cell r="F2422">
            <v>524100</v>
          </cell>
        </row>
        <row r="2423">
          <cell r="B2423">
            <v>290301</v>
          </cell>
          <cell r="C2423" t="str">
            <v>EXTRACCION DE CUERPO EXTRAÑO ENCLAVADO EN FARINGE VIA ABIERTA</v>
          </cell>
          <cell r="F2423">
            <v>1992800</v>
          </cell>
        </row>
        <row r="2424">
          <cell r="B2424">
            <v>290303</v>
          </cell>
          <cell r="C2424" t="str">
            <v>EXTRACCION DE CUERPO EXTRAÑO ENCLAVADO EN FARINGE VIA ENDOSCOPICA</v>
          </cell>
          <cell r="F2424">
            <v>1992800</v>
          </cell>
        </row>
        <row r="2425">
          <cell r="B2425">
            <v>290401</v>
          </cell>
          <cell r="C2425" t="str">
            <v>DRENAJE DE FARINGE VIA ABIERTA</v>
          </cell>
          <cell r="F2425">
            <v>524100</v>
          </cell>
        </row>
        <row r="2426">
          <cell r="B2426">
            <v>290402</v>
          </cell>
          <cell r="C2426" t="str">
            <v>DRENAJE DE FARINGE VIA ENDOSCOPICA</v>
          </cell>
          <cell r="F2426">
            <v>524100</v>
          </cell>
        </row>
        <row r="2427">
          <cell r="B2427">
            <v>291203</v>
          </cell>
          <cell r="C2427" t="str">
            <v>BIOPSIA DE NASOFARINGE</v>
          </cell>
          <cell r="F2427">
            <v>1229300</v>
          </cell>
        </row>
        <row r="2428">
          <cell r="B2428">
            <v>291204</v>
          </cell>
          <cell r="C2428" t="str">
            <v>BIOPSIA DE OROFARINGE</v>
          </cell>
          <cell r="F2428">
            <v>1229300</v>
          </cell>
        </row>
        <row r="2429">
          <cell r="B2429">
            <v>291205</v>
          </cell>
          <cell r="C2429" t="str">
            <v>BIOPSIA DE HIPOFARINGE</v>
          </cell>
          <cell r="F2429">
            <v>1229300</v>
          </cell>
        </row>
        <row r="2430">
          <cell r="B2430">
            <v>293305</v>
          </cell>
          <cell r="C2430" t="str">
            <v>RESECCION DE LESION O TUMOR BENIGNO DE FARINGE VIA ABIERTA</v>
          </cell>
          <cell r="F2430">
            <v>2658900</v>
          </cell>
        </row>
        <row r="2431">
          <cell r="B2431">
            <v>293306</v>
          </cell>
          <cell r="C2431" t="str">
            <v>RESECCION DE LESION O TUMOR BENIGNO DE FARINGE VIA ENDOSCOPICA</v>
          </cell>
          <cell r="F2431">
            <v>2658900</v>
          </cell>
        </row>
        <row r="2432">
          <cell r="B2432">
            <v>293307</v>
          </cell>
          <cell r="C2432" t="str">
            <v>RESECCION DE TUMOR MALIGNO DE FARINGE VIA ABIERTA</v>
          </cell>
          <cell r="F2432">
            <v>3053700</v>
          </cell>
        </row>
        <row r="2433">
          <cell r="B2433">
            <v>293308</v>
          </cell>
          <cell r="C2433" t="str">
            <v>RESECCION DE TUMOR MALIGNO DE FARINGE VIA ENDOSCOPICA</v>
          </cell>
          <cell r="F2433">
            <v>3053700</v>
          </cell>
        </row>
        <row r="2434">
          <cell r="B2434">
            <v>293309</v>
          </cell>
          <cell r="C2434" t="str">
            <v>DIVERTICULECTOMIA FARINGEA VIA ABIERTA</v>
          </cell>
          <cell r="F2434">
            <v>3259200</v>
          </cell>
        </row>
        <row r="2435">
          <cell r="B2435">
            <v>293402</v>
          </cell>
          <cell r="C2435" t="str">
            <v>FARINGECTOMIA TOTAL VIA ABIERTA</v>
          </cell>
          <cell r="F2435">
            <v>3606600</v>
          </cell>
        </row>
        <row r="2436">
          <cell r="B2436">
            <v>293403</v>
          </cell>
          <cell r="C2436" t="str">
            <v>FARINGECTOMIA TOTAL VIA ENDOSCOPICA</v>
          </cell>
          <cell r="F2436">
            <v>3606600</v>
          </cell>
        </row>
        <row r="2437">
          <cell r="B2437">
            <v>293501</v>
          </cell>
          <cell r="C2437" t="str">
            <v>RESECCION RADICAL DE OROFARINGE (TEJIDOS BLANDOS Y DUROS) VIA ABIERTA</v>
          </cell>
          <cell r="F2437">
            <v>3053700</v>
          </cell>
        </row>
        <row r="2438">
          <cell r="B2438">
            <v>294001</v>
          </cell>
          <cell r="C2438" t="str">
            <v>DILATACION DE NASOFARINGE</v>
          </cell>
          <cell r="F2438">
            <v>524100</v>
          </cell>
        </row>
        <row r="2439">
          <cell r="B2439">
            <v>294002</v>
          </cell>
          <cell r="C2439" t="str">
            <v>DILATACION DE OROFARINGE</v>
          </cell>
          <cell r="F2439">
            <v>524100</v>
          </cell>
        </row>
        <row r="2440">
          <cell r="B2440">
            <v>294003</v>
          </cell>
          <cell r="C2440" t="str">
            <v>DILATACION DE HIPOFARINGE</v>
          </cell>
          <cell r="F2440">
            <v>524100</v>
          </cell>
        </row>
        <row r="2441">
          <cell r="B2441">
            <v>294101</v>
          </cell>
          <cell r="C2441" t="str">
            <v>CORRECCION DE ATRESIA NASOFARINGEA VIA ABIERTA</v>
          </cell>
          <cell r="F2441">
            <v>2658900</v>
          </cell>
        </row>
        <row r="2442">
          <cell r="B2442">
            <v>294102</v>
          </cell>
          <cell r="C2442" t="str">
            <v>CORRECCION DE ATRESIA NASOFARINGEA VIA ENDOSCOPICA</v>
          </cell>
          <cell r="F2442">
            <v>2658900</v>
          </cell>
        </row>
        <row r="2443">
          <cell r="B2443">
            <v>294201</v>
          </cell>
          <cell r="C2443" t="str">
            <v>CORRECCION DE ESTENOSIS NASOFARINGEA VIA ABIERTA</v>
          </cell>
          <cell r="F2443">
            <v>2658900</v>
          </cell>
        </row>
        <row r="2444">
          <cell r="B2444">
            <v>294202</v>
          </cell>
          <cell r="C2444" t="str">
            <v>CORRECCION DE ESTENOSIS NASOFARINGEA VIA ENDOSCOPICA</v>
          </cell>
          <cell r="F2444">
            <v>2658900</v>
          </cell>
        </row>
        <row r="2445">
          <cell r="B2445">
            <v>294301</v>
          </cell>
          <cell r="C2445" t="str">
            <v>FISTULECTOMIA FARINGEA</v>
          </cell>
          <cell r="F2445">
            <v>2658900</v>
          </cell>
        </row>
        <row r="2446">
          <cell r="B2446">
            <v>294401</v>
          </cell>
          <cell r="C2446" t="str">
            <v>LISIS DE ADHERENCIAS FARINGEAS VIA ABIERTA</v>
          </cell>
          <cell r="F2446">
            <v>1229300</v>
          </cell>
        </row>
        <row r="2447">
          <cell r="B2447">
            <v>294402</v>
          </cell>
          <cell r="C2447" t="str">
            <v>LISIS DE ADHERENCIAS FARINGEAS VIA ENDOSCOPICA</v>
          </cell>
          <cell r="F2447">
            <v>1229300</v>
          </cell>
        </row>
        <row r="2448">
          <cell r="B2448">
            <v>295101</v>
          </cell>
          <cell r="C2448" t="str">
            <v>FARINGOPLASTIA CON COLGAJO FARINGEO</v>
          </cell>
          <cell r="F2448">
            <v>2856000</v>
          </cell>
        </row>
        <row r="2449">
          <cell r="B2449">
            <v>295201</v>
          </cell>
          <cell r="C2449" t="str">
            <v>RESECCION DE FISTULA BRANQUIAL</v>
          </cell>
          <cell r="F2449">
            <v>2658900</v>
          </cell>
        </row>
        <row r="2450">
          <cell r="B2450">
            <v>295202</v>
          </cell>
          <cell r="C2450" t="str">
            <v>RESECCION DE QUISTE BRANQUIAL</v>
          </cell>
          <cell r="F2450">
            <v>2658900</v>
          </cell>
        </row>
        <row r="2451">
          <cell r="B2451">
            <v>295601</v>
          </cell>
          <cell r="C2451" t="str">
            <v>FARINGOPLASTIA POR IMPLANTE FARINGEO</v>
          </cell>
          <cell r="F2451">
            <v>2856000</v>
          </cell>
        </row>
        <row r="2452">
          <cell r="B2452">
            <v>295602</v>
          </cell>
          <cell r="C2452" t="str">
            <v>FARINGOPLASTIA POR COLGAJO FARINGEO DE BASE SUPERIOR O INFERIOR</v>
          </cell>
          <cell r="F2452">
            <v>2856000</v>
          </cell>
        </row>
        <row r="2453">
          <cell r="B2453">
            <v>295603</v>
          </cell>
          <cell r="C2453" t="str">
            <v>FARINGOPLASTIA POR ENTRECRUZAMIENTO DE PILARES</v>
          </cell>
          <cell r="F2453">
            <v>2856000</v>
          </cell>
        </row>
        <row r="2454">
          <cell r="B2454">
            <v>295604</v>
          </cell>
          <cell r="C2454" t="str">
            <v>FARINGOPLASTIA CON COLGAJO FARINGEO POSTERIOR Y DESPLAZAMIENTO DE PILARES [TECNICA HOGAN]</v>
          </cell>
          <cell r="F2454">
            <v>2856000</v>
          </cell>
        </row>
        <row r="2455">
          <cell r="B2455">
            <v>300101</v>
          </cell>
          <cell r="C2455" t="str">
            <v>RESECCION DE QUISTE VENTRICULAR VIA ABIERTA</v>
          </cell>
          <cell r="F2455">
            <v>2658900</v>
          </cell>
        </row>
        <row r="2456">
          <cell r="B2456">
            <v>300103</v>
          </cell>
          <cell r="C2456" t="str">
            <v>RESECCION DE QUISTE VENTRICULAR (MARSUPIALIZACION) VIA ENDOSCOPICA</v>
          </cell>
          <cell r="F2456">
            <v>2658900</v>
          </cell>
        </row>
        <row r="2457">
          <cell r="B2457">
            <v>300201</v>
          </cell>
          <cell r="C2457" t="str">
            <v>RESECCION DE LESION EN LARINGE VIA ABIERTA</v>
          </cell>
          <cell r="F2457">
            <v>2658900</v>
          </cell>
        </row>
        <row r="2458">
          <cell r="B2458">
            <v>300201</v>
          </cell>
          <cell r="C2458" t="str">
            <v>RESECCION DE LESION EN LARINGE VIA ABIERTA</v>
          </cell>
          <cell r="F2458">
            <v>2658900</v>
          </cell>
        </row>
        <row r="2459">
          <cell r="B2459">
            <v>300202</v>
          </cell>
          <cell r="C2459" t="str">
            <v>RESECCION ENDOSCOPICA DE LESION EN LARINGE</v>
          </cell>
          <cell r="F2459">
            <v>2658900</v>
          </cell>
        </row>
        <row r="2460">
          <cell r="B2460">
            <v>300401</v>
          </cell>
          <cell r="C2460" t="str">
            <v>RESECCION O LISIS DE ADHERENCIAS DE LARINGE VIA ANTERIOR [LARINGOFISURA]</v>
          </cell>
          <cell r="F2460">
            <v>2658900</v>
          </cell>
        </row>
        <row r="2461">
          <cell r="B2461">
            <v>300401</v>
          </cell>
          <cell r="C2461" t="str">
            <v>RESECCION O LISIS DE ADHERENCIAS DE LARINGE VIA ANTERIOR [LARINGOFISURA]</v>
          </cell>
          <cell r="F2461">
            <v>1992800</v>
          </cell>
        </row>
        <row r="2462">
          <cell r="B2462">
            <v>300402</v>
          </cell>
          <cell r="C2462" t="str">
            <v>RESECCION O LISIS DE ADHERENCIAS DE LARINGE VIA ENDOSCOPICA</v>
          </cell>
          <cell r="F2462">
            <v>2658900</v>
          </cell>
        </row>
        <row r="2463">
          <cell r="B2463">
            <v>300402</v>
          </cell>
          <cell r="C2463" t="str">
            <v>RESECCION O LISIS DE ADHERENCIAS DE LARINGE VIA ENDOSCOPICA</v>
          </cell>
          <cell r="F2463">
            <v>1992800</v>
          </cell>
        </row>
        <row r="2464">
          <cell r="B2464">
            <v>301001</v>
          </cell>
          <cell r="C2464" t="str">
            <v>LARINGECTOMIA SUPRACRICOIDEA CON CRICOHIODOEPIGLOTOPEXIA</v>
          </cell>
          <cell r="F2464">
            <v>3053700</v>
          </cell>
        </row>
        <row r="2465">
          <cell r="B2465">
            <v>301105</v>
          </cell>
          <cell r="C2465" t="str">
            <v>HEMILARINGECTOMIA SUPRAGLOTICA VIA ABIERTA</v>
          </cell>
          <cell r="F2465">
            <v>3053700</v>
          </cell>
        </row>
        <row r="2466">
          <cell r="B2466">
            <v>301106</v>
          </cell>
          <cell r="C2466" t="str">
            <v>HEMILARINGECTOMIA SUPRAGLOTICA VIA ENDOSCOPICA</v>
          </cell>
          <cell r="F2466">
            <v>3053700</v>
          </cell>
        </row>
        <row r="2467">
          <cell r="B2467">
            <v>301107</v>
          </cell>
          <cell r="C2467" t="str">
            <v>HEMILARINGECTOMIA SUPRAGLOTICA AMPLIADA VIA ABIERTA</v>
          </cell>
          <cell r="F2467">
            <v>3053700</v>
          </cell>
        </row>
        <row r="2468">
          <cell r="B2468">
            <v>301108</v>
          </cell>
          <cell r="C2468" t="str">
            <v>HEMILARINGECTOMIA SUPRAGLOTICA AMPLIADA VIA ENDOSCOPICA</v>
          </cell>
          <cell r="F2468">
            <v>3053700</v>
          </cell>
        </row>
        <row r="2469">
          <cell r="B2469">
            <v>301109</v>
          </cell>
          <cell r="C2469" t="str">
            <v>HEMILARINGECTOMIA VERTICAL VIA ABIERTA</v>
          </cell>
          <cell r="F2469">
            <v>3053700</v>
          </cell>
        </row>
        <row r="2470">
          <cell r="B2470">
            <v>301110</v>
          </cell>
          <cell r="C2470" t="str">
            <v>HEMILARINGECTOMIA VERTICAL VIA ENDOSCOPICA</v>
          </cell>
          <cell r="F2470">
            <v>3053700</v>
          </cell>
        </row>
        <row r="2471">
          <cell r="B2471">
            <v>301111</v>
          </cell>
          <cell r="C2471" t="str">
            <v>HEMILARINGECTOMIA VERTICAL AMPLIADA VIA ABIERTA</v>
          </cell>
          <cell r="F2471">
            <v>3053700</v>
          </cell>
        </row>
        <row r="2472">
          <cell r="B2472">
            <v>301112</v>
          </cell>
          <cell r="C2472" t="str">
            <v>HEMILARINGECTOMIA VERTICAL AMPLIADA VIA ENDOSCOPICA</v>
          </cell>
          <cell r="F2472">
            <v>3053700</v>
          </cell>
        </row>
        <row r="2473">
          <cell r="B2473">
            <v>301201</v>
          </cell>
          <cell r="C2473" t="str">
            <v>EPIGLOTIDECTOMIA VIA ABIERTA</v>
          </cell>
          <cell r="F2473">
            <v>3053700</v>
          </cell>
        </row>
        <row r="2474">
          <cell r="B2474">
            <v>301202</v>
          </cell>
          <cell r="C2474" t="str">
            <v>EPIGLOTIDECTOMIA VIA ENDOSCOPICA</v>
          </cell>
          <cell r="F2474">
            <v>3053700</v>
          </cell>
        </row>
        <row r="2475">
          <cell r="B2475">
            <v>301303</v>
          </cell>
          <cell r="C2475" t="str">
            <v>ARITENOIDECTOMIA BILATERAL VIA ABIERTA</v>
          </cell>
          <cell r="F2475">
            <v>3053700</v>
          </cell>
        </row>
        <row r="2476">
          <cell r="B2476">
            <v>301304</v>
          </cell>
          <cell r="C2476" t="str">
            <v>ARITENOIDECTOMIA BILATERAL VIA ENDOSCOPICA</v>
          </cell>
          <cell r="F2476">
            <v>3053700</v>
          </cell>
        </row>
        <row r="2477">
          <cell r="B2477">
            <v>301305</v>
          </cell>
          <cell r="C2477" t="str">
            <v>ARITENOIDECTOMIA UNILATERAL VIA ABIERTA</v>
          </cell>
          <cell r="F2477">
            <v>3053700</v>
          </cell>
        </row>
        <row r="2478">
          <cell r="B2478">
            <v>301306</v>
          </cell>
          <cell r="C2478" t="str">
            <v>ARITENOIDECTOMIA UNILATERAL VIA ENDOSCOPICA</v>
          </cell>
          <cell r="F2478">
            <v>3053700</v>
          </cell>
        </row>
        <row r="2479">
          <cell r="B2479">
            <v>301401</v>
          </cell>
          <cell r="C2479" t="str">
            <v>CORDECTOMIA PARCIAL VIA ABIERTA</v>
          </cell>
          <cell r="F2479">
            <v>3053700</v>
          </cell>
        </row>
        <row r="2480">
          <cell r="B2480">
            <v>301402</v>
          </cell>
          <cell r="C2480" t="str">
            <v>CORDECTOMIA PARCIAL VIA ENDOSCOPICA</v>
          </cell>
          <cell r="F2480">
            <v>3053700</v>
          </cell>
        </row>
        <row r="2481">
          <cell r="B2481">
            <v>301403</v>
          </cell>
          <cell r="C2481" t="str">
            <v>CORDECTOMIA TOTAL VIA ABIERTA</v>
          </cell>
          <cell r="F2481">
            <v>2995900</v>
          </cell>
        </row>
        <row r="2482">
          <cell r="B2482">
            <v>301404</v>
          </cell>
          <cell r="C2482" t="str">
            <v>CORDECTOMIA TOTAL VIA ENDOSCOPICA</v>
          </cell>
          <cell r="F2482">
            <v>2995900</v>
          </cell>
        </row>
        <row r="2483">
          <cell r="B2483">
            <v>302001</v>
          </cell>
          <cell r="C2483" t="str">
            <v>SUTURA DE LACERACION DE LARINGE VIA ABIERTA</v>
          </cell>
          <cell r="F2483">
            <v>2658900</v>
          </cell>
        </row>
        <row r="2484">
          <cell r="B2484">
            <v>302002</v>
          </cell>
          <cell r="C2484" t="str">
            <v>SUTURA DE LACERACION DE LARINGE VIA ENDOSCOPICA</v>
          </cell>
          <cell r="F2484">
            <v>2658900</v>
          </cell>
        </row>
        <row r="2485">
          <cell r="B2485">
            <v>302102</v>
          </cell>
          <cell r="C2485" t="str">
            <v>FISTULECTOMIA LARINGOTRAQUEAL VIA ABIERTA</v>
          </cell>
          <cell r="F2485">
            <v>1745200</v>
          </cell>
        </row>
        <row r="2486">
          <cell r="B2486">
            <v>302103</v>
          </cell>
          <cell r="C2486" t="str">
            <v>FISTULECTOMIA LARINGOTRAQUEAL VIA ENDOSCOPICA</v>
          </cell>
          <cell r="F2486">
            <v>1745200</v>
          </cell>
        </row>
        <row r="2487">
          <cell r="B2487">
            <v>302301</v>
          </cell>
          <cell r="C2487" t="str">
            <v>REDUCCION ABIERTA DE FRACTURA LARINGEA CON SUTURA O ALAMBRE</v>
          </cell>
          <cell r="F2487">
            <v>3053700</v>
          </cell>
        </row>
        <row r="2488">
          <cell r="B2488">
            <v>302301</v>
          </cell>
          <cell r="C2488" t="str">
            <v>REDUCCION ABIERTA DE FRACTURA LARINGEA CON SUTURA O ALAMBRE</v>
          </cell>
          <cell r="F2488">
            <v>2658900</v>
          </cell>
        </row>
        <row r="2489">
          <cell r="B2489">
            <v>302302</v>
          </cell>
          <cell r="C2489" t="str">
            <v>REDUCCION ABIERTA DE FRACTURA LARINGEA CON MINIPLACAS DE FIJACION INTERNA (DISPOSITIVOS DE FIJACION U OSTEOSINTESIS)</v>
          </cell>
          <cell r="F2489">
            <v>3053700</v>
          </cell>
        </row>
        <row r="2490">
          <cell r="B2490">
            <v>302303</v>
          </cell>
          <cell r="C2490" t="str">
            <v>REDUCCION DE LUXACION DE ARITENOIDES VIA ABIERTA</v>
          </cell>
          <cell r="F2490">
            <v>2658900</v>
          </cell>
        </row>
        <row r="2491">
          <cell r="B2491">
            <v>302304</v>
          </cell>
          <cell r="C2491" t="str">
            <v>REDUCCION DE LUXACION DE ARITENOIDES VIA ENDOSCOPICA</v>
          </cell>
          <cell r="F2491">
            <v>2658900</v>
          </cell>
        </row>
        <row r="2492">
          <cell r="B2492">
            <v>302401</v>
          </cell>
          <cell r="C2492" t="str">
            <v>EPIGLOTOPLASTIA VIA ABIERTA</v>
          </cell>
          <cell r="F2492">
            <v>3053700</v>
          </cell>
        </row>
        <row r="2493">
          <cell r="B2493">
            <v>302402</v>
          </cell>
          <cell r="C2493" t="str">
            <v>EPIGLOTOPLASTIA VIA ENDOSCOPICA</v>
          </cell>
          <cell r="F2493">
            <v>3053700</v>
          </cell>
        </row>
        <row r="2494">
          <cell r="B2494">
            <v>302403</v>
          </cell>
          <cell r="C2494" t="str">
            <v>EPIGLOTOPEXIA VIA ABIERTA</v>
          </cell>
          <cell r="F2494">
            <v>3053700</v>
          </cell>
        </row>
        <row r="2495">
          <cell r="B2495">
            <v>302404</v>
          </cell>
          <cell r="C2495" t="str">
            <v>EPIGLOTOPEXIA VIA ENDOSCOPICA</v>
          </cell>
          <cell r="F2495">
            <v>2658900</v>
          </cell>
        </row>
        <row r="2496">
          <cell r="B2496">
            <v>302405</v>
          </cell>
          <cell r="C2496" t="str">
            <v>ARITENOPLASTIA VIA ABIERTA</v>
          </cell>
          <cell r="F2496">
            <v>3053700</v>
          </cell>
        </row>
        <row r="2497">
          <cell r="B2497">
            <v>302406</v>
          </cell>
          <cell r="C2497" t="str">
            <v>ARITENOPLASTIA VIA ENDOSCOPICA</v>
          </cell>
          <cell r="F2497">
            <v>3053700</v>
          </cell>
        </row>
        <row r="2498">
          <cell r="B2498">
            <v>302407</v>
          </cell>
          <cell r="C2498" t="str">
            <v>ARITENOPEXIA VIA ABIERTA</v>
          </cell>
          <cell r="F2498">
            <v>2658900</v>
          </cell>
        </row>
        <row r="2499">
          <cell r="B2499">
            <v>302408</v>
          </cell>
          <cell r="C2499" t="str">
            <v>ARITENOPEXIA VIA ENDOSCOPICA</v>
          </cell>
          <cell r="F2499">
            <v>2658900</v>
          </cell>
        </row>
        <row r="2500">
          <cell r="B2500">
            <v>302409</v>
          </cell>
          <cell r="C2500" t="str">
            <v>LARINGOPLASTIA DE MEDIALIZACION VIA ABIERTA</v>
          </cell>
          <cell r="F2500">
            <v>3053700</v>
          </cell>
        </row>
        <row r="2501">
          <cell r="B2501">
            <v>302410</v>
          </cell>
          <cell r="C2501" t="str">
            <v>LARINGOPLASTIA DE MEDIALIZACION VIA PERCUTANEA</v>
          </cell>
          <cell r="F2501">
            <v>3053700</v>
          </cell>
        </row>
        <row r="2502">
          <cell r="B2502">
            <v>302411</v>
          </cell>
          <cell r="C2502" t="str">
            <v>LARINGOPLASTIA DE MEDIALIZACION VIA ENDOSCOPICA</v>
          </cell>
          <cell r="F2502">
            <v>3053700</v>
          </cell>
        </row>
        <row r="2503">
          <cell r="B2503">
            <v>302412</v>
          </cell>
          <cell r="C2503" t="str">
            <v>LARINGOPLASTIA CON INJERTO VIA ENDOSCOPICA</v>
          </cell>
          <cell r="F2503">
            <v>3053700</v>
          </cell>
        </row>
        <row r="2504">
          <cell r="B2504">
            <v>302417</v>
          </cell>
          <cell r="C2504" t="str">
            <v>LARINGOPLASTIA DE LATERALIZACION VIA ABIERTA</v>
          </cell>
          <cell r="F2504">
            <v>3053700</v>
          </cell>
        </row>
        <row r="2505">
          <cell r="B2505">
            <v>302418</v>
          </cell>
          <cell r="C2505" t="str">
            <v>LARINGOPLASTIA DE RELAJACION VIA ABIERTA</v>
          </cell>
          <cell r="F2505">
            <v>3053700</v>
          </cell>
        </row>
        <row r="2506">
          <cell r="B2506">
            <v>302419</v>
          </cell>
          <cell r="C2506" t="str">
            <v>LARINGOPLASTIA DE ELONGACION O APROXIMACION CRICOTIROIDEA VIA ABIERTA</v>
          </cell>
          <cell r="F2506">
            <v>3053700</v>
          </cell>
        </row>
        <row r="2507">
          <cell r="B2507">
            <v>303103</v>
          </cell>
          <cell r="C2507" t="str">
            <v>LARINGOFARINGECTOMIA CON RECONSTRUCCION CON COLGAJO FASCIOCUTANEO O MIOCUTANEO A DISTANCIA</v>
          </cell>
          <cell r="F2507">
            <v>3606600</v>
          </cell>
        </row>
        <row r="2508">
          <cell r="B2508">
            <v>303104</v>
          </cell>
          <cell r="C2508" t="str">
            <v>LARINGOFARINGECTOMIA CON RECONSTRUCCION CON COLGAJO MICROVASCULAR</v>
          </cell>
          <cell r="F2508">
            <v>3606600</v>
          </cell>
        </row>
        <row r="2509">
          <cell r="B2509">
            <v>303201</v>
          </cell>
          <cell r="C2509" t="str">
            <v>LARINGECTOMIA TOTAL VIA ABIERTA</v>
          </cell>
          <cell r="F2509">
            <v>2995900</v>
          </cell>
        </row>
        <row r="2510">
          <cell r="B2510">
            <v>304101</v>
          </cell>
          <cell r="C2510" t="str">
            <v>LARINGECTOMIA RADICAL VIA ABIERTA</v>
          </cell>
          <cell r="F2510">
            <v>3606600</v>
          </cell>
        </row>
        <row r="2511">
          <cell r="B2511">
            <v>304102</v>
          </cell>
          <cell r="C2511" t="str">
            <v>EXANTERACION CERVICAL</v>
          </cell>
          <cell r="F2511">
            <v>3606600</v>
          </cell>
        </row>
        <row r="2512">
          <cell r="B2512">
            <v>305101</v>
          </cell>
          <cell r="C2512" t="str">
            <v>EXTRACCION DE CUERPO EXTRAÑO DE LARINGE VIA ABIERTA</v>
          </cell>
          <cell r="F2512">
            <v>1992800</v>
          </cell>
        </row>
        <row r="2513">
          <cell r="B2513">
            <v>305102</v>
          </cell>
          <cell r="C2513" t="str">
            <v>EXTRACCION DE CUERPO EXTRAÑO EN LARINGE VIA ENDOSCOPICA</v>
          </cell>
          <cell r="F2513">
            <v>1992800</v>
          </cell>
        </row>
        <row r="2514">
          <cell r="B2514">
            <v>306003</v>
          </cell>
          <cell r="C2514" t="str">
            <v>ESTROBOSCOPIA LARINGEA</v>
          </cell>
          <cell r="F2514">
            <v>1229300</v>
          </cell>
        </row>
        <row r="2515">
          <cell r="B2515">
            <v>306101</v>
          </cell>
          <cell r="C2515" t="str">
            <v>BIOPSIA DE LARINGE VIA ABIERTA</v>
          </cell>
          <cell r="F2515">
            <v>1745200</v>
          </cell>
        </row>
        <row r="2516">
          <cell r="B2516">
            <v>306102</v>
          </cell>
          <cell r="C2516" t="str">
            <v>BIOPSIA DE LARINGE VIA ENDOSCOPICA</v>
          </cell>
          <cell r="F2516">
            <v>1745200</v>
          </cell>
        </row>
        <row r="2517">
          <cell r="B2517">
            <v>306201</v>
          </cell>
          <cell r="C2517" t="str">
            <v>DILATACION DE LARINGE</v>
          </cell>
          <cell r="F2517">
            <v>524100</v>
          </cell>
        </row>
        <row r="2518">
          <cell r="B2518">
            <v>306301</v>
          </cell>
          <cell r="C2518" t="str">
            <v>INSERCION O SUSTITUCION DE DISPOSITIVO EN LARINGE VIA ABIERTA</v>
          </cell>
          <cell r="F2518">
            <v>1587800</v>
          </cell>
        </row>
        <row r="2519">
          <cell r="B2519">
            <v>306302</v>
          </cell>
          <cell r="C2519" t="str">
            <v>INSERCION O SUSTITUCION DE DISPOSITIVO EN LARINGE VIA ENDOSCOPICA</v>
          </cell>
          <cell r="F2519">
            <v>1587800</v>
          </cell>
        </row>
        <row r="2520">
          <cell r="B2520">
            <v>306401</v>
          </cell>
          <cell r="C2520" t="str">
            <v>EXTRACCION DE DISPOSITIVO LARINGEO VIA ABIERTA</v>
          </cell>
          <cell r="F2520">
            <v>892000</v>
          </cell>
        </row>
        <row r="2521">
          <cell r="B2521">
            <v>306402</v>
          </cell>
          <cell r="C2521" t="str">
            <v>EXTRACCION DE DISPOSITIVO LARINGEO VIA ENDOSCOPICA</v>
          </cell>
          <cell r="F2521">
            <v>892000</v>
          </cell>
        </row>
        <row r="2522">
          <cell r="B2522">
            <v>306501</v>
          </cell>
          <cell r="C2522" t="str">
            <v>INYECCION EN PLIEGUE VOCAL LATERAL CON TEJIDO AUTOLOGO VIA PERCUTANEA</v>
          </cell>
          <cell r="F2522">
            <v>3053700</v>
          </cell>
        </row>
        <row r="2523">
          <cell r="B2523">
            <v>306502</v>
          </cell>
          <cell r="C2523" t="str">
            <v>INYECCION EN PLIEGUE VOCAL LATERAL CON TEJIDO AUTOLOGO VIA ENDOSCOPICA</v>
          </cell>
          <cell r="F2523">
            <v>3053700</v>
          </cell>
        </row>
        <row r="2524">
          <cell r="B2524">
            <v>306503</v>
          </cell>
          <cell r="C2524" t="str">
            <v>INYECCION EN PLIEGUE VOCAL LATERAL CON MATERIAL INERTE VIA PERCUTANEA</v>
          </cell>
          <cell r="F2524">
            <v>3053700</v>
          </cell>
        </row>
        <row r="2525">
          <cell r="B2525">
            <v>306504</v>
          </cell>
          <cell r="C2525" t="str">
            <v>INYECCION EN PLIEGUE VOCAL LATERAL CON MATERIAL INERTE VIA ENDOSCOPICA</v>
          </cell>
          <cell r="F2525">
            <v>3053700</v>
          </cell>
        </row>
        <row r="2526">
          <cell r="B2526">
            <v>306505</v>
          </cell>
          <cell r="C2526" t="str">
            <v>INYECCION EN PLIEGUE VOCAL DE SUSTANCIA TERAPEUTICA VIA PERCUTANEA</v>
          </cell>
          <cell r="F2526">
            <v>3053700</v>
          </cell>
        </row>
        <row r="2527">
          <cell r="B2527">
            <v>306506</v>
          </cell>
          <cell r="C2527" t="str">
            <v>INYECCION EN PLIEGUE VOCAL DE SUSTANCIA TERAPEUTICA VIA ENDOSCOPICA</v>
          </cell>
          <cell r="F2527">
            <v>3053700</v>
          </cell>
        </row>
        <row r="2528">
          <cell r="B2528">
            <v>306507</v>
          </cell>
          <cell r="C2528" t="str">
            <v>INYECCION DE SUSTANCIA TERAPEUTICA EN OTRA PARTE DE LA LARINGE VIA PERCUTANEA</v>
          </cell>
          <cell r="F2528">
            <v>3053700</v>
          </cell>
        </row>
        <row r="2529">
          <cell r="B2529">
            <v>306508</v>
          </cell>
          <cell r="C2529" t="str">
            <v>INYECCION DE SUSTANCIA TERAPEUTICA EN OTRA PARTE DE LA LARINGE VIA ENDOSCOPICA</v>
          </cell>
          <cell r="F2529">
            <v>3053700</v>
          </cell>
        </row>
        <row r="2530">
          <cell r="B2530">
            <v>311101</v>
          </cell>
          <cell r="C2530" t="str">
            <v>CRICOTIROTOMIA VIA ABIERTA</v>
          </cell>
          <cell r="F2530">
            <v>3053700</v>
          </cell>
        </row>
        <row r="2531">
          <cell r="B2531">
            <v>311102</v>
          </cell>
          <cell r="C2531" t="str">
            <v>CRICOTIROTOMIA VIA PERCUTANEA</v>
          </cell>
          <cell r="F2531">
            <v>3053700</v>
          </cell>
        </row>
        <row r="2532">
          <cell r="B2532">
            <v>311301</v>
          </cell>
          <cell r="C2532" t="str">
            <v>TRAQUEOSTOMIA VIA ABIERTA</v>
          </cell>
          <cell r="F2532">
            <v>3053700</v>
          </cell>
        </row>
        <row r="2533">
          <cell r="B2533">
            <v>311302</v>
          </cell>
          <cell r="C2533" t="str">
            <v>TRAQUEOSTOMIA VIA PERCUTANEA</v>
          </cell>
          <cell r="F2533">
            <v>3053700</v>
          </cell>
        </row>
        <row r="2534">
          <cell r="B2534">
            <v>311402</v>
          </cell>
          <cell r="C2534" t="str">
            <v>PUNCION (ASPIRACION) TRANSTRAQUEAL VIA ENDOSCOPICA</v>
          </cell>
          <cell r="F2534">
            <v>1745200</v>
          </cell>
        </row>
        <row r="2535">
          <cell r="B2535">
            <v>313101</v>
          </cell>
          <cell r="C2535" t="str">
            <v>EXTRACCION DE CUERPO EXTRAÑO DE TRAQUEA VIA ABIERTA</v>
          </cell>
          <cell r="F2535">
            <v>1992800</v>
          </cell>
        </row>
        <row r="2536">
          <cell r="B2536">
            <v>313103</v>
          </cell>
          <cell r="C2536" t="str">
            <v>EXTRACCION DE CUERPO EXTRAÑO DE TRAQUEA VIA ENDOSCOPICA</v>
          </cell>
          <cell r="F2536">
            <v>1992800</v>
          </cell>
        </row>
        <row r="2537">
          <cell r="B2537">
            <v>314103</v>
          </cell>
          <cell r="C2537" t="str">
            <v>TRAQUEOSCOPIA A TRAVES DEL ESTOMA ARTIFICIAL</v>
          </cell>
          <cell r="F2537">
            <v>704600</v>
          </cell>
        </row>
        <row r="2538">
          <cell r="B2538">
            <v>314601</v>
          </cell>
          <cell r="C2538" t="str">
            <v>BIOPSIA DE TRAQUEA VIA ABIERTA</v>
          </cell>
          <cell r="F2538">
            <v>892000</v>
          </cell>
        </row>
        <row r="2539">
          <cell r="B2539">
            <v>314602</v>
          </cell>
          <cell r="C2539" t="str">
            <v>BIOPSIA DE TRAQUEA VIA ENDOSCOPICA</v>
          </cell>
          <cell r="F2539">
            <v>892000</v>
          </cell>
        </row>
        <row r="2540">
          <cell r="B2540">
            <v>315001</v>
          </cell>
          <cell r="C2540" t="str">
            <v>RESECCION O ABLACION DE LESION DE TRAQUEA VIA ABIERTA</v>
          </cell>
          <cell r="F2540">
            <v>2658900</v>
          </cell>
        </row>
        <row r="2541">
          <cell r="B2541">
            <v>315002</v>
          </cell>
          <cell r="C2541" t="str">
            <v>RESECCION O ABLACION DE LESION DE TRAQUEA CON RECONSTRUCCION E INTERPOSICION DE COLGAJO VIA ABIERTA</v>
          </cell>
          <cell r="F2541">
            <v>2658900</v>
          </cell>
        </row>
        <row r="2542">
          <cell r="B2542">
            <v>315002</v>
          </cell>
          <cell r="C2542" t="str">
            <v>RESECCION O ABLACION DE LESION DE TRAQUEA CON RECONSTRUCCION E INTERPOSICION DE COLGAJO VIA ABIERTA</v>
          </cell>
          <cell r="F2542">
            <v>3053700</v>
          </cell>
        </row>
        <row r="2543">
          <cell r="B2543">
            <v>315104</v>
          </cell>
          <cell r="C2543" t="str">
            <v>RESECCION O ABLACION DE LESION DE TRAQUEA VIA ENDOSCOPICA</v>
          </cell>
          <cell r="F2543">
            <v>2658900</v>
          </cell>
        </row>
        <row r="2544">
          <cell r="B2544">
            <v>317101</v>
          </cell>
          <cell r="C2544" t="str">
            <v>SUTURA DE LACERACION DE TRAQUEA VIA ABIERTA</v>
          </cell>
          <cell r="F2544">
            <v>1745200</v>
          </cell>
        </row>
        <row r="2545">
          <cell r="B2545">
            <v>317102</v>
          </cell>
          <cell r="C2545" t="str">
            <v>SUTURA DE LACERACION DE TRAQUEA VIA ENDOSCOPICA</v>
          </cell>
          <cell r="F2545">
            <v>1745200</v>
          </cell>
        </row>
        <row r="2546">
          <cell r="B2546">
            <v>317202</v>
          </cell>
          <cell r="C2546" t="str">
            <v>CIERRE DE FISTULA TRAQUEO CUTANEA</v>
          </cell>
          <cell r="F2546">
            <v>1745200</v>
          </cell>
        </row>
        <row r="2547">
          <cell r="B2547">
            <v>317304</v>
          </cell>
          <cell r="C2547" t="str">
            <v>CIERRE DE FISTULA TRAQUEOESOFAGICA CON RECONSTRUCCION DE ESOFAGO VIA ABIERTA</v>
          </cell>
          <cell r="F2547">
            <v>3259200</v>
          </cell>
        </row>
        <row r="2548">
          <cell r="B2548">
            <v>317305</v>
          </cell>
          <cell r="C2548" t="str">
            <v>CIERRE DE FISTULA TRAQUEOESOFAGICA CON RECONSTRUCCION DE ESOFAGO POR TORACOSCOPIA</v>
          </cell>
          <cell r="F2548">
            <v>3259200</v>
          </cell>
        </row>
        <row r="2549">
          <cell r="B2549">
            <v>317306</v>
          </cell>
          <cell r="C2549" t="str">
            <v>CIERRE DE FISTULA TRAQUEOESOFAGICA CON RECONSTRUCCION TRAQUEAL VIA ABIERTA</v>
          </cell>
          <cell r="F2549">
            <v>3259200</v>
          </cell>
        </row>
        <row r="2550">
          <cell r="B2550">
            <v>317307</v>
          </cell>
          <cell r="C2550" t="str">
            <v>CIERRE DE FISTULA TRAQUEOESOFAGICA CON RECONSTRUCCION TRAQUEAL POR TORACOSCOPIA</v>
          </cell>
          <cell r="F2550">
            <v>3259200</v>
          </cell>
        </row>
        <row r="2551">
          <cell r="B2551">
            <v>317308</v>
          </cell>
          <cell r="C2551" t="str">
            <v>CIERRE DE FISTULA TRAQUEOESOFAGICA SIN RECONSTRUCCION POR CERVICOTOMIA</v>
          </cell>
          <cell r="F2551">
            <v>3259200</v>
          </cell>
        </row>
        <row r="2552">
          <cell r="B2552">
            <v>317309</v>
          </cell>
          <cell r="C2552" t="str">
            <v>CIERRE DE FISTULA TRAQUEOESOFAGICA SIN RECONSTRUCCION POR TORACOTOMIA</v>
          </cell>
          <cell r="F2552">
            <v>3259200</v>
          </cell>
        </row>
        <row r="2553">
          <cell r="B2553">
            <v>317310</v>
          </cell>
          <cell r="C2553" t="str">
            <v>CIERRE DE FISTULA TRAQUEOESOFAGICA SIN RECONSTRUCCION VIA ENDOSCOPICA</v>
          </cell>
          <cell r="F2553">
            <v>3259200</v>
          </cell>
        </row>
        <row r="2554">
          <cell r="B2554">
            <v>317401</v>
          </cell>
          <cell r="C2554" t="str">
            <v>REVISION DE TRAQUEOSTOMIA VIA ABIERTA</v>
          </cell>
          <cell r="F2554">
            <v>704600</v>
          </cell>
        </row>
        <row r="2555">
          <cell r="B2555">
            <v>317402</v>
          </cell>
          <cell r="C2555" t="str">
            <v>REVISION DE TRAQUEOSTOMIA VIA ENDOSCOPICA</v>
          </cell>
          <cell r="F2555">
            <v>704600</v>
          </cell>
        </row>
        <row r="2556">
          <cell r="B2556">
            <v>317503</v>
          </cell>
          <cell r="C2556" t="str">
            <v>RECONSTRUCCION LARINGOTRAQUEAL TERMINOTERMINAL</v>
          </cell>
          <cell r="F2556">
            <v>3053700</v>
          </cell>
        </row>
        <row r="2557">
          <cell r="B2557">
            <v>317504</v>
          </cell>
          <cell r="C2557" t="str">
            <v>RECONSTRUCCION LARINGOTRAQUEAL CON INJERTO (ANTERIOR O POSTERIOR)</v>
          </cell>
          <cell r="F2557">
            <v>3053700</v>
          </cell>
        </row>
        <row r="2558">
          <cell r="B2558">
            <v>317505</v>
          </cell>
          <cell r="C2558" t="str">
            <v>RECONSTRUCCION POR RESECCION CRICOTRAQUEAL PARCIAL SIN INJERTO</v>
          </cell>
          <cell r="F2558">
            <v>3053700</v>
          </cell>
        </row>
        <row r="2559">
          <cell r="B2559">
            <v>317506</v>
          </cell>
          <cell r="C2559" t="str">
            <v>RECONSTRUCCION POR RESECCION CRICOTRAQUEAL PARCIAL CON INJERTO (EXTENDIDA)</v>
          </cell>
          <cell r="F2559">
            <v>3053700</v>
          </cell>
        </row>
        <row r="2560">
          <cell r="B2560">
            <v>317507</v>
          </cell>
          <cell r="C2560" t="str">
            <v>RECONSTRUCCION TRAQUEAL TERMINOTERMINAL VIA ABIERTA</v>
          </cell>
          <cell r="F2560">
            <v>3053700</v>
          </cell>
        </row>
        <row r="2561">
          <cell r="B2561">
            <v>317508</v>
          </cell>
          <cell r="C2561" t="str">
            <v>RECONSTRUCCION TRAQUEAL TERMINOTERMINAL POR TORACOSCOPIA</v>
          </cell>
          <cell r="F2561">
            <v>3053700</v>
          </cell>
        </row>
        <row r="2562">
          <cell r="B2562">
            <v>317509</v>
          </cell>
          <cell r="C2562" t="str">
            <v>RECONSTRUCCION TRAQUEAL CON INJERTO</v>
          </cell>
          <cell r="F2562">
            <v>3053700</v>
          </cell>
        </row>
        <row r="2563">
          <cell r="B2563">
            <v>317510</v>
          </cell>
          <cell r="C2563" t="str">
            <v>RECONSTRUCCION TRAQUEAL POR DESLIZAMIENTO</v>
          </cell>
          <cell r="F2563">
            <v>3053700</v>
          </cell>
        </row>
        <row r="2564">
          <cell r="B2564">
            <v>317511</v>
          </cell>
          <cell r="C2564" t="str">
            <v>LARINGOTRAQUEOESOFAGOPLASTIA</v>
          </cell>
          <cell r="F2564">
            <v>5964700</v>
          </cell>
        </row>
        <row r="2565">
          <cell r="B2565">
            <v>319201</v>
          </cell>
          <cell r="C2565" t="str">
            <v>DILATACION DE LA TRAQUEA VIA ENDOSCOPICA</v>
          </cell>
          <cell r="F2565">
            <v>524100</v>
          </cell>
        </row>
        <row r="2566">
          <cell r="B2566">
            <v>319203</v>
          </cell>
          <cell r="C2566" t="str">
            <v>DILATACION DE LA TRAQUEA VIA TRANSLARINGEA</v>
          </cell>
          <cell r="F2566">
            <v>524100</v>
          </cell>
        </row>
        <row r="2567">
          <cell r="B2567">
            <v>319601</v>
          </cell>
          <cell r="C2567" t="str">
            <v>INYECCION INTRATRAQUEAL DE SUSTANCIA TERAPEUTICA VIA ENDOSCOPICA</v>
          </cell>
          <cell r="F2567">
            <v>3053700</v>
          </cell>
        </row>
        <row r="2568">
          <cell r="B2568">
            <v>319602</v>
          </cell>
          <cell r="C2568" t="str">
            <v>INYECCION INTRATRAQUEAL DE SUSTANCIA TERAPEUTICA VIA PERCUTANEA</v>
          </cell>
          <cell r="F2568">
            <v>3053700</v>
          </cell>
        </row>
        <row r="2569">
          <cell r="B2569">
            <v>45103</v>
          </cell>
          <cell r="C2569" t="str">
            <v>INJERTO DE NERVIO PERIFERICO A NERVIO FACIAL IPSILATERAL</v>
          </cell>
          <cell r="F2569">
            <v>4177200</v>
          </cell>
        </row>
        <row r="2570">
          <cell r="B2570">
            <v>45104</v>
          </cell>
          <cell r="C2570" t="str">
            <v>INJERTO DE NERVIO PERIFERICO A NERVIO FACIAL CONTRALATERAL</v>
          </cell>
          <cell r="F2570">
            <v>4177200</v>
          </cell>
        </row>
        <row r="2571">
          <cell r="B2571">
            <v>47104</v>
          </cell>
          <cell r="C2571" t="str">
            <v>REANIMACION FACIAL CON COLGAJO MUSCULAR PEDICULADO</v>
          </cell>
          <cell r="F2571">
            <v>3259200</v>
          </cell>
        </row>
        <row r="2572">
          <cell r="B2572">
            <v>47104</v>
          </cell>
          <cell r="C2572" t="str">
            <v>REANIMACION FACIAL CON COLGAJO MUSCULAR PEDICULADO</v>
          </cell>
          <cell r="F2572">
            <v>3259200</v>
          </cell>
        </row>
        <row r="2573">
          <cell r="B2573">
            <v>47105</v>
          </cell>
          <cell r="C2573" t="str">
            <v>REANIMACION FACIAL CON COLGAJO MUSCULAR CON TECNICA MICROVASCULAR</v>
          </cell>
          <cell r="F2573">
            <v>3259200</v>
          </cell>
        </row>
        <row r="2574">
          <cell r="B2574">
            <v>47105</v>
          </cell>
          <cell r="C2574" t="str">
            <v>REANIMACION FACIAL CON COLGAJO MUSCULAR CON TECNICA MICROVASCULAR</v>
          </cell>
          <cell r="F2574">
            <v>3606600</v>
          </cell>
        </row>
        <row r="2575">
          <cell r="B2575">
            <v>47106</v>
          </cell>
          <cell r="C2575" t="str">
            <v>REANIMACION FACIAL CON TECNICA DE SUSPENSION VIA ABIERTA</v>
          </cell>
          <cell r="F2575">
            <v>3259200</v>
          </cell>
        </row>
        <row r="2576">
          <cell r="B2576">
            <v>47106</v>
          </cell>
          <cell r="C2576" t="str">
            <v>REANIMACION FACIAL CON TECNICA DE SUSPENSION VIA ABIERTA</v>
          </cell>
          <cell r="F2576">
            <v>3259200</v>
          </cell>
        </row>
        <row r="2577">
          <cell r="B2577">
            <v>47107</v>
          </cell>
          <cell r="C2577" t="str">
            <v>REANIMACION FACIAL CON TECNICA DE SUSPENSION VIA ENDOSCOPICA</v>
          </cell>
          <cell r="F2577">
            <v>3259200</v>
          </cell>
        </row>
        <row r="2578">
          <cell r="B2578">
            <v>47107</v>
          </cell>
          <cell r="C2578" t="str">
            <v>REANIMACION FACIAL CON TECNICA DE SUSPENSION VIA ENDOSCOPICA</v>
          </cell>
          <cell r="F2578">
            <v>3259200</v>
          </cell>
        </row>
        <row r="2579">
          <cell r="B2579">
            <v>185101</v>
          </cell>
          <cell r="C2579" t="str">
            <v>OTOPLASTIA SIN REDUCCION DE TAMAÑO</v>
          </cell>
          <cell r="F2579">
            <v>3053700</v>
          </cell>
        </row>
        <row r="2580">
          <cell r="B2580">
            <v>185102</v>
          </cell>
          <cell r="C2580" t="str">
            <v>OTOPLASTIA CON REDUCCION DE TAMAÑO</v>
          </cell>
          <cell r="F2580">
            <v>3053700</v>
          </cell>
        </row>
        <row r="2581">
          <cell r="B2581">
            <v>185104</v>
          </cell>
          <cell r="C2581" t="str">
            <v>PLASTIA EN LOBULO DE OREJA</v>
          </cell>
          <cell r="F2581">
            <v>704600</v>
          </cell>
        </row>
        <row r="2582">
          <cell r="B2582">
            <v>187101</v>
          </cell>
          <cell r="C2582" t="str">
            <v>RECONSTRUCCION PROTESICA DE AURICULA</v>
          </cell>
          <cell r="F2582">
            <v>2995900</v>
          </cell>
        </row>
        <row r="2583">
          <cell r="B2583">
            <v>187102</v>
          </cell>
          <cell r="C2583" t="str">
            <v>RECONSTRUCCION PROTESICA DE AURICULA - CON MINIPLACAS DE FIJACION INTERNA (DISPOSITIVOS DE FIJACION U OSTEOSINTESIS)</v>
          </cell>
          <cell r="F2583">
            <v>2995900</v>
          </cell>
        </row>
        <row r="2584">
          <cell r="B2584">
            <v>187103</v>
          </cell>
          <cell r="C2584" t="str">
            <v>RECONSTRUCCION POR AGENESIA DE LA AURICULA (PRIMER TIEMPO) - CON IMPLANTE ALOPLASTICO</v>
          </cell>
          <cell r="F2584">
            <v>2995900</v>
          </cell>
        </row>
        <row r="2585">
          <cell r="B2585">
            <v>187104</v>
          </cell>
          <cell r="C2585" t="str">
            <v>RECONSTRUCCION POR AGENESIA DE LA AURICULA (PRIMER TIEMPO) - CON INJERTO DE CARTILAGO COSTAL</v>
          </cell>
          <cell r="F2585">
            <v>2995900</v>
          </cell>
        </row>
        <row r="2586">
          <cell r="B2586">
            <v>187105</v>
          </cell>
          <cell r="C2586" t="str">
            <v>RECONSTRUCCION POR AGENESIA DE LA AURICULA; TRANSPOSICION DEL LOBULO EN MICROTIA (SEGUNDO TIEMPO)</v>
          </cell>
          <cell r="F2586">
            <v>2995900</v>
          </cell>
        </row>
        <row r="2587">
          <cell r="B2587">
            <v>187106</v>
          </cell>
          <cell r="C2587" t="str">
            <v>RECONSTRUCCION POR AGENESIA DE LA AURICULA CON RECONSTRUCCION DEL TRAGO Y SURCO RETROAURICULAR (TERCER TIEMPO)</v>
          </cell>
          <cell r="F2587">
            <v>2995900</v>
          </cell>
        </row>
        <row r="2588">
          <cell r="B2588">
            <v>187201</v>
          </cell>
          <cell r="C2588" t="str">
            <v>REIMPLANTE DE AURICULA (PABELLON AURICULAR)</v>
          </cell>
          <cell r="F2588">
            <v>3053700</v>
          </cell>
        </row>
        <row r="2589">
          <cell r="B2589">
            <v>218301</v>
          </cell>
          <cell r="C2589" t="str">
            <v>RECONSTRUCCION NASAL CON INJERTO</v>
          </cell>
          <cell r="F2589">
            <v>3053700</v>
          </cell>
        </row>
        <row r="2590">
          <cell r="B2590">
            <v>218301</v>
          </cell>
          <cell r="C2590" t="str">
            <v>RECONSTRUCCION NASAL CON INJERTO</v>
          </cell>
          <cell r="F2590">
            <v>2995900</v>
          </cell>
        </row>
        <row r="2591">
          <cell r="B2591">
            <v>218301</v>
          </cell>
          <cell r="C2591" t="str">
            <v>RECONSTRUCCION NASAL CON INJERTO</v>
          </cell>
          <cell r="F2591">
            <v>3053700</v>
          </cell>
        </row>
        <row r="2592">
          <cell r="B2592">
            <v>218302</v>
          </cell>
          <cell r="C2592" t="str">
            <v>RECONSTRUCCION NASAL CON COLGAJO FRONTAL</v>
          </cell>
          <cell r="F2592">
            <v>3053700</v>
          </cell>
        </row>
        <row r="2593">
          <cell r="B2593">
            <v>218302</v>
          </cell>
          <cell r="C2593" t="str">
            <v>RECONSTRUCCION NASAL CON COLGAJO FRONTAL</v>
          </cell>
          <cell r="F2593">
            <v>2995900</v>
          </cell>
        </row>
        <row r="2594">
          <cell r="B2594">
            <v>218302</v>
          </cell>
          <cell r="C2594" t="str">
            <v>RECONSTRUCCION NASAL CON COLGAJO FRONTAL</v>
          </cell>
          <cell r="F2594">
            <v>3053700</v>
          </cell>
        </row>
        <row r="2595">
          <cell r="B2595">
            <v>218304</v>
          </cell>
          <cell r="C2595" t="str">
            <v>RECONSTRUCCION PROTESICA DE NARIZ CON MINIPLACAS DE FIJACION INTERNA (DISPOSITIVOS DE FIJACION U OSTEOSINTESIS)</v>
          </cell>
          <cell r="F2595">
            <v>2995900</v>
          </cell>
        </row>
        <row r="2596">
          <cell r="B2596">
            <v>218305</v>
          </cell>
          <cell r="C2596" t="str">
            <v>RECONSTRUCCION PROTESICA DE NARIZ CON IMPLANTE OSEOINTEGRADO</v>
          </cell>
          <cell r="F2596">
            <v>2995900</v>
          </cell>
        </row>
        <row r="2597">
          <cell r="B2597">
            <v>218306</v>
          </cell>
          <cell r="C2597" t="str">
            <v>RECONSTRUCCION NASAL REMODELACIONES EN VARIOS TIEMPOS</v>
          </cell>
          <cell r="F2597">
            <v>2995900</v>
          </cell>
        </row>
        <row r="2598">
          <cell r="B2598">
            <v>218307</v>
          </cell>
          <cell r="C2598" t="str">
            <v>RECONSTRUCCION NASAL CON TEJIDO HETEROLOGO U HOMOLOGO O DISPOSITIVO</v>
          </cell>
          <cell r="F2598">
            <v>2995900</v>
          </cell>
        </row>
        <row r="2599">
          <cell r="B2599">
            <v>218407</v>
          </cell>
          <cell r="C2599" t="str">
            <v>REVISION DE RINOPLASTIA VIA TRANSNASAL</v>
          </cell>
          <cell r="F2599">
            <v>3053700</v>
          </cell>
        </row>
        <row r="2600">
          <cell r="B2600">
            <v>218408</v>
          </cell>
          <cell r="C2600" t="str">
            <v>REVISION DE RINOPLASTIA VIA ABIERTA</v>
          </cell>
          <cell r="F2600">
            <v>3053700</v>
          </cell>
        </row>
        <row r="2601">
          <cell r="B2601">
            <v>218503</v>
          </cell>
          <cell r="C2601" t="str">
            <v>RINOPLASTIA DE AUMENTO CON IMPLANTE SINTETICO VIA TRANSNASAL</v>
          </cell>
          <cell r="F2601">
            <v>3053700</v>
          </cell>
        </row>
        <row r="2602">
          <cell r="B2602">
            <v>218504</v>
          </cell>
          <cell r="C2602" t="str">
            <v>RINOPLASTIA DE AUMENTO CON IMPLANTE SINTETICO VIA ABIERTA</v>
          </cell>
          <cell r="F2602">
            <v>3053700</v>
          </cell>
        </row>
        <row r="2603">
          <cell r="B2603">
            <v>218505</v>
          </cell>
          <cell r="C2603" t="str">
            <v>RINOPLASTIA DE AUMENTO CON INJERTO OSEO O CONDRAL VIA TRANSNASAL</v>
          </cell>
          <cell r="F2603">
            <v>3053700</v>
          </cell>
        </row>
        <row r="2604">
          <cell r="B2604">
            <v>218506</v>
          </cell>
          <cell r="C2604" t="str">
            <v>RINOPLASTIA DE AUMENTO CON INJERTO OSEO O CONDRAL VIA ABIERTA</v>
          </cell>
          <cell r="F2604">
            <v>3053700</v>
          </cell>
        </row>
        <row r="2605">
          <cell r="B2605">
            <v>218603</v>
          </cell>
          <cell r="C2605" t="str">
            <v>RINOPLASTIA VIA TRANSNASAL</v>
          </cell>
          <cell r="F2605">
            <v>3053700</v>
          </cell>
        </row>
        <row r="2606">
          <cell r="B2606">
            <v>218604</v>
          </cell>
          <cell r="C2606" t="str">
            <v>RINOPLASTIA VIA ABIERTA</v>
          </cell>
          <cell r="F2606">
            <v>3053700</v>
          </cell>
        </row>
        <row r="2607">
          <cell r="B2607">
            <v>218605</v>
          </cell>
          <cell r="C2607" t="str">
            <v>RECONSTRUCCION DE VALVULA NASAL</v>
          </cell>
          <cell r="F2607">
            <v>3053700</v>
          </cell>
        </row>
        <row r="2608">
          <cell r="B2608">
            <v>218901</v>
          </cell>
          <cell r="C2608" t="str">
            <v>REIMPLANTACION DE NARIZ AMPUTADA</v>
          </cell>
          <cell r="F2608">
            <v>2995900</v>
          </cell>
        </row>
        <row r="2609">
          <cell r="B2609">
            <v>218905</v>
          </cell>
          <cell r="C2609" t="str">
            <v>RINOQUEILOPLASTIA UNILATERAL</v>
          </cell>
          <cell r="F2609">
            <v>3259200</v>
          </cell>
        </row>
        <row r="2610">
          <cell r="B2610">
            <v>218906</v>
          </cell>
          <cell r="C2610" t="str">
            <v>RINOQUEILOPLASTIA BILATERAL</v>
          </cell>
          <cell r="F2610">
            <v>3259200</v>
          </cell>
        </row>
        <row r="2611">
          <cell r="B2611">
            <v>218913</v>
          </cell>
          <cell r="C2611" t="str">
            <v>RINOPLASTIA ESTETICA VIA CERRADA</v>
          </cell>
          <cell r="F2611">
            <v>3053700</v>
          </cell>
        </row>
        <row r="2612">
          <cell r="B2612">
            <v>219601</v>
          </cell>
          <cell r="C2612" t="str">
            <v>RECONSTRUCCION ENDONASAL VIA TRANSNASAL</v>
          </cell>
          <cell r="F2612">
            <v>3053700</v>
          </cell>
        </row>
        <row r="2613">
          <cell r="B2613">
            <v>219602</v>
          </cell>
          <cell r="C2613" t="str">
            <v>RECONSTRUCCION ENDONASAL VIA TRANSNASAL ENDOSCOPICA</v>
          </cell>
          <cell r="F2613">
            <v>3053700</v>
          </cell>
        </row>
        <row r="2614">
          <cell r="B2614">
            <v>219603</v>
          </cell>
          <cell r="C2614" t="str">
            <v>RECONSTRUCCION ENDONASAL VIA ABIERTA</v>
          </cell>
          <cell r="F2614">
            <v>3053700</v>
          </cell>
        </row>
        <row r="2615">
          <cell r="B2615">
            <v>274201</v>
          </cell>
          <cell r="C2615" t="str">
            <v>RESECCION PARCIAL DE LABIO</v>
          </cell>
          <cell r="F2615">
            <v>1745200</v>
          </cell>
        </row>
        <row r="2616">
          <cell r="B2616">
            <v>274202</v>
          </cell>
          <cell r="C2616" t="str">
            <v>RESECCION PARCIAL DE LABIO CON ROTACION DE COLGAJO</v>
          </cell>
          <cell r="F2616">
            <v>704600</v>
          </cell>
        </row>
        <row r="2617">
          <cell r="B2617">
            <v>274202</v>
          </cell>
          <cell r="C2617" t="str">
            <v>RESECCION PARCIAL DE LABIO CON ROTACION DE COLGAJO</v>
          </cell>
          <cell r="F2617">
            <v>3259200</v>
          </cell>
        </row>
        <row r="2618">
          <cell r="B2618">
            <v>274202</v>
          </cell>
          <cell r="C2618" t="str">
            <v>RESECCION PARCIAL DE LABIO CON ROTACION DE COLGAJO</v>
          </cell>
          <cell r="F2618">
            <v>2995900</v>
          </cell>
        </row>
        <row r="2619">
          <cell r="B2619">
            <v>274203</v>
          </cell>
          <cell r="C2619" t="str">
            <v>RESECCION TOTAL DE LABIO</v>
          </cell>
          <cell r="F2619">
            <v>1745200</v>
          </cell>
        </row>
        <row r="2620">
          <cell r="B2620">
            <v>274401</v>
          </cell>
          <cell r="C2620" t="str">
            <v>RESECCION DE FOSETAS LABIALES</v>
          </cell>
          <cell r="F2620">
            <v>1587800</v>
          </cell>
        </row>
        <row r="2621">
          <cell r="B2621">
            <v>275101</v>
          </cell>
          <cell r="C2621" t="str">
            <v>SUTURA O REPARACION DE LACERACION (HERIDA) EN LABIOS HASTA DE CINCO CENTIMETROS</v>
          </cell>
          <cell r="F2621">
            <v>892000</v>
          </cell>
        </row>
        <row r="2622">
          <cell r="B2622">
            <v>275102</v>
          </cell>
          <cell r="C2622" t="str">
            <v>SUTURA O REPARACION DE LACERACION (HERIDA) EN LABIOS DE MAS DE CINCO CENTIMETROS</v>
          </cell>
          <cell r="F2622">
            <v>1745200</v>
          </cell>
        </row>
        <row r="2623">
          <cell r="B2623">
            <v>275103</v>
          </cell>
          <cell r="C2623" t="str">
            <v>SUTURA O PLASTIA EN AVULSION DE LABIOS</v>
          </cell>
          <cell r="F2623">
            <v>892000</v>
          </cell>
        </row>
        <row r="2624">
          <cell r="B2624">
            <v>275104</v>
          </cell>
          <cell r="C2624" t="str">
            <v>SUTURA DE LACERACION EN LABIOS</v>
          </cell>
          <cell r="F2624">
            <v>892000</v>
          </cell>
        </row>
        <row r="2625">
          <cell r="B2625">
            <v>275203</v>
          </cell>
          <cell r="C2625" t="str">
            <v>SUTURA DE LACERACION DE OTRA PARTE DE LA BOCA</v>
          </cell>
          <cell r="F2625">
            <v>892000</v>
          </cell>
        </row>
        <row r="2626">
          <cell r="B2626">
            <v>275305</v>
          </cell>
          <cell r="C2626" t="str">
            <v>ALARGAMIENTO DE PALADAR CON COLGAJO EN ISLA</v>
          </cell>
          <cell r="F2626">
            <v>2856000</v>
          </cell>
        </row>
        <row r="2627">
          <cell r="B2627">
            <v>275401</v>
          </cell>
          <cell r="C2627" t="str">
            <v>CORRECCION PARCIAL DE LABIO FISURADO POR ADHESION</v>
          </cell>
          <cell r="F2627">
            <v>2658900</v>
          </cell>
        </row>
        <row r="2628">
          <cell r="B2628">
            <v>275402</v>
          </cell>
          <cell r="C2628" t="str">
            <v>CORRECCION PRIMARIA DE LABIO FISURADO UNILATERAL</v>
          </cell>
          <cell r="F2628">
            <v>2658900</v>
          </cell>
        </row>
        <row r="2629">
          <cell r="B2629">
            <v>275403</v>
          </cell>
          <cell r="C2629" t="str">
            <v>CORRECCION SECUNDARIA DE LABIO FISURADO UNILATERAL</v>
          </cell>
          <cell r="F2629">
            <v>2658900</v>
          </cell>
        </row>
        <row r="2630">
          <cell r="B2630">
            <v>275404</v>
          </cell>
          <cell r="C2630" t="str">
            <v>CORRECCION DE LABIO FISURADO BILATERAL</v>
          </cell>
          <cell r="F2630">
            <v>2658900</v>
          </cell>
        </row>
        <row r="2631">
          <cell r="B2631">
            <v>275405</v>
          </cell>
          <cell r="C2631" t="str">
            <v>REPARACION DE LABIO FISURADO (QUEILOPLASTIA)</v>
          </cell>
          <cell r="F2631">
            <v>2658900</v>
          </cell>
        </row>
        <row r="2632">
          <cell r="B2632">
            <v>275501</v>
          </cell>
          <cell r="C2632" t="str">
            <v>INJERTO DE PIEL DE GROSOR TOTAL APLICADO AL LABIO Y CAVIDAD BUCAL</v>
          </cell>
          <cell r="F2632">
            <v>1229300</v>
          </cell>
        </row>
        <row r="2633">
          <cell r="B2633">
            <v>275601</v>
          </cell>
          <cell r="C2633" t="str">
            <v>LIPOINJERTO EN CARA</v>
          </cell>
          <cell r="F2633">
            <v>892000</v>
          </cell>
        </row>
        <row r="2634">
          <cell r="B2634">
            <v>275701</v>
          </cell>
          <cell r="C2634" t="str">
            <v>INJERTO DE PIEL EN LABIOS CON ADHESION DE COLGAJO PEDICULADO</v>
          </cell>
          <cell r="F2634">
            <v>1229300</v>
          </cell>
        </row>
        <row r="2635">
          <cell r="B2635">
            <v>276101</v>
          </cell>
          <cell r="C2635" t="str">
            <v>PALATORRAFIA EN Z</v>
          </cell>
          <cell r="F2635">
            <v>2856000</v>
          </cell>
        </row>
        <row r="2636">
          <cell r="B2636">
            <v>276102</v>
          </cell>
          <cell r="C2636" t="str">
            <v>SUTURA DE LACERACION DE PALADAR</v>
          </cell>
          <cell r="F2636">
            <v>2856000</v>
          </cell>
        </row>
        <row r="2637">
          <cell r="B2637">
            <v>276201</v>
          </cell>
          <cell r="C2637" t="str">
            <v>CORRECCION DE HENDIDURA ALVEOLOPALATINA</v>
          </cell>
          <cell r="F2637">
            <v>2856000</v>
          </cell>
        </row>
        <row r="2638">
          <cell r="B2638">
            <v>276202</v>
          </cell>
          <cell r="C2638" t="str">
            <v>CIERRE DE HENDIDURA ALVEOLAR CON INJERTO</v>
          </cell>
          <cell r="F2638">
            <v>2856000</v>
          </cell>
        </row>
        <row r="2639">
          <cell r="B2639">
            <v>276203</v>
          </cell>
          <cell r="C2639" t="str">
            <v>CIERRE DE HENDIDURA ALVEOLAR SIN INJERTO</v>
          </cell>
          <cell r="F2639">
            <v>2856000</v>
          </cell>
        </row>
        <row r="2640">
          <cell r="B2640">
            <v>276204</v>
          </cell>
          <cell r="C2640" t="str">
            <v>RECONSTRUCCION DE BOVEDA PALATINA MEDIANTE COLGAJOS PEDICULADOS</v>
          </cell>
          <cell r="F2640">
            <v>2856000</v>
          </cell>
        </row>
        <row r="2641">
          <cell r="B2641">
            <v>276205</v>
          </cell>
          <cell r="C2641" t="str">
            <v>CORRECCION DE FISURA PALATINA - CON COLGAJO VOMERIANO</v>
          </cell>
          <cell r="F2641">
            <v>2856000</v>
          </cell>
        </row>
        <row r="2642">
          <cell r="B2642">
            <v>276206</v>
          </cell>
          <cell r="C2642" t="str">
            <v>INJERTO OSEO DE PALADAR O ALVEOLAR</v>
          </cell>
          <cell r="F2642">
            <v>3053700</v>
          </cell>
        </row>
        <row r="2643">
          <cell r="B2643">
            <v>276207</v>
          </cell>
          <cell r="C2643" t="str">
            <v>UVULO-PALATO-FARINGOPLASTIA</v>
          </cell>
          <cell r="F2643">
            <v>2856000</v>
          </cell>
        </row>
        <row r="2644">
          <cell r="B2644">
            <v>276209</v>
          </cell>
          <cell r="C2644" t="str">
            <v>CORRECCION DE PALADAR FISURADO</v>
          </cell>
          <cell r="F2644">
            <v>2856000</v>
          </cell>
        </row>
        <row r="2645">
          <cell r="B2645">
            <v>276210</v>
          </cell>
          <cell r="C2645" t="str">
            <v>UVULO-PALATO-FARINGOPLASTIA POR ABLACION</v>
          </cell>
          <cell r="F2645">
            <v>2856000</v>
          </cell>
        </row>
        <row r="2646">
          <cell r="B2646">
            <v>276211</v>
          </cell>
          <cell r="C2646" t="str">
            <v>PALATOPLASTIA POR ABLACION</v>
          </cell>
          <cell r="F2646">
            <v>2856000</v>
          </cell>
        </row>
        <row r="2647">
          <cell r="B2647">
            <v>276212</v>
          </cell>
          <cell r="C2647" t="str">
            <v>PALATOPLASTIA CON COLGAJO UVULO-PALATAL</v>
          </cell>
          <cell r="F2647">
            <v>2856000</v>
          </cell>
        </row>
        <row r="2648">
          <cell r="B2648">
            <v>276301</v>
          </cell>
          <cell r="C2648" t="str">
            <v>REVISION DE REPARACION DEL PALADAR FISURADO</v>
          </cell>
          <cell r="F2648">
            <v>2856000</v>
          </cell>
        </row>
        <row r="2649">
          <cell r="B2649">
            <v>278301</v>
          </cell>
          <cell r="C2649" t="str">
            <v>CIERRE VELOFARINGEO CON COLGAJO FARINGEO</v>
          </cell>
          <cell r="F2649">
            <v>2856000</v>
          </cell>
        </row>
        <row r="2650">
          <cell r="B2650">
            <v>278401</v>
          </cell>
          <cell r="C2650" t="str">
            <v>CORRECCION DE MACROSTOMA</v>
          </cell>
          <cell r="F2650">
            <v>2658900</v>
          </cell>
        </row>
        <row r="2651">
          <cell r="B2651">
            <v>278402</v>
          </cell>
          <cell r="C2651" t="str">
            <v>CORRECCION DE MICROSTOMA</v>
          </cell>
          <cell r="F2651">
            <v>2658900</v>
          </cell>
        </row>
        <row r="2652">
          <cell r="B2652">
            <v>295701</v>
          </cell>
          <cell r="C2652" t="str">
            <v>RECONSTRUCCION DE FARINGE CON COLGAJO FASCIOCUTANEO O MIOCUTANEO A DISTANCIA</v>
          </cell>
          <cell r="F2652">
            <v>4177200</v>
          </cell>
        </row>
        <row r="2653">
          <cell r="B2653">
            <v>295702</v>
          </cell>
          <cell r="C2653" t="str">
            <v>RECONSTRUCCION DE FARINGE CON COLGAJO LIBRE MICROVASCULAR</v>
          </cell>
          <cell r="F2653">
            <v>4177200</v>
          </cell>
        </row>
        <row r="2654">
          <cell r="B2654">
            <v>543301</v>
          </cell>
          <cell r="C2654" t="str">
            <v>ESCISION DE LESION AMPLIA EN LA PARED ABDOMINAL CON ROTACION DE COLGAJO</v>
          </cell>
          <cell r="F2654">
            <v>1587800</v>
          </cell>
        </row>
        <row r="2655">
          <cell r="B2655">
            <v>764601</v>
          </cell>
          <cell r="C2655" t="str">
            <v>RETROPOSICION QUIRURGICA DE LA PREMAXILA</v>
          </cell>
          <cell r="F2655">
            <v>2658900</v>
          </cell>
        </row>
        <row r="2656">
          <cell r="B2656">
            <v>768101</v>
          </cell>
          <cell r="C2656" t="str">
            <v>INJERTO OSEO EN HUESO FACIAL</v>
          </cell>
          <cell r="F2656">
            <v>3053700</v>
          </cell>
        </row>
        <row r="2657">
          <cell r="B2657">
            <v>826920</v>
          </cell>
          <cell r="C2657" t="str">
            <v>INJERTOS AL PULGAR (OSEO Y PEDICULO DE PIEL)</v>
          </cell>
          <cell r="F2657">
            <v>1745200</v>
          </cell>
        </row>
        <row r="2658">
          <cell r="B2658">
            <v>826920</v>
          </cell>
          <cell r="C2658" t="str">
            <v>INJERTOS AL PULGAR (OSEO Y PEDICULO DE PIEL)</v>
          </cell>
          <cell r="F2658">
            <v>704600</v>
          </cell>
        </row>
        <row r="2659">
          <cell r="B2659">
            <v>853103</v>
          </cell>
          <cell r="C2659" t="str">
            <v>MAMOPLASTIA DE REDUCCION UNILATERAL</v>
          </cell>
          <cell r="F2659">
            <v>2995900</v>
          </cell>
        </row>
        <row r="2660">
          <cell r="B2660">
            <v>853104</v>
          </cell>
          <cell r="C2660" t="str">
            <v>MAMOPLASTIA DE REDUCCION BILATERAL</v>
          </cell>
          <cell r="F2660">
            <v>2995900</v>
          </cell>
        </row>
        <row r="2661">
          <cell r="B2661">
            <v>857101</v>
          </cell>
          <cell r="C2661" t="str">
            <v>RECONSTRUCCION DE MAMA UNILATERAL CON DISPOSITIVO</v>
          </cell>
          <cell r="F2661">
            <v>3053700</v>
          </cell>
        </row>
        <row r="2662">
          <cell r="B2662">
            <v>857102</v>
          </cell>
          <cell r="C2662" t="str">
            <v>RECONSTRUCCION DE MAMA BILATERAL CON DISPOSITIVO</v>
          </cell>
          <cell r="F2662">
            <v>3053700</v>
          </cell>
        </row>
        <row r="2663">
          <cell r="B2663">
            <v>857201</v>
          </cell>
          <cell r="C2663" t="str">
            <v>RECONSTRUCCION DE MAMA UNILATERAL CON COLGAJO</v>
          </cell>
          <cell r="F2663">
            <v>3606600</v>
          </cell>
        </row>
        <row r="2664">
          <cell r="B2664">
            <v>857202</v>
          </cell>
          <cell r="C2664" t="str">
            <v>RECONSTRUCCION DE MAMA BILATERAL CON COLGAJO</v>
          </cell>
          <cell r="F2664">
            <v>3606600</v>
          </cell>
        </row>
        <row r="2665">
          <cell r="B2665">
            <v>857203</v>
          </cell>
          <cell r="C2665" t="str">
            <v>RECONSTRUCCION DE MAMA UNILATERAL CON TEJIDO AUTOLOGO</v>
          </cell>
          <cell r="F2665">
            <v>3606600</v>
          </cell>
        </row>
        <row r="2666">
          <cell r="B2666">
            <v>857204</v>
          </cell>
          <cell r="C2666" t="str">
            <v>RECONSTRUCCION DE MAMA BILATERAL CON TEJIDO AUTOLOGO</v>
          </cell>
          <cell r="F2666">
            <v>3606600</v>
          </cell>
        </row>
        <row r="2667">
          <cell r="B2667">
            <v>858101</v>
          </cell>
          <cell r="C2667" t="str">
            <v>SUTURA DE HERIDA DE MAMA</v>
          </cell>
          <cell r="F2667">
            <v>892000</v>
          </cell>
        </row>
        <row r="2668">
          <cell r="B2668">
            <v>858201</v>
          </cell>
          <cell r="C2668" t="str">
            <v>INJERTO DE GROSOR PARCIAL EN LA PIEL DE LA MAMA</v>
          </cell>
          <cell r="F2668">
            <v>1587800</v>
          </cell>
        </row>
        <row r="2669">
          <cell r="B2669">
            <v>858301</v>
          </cell>
          <cell r="C2669" t="str">
            <v>INJERTO DE GROSOR TOTAL EN LA PIEL DE LA MAMA</v>
          </cell>
          <cell r="F2669">
            <v>1587800</v>
          </cell>
        </row>
        <row r="2670">
          <cell r="B2670">
            <v>858401</v>
          </cell>
          <cell r="C2670" t="str">
            <v>COLGAJO LOCAL EN LA MAMA</v>
          </cell>
          <cell r="F2670">
            <v>1587800</v>
          </cell>
        </row>
        <row r="2671">
          <cell r="B2671">
            <v>858401</v>
          </cell>
          <cell r="C2671" t="str">
            <v>COLGAJO LOCAL EN LA MAMA</v>
          </cell>
          <cell r="F2671">
            <v>3606600</v>
          </cell>
        </row>
        <row r="2672">
          <cell r="B2672">
            <v>858402</v>
          </cell>
          <cell r="C2672" t="str">
            <v>COLGAJO LOCAL CUTANEO EN LA MAMA</v>
          </cell>
          <cell r="F2672">
            <v>1587800</v>
          </cell>
        </row>
        <row r="2673">
          <cell r="B2673">
            <v>858402</v>
          </cell>
          <cell r="C2673" t="str">
            <v>COLGAJO LOCAL CUTANEO EN LA MAMA</v>
          </cell>
          <cell r="F2673">
            <v>3606600</v>
          </cell>
        </row>
        <row r="2674">
          <cell r="B2674">
            <v>858403</v>
          </cell>
          <cell r="C2674" t="str">
            <v>COLGAJO LOCAL MUSCULOCUTANEO EN LA MAMA</v>
          </cell>
          <cell r="F2674">
            <v>1587800</v>
          </cell>
        </row>
        <row r="2675">
          <cell r="B2675">
            <v>858403</v>
          </cell>
          <cell r="C2675" t="str">
            <v>COLGAJO LOCAL MUSCULOCUTANEO EN LA MAMA</v>
          </cell>
          <cell r="F2675">
            <v>3606600</v>
          </cell>
        </row>
        <row r="2676">
          <cell r="B2676">
            <v>858405</v>
          </cell>
          <cell r="C2676" t="str">
            <v>COLGAJO LIBRE CON TECNICA MICROVASCULAR EN LA MAMA</v>
          </cell>
          <cell r="F2676">
            <v>2995900</v>
          </cell>
        </row>
        <row r="2677">
          <cell r="B2677">
            <v>858405</v>
          </cell>
          <cell r="C2677" t="str">
            <v>COLGAJO LIBRE CON TECNICA MICROVASCULAR EN LA MAMA</v>
          </cell>
          <cell r="F2677">
            <v>3606600</v>
          </cell>
        </row>
        <row r="2678">
          <cell r="B2678">
            <v>858701</v>
          </cell>
          <cell r="C2678" t="str">
            <v>RECONSTRUCCION DEL COMPLEJO AREOLA PEZON</v>
          </cell>
          <cell r="F2678">
            <v>3053700</v>
          </cell>
        </row>
        <row r="2679">
          <cell r="B2679">
            <v>858702</v>
          </cell>
          <cell r="C2679" t="str">
            <v>DIFERIMIENTO DEL COMPLEJO AREOLA PEZON</v>
          </cell>
          <cell r="F2679">
            <v>3053700</v>
          </cell>
        </row>
        <row r="2680">
          <cell r="B2680">
            <v>861001</v>
          </cell>
          <cell r="C2680" t="str">
            <v>RESECCION QUIRURGICA DE MATERIALES EXOGENOS POR ALOGENOSIS EN BLOQUE</v>
          </cell>
          <cell r="F2680">
            <v>524100</v>
          </cell>
        </row>
        <row r="2681">
          <cell r="B2681">
            <v>861002</v>
          </cell>
          <cell r="C2681" t="str">
            <v>RESECCION QUIRURGICA DE MATERIALES EXOGENOS POR ALOGENOSIS CIRCUNFERENCIAL</v>
          </cell>
          <cell r="F2681">
            <v>524100</v>
          </cell>
        </row>
        <row r="2682">
          <cell r="B2682">
            <v>861101</v>
          </cell>
          <cell r="C2682" t="str">
            <v>DRENAJE DE COLECCION SUPERFICIAL DE PIEL O TEJIDO CELULAR SUBCUTANEO POR INCISION O ASPIRACION</v>
          </cell>
          <cell r="F2682">
            <v>79600</v>
          </cell>
        </row>
        <row r="2683">
          <cell r="B2683">
            <v>861102</v>
          </cell>
          <cell r="C2683" t="str">
            <v>DRENAJE DE COLECCION PROFUNDA EN PIEL O TEJIDO CELULAR SUBCUTANEO POR INCISION O ASPIRACION</v>
          </cell>
          <cell r="F2683">
            <v>704600</v>
          </cell>
        </row>
        <row r="2684">
          <cell r="B2684">
            <v>861103</v>
          </cell>
          <cell r="C2684" t="str">
            <v>DRENAJE DE HEMATOMA SUBUNGUEAL POR INCISION O ASPIRACION</v>
          </cell>
          <cell r="F2684">
            <v>79600</v>
          </cell>
        </row>
        <row r="2685">
          <cell r="B2685">
            <v>861104</v>
          </cell>
          <cell r="C2685" t="str">
            <v>DRENAJE DE COLECCION PROFUNDA DE TEJIDOS BLANDOS</v>
          </cell>
          <cell r="F2685">
            <v>704600</v>
          </cell>
        </row>
        <row r="2686">
          <cell r="B2686">
            <v>861201</v>
          </cell>
          <cell r="C2686" t="str">
            <v>EXTRACCION DE CUERPO EXTRAÑO EN PIEL O TEJIDO CELULAR SUBCUTANEO DE AREA GENERAL POR INCISION</v>
          </cell>
          <cell r="F2686">
            <v>524100</v>
          </cell>
        </row>
        <row r="2687">
          <cell r="B2687">
            <v>861202</v>
          </cell>
          <cell r="C2687" t="str">
            <v>EXTRACCION DE CUERPO EXTRAÑO EN PIEL O TEJIDO CELULAR SUBCUTANEO DE AREA ESPECIAL POR INCISION</v>
          </cell>
          <cell r="F2687">
            <v>524100</v>
          </cell>
        </row>
        <row r="2688">
          <cell r="B2688">
            <v>861411</v>
          </cell>
          <cell r="C2688" t="str">
            <v>INYECCION DE MATERIAL MIORELAJANTE (TOXINA BOTULINICA)</v>
          </cell>
          <cell r="F2688">
            <v>520100</v>
          </cell>
        </row>
        <row r="2689">
          <cell r="B2689">
            <v>862001</v>
          </cell>
          <cell r="C2689" t="str">
            <v>DESBRIDAMIENTO ESCISIONAL EN AREA ESPECIAL EN CARA Y CUELLO</v>
          </cell>
          <cell r="F2689">
            <v>1745200</v>
          </cell>
        </row>
        <row r="2690">
          <cell r="B2690">
            <v>862001</v>
          </cell>
          <cell r="C2690" t="str">
            <v>DESBRIDAMIENTO ESCISIONAL EN AREA ESPECIAL EN CARA Y CUELLO</v>
          </cell>
          <cell r="F2690">
            <v>1745200</v>
          </cell>
        </row>
        <row r="2691">
          <cell r="B2691">
            <v>862002</v>
          </cell>
          <cell r="C2691" t="str">
            <v>DESBRIDAMIENTO ESCISIONAL EN AREA ESPECIAL EN PLIEGUES DE FLEXION (AXILA - ANTECUBITAL - HUECOS POPLITEOS - INGUINAL)</v>
          </cell>
          <cell r="F2691">
            <v>1587800</v>
          </cell>
        </row>
        <row r="2692">
          <cell r="B2692">
            <v>862003</v>
          </cell>
          <cell r="C2692" t="str">
            <v>DESBRIDAMIENTO ESCISIONAL EN AREA ESPECIAL EN MUÑECAS O MANOS</v>
          </cell>
          <cell r="F2692">
            <v>892000</v>
          </cell>
        </row>
        <row r="2693">
          <cell r="B2693">
            <v>862004</v>
          </cell>
          <cell r="C2693" t="str">
            <v>DESBRIDAMIENTO ESCISIONAL EN AREA ESPECIAL EN TOBILLOS O PIES</v>
          </cell>
          <cell r="F2693">
            <v>892000</v>
          </cell>
        </row>
        <row r="2694">
          <cell r="B2694">
            <v>862005</v>
          </cell>
          <cell r="C2694" t="str">
            <v>DESBRIDAMIENTO ESCISIONAL EN AREA ESPECIAL EN GENITALES</v>
          </cell>
          <cell r="F2694">
            <v>1745200</v>
          </cell>
        </row>
        <row r="2695">
          <cell r="B2695">
            <v>862006</v>
          </cell>
          <cell r="C2695" t="str">
            <v>DESBRIDAMIENTO ESCISIONAL MENOR DEL 10% DE SUPERFICIE CORPORAL EN AREA GENERAL</v>
          </cell>
          <cell r="F2695">
            <v>892000</v>
          </cell>
        </row>
        <row r="2696">
          <cell r="B2696">
            <v>862007</v>
          </cell>
          <cell r="C2696" t="str">
            <v>DESBRIDAMIENTO ESCISIONAL ENTRE EL 10% AL 19% DE SUPERFICIE CORPORAL EN AREA GENERAL</v>
          </cell>
          <cell r="F2696">
            <v>1745200</v>
          </cell>
        </row>
        <row r="2697">
          <cell r="B2697">
            <v>862008</v>
          </cell>
          <cell r="C2697" t="str">
            <v>DESBRIDAMIENTO ESCISIONAL ENTRE EL 20% AL 29% DE SUPERFICIE CORPORAL EN AREA GENERAL</v>
          </cell>
          <cell r="F2697">
            <v>3259200</v>
          </cell>
        </row>
        <row r="2698">
          <cell r="B2698">
            <v>862009</v>
          </cell>
          <cell r="C2698" t="str">
            <v>DESBRIDAMIENTO ESCISIONAL ENTRE EL 30% AL 49% DE SUPERFICIE CORPORAL EN AREA GENERAL</v>
          </cell>
          <cell r="F2698">
            <v>2995900</v>
          </cell>
        </row>
        <row r="2699">
          <cell r="B2699">
            <v>862010</v>
          </cell>
          <cell r="C2699" t="str">
            <v>DESBRIDAMIENTO ESCISIONAL DEL 50% O MAS DE SUPERFICIE CORPORAL EN AREA GENERAL</v>
          </cell>
          <cell r="F2699">
            <v>2995900</v>
          </cell>
        </row>
        <row r="2700">
          <cell r="B2700">
            <v>862310</v>
          </cell>
          <cell r="C2700" t="str">
            <v>ESCISION DE ULCERA (SACRA - ISQUIATICA - TROCANTERICA Y OTRAS LOCALIZACIONES) - CON CIERRE PRIMARIO</v>
          </cell>
          <cell r="F2700">
            <v>1587800</v>
          </cell>
        </row>
        <row r="2701">
          <cell r="B2701">
            <v>862311</v>
          </cell>
          <cell r="C2701" t="str">
            <v>ESCISION DE ULCERA (SACRA - ISQUIATICA - TROCANTERICA Y OTRAS LOCALIZACIONES) CON OSTECTOMIA - RESECCION DE BURSA POR ULCERA Y CIERRE CON COLGAJO COMPUESTO</v>
          </cell>
          <cell r="F2701">
            <v>1745200</v>
          </cell>
        </row>
        <row r="2702">
          <cell r="B2702">
            <v>862311</v>
          </cell>
          <cell r="C2702" t="str">
            <v>ESCISION DE ULCERA (SACRA - ISQUIATICA - TROCANTERICA Y OTRAS LOCALIZACIONES) CON OSTECTOMIA - RESECCION DE BURSA POR ULCERA Y CIERRE CON COLGAJO COMPUESTO</v>
          </cell>
          <cell r="F2702">
            <v>1587800</v>
          </cell>
        </row>
        <row r="2703">
          <cell r="B2703">
            <v>862311</v>
          </cell>
          <cell r="C2703" t="str">
            <v>ESCISION DE ULCERA (SACRA - ISQUIATICA - TROCANTERICA Y OTRAS LOCALIZACIONES) CON OSTECTOMIA - RESECCION DE BURSA POR ULCERA Y CIERRE CON COLGAJO COMPUESTO</v>
          </cell>
          <cell r="F2703">
            <v>3259200</v>
          </cell>
        </row>
        <row r="2704">
          <cell r="B2704">
            <v>862312</v>
          </cell>
          <cell r="C2704" t="str">
            <v>DESBRIDAMIENTO DE LESION PROFUNDA (ULCERA) CON COCCIGECTOMIA</v>
          </cell>
          <cell r="F2704">
            <v>1745200</v>
          </cell>
        </row>
        <row r="2705">
          <cell r="B2705">
            <v>862312</v>
          </cell>
          <cell r="C2705" t="str">
            <v>DESBRIDAMIENTO DE LESION PROFUNDA (ULCERA) CON COCCIGECTOMIA</v>
          </cell>
          <cell r="F2705">
            <v>1587800</v>
          </cell>
        </row>
        <row r="2706">
          <cell r="B2706">
            <v>862313</v>
          </cell>
          <cell r="C2706" t="str">
            <v>ESCISION DE ULCERA (SACRA - ISQUIATICA - TROCANTERICA Y OTRAS LOCALIZACIONES)</v>
          </cell>
          <cell r="F2706">
            <v>1587800</v>
          </cell>
        </row>
        <row r="2707">
          <cell r="B2707">
            <v>862314</v>
          </cell>
          <cell r="C2707" t="str">
            <v>ESCISION DE ULCERA (SACRA - ISQUIATICA - TROCANTERICA Y OTRAS LOCALIZACIONES) CON OSTECTOMIA</v>
          </cell>
          <cell r="F2707">
            <v>1745200</v>
          </cell>
        </row>
        <row r="2708">
          <cell r="B2708">
            <v>862314</v>
          </cell>
          <cell r="C2708" t="str">
            <v>ESCISION DE ULCERA (SACRA - ISQUIATICA - TROCANTERICA Y OTRAS LOCALIZACIONES) CON OSTECTOMIA</v>
          </cell>
          <cell r="F2708">
            <v>1587800</v>
          </cell>
        </row>
        <row r="2709">
          <cell r="B2709">
            <v>862315</v>
          </cell>
          <cell r="C2709" t="str">
            <v>ESCISION DE ULCERA (SACRA - ISQUIATICA - TROCANTERICA Y OTRAS LOCALIZACIONES) CON RESECCION DE BURSA POR ULCERA Y CIERRE CON COLGAJO COMPUESTO</v>
          </cell>
          <cell r="F2709">
            <v>1587800</v>
          </cell>
        </row>
        <row r="2710">
          <cell r="B2710">
            <v>862315</v>
          </cell>
          <cell r="C2710" t="str">
            <v>ESCISION DE ULCERA (SACRA - ISQUIATICA - TROCANTERICA Y OTRAS LOCALIZACIONES) CON RESECCION DE BURSA POR ULCERA Y CIERRE CON COLGAJO COMPUESTO</v>
          </cell>
          <cell r="F2710">
            <v>3259200</v>
          </cell>
        </row>
        <row r="2711">
          <cell r="B2711">
            <v>862320</v>
          </cell>
          <cell r="C2711" t="str">
            <v>ESCAROTOMIA DESCOMPRESIVA EN MUÑECA O MANOS</v>
          </cell>
          <cell r="F2711">
            <v>892000</v>
          </cell>
        </row>
        <row r="2712">
          <cell r="B2712">
            <v>862320</v>
          </cell>
          <cell r="C2712" t="str">
            <v>ESCAROTOMIA DESCOMPRESIVA EN MUÑECA O MANOS</v>
          </cell>
          <cell r="F2712">
            <v>892000</v>
          </cell>
        </row>
        <row r="2713">
          <cell r="B2713">
            <v>862320</v>
          </cell>
          <cell r="C2713" t="str">
            <v>ESCAROTOMIA DESCOMPRESIVA EN MUÑECA O MANOS</v>
          </cell>
          <cell r="F2713">
            <v>1229300</v>
          </cell>
        </row>
        <row r="2714">
          <cell r="B2714">
            <v>862324</v>
          </cell>
          <cell r="C2714" t="str">
            <v>ESCARECTOMIA MENOR DEL 10 % DE SUPERFICIE CORPORAL</v>
          </cell>
          <cell r="F2714">
            <v>892000</v>
          </cell>
        </row>
        <row r="2715">
          <cell r="B2715">
            <v>862326</v>
          </cell>
          <cell r="C2715" t="str">
            <v>ESCARECTOMIA DEL 10% AL 19% DE SUPERFICIE CORPORAL</v>
          </cell>
          <cell r="F2715">
            <v>1745200</v>
          </cell>
        </row>
        <row r="2716">
          <cell r="B2716">
            <v>862328</v>
          </cell>
          <cell r="C2716" t="str">
            <v>ESCARECTOMIA DEL 20% AL 29% DE SUPERFICIE CORPORAL</v>
          </cell>
          <cell r="F2716">
            <v>3259200</v>
          </cell>
        </row>
        <row r="2717">
          <cell r="B2717">
            <v>862329</v>
          </cell>
          <cell r="C2717" t="str">
            <v>ESCARECTOMIA DEL 30% O MAS DE SUPERFICIE CORPORAL</v>
          </cell>
          <cell r="F2717">
            <v>2995900</v>
          </cell>
        </row>
        <row r="2718">
          <cell r="B2718">
            <v>862351</v>
          </cell>
          <cell r="C2718" t="str">
            <v>ESCAROTOMIA DESCOMPRESIVA EN MUÑECAS O MANOS</v>
          </cell>
          <cell r="F2718">
            <v>892000</v>
          </cell>
        </row>
        <row r="2719">
          <cell r="B2719">
            <v>862351</v>
          </cell>
          <cell r="C2719" t="str">
            <v>ESCAROTOMIA DESCOMPRESIVA EN MUÑECAS O MANOS</v>
          </cell>
          <cell r="F2719">
            <v>892000</v>
          </cell>
        </row>
        <row r="2720">
          <cell r="B2720">
            <v>862351</v>
          </cell>
          <cell r="C2720" t="str">
            <v>ESCAROTOMIA DESCOMPRESIVA EN MUÑECAS O MANOS</v>
          </cell>
          <cell r="F2720">
            <v>1229300</v>
          </cell>
        </row>
        <row r="2721">
          <cell r="B2721">
            <v>862352</v>
          </cell>
          <cell r="C2721" t="str">
            <v>ESCAROTOMIA DESCOMPRESIVA EN TOBILLOS O PIES</v>
          </cell>
          <cell r="F2721">
            <v>892000</v>
          </cell>
        </row>
        <row r="2722">
          <cell r="B2722">
            <v>862401</v>
          </cell>
          <cell r="C2722" t="str">
            <v>DERMOEXFOLIACION SUPERFICIAL</v>
          </cell>
          <cell r="F2722">
            <v>892000</v>
          </cell>
        </row>
        <row r="2723">
          <cell r="B2723">
            <v>862402</v>
          </cell>
          <cell r="C2723" t="str">
            <v>DERMOEXFOLIACION MEDIA</v>
          </cell>
          <cell r="F2723">
            <v>892000</v>
          </cell>
        </row>
        <row r="2724">
          <cell r="B2724">
            <v>862403</v>
          </cell>
          <cell r="C2724" t="str">
            <v>DERMOEXFOLIACION PROFUNDA</v>
          </cell>
          <cell r="F2724">
            <v>892000</v>
          </cell>
        </row>
        <row r="2725">
          <cell r="B2725">
            <v>862404</v>
          </cell>
          <cell r="C2725" t="str">
            <v>DERMOEXFOLIACION CON LASER PARCIAL O TOTAL</v>
          </cell>
          <cell r="F2725">
            <v>892000</v>
          </cell>
        </row>
        <row r="2726">
          <cell r="B2726">
            <v>862505</v>
          </cell>
          <cell r="C2726" t="str">
            <v>DERMOABRASION (QUIMICA O MECANICA) DE AREA GENERAL MENOR DEL 10% DE SUPERFICIE CORPORAL</v>
          </cell>
          <cell r="F2726">
            <v>892000</v>
          </cell>
        </row>
        <row r="2727">
          <cell r="B2727">
            <v>862506</v>
          </cell>
          <cell r="C2727" t="str">
            <v>DERMOABRASION (QUIMICA O MECANICA) DE AREA GENERAL ENTRE EL 10% AL 19 % DE SUPERFICIE CORPORAL</v>
          </cell>
          <cell r="F2727">
            <v>892000</v>
          </cell>
        </row>
        <row r="2728">
          <cell r="B2728">
            <v>862507</v>
          </cell>
          <cell r="C2728" t="str">
            <v>DERMOABRASION (QUIMICA O MECANICA) DE AREA GENERAL ENTRE EL 20% AL 29 % DE SUPERFICIE CORPORAL</v>
          </cell>
          <cell r="F2728">
            <v>892000</v>
          </cell>
        </row>
        <row r="2729">
          <cell r="B2729">
            <v>862508</v>
          </cell>
          <cell r="C2729" t="str">
            <v>DERMOABRASION (QUIMICA O MECANICA) DE AREA GENERAL DEL 30 % AL 49% DE SUPERFICIE CORPORAL</v>
          </cell>
          <cell r="F2729">
            <v>892000</v>
          </cell>
        </row>
        <row r="2730">
          <cell r="B2730">
            <v>862509</v>
          </cell>
          <cell r="C2730" t="str">
            <v>DERMOABRASION (QUIMICA O MECANICA) DE AREA GENERAL DEL 50% O MAS DE SUPERFICIE CORPORAL</v>
          </cell>
          <cell r="F2730">
            <v>892000</v>
          </cell>
        </row>
        <row r="2731">
          <cell r="B2731">
            <v>862510</v>
          </cell>
          <cell r="C2731" t="str">
            <v>DERMOABRASION (QUIMICA O MECANICA) EN AREA ESPECIAL EN CARA O CUELLO</v>
          </cell>
          <cell r="F2731">
            <v>1745200</v>
          </cell>
        </row>
        <row r="2732">
          <cell r="B2732">
            <v>862510</v>
          </cell>
          <cell r="C2732" t="str">
            <v>DERMOABRASION (QUIMICA O MECANICA) EN AREA ESPECIAL EN CARA O CUELLO</v>
          </cell>
          <cell r="F2732">
            <v>2658900</v>
          </cell>
        </row>
        <row r="2733">
          <cell r="B2733">
            <v>862702</v>
          </cell>
          <cell r="C2733" t="str">
            <v>MATRICECTOMIA PARCIAL</v>
          </cell>
          <cell r="F2733">
            <v>443300</v>
          </cell>
        </row>
        <row r="2734">
          <cell r="B2734">
            <v>862801</v>
          </cell>
          <cell r="C2734" t="str">
            <v>DESBRIDAMIENTO NO ESCISIONAL DE TEJIDO DESVITALIZADO HASTA DEL 5% DE SUPERFICIE CORPORAL</v>
          </cell>
          <cell r="F2734">
            <v>892000</v>
          </cell>
        </row>
        <row r="2735">
          <cell r="B2735">
            <v>862802</v>
          </cell>
          <cell r="C2735" t="str">
            <v>DESBRIDAMIENTO NO ESCISIONAL DE TEJIDO DESVITALIZADO ENTRE EL 5%AL 10% DE SUPERFICIE CORPORAL</v>
          </cell>
          <cell r="F2735">
            <v>892000</v>
          </cell>
        </row>
        <row r="2736">
          <cell r="B2736">
            <v>862803</v>
          </cell>
          <cell r="C2736" t="str">
            <v>DESBRIDAMIENTO NO ESCISIONAL DE TEJIDO DESVITALIZADO ENTRE EL 10% AL 20% DE SUPERFICIE CORPORAL</v>
          </cell>
          <cell r="F2736">
            <v>892000</v>
          </cell>
        </row>
        <row r="2737">
          <cell r="B2737">
            <v>862804</v>
          </cell>
          <cell r="C2737" t="str">
            <v>DESBRIDAMIENTO NO ESCISIONAL DE TEJIDO DESVITALIZADO ENTRE EL 20% AL 30% DE SUPERFICIE CORPORAL</v>
          </cell>
          <cell r="F2737">
            <v>892000</v>
          </cell>
        </row>
        <row r="2738">
          <cell r="B2738">
            <v>862805</v>
          </cell>
          <cell r="C2738" t="str">
            <v>DESBRIDAMIENTO NO ESCISIONAL DE TEJIDO DESVITALIZADO ENTRE EL 30% AL 40% DE SUPERFICIE CORPORAL</v>
          </cell>
          <cell r="F2738">
            <v>892000</v>
          </cell>
        </row>
        <row r="2739">
          <cell r="B2739">
            <v>862806</v>
          </cell>
          <cell r="C2739" t="str">
            <v>DESBRIDAMIENTO NO ESCISIONAL DE TEJIDO DESVITALIZADO ENTRE EL 40% AL 50% DE SUPERFICIE CORPORAL</v>
          </cell>
          <cell r="F2739">
            <v>892000</v>
          </cell>
        </row>
        <row r="2740">
          <cell r="B2740">
            <v>862807</v>
          </cell>
          <cell r="C2740" t="str">
            <v>DESBRIDAMIENTO NO ESCISIONAL DE TEJIDO DESVITALIZADO MAYOR DEL 50% DE SUPERFICIE CORPORAL</v>
          </cell>
          <cell r="F2740">
            <v>892000</v>
          </cell>
        </row>
        <row r="2741">
          <cell r="B2741">
            <v>862901</v>
          </cell>
          <cell r="C2741" t="str">
            <v>FISTULECTOMIA DE PIEL Y TEJIDO CELULAR SUBCUTANEO</v>
          </cell>
          <cell r="F2741">
            <v>892000</v>
          </cell>
        </row>
        <row r="2742">
          <cell r="B2742">
            <v>864101</v>
          </cell>
          <cell r="C2742" t="str">
            <v>RESECCION DE TUMOR BENIGNO O MALIGNO DE PIEL O TEJIDO CELULAR SUBCUTANEO AREA GENERAL HASTA TRES CENTIMETROS</v>
          </cell>
          <cell r="F2742">
            <v>892000</v>
          </cell>
        </row>
        <row r="2743">
          <cell r="B2743">
            <v>864101</v>
          </cell>
          <cell r="C2743" t="str">
            <v>RESECCION DE TUMOR BENIGNO O MALIGNO DE PIEL O TEJIDO CELULAR SUBCUTANEO AREA GENERAL HASTA TRES CENTIMETROS</v>
          </cell>
          <cell r="F2743">
            <v>1229300</v>
          </cell>
        </row>
        <row r="2744">
          <cell r="B2744">
            <v>864102</v>
          </cell>
          <cell r="C2744" t="str">
            <v>RESECCION DE TUMOR BENIGNO O MALIGNO DE PIEL O TEJIDO CELULAR SUBCUTANEO AREA GENERAL - ENTRE TRES A CINCO CENTIMETROS</v>
          </cell>
          <cell r="F2744">
            <v>892000</v>
          </cell>
        </row>
        <row r="2745">
          <cell r="B2745">
            <v>864102</v>
          </cell>
          <cell r="C2745" t="str">
            <v>RESECCION DE TUMOR BENIGNO O MALIGNO DE PIEL O TEJIDO CELULAR SUBCUTANEO AREA GENERAL - ENTRE TRES A CINCO CENTIMETROS</v>
          </cell>
          <cell r="F2745">
            <v>1229300</v>
          </cell>
        </row>
        <row r="2746">
          <cell r="B2746">
            <v>864103</v>
          </cell>
          <cell r="C2746" t="str">
            <v>RESECCION DE TUMOR BENIGNO O MALIGNO DE PIEL O TEJIDO CELULAR SUBCUTANEO AREA GENERAL - ENTRE CINCO A DIEZ CENTIMETROS</v>
          </cell>
          <cell r="F2746">
            <v>892000</v>
          </cell>
        </row>
        <row r="2747">
          <cell r="B2747">
            <v>864103</v>
          </cell>
          <cell r="C2747" t="str">
            <v>RESECCION DE TUMOR BENIGNO O MALIGNO DE PIEL O TEJIDO CELULAR SUBCUTANEO AREA GENERAL - ENTRE CINCO A DIEZ CENTIMETROS</v>
          </cell>
          <cell r="F2747">
            <v>1229300</v>
          </cell>
        </row>
        <row r="2748">
          <cell r="B2748">
            <v>864104</v>
          </cell>
          <cell r="C2748" t="str">
            <v>RESECCION DE TUMOR BENIGNO O MALIGNO DE PIEL O TEJIDO CELULAR SUBCUTANEO AREA GENERAL - DE MAS DE DIEZ CENTIMETROS</v>
          </cell>
          <cell r="F2748">
            <v>892000</v>
          </cell>
        </row>
        <row r="2749">
          <cell r="B2749">
            <v>864104</v>
          </cell>
          <cell r="C2749" t="str">
            <v>RESECCION DE TUMOR BENIGNO O MALIGNO DE PIEL O TEJIDO CELULAR SUBCUTANEO AREA GENERAL - DE MAS DE DIEZ CENTIMETROS</v>
          </cell>
          <cell r="F2749">
            <v>1229300</v>
          </cell>
        </row>
        <row r="2750">
          <cell r="B2750">
            <v>864105</v>
          </cell>
          <cell r="C2750" t="str">
            <v>RESECCION DE TUMOR BENIGNO DE PIEL O TEJIDO CELULAR SUBCUTANEO AREA GENERAL - CON REPARACION (COLGAJO O INJERTO)</v>
          </cell>
          <cell r="F2750">
            <v>1587800</v>
          </cell>
        </row>
        <row r="2751">
          <cell r="B2751">
            <v>864106</v>
          </cell>
          <cell r="C2751" t="str">
            <v>RESECCION DE TUMOR MALIGNO DE PIEL O TEJIDO CELULAR SUBCUTANEO AREA GENERAL - CON REPARACION (COLGAJO O INJERTO)</v>
          </cell>
          <cell r="F2751">
            <v>1745200</v>
          </cell>
        </row>
        <row r="2752">
          <cell r="B2752">
            <v>864201</v>
          </cell>
          <cell r="C2752" t="str">
            <v>RESECCION DE TUMOR BENIGNO O MALIGNO DE PIEL O TEJIDO CELULAR SUBCUTANEO DE AREA ESPECIAL - HASTA UN CENTIMETRO</v>
          </cell>
          <cell r="F2752">
            <v>704600</v>
          </cell>
        </row>
        <row r="2753">
          <cell r="B2753">
            <v>864201</v>
          </cell>
          <cell r="C2753" t="str">
            <v>RESECCION DE TUMOR BENIGNO O MALIGNO DE PIEL O TEJIDO CELULAR SUBCUTANEO DE AREA ESPECIAL - HASTA UN CENTIMETRO</v>
          </cell>
          <cell r="F2753">
            <v>1745200</v>
          </cell>
        </row>
        <row r="2754">
          <cell r="B2754">
            <v>864201</v>
          </cell>
          <cell r="C2754" t="str">
            <v>RESECCION DE TUMOR BENIGNO O MALIGNO DE PIEL O TEJIDO CELULAR SUBCUTANEO DE AREA ESPECIAL - HASTA UN CENTIMETRO</v>
          </cell>
          <cell r="F2754">
            <v>2658900</v>
          </cell>
        </row>
        <row r="2755">
          <cell r="B2755">
            <v>864202</v>
          </cell>
          <cell r="C2755" t="str">
            <v>RESECCION DE TUMOR BENIGNO O MALIGNO DE PIEL O TEJIDO CELULAR SUBCUTANEO DE AREA ESPECIAL - ENTRE UNO A DOS CENTIMETROS</v>
          </cell>
          <cell r="F2755">
            <v>704600</v>
          </cell>
        </row>
        <row r="2756">
          <cell r="B2756">
            <v>864202</v>
          </cell>
          <cell r="C2756" t="str">
            <v>RESECCION DE TUMOR BENIGNO O MALIGNO DE PIEL O TEJIDO CELULAR SUBCUTANEO DE AREA ESPECIAL - ENTRE UNO A DOS CENTIMETROS</v>
          </cell>
          <cell r="F2756">
            <v>1745200</v>
          </cell>
        </row>
        <row r="2757">
          <cell r="B2757">
            <v>864202</v>
          </cell>
          <cell r="C2757" t="str">
            <v>RESECCION DE TUMOR BENIGNO O MALIGNO DE PIEL O TEJIDO CELULAR SUBCUTANEO DE AREA ESPECIAL - ENTRE UNO A DOS CENTIMETROS</v>
          </cell>
          <cell r="F2757">
            <v>2658900</v>
          </cell>
        </row>
        <row r="2758">
          <cell r="B2758">
            <v>864203</v>
          </cell>
          <cell r="C2758" t="str">
            <v>RESECCION DE TUMOR BENIGNO O MALIGNO DE PIEL O TEJIDO CELULAR SUBCUTANEO DE AREA ESPECIAL - ENTRE DOS A TRES CENTIMETROS</v>
          </cell>
          <cell r="F2758">
            <v>704600</v>
          </cell>
        </row>
        <row r="2759">
          <cell r="B2759">
            <v>864203</v>
          </cell>
          <cell r="C2759" t="str">
            <v>RESECCION DE TUMOR BENIGNO O MALIGNO DE PIEL O TEJIDO CELULAR SUBCUTANEO DE AREA ESPECIAL - ENTRE DOS A TRES CENTIMETROS</v>
          </cell>
          <cell r="F2759">
            <v>1745200</v>
          </cell>
        </row>
        <row r="2760">
          <cell r="B2760">
            <v>864203</v>
          </cell>
          <cell r="C2760" t="str">
            <v>RESECCION DE TUMOR BENIGNO O MALIGNO DE PIEL O TEJIDO CELULAR SUBCUTANEO DE AREA ESPECIAL - ENTRE DOS A TRES CENTIMETROS</v>
          </cell>
          <cell r="F2760">
            <v>2658900</v>
          </cell>
        </row>
        <row r="2761">
          <cell r="B2761">
            <v>864204</v>
          </cell>
          <cell r="C2761" t="str">
            <v>RESECCION DE TUMOR BENIGNO O MALIGNO DE PIEL O TEJIDO CELULAR SUBCUTANEO DE AREA ESPECIAL - ENTRE TRES A CINCO CENTIMETROS</v>
          </cell>
          <cell r="F2761">
            <v>704600</v>
          </cell>
        </row>
        <row r="2762">
          <cell r="B2762">
            <v>864204</v>
          </cell>
          <cell r="C2762" t="str">
            <v>RESECCION DE TUMOR BENIGNO O MALIGNO DE PIEL O TEJIDO CELULAR SUBCUTANEO DE AREA ESPECIAL - ENTRE TRES A CINCO CENTIMETROS</v>
          </cell>
          <cell r="F2762">
            <v>1745200</v>
          </cell>
        </row>
        <row r="2763">
          <cell r="B2763">
            <v>864204</v>
          </cell>
          <cell r="C2763" t="str">
            <v>RESECCION DE TUMOR BENIGNO O MALIGNO DE PIEL O TEJIDO CELULAR SUBCUTANEO DE AREA ESPECIAL - ENTRE TRES A CINCO CENTIMETROS</v>
          </cell>
          <cell r="F2763">
            <v>2658900</v>
          </cell>
        </row>
        <row r="2764">
          <cell r="B2764">
            <v>864205</v>
          </cell>
          <cell r="C2764" t="str">
            <v>RESECCION DE TUMOR BENIGNO O MALIGNO DE PIEL O TEJIDO CELULAR SUBCUTANEO DE AREA ESPECIAL - DE MAS DE CINCO CENTIMETROS</v>
          </cell>
          <cell r="F2764">
            <v>704600</v>
          </cell>
        </row>
        <row r="2765">
          <cell r="B2765">
            <v>864205</v>
          </cell>
          <cell r="C2765" t="str">
            <v>RESECCION DE TUMOR BENIGNO O MALIGNO DE PIEL O TEJIDO CELULAR SUBCUTANEO DE AREA ESPECIAL - DE MAS DE CINCO CENTIMETROS</v>
          </cell>
          <cell r="F2765">
            <v>1745200</v>
          </cell>
        </row>
        <row r="2766">
          <cell r="B2766">
            <v>864205</v>
          </cell>
          <cell r="C2766" t="str">
            <v>RESECCION DE TUMOR BENIGNO O MALIGNO DE PIEL O TEJIDO CELULAR SUBCUTANEO DE AREA ESPECIAL - DE MAS DE CINCO CENTIMETROS</v>
          </cell>
          <cell r="F2766">
            <v>2658900</v>
          </cell>
        </row>
        <row r="2767">
          <cell r="B2767">
            <v>865101</v>
          </cell>
          <cell r="C2767" t="str">
            <v>SUTURA DE HERIDA UNICA - EN AREA GENERAL</v>
          </cell>
          <cell r="F2767">
            <v>892000</v>
          </cell>
        </row>
        <row r="2768">
          <cell r="B2768">
            <v>865101</v>
          </cell>
          <cell r="C2768" t="str">
            <v>SUTURA DE HERIDA UNICA - EN AREA GENERAL</v>
          </cell>
          <cell r="F2768">
            <v>20500</v>
          </cell>
        </row>
        <row r="2769">
          <cell r="B2769">
            <v>865102</v>
          </cell>
          <cell r="C2769" t="str">
            <v>SUTURA DE HERIDA MULTIPLE - EN AREA GENERAL</v>
          </cell>
          <cell r="F2769">
            <v>1745200</v>
          </cell>
        </row>
        <row r="2770">
          <cell r="B2770">
            <v>865102</v>
          </cell>
          <cell r="C2770" t="str">
            <v>SUTURA DE HERIDA MULTIPLE - EN AREA GENERAL</v>
          </cell>
          <cell r="F2770">
            <v>20500</v>
          </cell>
        </row>
        <row r="2771">
          <cell r="B2771">
            <v>865201</v>
          </cell>
          <cell r="C2771" t="str">
            <v>SUTURA DE HERIDA UNICA DE CARA</v>
          </cell>
          <cell r="F2771">
            <v>892000</v>
          </cell>
        </row>
        <row r="2772">
          <cell r="B2772">
            <v>865201</v>
          </cell>
          <cell r="C2772" t="str">
            <v>SUTURA DE HERIDA UNICA DE CARA</v>
          </cell>
          <cell r="F2772">
            <v>20500</v>
          </cell>
        </row>
        <row r="2773">
          <cell r="B2773">
            <v>865202</v>
          </cell>
          <cell r="C2773" t="str">
            <v>SUTURA DE HERIDA UNICA DE CARA SIN COMPROMISO DE LABIOS O PARPADOS</v>
          </cell>
          <cell r="F2773">
            <v>1745200</v>
          </cell>
        </row>
        <row r="2774">
          <cell r="B2774">
            <v>865202</v>
          </cell>
          <cell r="C2774" t="str">
            <v>SUTURA DE HERIDA UNICA DE CARA SIN COMPROMISO DE LABIOS O PARPADOS</v>
          </cell>
          <cell r="F2774">
            <v>20500</v>
          </cell>
        </row>
        <row r="2775">
          <cell r="B2775">
            <v>865203</v>
          </cell>
          <cell r="C2775" t="str">
            <v>SUTURA DE HERIDA UNICA DE PLIEGUES DE FLEXION - GENITALES - MANOS Y PIES</v>
          </cell>
          <cell r="F2775">
            <v>892000</v>
          </cell>
        </row>
        <row r="2776">
          <cell r="B2776">
            <v>865203</v>
          </cell>
          <cell r="C2776" t="str">
            <v>SUTURA DE HERIDA UNICA DE PLIEGUES DE FLEXION - GENITALES - MANOS Y PIES</v>
          </cell>
          <cell r="F2776">
            <v>20500</v>
          </cell>
        </row>
        <row r="2777">
          <cell r="B2777">
            <v>865204</v>
          </cell>
          <cell r="C2777" t="str">
            <v>SUTURA DE HERIDA MULTIPLE DE CARA</v>
          </cell>
          <cell r="F2777">
            <v>1745200</v>
          </cell>
        </row>
        <row r="2778">
          <cell r="B2778">
            <v>865204</v>
          </cell>
          <cell r="C2778" t="str">
            <v>SUTURA DE HERIDA MULTIPLE DE CARA</v>
          </cell>
          <cell r="F2778">
            <v>20500</v>
          </cell>
        </row>
        <row r="2779">
          <cell r="B2779">
            <v>865205</v>
          </cell>
          <cell r="C2779" t="str">
            <v>SUTURA DE HERIDA MULTIPLE DE CARA SIN COMPROMISO DE LABIOS O PARPADOS</v>
          </cell>
          <cell r="F2779">
            <v>892000</v>
          </cell>
        </row>
        <row r="2780">
          <cell r="B2780">
            <v>865205</v>
          </cell>
          <cell r="C2780" t="str">
            <v>SUTURA DE HERIDA MULTIPLE DE CARA SIN COMPROMISO DE LABIOS O PARPADOS</v>
          </cell>
          <cell r="F2780">
            <v>1745200</v>
          </cell>
        </row>
        <row r="2781">
          <cell r="B2781">
            <v>865205</v>
          </cell>
          <cell r="C2781" t="str">
            <v>SUTURA DE HERIDA MULTIPLE DE CARA SIN COMPROMISO DE LABIOS O PARPADOS</v>
          </cell>
          <cell r="F2781">
            <v>20500</v>
          </cell>
        </row>
        <row r="2782">
          <cell r="B2782">
            <v>865206</v>
          </cell>
          <cell r="C2782" t="str">
            <v>SUTURA DE HERIDA MULTIPLE DE PLIEGUES DE FLEXION - GENITALES - MANOS Y PIES</v>
          </cell>
          <cell r="F2782">
            <v>1745200</v>
          </cell>
        </row>
        <row r="2783">
          <cell r="B2783">
            <v>865206</v>
          </cell>
          <cell r="C2783" t="str">
            <v>SUTURA DE HERIDA MULTIPLE DE PLIEGUES DE FLEXION - GENITALES - MANOS Y PIES</v>
          </cell>
          <cell r="F2783">
            <v>20500</v>
          </cell>
        </row>
        <row r="2784">
          <cell r="B2784">
            <v>865207</v>
          </cell>
          <cell r="C2784" t="str">
            <v>SUTURA DE HERIDA PARCIAL DE CUERO CABELLUDO (ESCALPE)</v>
          </cell>
          <cell r="F2784">
            <v>2658900</v>
          </cell>
        </row>
        <row r="2785">
          <cell r="B2785">
            <v>865207</v>
          </cell>
          <cell r="C2785" t="str">
            <v>SUTURA DE HERIDA PARCIAL DE CUERO CABELLUDO (ESCALPE)</v>
          </cell>
          <cell r="F2785">
            <v>20500</v>
          </cell>
        </row>
        <row r="2786">
          <cell r="B2786">
            <v>865208</v>
          </cell>
          <cell r="C2786" t="str">
            <v>SUTURA DE AVULSION EN PABELLON AURICULAR - NARIZ - LABIOS - PARPADOS O GENITALES</v>
          </cell>
          <cell r="F2786">
            <v>892000</v>
          </cell>
        </row>
        <row r="2787">
          <cell r="B2787">
            <v>865208</v>
          </cell>
          <cell r="C2787" t="str">
            <v>SUTURA DE AVULSION EN PABELLON AURICULAR - NARIZ - LABIOS - PARPADOS O GENITALES</v>
          </cell>
          <cell r="F2787">
            <v>1745200</v>
          </cell>
        </row>
        <row r="2788">
          <cell r="B2788">
            <v>865208</v>
          </cell>
          <cell r="C2788" t="str">
            <v>SUTURA DE AVULSION EN PABELLON AURICULAR - NARIZ - LABIOS - PARPADOS O GENITALES</v>
          </cell>
          <cell r="F2788">
            <v>20500</v>
          </cell>
        </row>
        <row r="2789">
          <cell r="B2789">
            <v>865209</v>
          </cell>
          <cell r="C2789" t="str">
            <v>RECONSTRUCCION DE AVULSION (TOTAL O PARCIAL) DE CUERO CABELLUDO O AREA ESPECIAL CON TECNICA MICROVASCULAR</v>
          </cell>
          <cell r="F2789">
            <v>1745200</v>
          </cell>
        </row>
        <row r="2790">
          <cell r="B2790">
            <v>865209</v>
          </cell>
          <cell r="C2790" t="str">
            <v>RECONSTRUCCION DE AVULSION (TOTAL O PARCIAL) DE CUERO CABELLUDO O AREA ESPECIAL CON TECNICA MICROVASCULAR</v>
          </cell>
          <cell r="F2790">
            <v>2658900</v>
          </cell>
        </row>
        <row r="2791">
          <cell r="B2791">
            <v>865210</v>
          </cell>
          <cell r="C2791" t="str">
            <v>SUTURA DE MATRIZ UNGUEAL</v>
          </cell>
          <cell r="F2791">
            <v>892000</v>
          </cell>
        </row>
        <row r="2792">
          <cell r="B2792">
            <v>865210</v>
          </cell>
          <cell r="C2792" t="str">
            <v>SUTURA DE MATRIZ UNGUEAL</v>
          </cell>
          <cell r="F2792">
            <v>20500</v>
          </cell>
        </row>
        <row r="2793">
          <cell r="B2793">
            <v>866101</v>
          </cell>
          <cell r="C2793" t="str">
            <v>INJERTO DE PIEL PARCIAL EN AREA GENERAL MENOR DEL DIEZ 10% DE SUPERFICIE CORPORAL TOTAL</v>
          </cell>
          <cell r="F2793">
            <v>1745200</v>
          </cell>
        </row>
        <row r="2794">
          <cell r="B2794">
            <v>866102</v>
          </cell>
          <cell r="C2794" t="str">
            <v>INJERTO DE PIEL PARCIAL EN AREA GENERAL DEL DIEZ 10% AL 19% DE SUPERFICIE CORPORAL TOTAL</v>
          </cell>
          <cell r="F2794">
            <v>2658900</v>
          </cell>
        </row>
        <row r="2795">
          <cell r="B2795">
            <v>866103</v>
          </cell>
          <cell r="C2795" t="str">
            <v>INJERTO DE PIEL PARCIAL EN AREA GENERAL DEL VEINTE 20% AL 29% DE SUPERFICIE CORPORAL TOTAL</v>
          </cell>
          <cell r="F2795">
            <v>3259200</v>
          </cell>
        </row>
        <row r="2796">
          <cell r="B2796">
            <v>866104</v>
          </cell>
          <cell r="C2796" t="str">
            <v>INJERTO DE PIEL PARCIAL EN AREA GENERAL MAYOR DEL TREINTA 30% DE SUPERFICIE CORPORAL TOTAL</v>
          </cell>
          <cell r="F2796">
            <v>3259200</v>
          </cell>
        </row>
        <row r="2797">
          <cell r="B2797">
            <v>866110</v>
          </cell>
          <cell r="C2797" t="str">
            <v>INJERTO DE PIEL PARCIAL EN AREA ESPECIAL</v>
          </cell>
          <cell r="F2797">
            <v>1229300</v>
          </cell>
        </row>
        <row r="2798">
          <cell r="B2798">
            <v>866201</v>
          </cell>
          <cell r="C2798" t="str">
            <v>INJERTO DE PIEL TOTAL EN AREA GENERAL MENOR DEL DIEZ 10% DE SUPERFICIE CORPORAL TOTAL</v>
          </cell>
          <cell r="F2798">
            <v>1745200</v>
          </cell>
        </row>
        <row r="2799">
          <cell r="B2799">
            <v>866202</v>
          </cell>
          <cell r="C2799" t="str">
            <v>INJERTO DE PIEL TOTAL EN AREA GENERAL DEL DIEZ 10% AL 19% DE SUPERFICIE CORPORAL TOTAL</v>
          </cell>
          <cell r="F2799">
            <v>2658900</v>
          </cell>
        </row>
        <row r="2800">
          <cell r="B2800">
            <v>866203</v>
          </cell>
          <cell r="C2800" t="str">
            <v>INJERTO DE PIEL TOTAL EN AREA GENERAL DEL 20% AL 29% DE SUPERFICIE CORPORAL TOTAL</v>
          </cell>
          <cell r="F2800">
            <v>3259200</v>
          </cell>
        </row>
        <row r="2801">
          <cell r="B2801">
            <v>866204</v>
          </cell>
          <cell r="C2801" t="str">
            <v>INJERTO DE PIEL TOTAL EN AREA GENERAL DEL 30% O MAS DE SUPERFICIE CORPORAL TOTAL</v>
          </cell>
          <cell r="F2801">
            <v>3259200</v>
          </cell>
        </row>
        <row r="2802">
          <cell r="B2802">
            <v>866205</v>
          </cell>
          <cell r="C2802" t="str">
            <v>INJERTO DE PIEL TOTAL EN AREA ESPECIAL</v>
          </cell>
          <cell r="F2802">
            <v>1229300</v>
          </cell>
        </row>
        <row r="2803">
          <cell r="B2803">
            <v>866301</v>
          </cell>
          <cell r="C2803" t="str">
            <v>INJERTO CONDROCUTANEO</v>
          </cell>
          <cell r="F2803">
            <v>1587800</v>
          </cell>
        </row>
        <row r="2804">
          <cell r="B2804">
            <v>866401</v>
          </cell>
          <cell r="C2804" t="str">
            <v>INJERTO DE CUERO CABELLUDO (ALOPECIA SECUELA POST-TRAUMA)</v>
          </cell>
          <cell r="F2804">
            <v>1587800</v>
          </cell>
        </row>
        <row r="2805">
          <cell r="B2805">
            <v>866402</v>
          </cell>
          <cell r="C2805" t="str">
            <v>MICROINJERTO DE CUERO CABELLUDO</v>
          </cell>
          <cell r="F2805">
            <v>1229300</v>
          </cell>
        </row>
        <row r="2806">
          <cell r="B2806">
            <v>866403</v>
          </cell>
          <cell r="C2806" t="str">
            <v>INJERTO DE REGION PILOSA</v>
          </cell>
          <cell r="F2806">
            <v>1229300</v>
          </cell>
        </row>
        <row r="2807">
          <cell r="B2807">
            <v>866501</v>
          </cell>
          <cell r="C2807" t="str">
            <v>INJERTO HETEROLOGO DE PIEL</v>
          </cell>
          <cell r="F2807">
            <v>1745200</v>
          </cell>
        </row>
        <row r="2808">
          <cell r="B2808">
            <v>866601</v>
          </cell>
          <cell r="C2808" t="str">
            <v>INJERTO HOMOLOGO DE PIEL</v>
          </cell>
          <cell r="F2808">
            <v>1745200</v>
          </cell>
        </row>
        <row r="2809">
          <cell r="B2809">
            <v>866601</v>
          </cell>
          <cell r="C2809" t="str">
            <v>INJERTO HOMOLOGO DE PIEL</v>
          </cell>
          <cell r="F2809">
            <v>2658900</v>
          </cell>
        </row>
        <row r="2810">
          <cell r="B2810">
            <v>866601</v>
          </cell>
          <cell r="C2810" t="str">
            <v>INJERTO HOMOLOGO DE PIEL</v>
          </cell>
          <cell r="F2810">
            <v>3259200</v>
          </cell>
        </row>
        <row r="2811">
          <cell r="B2811">
            <v>866602</v>
          </cell>
          <cell r="C2811" t="str">
            <v>HOMOINJERTO O AUTOINJERTO DE PIEL POR CULTIVO</v>
          </cell>
          <cell r="F2811">
            <v>1745200</v>
          </cell>
        </row>
        <row r="2812">
          <cell r="B2812">
            <v>866701</v>
          </cell>
          <cell r="C2812" t="str">
            <v>INJERTO GRASO</v>
          </cell>
          <cell r="F2812">
            <v>1229300</v>
          </cell>
        </row>
        <row r="2813">
          <cell r="B2813">
            <v>866702</v>
          </cell>
          <cell r="C2813" t="str">
            <v>INJERTO DERMOGRASO</v>
          </cell>
          <cell r="F2813">
            <v>1229300</v>
          </cell>
        </row>
        <row r="2814">
          <cell r="B2814">
            <v>867001</v>
          </cell>
          <cell r="C2814" t="str">
            <v>COLGAJO LOCAL SIMPLE DE PIEL HASTA DE DOS CENTIMETROS CUADRADOS</v>
          </cell>
          <cell r="F2814">
            <v>1587800</v>
          </cell>
        </row>
        <row r="2815">
          <cell r="B2815">
            <v>867001</v>
          </cell>
          <cell r="C2815" t="str">
            <v>COLGAJO LOCAL SIMPLE DE PIEL HASTA DE DOS CENTIMETROS CUADRADOS</v>
          </cell>
          <cell r="F2815">
            <v>3259200</v>
          </cell>
        </row>
        <row r="2816">
          <cell r="B2816">
            <v>867002</v>
          </cell>
          <cell r="C2816" t="str">
            <v>COLGAJO LOCAL SIMPLE DE PIEL ENTRE DOS A CINCO CENTIMETROS CUADRADOS</v>
          </cell>
          <cell r="F2816">
            <v>1587800</v>
          </cell>
        </row>
        <row r="2817">
          <cell r="B2817">
            <v>867002</v>
          </cell>
          <cell r="C2817" t="str">
            <v>COLGAJO LOCAL SIMPLE DE PIEL ENTRE DOS A CINCO CENTIMETROS CUADRADOS</v>
          </cell>
          <cell r="F2817">
            <v>3259200</v>
          </cell>
        </row>
        <row r="2818">
          <cell r="B2818">
            <v>867003</v>
          </cell>
          <cell r="C2818" t="str">
            <v>COLGAJO LOCAL SIMPLE DE PIEL DE CINCO A DIEZ CENTIMETROS CUADRADOS</v>
          </cell>
          <cell r="F2818">
            <v>1587800</v>
          </cell>
        </row>
        <row r="2819">
          <cell r="B2819">
            <v>867003</v>
          </cell>
          <cell r="C2819" t="str">
            <v>COLGAJO LOCAL SIMPLE DE PIEL DE CINCO A DIEZ CENTIMETROS CUADRADOS</v>
          </cell>
          <cell r="F2819">
            <v>3259200</v>
          </cell>
        </row>
        <row r="2820">
          <cell r="B2820">
            <v>867004</v>
          </cell>
          <cell r="C2820" t="str">
            <v>COLGAJO LOCAL SIMPLE DE PIEL DE MAS DE DIEZ CENTIMETROS CUADRADOS</v>
          </cell>
          <cell r="F2820">
            <v>3259200</v>
          </cell>
        </row>
        <row r="2821">
          <cell r="B2821">
            <v>867101</v>
          </cell>
          <cell r="C2821" t="str">
            <v>COLGAJO UNICO DE CUERO CABELLUDO</v>
          </cell>
          <cell r="F2821">
            <v>2658900</v>
          </cell>
        </row>
        <row r="2822">
          <cell r="B2822">
            <v>867102</v>
          </cell>
          <cell r="C2822" t="str">
            <v>COLGAJO MULTIPLE DE CUERO CABELLUDO</v>
          </cell>
          <cell r="F2822">
            <v>2658900</v>
          </cell>
        </row>
        <row r="2823">
          <cell r="B2823">
            <v>867103</v>
          </cell>
          <cell r="C2823" t="str">
            <v>COLGAJO CUTANEO A DISTANCIA - EN VARIOS TIEMPOS</v>
          </cell>
          <cell r="F2823">
            <v>3259200</v>
          </cell>
        </row>
        <row r="2824">
          <cell r="B2824">
            <v>867104</v>
          </cell>
          <cell r="C2824" t="str">
            <v>COLGAJO COMPUESTO A DISTANCIA - EN VARIOS TIEMPOS</v>
          </cell>
          <cell r="F2824">
            <v>3259200</v>
          </cell>
        </row>
        <row r="2825">
          <cell r="B2825">
            <v>867104</v>
          </cell>
          <cell r="C2825" t="str">
            <v>COLGAJO COMPUESTO A DISTANCIA - EN VARIOS TIEMPOS</v>
          </cell>
          <cell r="F2825">
            <v>3259200</v>
          </cell>
        </row>
        <row r="2826">
          <cell r="B2826">
            <v>867105</v>
          </cell>
          <cell r="C2826" t="str">
            <v>COLGAJO LIBRE CUTANEO CON TECNICA MICROVASCULAR</v>
          </cell>
          <cell r="F2826">
            <v>2995900</v>
          </cell>
        </row>
        <row r="2827">
          <cell r="B2827">
            <v>867106</v>
          </cell>
          <cell r="C2827" t="str">
            <v>COLGAJO LIBRE COMPUESTO CON TECNICA MICROVASCULAR</v>
          </cell>
          <cell r="F2827">
            <v>2995900</v>
          </cell>
        </row>
        <row r="2828">
          <cell r="B2828">
            <v>867107</v>
          </cell>
          <cell r="C2828" t="str">
            <v>COLGAJO NEUROVASCULAR (EN ISLA)</v>
          </cell>
          <cell r="F2828">
            <v>2995900</v>
          </cell>
        </row>
        <row r="2829">
          <cell r="B2829">
            <v>867108</v>
          </cell>
          <cell r="C2829" t="str">
            <v>COLGAJO COMPUESTO CON TECNICA MICROVASCULAR (EN PROPELA)</v>
          </cell>
          <cell r="F2829">
            <v>2995900</v>
          </cell>
        </row>
        <row r="2830">
          <cell r="B2830">
            <v>867201</v>
          </cell>
          <cell r="C2830" t="str">
            <v>COLGAJO LOCAL DE PIEL COMPUESTO DE VECINDAD HASTA DE DOS CENTIMETROS CUADRADOS</v>
          </cell>
          <cell r="F2830">
            <v>1587800</v>
          </cell>
        </row>
        <row r="2831">
          <cell r="B2831">
            <v>867201</v>
          </cell>
          <cell r="C2831" t="str">
            <v>COLGAJO LOCAL DE PIEL COMPUESTO DE VECINDAD HASTA DE DOS CENTIMETROS CUADRADOS</v>
          </cell>
          <cell r="F2831">
            <v>3259200</v>
          </cell>
        </row>
        <row r="2832">
          <cell r="B2832">
            <v>867202</v>
          </cell>
          <cell r="C2832" t="str">
            <v>COLGAJO LOCAL DE PIEL COMPUESTO DE VECINDAD ENTRE DOS A CINCO CENTIMETROS CUADRADOS</v>
          </cell>
          <cell r="F2832">
            <v>1587800</v>
          </cell>
        </row>
        <row r="2833">
          <cell r="B2833">
            <v>867202</v>
          </cell>
          <cell r="C2833" t="str">
            <v>COLGAJO LOCAL DE PIEL COMPUESTO DE VECINDAD ENTRE DOS A CINCO CENTIMETROS CUADRADOS</v>
          </cell>
          <cell r="F2833">
            <v>3259200</v>
          </cell>
        </row>
        <row r="2834">
          <cell r="B2834">
            <v>867203</v>
          </cell>
          <cell r="C2834" t="str">
            <v>COLGAJO LOCAL DE PIEL COMPUESTO DE VECINDAD ENTRE CINCO A DIEZ CENTIMETROS CUADRADOS</v>
          </cell>
          <cell r="F2834">
            <v>1587800</v>
          </cell>
        </row>
        <row r="2835">
          <cell r="B2835">
            <v>867203</v>
          </cell>
          <cell r="C2835" t="str">
            <v>COLGAJO LOCAL DE PIEL COMPUESTO DE VECINDAD ENTRE CINCO A DIEZ CENTIMETROS CUADRADOS</v>
          </cell>
          <cell r="F2835">
            <v>3259200</v>
          </cell>
        </row>
        <row r="2836">
          <cell r="B2836">
            <v>867301</v>
          </cell>
          <cell r="C2836" t="str">
            <v>DIFERIMIENTO DE CUALQUIER COLGAJO [DELAY]</v>
          </cell>
          <cell r="F2836">
            <v>3259200</v>
          </cell>
        </row>
        <row r="2837">
          <cell r="B2837">
            <v>867501</v>
          </cell>
          <cell r="C2837" t="str">
            <v>REVISION DE INJERTO O COLGAJO</v>
          </cell>
          <cell r="F2837">
            <v>1745200</v>
          </cell>
        </row>
        <row r="2838">
          <cell r="B2838">
            <v>868101</v>
          </cell>
          <cell r="C2838" t="str">
            <v>RESECCION SIMPLE DE CICATRIZ EN AREA GENERAL</v>
          </cell>
          <cell r="F2838">
            <v>704600</v>
          </cell>
        </row>
        <row r="2839">
          <cell r="B2839">
            <v>868101</v>
          </cell>
          <cell r="C2839" t="str">
            <v>RESECCION SIMPLE DE CICATRIZ EN AREA GENERAL</v>
          </cell>
          <cell r="F2839">
            <v>892000</v>
          </cell>
        </row>
        <row r="2840">
          <cell r="B2840">
            <v>868102</v>
          </cell>
          <cell r="C2840" t="str">
            <v>RESECCION SIMPLE DE CICATRIZ EN AREA ESPECIAL</v>
          </cell>
          <cell r="F2840">
            <v>704600</v>
          </cell>
        </row>
        <row r="2841">
          <cell r="B2841">
            <v>868102</v>
          </cell>
          <cell r="C2841" t="str">
            <v>RESECCION SIMPLE DE CICATRIZ EN AREA ESPECIAL</v>
          </cell>
          <cell r="F2841">
            <v>2856000</v>
          </cell>
        </row>
        <row r="2842">
          <cell r="B2842">
            <v>868102</v>
          </cell>
          <cell r="C2842" t="str">
            <v>RESECCION SIMPLE DE CICATRIZ EN AREA ESPECIAL</v>
          </cell>
          <cell r="F2842">
            <v>892000</v>
          </cell>
        </row>
        <row r="2843">
          <cell r="B2843">
            <v>868102</v>
          </cell>
          <cell r="C2843" t="str">
            <v>RESECCION SIMPLE DE CICATRIZ EN AREA ESPECIAL</v>
          </cell>
          <cell r="F2843">
            <v>704600</v>
          </cell>
        </row>
        <row r="2844">
          <cell r="B2844">
            <v>868102</v>
          </cell>
          <cell r="C2844" t="str">
            <v>RESECCION SIMPLE DE CICATRIZ EN AREA ESPECIAL</v>
          </cell>
          <cell r="F2844">
            <v>704600</v>
          </cell>
        </row>
        <row r="2845">
          <cell r="B2845">
            <v>868102</v>
          </cell>
          <cell r="C2845" t="str">
            <v>RESECCION SIMPLE DE CICATRIZ EN AREA ESPECIAL</v>
          </cell>
          <cell r="F2845">
            <v>892000</v>
          </cell>
        </row>
        <row r="2846">
          <cell r="B2846">
            <v>868103</v>
          </cell>
          <cell r="C2846" t="str">
            <v>RESECCION DE CICATRIZ HIPERTROFICA O QUELOIDE - EN AREA GENERAL</v>
          </cell>
          <cell r="F2846">
            <v>704600</v>
          </cell>
        </row>
        <row r="2847">
          <cell r="B2847">
            <v>868103</v>
          </cell>
          <cell r="C2847" t="str">
            <v>RESECCION DE CICATRIZ HIPERTROFICA O QUELOIDE - EN AREA GENERAL</v>
          </cell>
          <cell r="F2847">
            <v>892000</v>
          </cell>
        </row>
        <row r="2848">
          <cell r="B2848">
            <v>868104</v>
          </cell>
          <cell r="C2848" t="str">
            <v>RESECCION DE CICATRIZ HIPERTROFICA O QUELOIDE - EN AREA ESPECIAL</v>
          </cell>
          <cell r="F2848">
            <v>892000</v>
          </cell>
        </row>
        <row r="2849">
          <cell r="B2849">
            <v>868104</v>
          </cell>
          <cell r="C2849" t="str">
            <v>RESECCION DE CICATRIZ HIPERTROFICA O QUELOIDE - EN AREA ESPECIAL</v>
          </cell>
          <cell r="F2849">
            <v>704600</v>
          </cell>
        </row>
        <row r="2850">
          <cell r="B2850">
            <v>868104</v>
          </cell>
          <cell r="C2850" t="str">
            <v>RESECCION DE CICATRIZ HIPERTROFICA O QUELOIDE - EN AREA ESPECIAL</v>
          </cell>
          <cell r="F2850">
            <v>704600</v>
          </cell>
        </row>
        <row r="2851">
          <cell r="B2851">
            <v>868104</v>
          </cell>
          <cell r="C2851" t="str">
            <v>RESECCION DE CICATRIZ HIPERTROFICA O QUELOIDE - EN AREA ESPECIAL</v>
          </cell>
          <cell r="F2851">
            <v>892000</v>
          </cell>
        </row>
        <row r="2852">
          <cell r="B2852">
            <v>868310</v>
          </cell>
          <cell r="C2852" t="str">
            <v>REDUCCION DE TEJIDO ADIPOSO DE PARED ABDOMINAL - POR LIPOSUCCION</v>
          </cell>
          <cell r="F2852">
            <v>2995900</v>
          </cell>
        </row>
        <row r="2853">
          <cell r="B2853">
            <v>868311</v>
          </cell>
          <cell r="C2853" t="str">
            <v>REDUCCION DE TEJIDO ADIPOSO DE PARED ABDOMINAL - POR LIPECTOMIA</v>
          </cell>
          <cell r="F2853">
            <v>2995900</v>
          </cell>
        </row>
        <row r="2854">
          <cell r="B2854">
            <v>868401</v>
          </cell>
          <cell r="C2854" t="str">
            <v>PLASTIA EN Z O W EN AREA GENERAL - ENTRE UNA A DOS</v>
          </cell>
          <cell r="F2854">
            <v>1229300</v>
          </cell>
        </row>
        <row r="2855">
          <cell r="B2855">
            <v>868402</v>
          </cell>
          <cell r="C2855" t="str">
            <v>PLASTIA EN Z O W EN AREA GENERAL - ENTRE TRES A CINCO</v>
          </cell>
          <cell r="F2855">
            <v>1745200</v>
          </cell>
        </row>
        <row r="2856">
          <cell r="B2856">
            <v>868403</v>
          </cell>
          <cell r="C2856" t="str">
            <v>PLASTIA EN Z O W EN AREA GENERAL - MAS DE CINCO</v>
          </cell>
          <cell r="F2856">
            <v>1745200</v>
          </cell>
        </row>
        <row r="2857">
          <cell r="B2857">
            <v>868501</v>
          </cell>
          <cell r="C2857" t="str">
            <v>PLASTIA EN Z O W EN AREA ESPECIAL (CARA - CUELLO - MANOS - PIES - PLIEGUES DE FLEXION - GENITALES) - ENTRE UNO A DOS</v>
          </cell>
          <cell r="F2857">
            <v>1587800</v>
          </cell>
        </row>
        <row r="2858">
          <cell r="B2858">
            <v>868502</v>
          </cell>
          <cell r="C2858" t="str">
            <v>PLASTIA EN Z O W EN AREA ESPECIAL (CARA - CUELLO - MANOS - PIES - PLIEGUES DE FLEXION - GENITALES) - ENTRE TRES A CINCO</v>
          </cell>
          <cell r="F2858">
            <v>1992800</v>
          </cell>
        </row>
        <row r="2859">
          <cell r="B2859">
            <v>868503</v>
          </cell>
          <cell r="C2859" t="str">
            <v>PLASTIA EN Z O W EN AREA ESPECIAL (CARA - CUELLO - MANOS - PIES - PLIEGUES DE FLEXION - GENITALES) - MAS DE CINCO</v>
          </cell>
          <cell r="F2859">
            <v>1992800</v>
          </cell>
        </row>
        <row r="2860">
          <cell r="B2860">
            <v>868510</v>
          </cell>
          <cell r="C2860" t="str">
            <v>PLASTIA EN Z O W - EN ZONAS DE FLEXION</v>
          </cell>
          <cell r="F2860">
            <v>1745200</v>
          </cell>
        </row>
        <row r="2861">
          <cell r="B2861">
            <v>868601</v>
          </cell>
          <cell r="C2861" t="str">
            <v>ONICOPLASTIA CON COLGAJO DE UÑA</v>
          </cell>
          <cell r="F2861">
            <v>2995900</v>
          </cell>
        </row>
        <row r="2862">
          <cell r="B2862">
            <v>868602</v>
          </cell>
          <cell r="C2862" t="str">
            <v>REPOSICION UÑA DE POLIETILENO</v>
          </cell>
          <cell r="F2862">
            <v>443300</v>
          </cell>
        </row>
        <row r="2863">
          <cell r="B2863">
            <v>868603</v>
          </cell>
          <cell r="C2863" t="str">
            <v>RECONSTRUCCION DEL LECHO UNGUEAL CON INJERTO DE MATRIZ UNGUEAL</v>
          </cell>
          <cell r="F2863">
            <v>1229300</v>
          </cell>
        </row>
        <row r="2864">
          <cell r="B2864">
            <v>868604</v>
          </cell>
          <cell r="C2864" t="str">
            <v>RECONSTRUCCION DE MATRIZ UNGUEAL CON INJERTO COMPUESTO</v>
          </cell>
          <cell r="F2864">
            <v>1229300</v>
          </cell>
        </row>
        <row r="2865">
          <cell r="B2865">
            <v>869101</v>
          </cell>
          <cell r="C2865" t="str">
            <v>RESECCION DE GLANDULAS SUDORIPARAS AXILARES SIMPLE CON RESECCION GANGLIONAR</v>
          </cell>
          <cell r="F2865">
            <v>1745200</v>
          </cell>
        </row>
        <row r="2866">
          <cell r="B2866">
            <v>869102</v>
          </cell>
          <cell r="C2866" t="str">
            <v>RESECCION DE GLANDULAS SUDORIPARAS AXILARES CON RESECCION TOTAL DEL AREA</v>
          </cell>
          <cell r="F2866">
            <v>1745200</v>
          </cell>
        </row>
        <row r="2867">
          <cell r="B2867">
            <v>869103</v>
          </cell>
          <cell r="C2867" t="str">
            <v>RESECCION PARCIAL DE GLANDULAS SUDORIPARAS</v>
          </cell>
          <cell r="F2867">
            <v>3053700</v>
          </cell>
        </row>
        <row r="2868">
          <cell r="B2868">
            <v>869104</v>
          </cell>
          <cell r="C2868" t="str">
            <v>RESECCION TOTAL DE GLANDULAS SUDORIPARAS</v>
          </cell>
          <cell r="F2868">
            <v>3053700</v>
          </cell>
        </row>
        <row r="2869">
          <cell r="B2869">
            <v>869201</v>
          </cell>
          <cell r="C2869" t="str">
            <v>DERIVACION LINFATICA (MANEJO DE LINFEDEMA)</v>
          </cell>
          <cell r="F2869">
            <v>3259200</v>
          </cell>
        </row>
        <row r="2870">
          <cell r="B2870">
            <v>869202</v>
          </cell>
          <cell r="C2870" t="str">
            <v>ANASTOMOSIS LINFATICO VENOSO</v>
          </cell>
          <cell r="F2870">
            <v>3259200</v>
          </cell>
        </row>
        <row r="2871">
          <cell r="B2871">
            <v>869203</v>
          </cell>
          <cell r="C2871" t="str">
            <v>ANASTOMOSIS LINFATICO LINFATICA</v>
          </cell>
          <cell r="F2871">
            <v>3259200</v>
          </cell>
        </row>
        <row r="2872">
          <cell r="B2872">
            <v>869204</v>
          </cell>
          <cell r="C2872" t="str">
            <v>TRANSPOSICION DE GANGLIOS LINFATICOS CON ANASTOMOSIS</v>
          </cell>
          <cell r="F2872">
            <v>3259200</v>
          </cell>
        </row>
        <row r="2873">
          <cell r="B2873">
            <v>869205</v>
          </cell>
          <cell r="C2873" t="str">
            <v>REDUCCION DE TEJIDO CELULAR SUBCUTANEO (MANEJO DE LINFEDEMA)</v>
          </cell>
          <cell r="F2873">
            <v>3259200</v>
          </cell>
        </row>
        <row r="2874">
          <cell r="B2874">
            <v>869601</v>
          </cell>
          <cell r="C2874" t="str">
            <v>INSERCION (SUBCUTANEA) (TEJIDO BLANDO) DE EXPANSOR DE TEJIDOS (UNICO O MULTIPLE)</v>
          </cell>
          <cell r="F2874">
            <v>3053700</v>
          </cell>
        </row>
        <row r="2875">
          <cell r="B2875">
            <v>869701</v>
          </cell>
          <cell r="C2875" t="str">
            <v>RETIRO DE EXPANSOR TISULAR (UNICO O MULTIPLE)</v>
          </cell>
          <cell r="F2875">
            <v>3053700</v>
          </cell>
        </row>
        <row r="2876">
          <cell r="B2876">
            <v>10101</v>
          </cell>
          <cell r="C2876" t="str">
            <v>PUNCION CISTERNAL - VIA LATERAL</v>
          </cell>
          <cell r="F2876">
            <v>704600</v>
          </cell>
        </row>
        <row r="2877">
          <cell r="B2877">
            <v>10102</v>
          </cell>
          <cell r="C2877" t="str">
            <v>PUNCION CISTERNAL - VIA MEDIAL</v>
          </cell>
          <cell r="F2877">
            <v>704600</v>
          </cell>
        </row>
        <row r="2878">
          <cell r="B2878">
            <v>10103</v>
          </cell>
          <cell r="C2878" t="str">
            <v>PUNCION CISTERNAL</v>
          </cell>
          <cell r="F2878">
            <v>704600</v>
          </cell>
        </row>
        <row r="2879">
          <cell r="B2879">
            <v>10201</v>
          </cell>
          <cell r="C2879" t="str">
            <v>PUNCION (ASPIRACION DE LIQUIDO) VENTRICULAR A TRAVES DE CATETER PREVIAMENTE IMPLANTADO</v>
          </cell>
          <cell r="F2879">
            <v>892000</v>
          </cell>
        </row>
        <row r="2880">
          <cell r="B2880">
            <v>10202</v>
          </cell>
          <cell r="C2880" t="str">
            <v>PUNCION (ASPIRACION DE LIQUIDO) VENTRICULAR POR TREPANACION (SIN CATETER)</v>
          </cell>
          <cell r="F2880">
            <v>892000</v>
          </cell>
        </row>
        <row r="2881">
          <cell r="B2881">
            <v>10203</v>
          </cell>
          <cell r="C2881" t="str">
            <v>PUNCION (ASPIRACION DE LIQUIDO) VENTRICULAR A TRAVES DE UN RESERVORIO</v>
          </cell>
          <cell r="F2881">
            <v>892000</v>
          </cell>
        </row>
        <row r="2882">
          <cell r="B2882">
            <v>10204</v>
          </cell>
          <cell r="C2882" t="str">
            <v>PUNCION (ASPIRACION DE LIQUIDO) VENTRICULAR - VIA TRANSFONTANELAR</v>
          </cell>
          <cell r="F2882">
            <v>892000</v>
          </cell>
        </row>
        <row r="2883">
          <cell r="B2883">
            <v>10205</v>
          </cell>
          <cell r="C2883" t="str">
            <v>PUNCION (ASPIRACION DE LIQUIDO) VENTRICULAR</v>
          </cell>
          <cell r="F2883">
            <v>892000</v>
          </cell>
        </row>
        <row r="2884">
          <cell r="B2884">
            <v>10901</v>
          </cell>
          <cell r="C2884" t="str">
            <v>PUNCION SUBDURAL</v>
          </cell>
          <cell r="F2884">
            <v>704600</v>
          </cell>
        </row>
        <row r="2885">
          <cell r="B2885">
            <v>10902</v>
          </cell>
          <cell r="C2885" t="str">
            <v>OTRA PUNCION CRANEAL</v>
          </cell>
          <cell r="F2885">
            <v>704600</v>
          </cell>
        </row>
        <row r="2886">
          <cell r="B2886">
            <v>11101</v>
          </cell>
          <cell r="C2886" t="str">
            <v>BIOPSIA OSEA EN CRANEO POR CRANEOTOMIA</v>
          </cell>
          <cell r="F2886">
            <v>704600</v>
          </cell>
        </row>
        <row r="2887">
          <cell r="B2887">
            <v>11102</v>
          </cell>
          <cell r="C2887" t="str">
            <v>BIOPSIA OSEA EN CRANEO POR CRANIECTOMIA</v>
          </cell>
          <cell r="F2887">
            <v>704600</v>
          </cell>
        </row>
        <row r="2888">
          <cell r="B2888">
            <v>11103</v>
          </cell>
          <cell r="C2888" t="str">
            <v>BIOPSIA DE CRANEO</v>
          </cell>
          <cell r="F2888">
            <v>704600</v>
          </cell>
        </row>
        <row r="2889">
          <cell r="B2889">
            <v>11201</v>
          </cell>
          <cell r="C2889" t="str">
            <v>BIOPSIA DE MENINGE - POR CRANEOTOMIA</v>
          </cell>
          <cell r="F2889">
            <v>2658900</v>
          </cell>
        </row>
        <row r="2890">
          <cell r="B2890">
            <v>11202</v>
          </cell>
          <cell r="C2890" t="str">
            <v>BIOPSIA DE MENINGE CEREBRAL</v>
          </cell>
          <cell r="F2890">
            <v>2658900</v>
          </cell>
        </row>
        <row r="2891">
          <cell r="B2891">
            <v>11301</v>
          </cell>
          <cell r="C2891" t="str">
            <v>BIOPSIA CERRADA (PERCUTANEA) (AGUJA) DE CEREBRO</v>
          </cell>
          <cell r="F2891">
            <v>2995900</v>
          </cell>
        </row>
        <row r="2892">
          <cell r="B2892">
            <v>11302</v>
          </cell>
          <cell r="C2892" t="str">
            <v>BIOPSIA ABIERTA (CRANEOTOMIA) DE CEREBRO</v>
          </cell>
          <cell r="F2892">
            <v>2658900</v>
          </cell>
        </row>
        <row r="2893">
          <cell r="B2893">
            <v>11303</v>
          </cell>
          <cell r="C2893" t="str">
            <v>BIOPSIA DE CEREBRO POR TREPANACION</v>
          </cell>
          <cell r="F2893">
            <v>2658900</v>
          </cell>
        </row>
        <row r="2894">
          <cell r="B2894">
            <v>11306</v>
          </cell>
          <cell r="C2894" t="str">
            <v>BIOPSIA DE CEREBRO SUPERFICIAL POR ESTEREOTAXIA</v>
          </cell>
          <cell r="F2894">
            <v>2995900</v>
          </cell>
        </row>
        <row r="2895">
          <cell r="B2895">
            <v>11307</v>
          </cell>
          <cell r="C2895" t="str">
            <v>BIOPSIA DE CEREBRO PROFUNDA POR ESTEREOTAXIA</v>
          </cell>
          <cell r="F2895">
            <v>2995900</v>
          </cell>
        </row>
        <row r="2896">
          <cell r="B2896">
            <v>12201</v>
          </cell>
          <cell r="C2896" t="str">
            <v>RETIRO O SUSTITUCION DE ELECTRODO CRANEAL PROFUNDO O INTRAPARENQUIMATOSO</v>
          </cell>
          <cell r="F2896">
            <v>4177200</v>
          </cell>
        </row>
        <row r="2897">
          <cell r="B2897">
            <v>12202</v>
          </cell>
          <cell r="C2897" t="str">
            <v>RETIRO O SUSTITUCION DE ELECTRODO EPIDURAL</v>
          </cell>
          <cell r="F2897">
            <v>4177200</v>
          </cell>
        </row>
        <row r="2898">
          <cell r="B2898">
            <v>12203</v>
          </cell>
          <cell r="C2898" t="str">
            <v>RETIRO O SUSTITUCION DE ELECTRODO SUBDURAL</v>
          </cell>
          <cell r="F2898">
            <v>4177200</v>
          </cell>
        </row>
        <row r="2899">
          <cell r="B2899">
            <v>12204</v>
          </cell>
          <cell r="C2899" t="str">
            <v>RETIRO O SUSTITUCION DE ELECTRODO A NERVIO CRANEAL O PERIFERICO</v>
          </cell>
          <cell r="F2899">
            <v>4177200</v>
          </cell>
        </row>
        <row r="2900">
          <cell r="B2900">
            <v>12205</v>
          </cell>
          <cell r="C2900" t="str">
            <v>RETIRO O SUSTITUCION DE NEUROESTIMULADOR INTRACRANEAL</v>
          </cell>
          <cell r="F2900">
            <v>4177200</v>
          </cell>
        </row>
        <row r="2901">
          <cell r="B2901">
            <v>12206</v>
          </cell>
          <cell r="C2901" t="str">
            <v>REVISION DE ELECTRODO CRANEAL PROFUNDO O INTRAPARENQUIMATOSO</v>
          </cell>
          <cell r="F2901">
            <v>4177200</v>
          </cell>
        </row>
        <row r="2902">
          <cell r="B2902">
            <v>12207</v>
          </cell>
          <cell r="C2902" t="str">
            <v>REVISION DE ELECTRODO EPIDURAL</v>
          </cell>
          <cell r="F2902">
            <v>4177200</v>
          </cell>
        </row>
        <row r="2903">
          <cell r="B2903">
            <v>12208</v>
          </cell>
          <cell r="C2903" t="str">
            <v>REVISION DE ELECTRODO SUBDURAL</v>
          </cell>
          <cell r="F2903">
            <v>4177200</v>
          </cell>
        </row>
        <row r="2904">
          <cell r="B2904">
            <v>12209</v>
          </cell>
          <cell r="C2904" t="str">
            <v>REVISION DE ELECTRODO A NERVIO CRANEAL O PERIFERICO</v>
          </cell>
          <cell r="F2904">
            <v>4177200</v>
          </cell>
        </row>
        <row r="2905">
          <cell r="B2905">
            <v>12210</v>
          </cell>
          <cell r="C2905" t="str">
            <v>REVISION DE NEUROESTIMULADOR</v>
          </cell>
          <cell r="F2905">
            <v>4177200</v>
          </cell>
        </row>
        <row r="2906">
          <cell r="B2906">
            <v>12401</v>
          </cell>
          <cell r="C2906" t="str">
            <v>DRENAJE DE ESPACIO EPIDURAL SUPRATENTORIAL - POR CRANEOTOMIA</v>
          </cell>
          <cell r="F2906">
            <v>2995900</v>
          </cell>
        </row>
        <row r="2907">
          <cell r="B2907">
            <v>12402</v>
          </cell>
          <cell r="C2907" t="str">
            <v>DRENAJE DE ESPACIO EPIDURAL FOSA POSTERIOR - POR CRANEOTOMIA</v>
          </cell>
          <cell r="F2907">
            <v>2995900</v>
          </cell>
        </row>
        <row r="2908">
          <cell r="B2908">
            <v>12402</v>
          </cell>
          <cell r="C2908" t="str">
            <v>DRENAJE DE ESPACIO EPIDURAL FOSA POSTERIOR - POR CRANEOTOMIA</v>
          </cell>
          <cell r="F2908">
            <v>2995900</v>
          </cell>
        </row>
        <row r="2909">
          <cell r="B2909">
            <v>12403</v>
          </cell>
          <cell r="C2909" t="str">
            <v>CRANEOTOMIA (DESCOMPRESIVA O EXPLORATORIA)</v>
          </cell>
          <cell r="F2909">
            <v>1992800</v>
          </cell>
        </row>
        <row r="2910">
          <cell r="B2910">
            <v>12403</v>
          </cell>
          <cell r="C2910" t="str">
            <v>CRANEOTOMIA (DESCOMPRESIVA O EXPLORATORIA)</v>
          </cell>
          <cell r="F2910">
            <v>2995900</v>
          </cell>
        </row>
        <row r="2911">
          <cell r="B2911">
            <v>12403</v>
          </cell>
          <cell r="C2911" t="str">
            <v>CRANEOTOMIA (DESCOMPRESIVA O EXPLORATORIA)</v>
          </cell>
          <cell r="F2911">
            <v>1745200</v>
          </cell>
        </row>
        <row r="2912">
          <cell r="B2912">
            <v>12410</v>
          </cell>
          <cell r="C2912" t="str">
            <v>EXTRACCION DE CUERPO EXTRAÑO INTRACRANEAL - POR CRANEOTOMIA</v>
          </cell>
          <cell r="F2912">
            <v>1992800</v>
          </cell>
        </row>
        <row r="2913">
          <cell r="B2913">
            <v>12501</v>
          </cell>
          <cell r="C2913" t="str">
            <v>SECUESTRECTOMIA DE CRANEO - POR CRANIECTOMIA</v>
          </cell>
          <cell r="F2913">
            <v>1745200</v>
          </cell>
        </row>
        <row r="2914">
          <cell r="B2914">
            <v>12502</v>
          </cell>
          <cell r="C2914" t="str">
            <v>DRENAJE DE COLECCION EPIDURAL SUPRATENTORIAL - POR CRANIECTOMIA</v>
          </cell>
          <cell r="F2914">
            <v>2995900</v>
          </cell>
        </row>
        <row r="2915">
          <cell r="B2915">
            <v>12503</v>
          </cell>
          <cell r="C2915" t="str">
            <v>DRENAJE DE COLECCION EPIDURAL FOSA POSTERIOR - POR CRANIECTOMIA</v>
          </cell>
          <cell r="F2915">
            <v>2995900</v>
          </cell>
        </row>
        <row r="2916">
          <cell r="B2916">
            <v>12505</v>
          </cell>
          <cell r="C2916" t="str">
            <v>CRANIECTOMIA DESCOMPRESIVA BIFRONTAL</v>
          </cell>
          <cell r="F2916">
            <v>3053700</v>
          </cell>
        </row>
        <row r="2917">
          <cell r="B2917">
            <v>12506</v>
          </cell>
          <cell r="C2917" t="str">
            <v>CRANIECTOMIA DESCOMPRESIVA HEMISFERICA</v>
          </cell>
          <cell r="F2917">
            <v>3053700</v>
          </cell>
        </row>
        <row r="2918">
          <cell r="B2918">
            <v>12507</v>
          </cell>
          <cell r="C2918" t="str">
            <v>CRANIECTOMIA DESCOMPRESIVA EN FOSA POSTERIOR</v>
          </cell>
          <cell r="F2918">
            <v>3053700</v>
          </cell>
        </row>
        <row r="2919">
          <cell r="B2919">
            <v>13101</v>
          </cell>
          <cell r="C2919" t="str">
            <v>DRENAJE DE ESPACIO SUBDURAL - POR CRANEOTOMIA</v>
          </cell>
          <cell r="F2919">
            <v>2995900</v>
          </cell>
        </row>
        <row r="2920">
          <cell r="B2920">
            <v>13102</v>
          </cell>
          <cell r="C2920" t="str">
            <v>DRENAJE DE ESPACIO SUBDURAL - POR TREPANACION</v>
          </cell>
          <cell r="F2920">
            <v>2995900</v>
          </cell>
        </row>
        <row r="2921">
          <cell r="B2921">
            <v>13103</v>
          </cell>
          <cell r="C2921" t="str">
            <v>DRENAJE DE ESPACIO SUBDURAL EN FOSA POSTERIOR - POR CRANIECTOMIA</v>
          </cell>
          <cell r="F2921">
            <v>2995900</v>
          </cell>
        </row>
        <row r="2922">
          <cell r="B2922">
            <v>13104</v>
          </cell>
          <cell r="C2922" t="str">
            <v>DRENAJE DE ESPACIO SUBDURAL - POR DRENAJE EXTERNO</v>
          </cell>
          <cell r="F2922">
            <v>2995900</v>
          </cell>
        </row>
        <row r="2923">
          <cell r="B2923">
            <v>13105</v>
          </cell>
          <cell r="C2923" t="str">
            <v>DRENAJE DE ESPACIO SUBARACNOIDEO - POR DERIVACION CISTO PERITONEAL</v>
          </cell>
          <cell r="F2923">
            <v>2995900</v>
          </cell>
        </row>
        <row r="2924">
          <cell r="B2924">
            <v>13105</v>
          </cell>
          <cell r="C2924" t="str">
            <v>DRENAJE DE ESPACIO SUBARACNOIDEO - POR DERIVACION CISTO PERITONEAL</v>
          </cell>
          <cell r="F2924">
            <v>3259200</v>
          </cell>
        </row>
        <row r="2925">
          <cell r="B2925">
            <v>13106</v>
          </cell>
          <cell r="C2925" t="str">
            <v>DRENAJE DE ESPACIO SUBDURAL - POR DERIVACION SUBDURO PERITONEAL</v>
          </cell>
          <cell r="F2925">
            <v>3259200</v>
          </cell>
        </row>
        <row r="2926">
          <cell r="B2926">
            <v>13107</v>
          </cell>
          <cell r="C2926" t="str">
            <v>INCISION DE MENINGES CEREBRALES</v>
          </cell>
          <cell r="F2926">
            <v>2995900</v>
          </cell>
        </row>
        <row r="2927">
          <cell r="B2927">
            <v>13110</v>
          </cell>
          <cell r="C2927" t="str">
            <v>DRENAJE DE ESPACIO SUBDURAL CON REPARO DE SENOS DURALES ROTOS</v>
          </cell>
          <cell r="F2927">
            <v>2995900</v>
          </cell>
        </row>
        <row r="2928">
          <cell r="B2928">
            <v>13110</v>
          </cell>
          <cell r="C2928" t="str">
            <v>DRENAJE DE ESPACIO SUBDURAL CON REPARO DE SENOS DURALES ROTOS</v>
          </cell>
          <cell r="F2928">
            <v>2995900</v>
          </cell>
        </row>
        <row r="2929">
          <cell r="B2929">
            <v>13201</v>
          </cell>
          <cell r="C2929" t="str">
            <v>SECCION DE TEJIDO CEREBRAL (TRACTOS CEREBRALES) CON ABLACION POR ESTEREOTAXIA</v>
          </cell>
          <cell r="F2929">
            <v>3053700</v>
          </cell>
        </row>
        <row r="2930">
          <cell r="B2930">
            <v>13202</v>
          </cell>
          <cell r="C2930" t="str">
            <v>SECCION DE TEJIDO CEREBRAL (TRACTOS CEREBRALES) - POR CRANEOTOMIA</v>
          </cell>
          <cell r="F2930">
            <v>3053700</v>
          </cell>
        </row>
        <row r="2931">
          <cell r="B2931">
            <v>13204</v>
          </cell>
          <cell r="C2931" t="str">
            <v>SECCION DE TEJIDO CEREBRAL (TRACTOS CEREBRALES) VIA ENDOSCOPICA</v>
          </cell>
          <cell r="F2931">
            <v>3053700</v>
          </cell>
        </row>
        <row r="2932">
          <cell r="B2932">
            <v>13205</v>
          </cell>
          <cell r="C2932" t="str">
            <v>SECCION DEL CUERPO CALLOSO SEGMENTO ANTERIOR (CALLOSOTOMIA) POR CRANEOTOMIA</v>
          </cell>
          <cell r="F2932">
            <v>3053700</v>
          </cell>
        </row>
        <row r="2933">
          <cell r="B2933">
            <v>13206</v>
          </cell>
          <cell r="C2933" t="str">
            <v>SECCION DEL CUERPO CALLOSO SEGMENTO ANTERIOR (CALLOSOTOMIA) VIA ENDOSCOPICA</v>
          </cell>
          <cell r="F2933">
            <v>3053700</v>
          </cell>
        </row>
        <row r="2934">
          <cell r="B2934">
            <v>13207</v>
          </cell>
          <cell r="C2934" t="str">
            <v>SECCION DEL CUERPO CALLOSO SEGMENTO POSTERIOR (CALLOSOTOMIA) POR CRANEOTOMIA</v>
          </cell>
          <cell r="F2934">
            <v>3053700</v>
          </cell>
        </row>
        <row r="2935">
          <cell r="B2935">
            <v>13208</v>
          </cell>
          <cell r="C2935" t="str">
            <v>SECCION DEL CUERPO CALLOSO SEGMENTO POSTERIOR (CALLOSOTOMIA) VIA ENDOSCOPICA</v>
          </cell>
          <cell r="F2935">
            <v>3053700</v>
          </cell>
        </row>
        <row r="2936">
          <cell r="B2936">
            <v>13209</v>
          </cell>
          <cell r="C2936" t="str">
            <v>SECCION COMPLETA DEL CUERPO CALLOSO (CALLOSOTOMIA) POR CRANEOTOMIA</v>
          </cell>
          <cell r="F2936">
            <v>3053700</v>
          </cell>
        </row>
        <row r="2937">
          <cell r="B2937">
            <v>13210</v>
          </cell>
          <cell r="C2937" t="str">
            <v>SECCION COMPLETA DEL CUERPO CALLOSO (CALLOSOTOMIA) VIA ENDOSCOPICA</v>
          </cell>
          <cell r="F2937">
            <v>3053700</v>
          </cell>
        </row>
        <row r="2938">
          <cell r="B2938">
            <v>13211</v>
          </cell>
          <cell r="C2938" t="str">
            <v>AMIGDALOHIPOCAMPECTOMIA SELECTIVA (TRACTO CEREBRAL) POR CRANEOTOMIA</v>
          </cell>
          <cell r="F2938">
            <v>3053700</v>
          </cell>
        </row>
        <row r="2939">
          <cell r="B2939">
            <v>13212</v>
          </cell>
          <cell r="C2939" t="str">
            <v>AMIGDALOHIPOCAMPECTOMIA SELECTIVA (TRACTO CEREBRAL) CON ABLACION</v>
          </cell>
          <cell r="F2939">
            <v>3053700</v>
          </cell>
        </row>
        <row r="2940">
          <cell r="B2940">
            <v>13213</v>
          </cell>
          <cell r="C2940" t="str">
            <v>AMIGDALOHIPOCAMPECTOMIA SUPRASELECTIVA (TRACTO CEREBRAL) VIA ENDOSCOPICA</v>
          </cell>
          <cell r="F2940">
            <v>3053700</v>
          </cell>
        </row>
        <row r="2941">
          <cell r="B2941">
            <v>13214</v>
          </cell>
          <cell r="C2941" t="str">
            <v>TRACTOTOMIA LOBAR POR CRANEOTOMIA</v>
          </cell>
          <cell r="F2941">
            <v>3053700</v>
          </cell>
        </row>
        <row r="2942">
          <cell r="B2942">
            <v>13215</v>
          </cell>
          <cell r="C2942" t="str">
            <v>TRACTOTOMIA LOBAR VIA ENDOSCOPICA</v>
          </cell>
          <cell r="F2942">
            <v>3053700</v>
          </cell>
        </row>
        <row r="2943">
          <cell r="B2943">
            <v>13216</v>
          </cell>
          <cell r="C2943" t="str">
            <v>CINGULOTOMIA ESTEREOTACTICA</v>
          </cell>
          <cell r="F2943">
            <v>3053700</v>
          </cell>
        </row>
        <row r="2944">
          <cell r="B2944">
            <v>13217</v>
          </cell>
          <cell r="C2944" t="str">
            <v>CINGULOTOMIA POR CRANEOTOMIA</v>
          </cell>
          <cell r="F2944">
            <v>3053700</v>
          </cell>
        </row>
        <row r="2945">
          <cell r="B2945">
            <v>13218</v>
          </cell>
          <cell r="C2945" t="str">
            <v>CINGULOTOMIA CON ABLACION</v>
          </cell>
          <cell r="F2945">
            <v>3053700</v>
          </cell>
        </row>
        <row r="2946">
          <cell r="B2946">
            <v>13219</v>
          </cell>
          <cell r="C2946" t="str">
            <v>TRACTOTOMIA MESENCEFALICA U OTRA LESION DE TALLO CEREBRAL</v>
          </cell>
          <cell r="F2946">
            <v>3053700</v>
          </cell>
        </row>
        <row r="2947">
          <cell r="B2947">
            <v>14103</v>
          </cell>
          <cell r="C2947" t="str">
            <v>TALAMOTOMIA POR ESTEREOTAXIA</v>
          </cell>
          <cell r="F2947">
            <v>4177200</v>
          </cell>
        </row>
        <row r="2948">
          <cell r="B2948">
            <v>14201</v>
          </cell>
          <cell r="C2948" t="str">
            <v>PALIDOTOMIA POR ESTEREOTAXIA</v>
          </cell>
          <cell r="F2948">
            <v>4177200</v>
          </cell>
        </row>
        <row r="2949">
          <cell r="B2949">
            <v>14301</v>
          </cell>
          <cell r="C2949" t="str">
            <v>SUBTALAMOTOMIA POR ESTEREOTAXIA</v>
          </cell>
          <cell r="F2949">
            <v>4177200</v>
          </cell>
        </row>
        <row r="2950">
          <cell r="B2950">
            <v>14401</v>
          </cell>
          <cell r="C2950" t="str">
            <v>LESION EN OTRAS ESTRUCTURAS SUBCORTICALES</v>
          </cell>
          <cell r="F2950">
            <v>4177200</v>
          </cell>
        </row>
        <row r="2951">
          <cell r="B2951">
            <v>15101</v>
          </cell>
          <cell r="C2951" t="str">
            <v>RESECCION TUMOR OSEO - POR CRANEOTOMIA</v>
          </cell>
          <cell r="F2951">
            <v>2995900</v>
          </cell>
        </row>
        <row r="2952">
          <cell r="B2952">
            <v>15102</v>
          </cell>
          <cell r="C2952" t="str">
            <v>RESECCION TUMOR OSEO - POR CRANIECTOMIA</v>
          </cell>
          <cell r="F2952">
            <v>2995900</v>
          </cell>
        </row>
        <row r="2953">
          <cell r="B2953">
            <v>15104</v>
          </cell>
          <cell r="C2953" t="str">
            <v>CORRECCION DE DISPLASIA FIBROSA DEL CRANEO POR CRANIECTOMIA</v>
          </cell>
          <cell r="F2953">
            <v>3053700</v>
          </cell>
        </row>
        <row r="2954">
          <cell r="B2954">
            <v>15104</v>
          </cell>
          <cell r="C2954" t="str">
            <v>CORRECCION DE DISPLASIA FIBROSA DEL CRANEO POR CRANIECTOMIA</v>
          </cell>
          <cell r="F2954">
            <v>3259200</v>
          </cell>
        </row>
        <row r="2955">
          <cell r="B2955">
            <v>15104</v>
          </cell>
          <cell r="C2955" t="str">
            <v>CORRECCION DE DISPLASIA FIBROSA DEL CRANEO POR CRANIECTOMIA</v>
          </cell>
          <cell r="F2955">
            <v>2995900</v>
          </cell>
        </row>
        <row r="2956">
          <cell r="B2956">
            <v>15201</v>
          </cell>
          <cell r="C2956" t="str">
            <v>RESECCION DE TUMOR O LESION DE LA BASE DEL CRANEO FOSA ANTERIOR VIA CRANEOFACIAL ANTERIOR</v>
          </cell>
          <cell r="F2956">
            <v>2995900</v>
          </cell>
        </row>
        <row r="2957">
          <cell r="B2957">
            <v>15202</v>
          </cell>
          <cell r="C2957" t="str">
            <v>RESECCION DE TUMOR O LESION DE LA BASE DEL CRANEO - FOSA ANTERIOR - VIA CRANEOFACIAL ANTEROLATERAL</v>
          </cell>
          <cell r="F2957">
            <v>2995900</v>
          </cell>
        </row>
        <row r="2958">
          <cell r="B2958">
            <v>15203</v>
          </cell>
          <cell r="C2958" t="str">
            <v>RESECCION DE TUMOR O LESION DE LA BASE DEL CRANEO - FOSA ANTERIOR - VIA ANTEROLATERAL Y RINOTOMIA LATERAL</v>
          </cell>
          <cell r="F2958">
            <v>2995900</v>
          </cell>
        </row>
        <row r="2959">
          <cell r="B2959">
            <v>15204</v>
          </cell>
          <cell r="C2959" t="str">
            <v>RESECCION DE TUMOR O LESION DE LA BASE DEL CRANEO - FOSA ANTERIOR - VIA TRANSCIGOMATICA Y TRANSPALATAL</v>
          </cell>
          <cell r="F2959">
            <v>2995900</v>
          </cell>
        </row>
        <row r="2960">
          <cell r="B2960">
            <v>15205</v>
          </cell>
          <cell r="C2960" t="str">
            <v>RESECCION DE TUMOR O LESION DE LA BASE DEL CRANEO - FOSA ANTERIOR</v>
          </cell>
          <cell r="F2960">
            <v>2995900</v>
          </cell>
        </row>
        <row r="2961">
          <cell r="B2961">
            <v>15206</v>
          </cell>
          <cell r="C2961" t="str">
            <v>RESECCION DE TUMOR O LESION DE LA BASE DEL CRANEO FOSA ANTERIOR VIA ENDONASAL (EXTENDIDA)</v>
          </cell>
          <cell r="F2961">
            <v>2995900</v>
          </cell>
        </row>
        <row r="2962">
          <cell r="B2962">
            <v>15301</v>
          </cell>
          <cell r="C2962" t="str">
            <v>RESECCION DE TUMOR O LESION DE LA BASE DEL CRANEO FOSA MEDIA POR CRANEOTOMIA FRONTAL Y OSTEOTOMIA FRONTO ETMOIDAL</v>
          </cell>
          <cell r="F2962">
            <v>2995900</v>
          </cell>
        </row>
        <row r="2963">
          <cell r="B2963">
            <v>15302</v>
          </cell>
          <cell r="C2963" t="str">
            <v>RESECCION DE TUMOR O LESION DE LA BASE DEL CRANEO FOSA MEDIA POR ABORDAJE TRANSMAXILAR</v>
          </cell>
          <cell r="F2963">
            <v>2995900</v>
          </cell>
        </row>
        <row r="2964">
          <cell r="B2964">
            <v>15303</v>
          </cell>
          <cell r="C2964" t="str">
            <v>RESECCION DE TUMOR O LESION DE LA BASE DEL CRANEO FOSA MEDIA POR CRANEOTOMIA GUIADA POR ESTEREOTAXIA</v>
          </cell>
          <cell r="F2964">
            <v>2995900</v>
          </cell>
        </row>
        <row r="2965">
          <cell r="B2965">
            <v>15304</v>
          </cell>
          <cell r="C2965" t="str">
            <v>RESECCION DE TUMOR O LESION DE LA BASE DEL CRANEO FOSA MEDIA VIA SUBTEMPORAL Y OSTEOTOMIA ZIGOMATICA</v>
          </cell>
          <cell r="F2965">
            <v>2995900</v>
          </cell>
        </row>
        <row r="2966">
          <cell r="B2966">
            <v>15305</v>
          </cell>
          <cell r="C2966" t="str">
            <v>RESECCION DE TUMOR O LESION DE LA BASE DEL CRANEO FOSA MEDIA VIA SUBFRONTAL EXTENDIDA</v>
          </cell>
          <cell r="F2966">
            <v>2995900</v>
          </cell>
        </row>
        <row r="2967">
          <cell r="B2967">
            <v>15306</v>
          </cell>
          <cell r="C2967" t="str">
            <v>RESECCION DE TUMOR O LESION DE LA BASE DEL CRANEO FOSA MEDIA VIA SUBTEMPORAL</v>
          </cell>
          <cell r="F2967">
            <v>2995900</v>
          </cell>
        </row>
        <row r="2968">
          <cell r="B2968">
            <v>15307</v>
          </cell>
          <cell r="C2968" t="str">
            <v>RESECCION DE TUMOR O LESION DE LA BASE DEL CRANEO FOSA MEDIA VIA PREAURICULAR INFRATENTORIAL Y CERVICOTOMIA</v>
          </cell>
          <cell r="F2968">
            <v>2995900</v>
          </cell>
        </row>
        <row r="2969">
          <cell r="B2969">
            <v>15308</v>
          </cell>
          <cell r="C2969" t="str">
            <v>RESECCION DE TUMOR O LESION DE LA BASE DEL CRANEO FOSA MEDIA VIA SUBFRONTAL</v>
          </cell>
          <cell r="F2969">
            <v>2995900</v>
          </cell>
        </row>
        <row r="2970">
          <cell r="B2970">
            <v>15309</v>
          </cell>
          <cell r="C2970" t="str">
            <v>RESECCION DE TUMOR O LESION DE LA BASE DEL CRANEO FOSA MEDIA POR ORBITOTOMIA LATERAL</v>
          </cell>
          <cell r="F2970">
            <v>2995900</v>
          </cell>
        </row>
        <row r="2971">
          <cell r="B2971">
            <v>15310</v>
          </cell>
          <cell r="C2971" t="str">
            <v>RESECCION DE TUMOR O LESION DE LA BASE DEL CRANEO FOSA MEDIA VIA TRANSESFENOIDAL</v>
          </cell>
          <cell r="F2971">
            <v>2995900</v>
          </cell>
        </row>
        <row r="2972">
          <cell r="B2972">
            <v>15311</v>
          </cell>
          <cell r="C2972" t="str">
            <v>RESECCION DE TUMOR O LESION DE LA BASE DEL CRANEO FOSA MEDIA VIA TRANSESFENOIDAL ENDOSCOPICA</v>
          </cell>
          <cell r="F2972">
            <v>2995900</v>
          </cell>
        </row>
        <row r="2973">
          <cell r="B2973">
            <v>15313</v>
          </cell>
          <cell r="C2973" t="str">
            <v>RESECCION DE TUMOR O LESION DE LA BASE DEL CRANEO FOSA MEDIA VIA ENDONASAL (EXTENDIDA)</v>
          </cell>
          <cell r="F2973">
            <v>2995900</v>
          </cell>
        </row>
        <row r="2974">
          <cell r="B2974">
            <v>15314</v>
          </cell>
          <cell r="C2974" t="str">
            <v>RESECCION DE TUMOR O LESION DE LA BASE DEL CRANEO FOSA INFRATEMPORAL TRANSPTERIGOIDEA</v>
          </cell>
          <cell r="F2974">
            <v>2995900</v>
          </cell>
        </row>
        <row r="2975">
          <cell r="B2975">
            <v>15401</v>
          </cell>
          <cell r="C2975" t="str">
            <v>RESECCION DE TUMOR O LESION DE LA BASE DEL CRANEO FOSA POSTERIOR - VIA EXTREMO LATERAL</v>
          </cell>
          <cell r="F2975">
            <v>3606600</v>
          </cell>
        </row>
        <row r="2976">
          <cell r="B2976">
            <v>15402</v>
          </cell>
          <cell r="C2976" t="str">
            <v>RESECCION DE TUMOR O LESION DE LA BASE DEL CRANEO FOSA POSTERIOR - VIA FRONTO ORBITO ETMOIDAL</v>
          </cell>
          <cell r="F2976">
            <v>3606600</v>
          </cell>
        </row>
        <row r="2977">
          <cell r="B2977">
            <v>15403</v>
          </cell>
          <cell r="C2977" t="str">
            <v>RESECCION DE TUMOR O LESION DE LA BASE DEL CRANEO FOSA POSTERIOR - VIA SUBTEMPORAL PREAURICULAR INFRATEMPORAL Y CERVICOTOMIA TRANSMANDIBULAR</v>
          </cell>
          <cell r="F2977">
            <v>3606600</v>
          </cell>
        </row>
        <row r="2978">
          <cell r="B2978">
            <v>15404</v>
          </cell>
          <cell r="C2978" t="str">
            <v>RESECCION DE TUMOR O LESION DE LA BASE DEL CRANEO FOSA POSTERIOR - VIA TRANSORAL</v>
          </cell>
          <cell r="F2978">
            <v>3606600</v>
          </cell>
        </row>
        <row r="2979">
          <cell r="B2979">
            <v>15405</v>
          </cell>
          <cell r="C2979" t="str">
            <v>RESECCION DE TUMOR O LESION DE LA BASE DEL CRANEO FOSA POSTERIOR - VIA MAXILOTOMIA EXTENDIDA</v>
          </cell>
          <cell r="F2979">
            <v>3606600</v>
          </cell>
        </row>
        <row r="2980">
          <cell r="B2980">
            <v>15406</v>
          </cell>
          <cell r="C2980" t="str">
            <v>RESECCION DE TUMOR O LESION DE LA BASE DEL CRANEO FOSA POSTERIOR - VIA TRANSLABERINTICA</v>
          </cell>
          <cell r="F2980">
            <v>3606600</v>
          </cell>
        </row>
        <row r="2981">
          <cell r="B2981">
            <v>15407</v>
          </cell>
          <cell r="C2981" t="str">
            <v>RESECCION DE TUMOR O LESION DE LA BASE DEL CRANEO FOSA POSTERIOR - VIA TRANSCOCLEAR</v>
          </cell>
          <cell r="F2981">
            <v>3606600</v>
          </cell>
        </row>
        <row r="2982">
          <cell r="B2982">
            <v>15408</v>
          </cell>
          <cell r="C2982" t="str">
            <v>RESECCION DE TUMOR O LESION DE LA BASE DEL CRANEO FOSA POSTERIOR - VIA FOSA MEDIA</v>
          </cell>
          <cell r="F2982">
            <v>3606600</v>
          </cell>
        </row>
        <row r="2983">
          <cell r="B2983">
            <v>15409</v>
          </cell>
          <cell r="C2983" t="str">
            <v>RESECCION DE TUMOR O LESION DE LA BASE DEL CRANEO FOSA POSTERIOR - VIA SUBOCCIPITAL RETROMASTOIDEA</v>
          </cell>
          <cell r="F2983">
            <v>3606600</v>
          </cell>
        </row>
        <row r="2984">
          <cell r="B2984">
            <v>15410</v>
          </cell>
          <cell r="C2984" t="str">
            <v>RESECCION DE TUMOR O LESION DE LA BASE DEL CRANEO FOSA POSTERIOR</v>
          </cell>
          <cell r="F2984">
            <v>3606600</v>
          </cell>
        </row>
        <row r="2985">
          <cell r="B2985">
            <v>15411</v>
          </cell>
          <cell r="C2985" t="str">
            <v>RESECCION DE TUMOR O LESION DE LA BASE DEL CRANEO FOSA POSTERIOR VIA ENDONASAL (EXTENDIDA)</v>
          </cell>
          <cell r="F2985">
            <v>3606600</v>
          </cell>
        </row>
        <row r="2986">
          <cell r="B2986">
            <v>15412</v>
          </cell>
          <cell r="C2986" t="str">
            <v>RESECCION DE TUMOR O LESION DE LA BASE DEL CRANEO FOSA POSTERIOR VIA TRANSTUBERCULOYUGULAR O TRANSCONDILAR</v>
          </cell>
          <cell r="F2986">
            <v>3606600</v>
          </cell>
        </row>
        <row r="2987">
          <cell r="B2987">
            <v>16101</v>
          </cell>
          <cell r="C2987" t="str">
            <v>RESECCION TUMOR DE MENINGE CEREBRAL - POR CRANEOTOMIA</v>
          </cell>
          <cell r="F2987">
            <v>2995900</v>
          </cell>
        </row>
        <row r="2988">
          <cell r="B2988">
            <v>16102</v>
          </cell>
          <cell r="C2988" t="str">
            <v>RESECCION TUMOR DE MENINGE CEREBRAL - POR CRANIECTOMIA CON DUROPLASTIA Y CRANEOPLASTIA</v>
          </cell>
          <cell r="F2988">
            <v>2995900</v>
          </cell>
        </row>
        <row r="2989">
          <cell r="B2989">
            <v>16102</v>
          </cell>
          <cell r="C2989" t="str">
            <v>RESECCION TUMOR DE MENINGE CEREBRAL - POR CRANIECTOMIA CON DUROPLASTIA Y CRANEOPLASTIA</v>
          </cell>
          <cell r="F2989">
            <v>2995900</v>
          </cell>
        </row>
        <row r="2990">
          <cell r="B2990">
            <v>16102</v>
          </cell>
          <cell r="C2990" t="str">
            <v>RESECCION TUMOR DE MENINGE CEREBRAL - POR CRANIECTOMIA CON DUROPLASTIA Y CRANEOPLASTIA</v>
          </cell>
          <cell r="F2990">
            <v>2995900</v>
          </cell>
        </row>
        <row r="2991">
          <cell r="B2991">
            <v>16103</v>
          </cell>
          <cell r="C2991" t="str">
            <v>RESECCION DE TUMORES EN MENINGES CEREBRALES</v>
          </cell>
          <cell r="F2991">
            <v>2995900</v>
          </cell>
        </row>
        <row r="2992">
          <cell r="B2992">
            <v>16201</v>
          </cell>
          <cell r="C2992" t="str">
            <v>RESECCION TUMOR DE LA HOZ - POR CRANEOTOMIA Y PLASTIA</v>
          </cell>
          <cell r="F2992">
            <v>2995900</v>
          </cell>
        </row>
        <row r="2993">
          <cell r="B2993">
            <v>16201</v>
          </cell>
          <cell r="C2993" t="str">
            <v>RESECCION TUMOR DE LA HOZ - POR CRANEOTOMIA Y PLASTIA</v>
          </cell>
          <cell r="F2993">
            <v>2995900</v>
          </cell>
        </row>
        <row r="2994">
          <cell r="B2994">
            <v>16202</v>
          </cell>
          <cell r="C2994" t="str">
            <v>RESECCION TUMORES DE LA HOZ</v>
          </cell>
          <cell r="F2994">
            <v>2995900</v>
          </cell>
        </row>
        <row r="2995">
          <cell r="B2995">
            <v>16301</v>
          </cell>
          <cell r="C2995" t="str">
            <v>RESECCION TUMOR DEL TENTORIO - POR CRANEOTOMIA</v>
          </cell>
          <cell r="F2995">
            <v>2995900</v>
          </cell>
        </row>
        <row r="2996">
          <cell r="B2996">
            <v>16302</v>
          </cell>
          <cell r="C2996" t="str">
            <v>RESECCION TUMORES DEL TENTORIO</v>
          </cell>
          <cell r="F2996">
            <v>2995900</v>
          </cell>
        </row>
        <row r="2997">
          <cell r="B2997">
            <v>16401</v>
          </cell>
          <cell r="C2997" t="str">
            <v>DRENAJE DE QUISTE ARACNOIDEO GUIADO POR ESTEREOTAXIA</v>
          </cell>
          <cell r="F2997">
            <v>2995900</v>
          </cell>
        </row>
        <row r="2998">
          <cell r="B2998">
            <v>16402</v>
          </cell>
          <cell r="C2998" t="str">
            <v>RESECCION DE OTRA LESION DE MENINGE CEREBRAL</v>
          </cell>
          <cell r="F2998">
            <v>2995900</v>
          </cell>
        </row>
        <row r="2999">
          <cell r="B2999">
            <v>17001</v>
          </cell>
          <cell r="C2999" t="str">
            <v>DRENAJE DE COLECCIONES INTRACEREBRALES - POR CRANEOTOMIA</v>
          </cell>
          <cell r="F2999">
            <v>3259200</v>
          </cell>
        </row>
        <row r="3000">
          <cell r="B3000">
            <v>17002</v>
          </cell>
          <cell r="C3000" t="str">
            <v>DRENAJE DE COLECCIONES INTRACEREBRALES - GUIADO POR ESTEREOTAXIA</v>
          </cell>
          <cell r="F3000">
            <v>3259200</v>
          </cell>
        </row>
        <row r="3001">
          <cell r="B3001">
            <v>17002</v>
          </cell>
          <cell r="C3001" t="str">
            <v>DRENAJE DE COLECCIONES INTRACEREBRALES - GUIADO POR ESTEREOTAXIA</v>
          </cell>
          <cell r="F3001">
            <v>2995900</v>
          </cell>
        </row>
        <row r="3002">
          <cell r="B3002">
            <v>17003</v>
          </cell>
          <cell r="C3002" t="str">
            <v>DRENAJE DE COLECCIONES INTRACEREBRALES - POR PUNCION DIRIGIDA</v>
          </cell>
          <cell r="F3002">
            <v>3259200</v>
          </cell>
        </row>
        <row r="3003">
          <cell r="B3003">
            <v>17003</v>
          </cell>
          <cell r="C3003" t="str">
            <v>DRENAJE DE COLECCIONES INTRACEREBRALES - POR PUNCION DIRIGIDA</v>
          </cell>
          <cell r="F3003">
            <v>2995900</v>
          </cell>
        </row>
        <row r="3004">
          <cell r="B3004">
            <v>17003</v>
          </cell>
          <cell r="C3004" t="str">
            <v>DRENAJE DE COLECCIONES INTRACEREBRALES - POR PUNCION DIRIGIDA</v>
          </cell>
          <cell r="F3004">
            <v>370300</v>
          </cell>
        </row>
        <row r="3005">
          <cell r="B3005">
            <v>17004</v>
          </cell>
          <cell r="C3005" t="str">
            <v>DRENAJE DE COLECCIONES INTRACEREBRALES DE FOSA POSTERIOR - POR CRANEOTOMIA SUBOCCIPITAL</v>
          </cell>
          <cell r="F3005">
            <v>2995900</v>
          </cell>
        </row>
        <row r="3006">
          <cell r="B3006">
            <v>17005</v>
          </cell>
          <cell r="C3006" t="str">
            <v>DRENAJE DE COLECCIONES INTRACEREBRALES DE FOSA POSTERIOR - GUIADO POR ESTEREOTAXIA</v>
          </cell>
          <cell r="F3006">
            <v>2995900</v>
          </cell>
        </row>
        <row r="3007">
          <cell r="B3007">
            <v>17005</v>
          </cell>
          <cell r="C3007" t="str">
            <v>DRENAJE DE COLECCIONES INTRACEREBRALES DE FOSA POSTERIOR - GUIADO POR ESTEREOTAXIA</v>
          </cell>
          <cell r="F3007">
            <v>2995900</v>
          </cell>
        </row>
        <row r="3008">
          <cell r="B3008">
            <v>17006</v>
          </cell>
          <cell r="C3008" t="str">
            <v>DRENAJE DE COLECCIONES INTRACEREBRALES</v>
          </cell>
          <cell r="F3008">
            <v>2995900</v>
          </cell>
        </row>
        <row r="3009">
          <cell r="B3009">
            <v>17201</v>
          </cell>
          <cell r="C3009" t="str">
            <v>RESECCION DE TUMOR SUPRATENTORIAL HEMISFERICO - POR CRANEOTOMIA</v>
          </cell>
          <cell r="F3009">
            <v>2995900</v>
          </cell>
        </row>
        <row r="3010">
          <cell r="B3010">
            <v>17201</v>
          </cell>
          <cell r="C3010" t="str">
            <v>RESECCION DE TUMOR SUPRATENTORIAL HEMISFERICO - POR CRANEOTOMIA</v>
          </cell>
          <cell r="F3010">
            <v>2995900</v>
          </cell>
        </row>
        <row r="3011">
          <cell r="B3011">
            <v>17202</v>
          </cell>
          <cell r="C3011" t="str">
            <v>RESECCION DE TUMOR SUPRATENTORIAL HEMISFERICO - POR CRANEOTOMIA OSTEOPLASTICA</v>
          </cell>
          <cell r="F3011">
            <v>2995900</v>
          </cell>
        </row>
        <row r="3012">
          <cell r="B3012">
            <v>17202</v>
          </cell>
          <cell r="C3012" t="str">
            <v>RESECCION DE TUMOR SUPRATENTORIAL HEMISFERICO - POR CRANEOTOMIA OSTEOPLASTICA</v>
          </cell>
          <cell r="F3012">
            <v>2995900</v>
          </cell>
        </row>
        <row r="3013">
          <cell r="B3013">
            <v>17202</v>
          </cell>
          <cell r="C3013" t="str">
            <v>RESECCION DE TUMOR SUPRATENTORIAL HEMISFERICO - POR CRANEOTOMIA OSTEOPLASTICA</v>
          </cell>
          <cell r="F3013">
            <v>2995900</v>
          </cell>
        </row>
        <row r="3014">
          <cell r="B3014">
            <v>17203</v>
          </cell>
          <cell r="C3014" t="str">
            <v>RESECCION DE TUMOR SUPRATENTORIAL HEMISFERICO - POR CRANEOTOMIA GUIADA POR ESTEREOTAXIA</v>
          </cell>
          <cell r="F3014">
            <v>2995900</v>
          </cell>
        </row>
        <row r="3015">
          <cell r="B3015">
            <v>17203</v>
          </cell>
          <cell r="C3015" t="str">
            <v>RESECCION DE TUMOR SUPRATENTORIAL HEMISFERICO - POR CRANEOTOMIA GUIADA POR ESTEREOTAXIA</v>
          </cell>
          <cell r="F3015">
            <v>2995900</v>
          </cell>
        </row>
        <row r="3016">
          <cell r="B3016">
            <v>17203</v>
          </cell>
          <cell r="C3016" t="str">
            <v>RESECCION DE TUMOR SUPRATENTORIAL HEMISFERICO - POR CRANEOTOMIA GUIADA POR ESTEREOTAXIA</v>
          </cell>
          <cell r="F3016">
            <v>2995900</v>
          </cell>
        </row>
        <row r="3017">
          <cell r="B3017">
            <v>17204</v>
          </cell>
          <cell r="C3017" t="str">
            <v>RESECCION DE TUMOR SUPRATENTORIAL HEMISFERICO - CON ESTIMULACION CORTICAL</v>
          </cell>
          <cell r="F3017">
            <v>2995900</v>
          </cell>
        </row>
        <row r="3018">
          <cell r="B3018">
            <v>17204</v>
          </cell>
          <cell r="C3018" t="str">
            <v>RESECCION DE TUMOR SUPRATENTORIAL HEMISFERICO - CON ESTIMULACION CORTICAL</v>
          </cell>
          <cell r="F3018">
            <v>2995900</v>
          </cell>
        </row>
        <row r="3019">
          <cell r="B3019">
            <v>17205</v>
          </cell>
          <cell r="C3019" t="str">
            <v>RESECCION VOLUMETRICA DE TUMOR SUPRATENTORIAL HEMISFERICO - CON ESTEREOTAXIA</v>
          </cell>
          <cell r="F3019">
            <v>2995900</v>
          </cell>
        </row>
        <row r="3020">
          <cell r="B3020">
            <v>17205</v>
          </cell>
          <cell r="C3020" t="str">
            <v>RESECCION VOLUMETRICA DE TUMOR SUPRATENTORIAL HEMISFERICO - CON ESTEREOTAXIA</v>
          </cell>
          <cell r="F3020">
            <v>2995900</v>
          </cell>
        </row>
        <row r="3021">
          <cell r="B3021">
            <v>17205</v>
          </cell>
          <cell r="C3021" t="str">
            <v>RESECCION VOLUMETRICA DE TUMOR SUPRATENTORIAL HEMISFERICO - CON ESTEREOTAXIA</v>
          </cell>
          <cell r="F3021">
            <v>2995900</v>
          </cell>
        </row>
        <row r="3022">
          <cell r="B3022">
            <v>17206</v>
          </cell>
          <cell r="C3022" t="str">
            <v>RESECCION DE TUMORES SUPRATENTORIALES HEMISFERICOS</v>
          </cell>
          <cell r="F3022">
            <v>2995900</v>
          </cell>
        </row>
        <row r="3023">
          <cell r="B3023">
            <v>17209</v>
          </cell>
          <cell r="C3023" t="str">
            <v>DRENAJE DE QUISTE TUMORAL SUPRATENTORIAL</v>
          </cell>
          <cell r="F3023">
            <v>2995900</v>
          </cell>
        </row>
        <row r="3024">
          <cell r="B3024">
            <v>17209</v>
          </cell>
          <cell r="C3024" t="str">
            <v>DRENAJE DE QUISTE TUMORAL SUPRATENTORIAL</v>
          </cell>
          <cell r="F3024">
            <v>2995900</v>
          </cell>
        </row>
        <row r="3025">
          <cell r="B3025">
            <v>17301</v>
          </cell>
          <cell r="C3025" t="str">
            <v>RESECCION TUMOR INTRACEREBELOSO - POR CRANEOTOMIA SUBOCCIPITAL</v>
          </cell>
          <cell r="F3025">
            <v>3606600</v>
          </cell>
        </row>
        <row r="3026">
          <cell r="B3026">
            <v>17302</v>
          </cell>
          <cell r="C3026" t="str">
            <v>RESECCION TUMORES INFRATENTORIALES HEMISFERICOS</v>
          </cell>
          <cell r="F3026">
            <v>3606600</v>
          </cell>
        </row>
        <row r="3027">
          <cell r="B3027">
            <v>17302</v>
          </cell>
          <cell r="C3027" t="str">
            <v>RESECCION TUMORES INFRATENTORIALES HEMISFERICOS</v>
          </cell>
          <cell r="F3027">
            <v>2658900</v>
          </cell>
        </row>
        <row r="3028">
          <cell r="B3028">
            <v>17303</v>
          </cell>
          <cell r="C3028" t="str">
            <v>DRENAJE DE QUISTE TUMORAL INFRATENTORIAL</v>
          </cell>
          <cell r="F3028">
            <v>3259200</v>
          </cell>
        </row>
        <row r="3029">
          <cell r="B3029">
            <v>17303</v>
          </cell>
          <cell r="C3029" t="str">
            <v>DRENAJE DE QUISTE TUMORAL INFRATENTORIAL</v>
          </cell>
          <cell r="F3029">
            <v>3606600</v>
          </cell>
        </row>
        <row r="3030">
          <cell r="B3030">
            <v>17401</v>
          </cell>
          <cell r="C3030" t="str">
            <v>RESECCION DE LESION O TUMOR DE LINEA MEDIA SUPRATENTORIAL POR CRANEOTOMIA</v>
          </cell>
          <cell r="F3030">
            <v>4177200</v>
          </cell>
        </row>
        <row r="3031">
          <cell r="B3031">
            <v>17401</v>
          </cell>
          <cell r="C3031" t="str">
            <v>RESECCION DE LESION O TUMOR DE LINEA MEDIA SUPRATENTORIAL POR CRANEOTOMIA</v>
          </cell>
          <cell r="F3031">
            <v>4177200</v>
          </cell>
        </row>
        <row r="3032">
          <cell r="B3032">
            <v>17401</v>
          </cell>
          <cell r="C3032" t="str">
            <v>RESECCION DE LESION O TUMOR DE LINEA MEDIA SUPRATENTORIAL POR CRANEOTOMIA</v>
          </cell>
          <cell r="F3032">
            <v>5964700</v>
          </cell>
        </row>
        <row r="3033">
          <cell r="B3033">
            <v>17401</v>
          </cell>
          <cell r="C3033" t="str">
            <v>RESECCION DE LESION O TUMOR DE LINEA MEDIA SUPRATENTORIAL POR CRANEOTOMIA</v>
          </cell>
          <cell r="F3033">
            <v>5964700</v>
          </cell>
        </row>
        <row r="3034">
          <cell r="B3034">
            <v>17401</v>
          </cell>
          <cell r="C3034" t="str">
            <v>RESECCION DE LESION O TUMOR DE LINEA MEDIA SUPRATENTORIAL POR CRANEOTOMIA</v>
          </cell>
          <cell r="F3034">
            <v>2995900</v>
          </cell>
        </row>
        <row r="3035">
          <cell r="B3035">
            <v>17403</v>
          </cell>
          <cell r="C3035" t="str">
            <v>RESECCION DE LESION O TUMOR DE LINEA MEDIA SUPRATENTORIALES VIA ENDOSCOPICA</v>
          </cell>
          <cell r="F3035">
            <v>4177200</v>
          </cell>
        </row>
        <row r="3036">
          <cell r="B3036">
            <v>17403</v>
          </cell>
          <cell r="C3036" t="str">
            <v>RESECCION DE LESION O TUMOR DE LINEA MEDIA SUPRATENTORIALES VIA ENDOSCOPICA</v>
          </cell>
          <cell r="F3036">
            <v>4177200</v>
          </cell>
        </row>
        <row r="3037">
          <cell r="B3037">
            <v>17403</v>
          </cell>
          <cell r="C3037" t="str">
            <v>RESECCION DE LESION O TUMOR DE LINEA MEDIA SUPRATENTORIALES VIA ENDOSCOPICA</v>
          </cell>
          <cell r="F3037">
            <v>5964700</v>
          </cell>
        </row>
        <row r="3038">
          <cell r="B3038">
            <v>17403</v>
          </cell>
          <cell r="C3038" t="str">
            <v>RESECCION DE LESION O TUMOR DE LINEA MEDIA SUPRATENTORIALES VIA ENDOSCOPICA</v>
          </cell>
          <cell r="F3038">
            <v>5964700</v>
          </cell>
        </row>
        <row r="3039">
          <cell r="B3039">
            <v>17403</v>
          </cell>
          <cell r="C3039" t="str">
            <v>RESECCION DE LESION O TUMOR DE LINEA MEDIA SUPRATENTORIALES VIA ENDOSCOPICA</v>
          </cell>
          <cell r="F3039">
            <v>2995900</v>
          </cell>
        </row>
        <row r="3040">
          <cell r="B3040">
            <v>17404</v>
          </cell>
          <cell r="C3040" t="str">
            <v>RESECCION DE LESION O TUMOR DE LA REGION PINEAL VIA SUPRATENTORIAL</v>
          </cell>
          <cell r="F3040">
            <v>5964700</v>
          </cell>
        </row>
        <row r="3041">
          <cell r="B3041">
            <v>17405</v>
          </cell>
          <cell r="C3041" t="str">
            <v>RESECCION DE LESION O TUMOR DE LA REGION PINEAL VIA INFRATENTORIAL</v>
          </cell>
          <cell r="F3041">
            <v>5964700</v>
          </cell>
        </row>
        <row r="3042">
          <cell r="B3042">
            <v>17406</v>
          </cell>
          <cell r="C3042" t="str">
            <v>RESECCION DE LESION O TUMOR DE LA REGION PINEAL VIA ENDOSCOPICA</v>
          </cell>
          <cell r="F3042">
            <v>5964700</v>
          </cell>
        </row>
        <row r="3043">
          <cell r="B3043">
            <v>17501</v>
          </cell>
          <cell r="C3043" t="str">
            <v>RESECCION DE TUMOR DE LINEA MEDIA INFRATENTORIAL - EXTRA AXIAL - POR CRANEOTOMIA SUBOCCIPITAL</v>
          </cell>
          <cell r="F3043">
            <v>3606600</v>
          </cell>
        </row>
        <row r="3044">
          <cell r="B3044">
            <v>17502</v>
          </cell>
          <cell r="C3044" t="str">
            <v>RESECCION DE TUMOR DE LINEA MEDIA INFRATENTORIAL - EXTRA AXIAL - POR CRANEOTOMIA GUIADA POR ESTEREOTAXIA</v>
          </cell>
          <cell r="F3044">
            <v>3606600</v>
          </cell>
        </row>
        <row r="3045">
          <cell r="B3045">
            <v>17502</v>
          </cell>
          <cell r="C3045" t="str">
            <v>RESECCION DE TUMOR DE LINEA MEDIA INFRATENTORIAL - EXTRA AXIAL - POR CRANEOTOMIA GUIADA POR ESTEREOTAXIA</v>
          </cell>
          <cell r="F3045">
            <v>2995900</v>
          </cell>
        </row>
        <row r="3046">
          <cell r="B3046">
            <v>17502</v>
          </cell>
          <cell r="C3046" t="str">
            <v>RESECCION DE TUMOR DE LINEA MEDIA INFRATENTORIAL - EXTRA AXIAL - POR CRANEOTOMIA GUIADA POR ESTEREOTAXIA</v>
          </cell>
          <cell r="F3046">
            <v>2995900</v>
          </cell>
        </row>
        <row r="3047">
          <cell r="B3047">
            <v>17504</v>
          </cell>
          <cell r="C3047" t="str">
            <v>RESECCION DE LESIONES EXOFITICAS SOLIDAS EN TRONCO CEREBRAL (EXTRA AXIALES) - POR CRANEOTOMIA SUBOCCIPITAL</v>
          </cell>
          <cell r="F3047">
            <v>3606600</v>
          </cell>
        </row>
        <row r="3048">
          <cell r="B3048">
            <v>17505</v>
          </cell>
          <cell r="C3048" t="str">
            <v>RESECCION DE LESIONES EXOFITICAS SOLIDAS EN TRONCO CEREBRAL (EXTRA AXIALES) - POR CRANEOTOMIA DE FOSA MEDIA</v>
          </cell>
          <cell r="F3048">
            <v>3606600</v>
          </cell>
        </row>
        <row r="3049">
          <cell r="B3049">
            <v>17508</v>
          </cell>
          <cell r="C3049" t="str">
            <v>RESECCION DE LESIONES SOLIDAS O QUISTICAS INTRAAXIALES (TRONCO CEREBRAL) - POR CRANEOTOMIA SUBOCCIPITAL</v>
          </cell>
          <cell r="F3049">
            <v>3606600</v>
          </cell>
        </row>
        <row r="3050">
          <cell r="B3050">
            <v>17509</v>
          </cell>
          <cell r="C3050" t="str">
            <v>RESECCION DE LESIONES SOLIDAS O QUISTICAS INTRAAXIALES (TRONCO CEREBRAL) - POR CRANEOTOMIA SUBTEMPORAL</v>
          </cell>
          <cell r="F3050">
            <v>3606600</v>
          </cell>
        </row>
        <row r="3051">
          <cell r="B3051">
            <v>17601</v>
          </cell>
          <cell r="C3051" t="str">
            <v>RESECCION DE LESIONES VENTRICULARES SUPRATENTORIALES - POR CRANEOTOMIA</v>
          </cell>
          <cell r="F3051">
            <v>4177200</v>
          </cell>
        </row>
        <row r="3052">
          <cell r="B3052">
            <v>17603</v>
          </cell>
          <cell r="C3052" t="str">
            <v>RESECCION DE LESIONES VENTRICULARES SUPRATENTORIALES - POR ENDOSCOPIA</v>
          </cell>
          <cell r="F3052">
            <v>4177200</v>
          </cell>
        </row>
        <row r="3053">
          <cell r="B3053">
            <v>17701</v>
          </cell>
          <cell r="C3053" t="str">
            <v>RESECCION DE LESIONES VENTRICULARES INFRATENTORIALES - POR CRANEOTOMIA SUBOCCIPITAL</v>
          </cell>
          <cell r="F3053">
            <v>4177200</v>
          </cell>
        </row>
        <row r="3054">
          <cell r="B3054">
            <v>17702</v>
          </cell>
          <cell r="C3054" t="str">
            <v>RESECCION DE LESIONES VENTRICULARES INFRATENTORIALES - POR ENDOSCOPIA</v>
          </cell>
          <cell r="F3054">
            <v>4177200</v>
          </cell>
        </row>
        <row r="3055">
          <cell r="B3055">
            <v>17801</v>
          </cell>
          <cell r="C3055" t="str">
            <v>RESECCION DE LESIONES INTRAVENTRICULARES DE LINEA MEDIA POR CRANEOTOMIA</v>
          </cell>
          <cell r="F3055">
            <v>4177200</v>
          </cell>
        </row>
        <row r="3056">
          <cell r="B3056">
            <v>17802</v>
          </cell>
          <cell r="C3056" t="str">
            <v>RESECCION DE LESIONES INTRAVENTRICULARES DE LINEA MEDIA</v>
          </cell>
          <cell r="F3056">
            <v>4177200</v>
          </cell>
        </row>
        <row r="3057">
          <cell r="B3057">
            <v>17803</v>
          </cell>
          <cell r="C3057" t="str">
            <v>RESECCION DE LESIONES INTRAVENTRICULARES DE LINEA MEDIA VIA ENDOSCOPICA</v>
          </cell>
          <cell r="F3057">
            <v>4177200</v>
          </cell>
        </row>
        <row r="3058">
          <cell r="B3058">
            <v>17806</v>
          </cell>
          <cell r="C3058" t="str">
            <v>DRENAJE DE QUISTE TUMORAL DE LINEA MEDIA INTRAVENTRICULAR POR CRANEOTOMIA</v>
          </cell>
          <cell r="F3058">
            <v>4177200</v>
          </cell>
        </row>
        <row r="3059">
          <cell r="B3059">
            <v>17807</v>
          </cell>
          <cell r="C3059" t="str">
            <v>DRENAJE DE QUISTE TUMORAL DE LINEA MEDIA INTRAVENTRICULAR VIA ENDOSCOPICA</v>
          </cell>
          <cell r="F3059">
            <v>4177200</v>
          </cell>
        </row>
        <row r="3060">
          <cell r="B3060">
            <v>18103</v>
          </cell>
          <cell r="C3060" t="str">
            <v>HEMISFERECTOMIA CEREBRAL ANATOMICA POR CRANEOTOMIA</v>
          </cell>
          <cell r="F3060">
            <v>4177200</v>
          </cell>
        </row>
        <row r="3061">
          <cell r="B3061">
            <v>18104</v>
          </cell>
          <cell r="C3061" t="str">
            <v>HEMISFERECTOMIA CEREBRAL FUNCIONAL POR CRANEOTOMIA</v>
          </cell>
          <cell r="F3061">
            <v>4177200</v>
          </cell>
        </row>
        <row r="3062">
          <cell r="B3062">
            <v>18105</v>
          </cell>
          <cell r="C3062" t="str">
            <v>HEMISFERECTOMIA CEREBRAL FUNCIONAL VIA ENDOSCOPICA</v>
          </cell>
          <cell r="F3062">
            <v>4177200</v>
          </cell>
        </row>
        <row r="3063">
          <cell r="B3063">
            <v>18106</v>
          </cell>
          <cell r="C3063" t="str">
            <v>HEMISFEROTOMIA CEREBRAL POR CRANEOTOMIA</v>
          </cell>
          <cell r="F3063">
            <v>4177200</v>
          </cell>
        </row>
        <row r="3064">
          <cell r="B3064">
            <v>18107</v>
          </cell>
          <cell r="C3064" t="str">
            <v>HEMISFEROTOMIA CEREBRAL VIA ENDOSCOPICA</v>
          </cell>
          <cell r="F3064">
            <v>4177200</v>
          </cell>
        </row>
        <row r="3065">
          <cell r="B3065">
            <v>18201</v>
          </cell>
          <cell r="C3065" t="str">
            <v>HEMISFERECTOMIA CEREBELOSA POR CRANEOTOMIA SUBOCCIPITAL</v>
          </cell>
          <cell r="F3065">
            <v>4177200</v>
          </cell>
        </row>
        <row r="3066">
          <cell r="B3066">
            <v>18202</v>
          </cell>
          <cell r="C3066" t="str">
            <v>HEMISFERECTOMIA CEREBELOSA</v>
          </cell>
          <cell r="F3066">
            <v>4177200</v>
          </cell>
        </row>
        <row r="3067">
          <cell r="B3067">
            <v>19101</v>
          </cell>
          <cell r="C3067" t="str">
            <v>LOBECTOMIA POR CRANEOTOMIA</v>
          </cell>
          <cell r="F3067">
            <v>2995900</v>
          </cell>
        </row>
        <row r="3068">
          <cell r="B3068">
            <v>19201</v>
          </cell>
          <cell r="C3068" t="str">
            <v>LOBECTOMIA POR CRANIECTOMIA</v>
          </cell>
          <cell r="F3068">
            <v>2995900</v>
          </cell>
        </row>
        <row r="3069">
          <cell r="B3069">
            <v>20105</v>
          </cell>
          <cell r="C3069" t="str">
            <v>CORRECCION DE CRANEO ESTENOSIS CON ALTERACION CRANEO FACIAL COMPLEJA - POR CRANEOTOMIA</v>
          </cell>
          <cell r="F3069">
            <v>5964700</v>
          </cell>
        </row>
        <row r="3070">
          <cell r="B3070">
            <v>20105</v>
          </cell>
          <cell r="C3070" t="str">
            <v>CORRECCION DE CRANEO ESTENOSIS CON ALTERACION CRANEO FACIAL COMPLEJA - POR CRANEOTOMIA</v>
          </cell>
          <cell r="F3070">
            <v>3053700</v>
          </cell>
        </row>
        <row r="3071">
          <cell r="B3071">
            <v>20106</v>
          </cell>
          <cell r="C3071" t="str">
            <v>CORRECCION DE CRANEO ESTENOSIS CON ALTERACION CRANEO FACIAL COMPLEJA - CON AVANCE FRONTO-ORBITARIO - CON O SIN DISTRACCION</v>
          </cell>
          <cell r="F3071">
            <v>5964700</v>
          </cell>
        </row>
        <row r="3072">
          <cell r="B3072">
            <v>20106</v>
          </cell>
          <cell r="C3072" t="str">
            <v>CORRECCION DE CRANEO ESTENOSIS CON ALTERACION CRANEO FACIAL COMPLEJA - CON AVANCE FRONTO-ORBITARIO - CON O SIN DISTRACCION</v>
          </cell>
          <cell r="F3072">
            <v>3053700</v>
          </cell>
        </row>
        <row r="3073">
          <cell r="B3073">
            <v>20107</v>
          </cell>
          <cell r="C3073" t="str">
            <v>CORRECCION DE CRANEO ESTENOSIS CON ALTERACION CRANEO FACIAL COMPLEJA - CON AVANCE FRONTO NASAL (LEFORT III)</v>
          </cell>
          <cell r="F3073">
            <v>5964700</v>
          </cell>
        </row>
        <row r="3074">
          <cell r="B3074">
            <v>20107</v>
          </cell>
          <cell r="C3074" t="str">
            <v>CORRECCION DE CRANEO ESTENOSIS CON ALTERACION CRANEO FACIAL COMPLEJA - CON AVANCE FRONTO NASAL (LEFORT III)</v>
          </cell>
          <cell r="F3074">
            <v>3053700</v>
          </cell>
        </row>
        <row r="3075">
          <cell r="B3075">
            <v>20108</v>
          </cell>
          <cell r="C3075" t="str">
            <v>CORRECCION DE CRANEO ESTENOSIS CON ALTERACION CRANEO FACIAL COMPLEJA - CON AVANCE FRONTO MAXILAR (LEFORT II)</v>
          </cell>
          <cell r="F3075">
            <v>5964700</v>
          </cell>
        </row>
        <row r="3076">
          <cell r="B3076">
            <v>20108</v>
          </cell>
          <cell r="C3076" t="str">
            <v>CORRECCION DE CRANEO ESTENOSIS CON ALTERACION CRANEO FACIAL COMPLEJA - CON AVANCE FRONTO MAXILAR (LEFORT II)</v>
          </cell>
          <cell r="F3076">
            <v>3053700</v>
          </cell>
        </row>
        <row r="3077">
          <cell r="B3077">
            <v>20109</v>
          </cell>
          <cell r="C3077" t="str">
            <v>APERTURA DE SUTURA CRANEAL</v>
          </cell>
          <cell r="F3077">
            <v>3053700</v>
          </cell>
        </row>
        <row r="3078">
          <cell r="B3078">
            <v>20110</v>
          </cell>
          <cell r="C3078" t="str">
            <v>CORRECCION DE CRANEO ESTENOSIS MULTIPLE CON BRAQUICEFALIA CON AVANCE FRONTO ORBITARIO POR CRANIECTOMIA</v>
          </cell>
          <cell r="F3078">
            <v>5964700</v>
          </cell>
        </row>
        <row r="3079">
          <cell r="B3079">
            <v>20110</v>
          </cell>
          <cell r="C3079" t="str">
            <v>CORRECCION DE CRANEO ESTENOSIS MULTIPLE CON BRAQUICEFALIA CON AVANCE FRONTO ORBITARIO POR CRANIECTOMIA</v>
          </cell>
          <cell r="F3079">
            <v>3053700</v>
          </cell>
        </row>
        <row r="3080">
          <cell r="B3080">
            <v>20111</v>
          </cell>
          <cell r="C3080" t="str">
            <v>CORRECCION DE CRANEO ESTENOSIS MULTIPLE CON BRAQUICEFALIA CON AVANCE FRONTO ORBITARIO VIA ENDOSCOPICA</v>
          </cell>
          <cell r="F3080">
            <v>5964700</v>
          </cell>
        </row>
        <row r="3081">
          <cell r="B3081">
            <v>20111</v>
          </cell>
          <cell r="C3081" t="str">
            <v>CORRECCION DE CRANEO ESTENOSIS MULTIPLE CON BRAQUICEFALIA CON AVANCE FRONTO ORBITARIO VIA ENDOSCOPICA</v>
          </cell>
          <cell r="F3081">
            <v>3053700</v>
          </cell>
        </row>
        <row r="3082">
          <cell r="B3082">
            <v>20112</v>
          </cell>
          <cell r="C3082" t="str">
            <v>CORRECCION DE ASIMETRIA CRANEANA</v>
          </cell>
          <cell r="F3082">
            <v>2995900</v>
          </cell>
        </row>
        <row r="3083">
          <cell r="B3083">
            <v>20113</v>
          </cell>
          <cell r="C3083" t="str">
            <v>CORRECCION DE CRANEO ESTENOSIS CON ALTERACION CRANEO FACIAL COMPLEJA - CON AVANCE FRONTO FACIAL - CON O SIN DISTRACCION</v>
          </cell>
          <cell r="F3083">
            <v>5964700</v>
          </cell>
        </row>
        <row r="3084">
          <cell r="B3084">
            <v>20113</v>
          </cell>
          <cell r="C3084" t="str">
            <v>CORRECCION DE CRANEO ESTENOSIS CON ALTERACION CRANEO FACIAL COMPLEJA - CON AVANCE FRONTO FACIAL - CON O SIN DISTRACCION</v>
          </cell>
          <cell r="F3084">
            <v>3053700</v>
          </cell>
        </row>
        <row r="3085">
          <cell r="B3085">
            <v>20115</v>
          </cell>
          <cell r="C3085" t="str">
            <v>EXPANSION CRANEANA ANTERIOR</v>
          </cell>
          <cell r="F3085">
            <v>5964700</v>
          </cell>
        </row>
        <row r="3086">
          <cell r="B3086">
            <v>20115</v>
          </cell>
          <cell r="C3086" t="str">
            <v>EXPANSION CRANEANA ANTERIOR</v>
          </cell>
          <cell r="F3086">
            <v>3053700</v>
          </cell>
        </row>
        <row r="3087">
          <cell r="B3087">
            <v>20116</v>
          </cell>
          <cell r="C3087" t="str">
            <v>EXPANSION CRANEANA POSTERIOR</v>
          </cell>
          <cell r="F3087">
            <v>5964700</v>
          </cell>
        </row>
        <row r="3088">
          <cell r="B3088">
            <v>20116</v>
          </cell>
          <cell r="C3088" t="str">
            <v>EXPANSION CRANEANA POSTERIOR</v>
          </cell>
          <cell r="F3088">
            <v>3053700</v>
          </cell>
        </row>
        <row r="3089">
          <cell r="B3089">
            <v>20201</v>
          </cell>
          <cell r="C3089" t="str">
            <v>ESQUIRLECTOMIA CRANEAL A TRAVES DE TREPANACION</v>
          </cell>
          <cell r="F3089">
            <v>3053700</v>
          </cell>
        </row>
        <row r="3090">
          <cell r="B3090">
            <v>20202</v>
          </cell>
          <cell r="C3090" t="str">
            <v>DESBRIDAMIENTO DE FRACTURA COMPUESTA (CONMINUTA) DE CRANEO</v>
          </cell>
          <cell r="F3090">
            <v>3053700</v>
          </cell>
        </row>
        <row r="3091">
          <cell r="B3091">
            <v>20203</v>
          </cell>
          <cell r="C3091" t="str">
            <v>REDUCCION DE FRACTURA CRANEAL (HUNDIMIENTO SIN COMPROMISO DE DURA) CON ESQUIRLECTOMIA Y CRANEOPLASTIA</v>
          </cell>
          <cell r="F3091">
            <v>3053700</v>
          </cell>
        </row>
        <row r="3092">
          <cell r="B3092">
            <v>20203</v>
          </cell>
          <cell r="C3092" t="str">
            <v>REDUCCION DE FRACTURA CRANEAL (HUNDIMIENTO SIN COMPROMISO DE DURA) CON ESQUIRLECTOMIA Y CRANEOPLASTIA</v>
          </cell>
          <cell r="F3092">
            <v>3053700</v>
          </cell>
        </row>
        <row r="3093">
          <cell r="B3093">
            <v>20203</v>
          </cell>
          <cell r="C3093" t="str">
            <v>REDUCCION DE FRACTURA CRANEAL (HUNDIMIENTO SIN COMPROMISO DE DURA) CON ESQUIRLECTOMIA Y CRANEOPLASTIA</v>
          </cell>
          <cell r="F3093">
            <v>3259200</v>
          </cell>
        </row>
        <row r="3094">
          <cell r="B3094">
            <v>20203</v>
          </cell>
          <cell r="C3094" t="str">
            <v>REDUCCION DE FRACTURA CRANEAL (HUNDIMIENTO SIN COMPROMISO DE DURA) CON ESQUIRLECTOMIA Y CRANEOPLASTIA</v>
          </cell>
          <cell r="F3094">
            <v>2995900</v>
          </cell>
        </row>
        <row r="3095">
          <cell r="B3095">
            <v>20204</v>
          </cell>
          <cell r="C3095" t="str">
            <v>REDUCCION DE FRACTURA COMPUESTA (CONMINUTA) DE CRANEO - CON PLASTIA DURAL Y LIMPIEZA HEMOSTASIA CEREBRAL (DESBRIDAMIENTO) EN UN SOLO TIEMPO</v>
          </cell>
          <cell r="F3095">
            <v>3053700</v>
          </cell>
        </row>
        <row r="3096">
          <cell r="B3096">
            <v>20204</v>
          </cell>
          <cell r="C3096" t="str">
            <v>REDUCCION DE FRACTURA COMPUESTA (CONMINUTA) DE CRANEO - CON PLASTIA DURAL Y LIMPIEZA HEMOSTASIA CEREBRAL (DESBRIDAMIENTO) EN UN SOLO TIEMPO</v>
          </cell>
          <cell r="F3096">
            <v>2995900</v>
          </cell>
        </row>
        <row r="3097">
          <cell r="B3097">
            <v>20205</v>
          </cell>
          <cell r="C3097" t="str">
            <v>ELEVACION DE FRAGMENTOS DE FRACTURA DE CRANEO</v>
          </cell>
          <cell r="F3097">
            <v>3053700</v>
          </cell>
        </row>
        <row r="3098">
          <cell r="B3098">
            <v>20401</v>
          </cell>
          <cell r="C3098" t="str">
            <v>CORRECCION DE DEFECTO OSEO PREEXISTENTE POR CRANEOPLASTIA - CON INJERTO AUTOLOGO O HETEROLOGO</v>
          </cell>
          <cell r="F3098">
            <v>2995900</v>
          </cell>
        </row>
        <row r="3099">
          <cell r="B3099">
            <v>20402</v>
          </cell>
          <cell r="C3099" t="str">
            <v>INJERTO OSEO EN CRANEO</v>
          </cell>
          <cell r="F3099">
            <v>2995900</v>
          </cell>
        </row>
        <row r="3100">
          <cell r="B3100">
            <v>20501</v>
          </cell>
          <cell r="C3100" t="str">
            <v>INSERCION O SUSTITUCION DE DISPOSITIVO DE FIJACION U OSTEOSINTESIS EN CRANEO</v>
          </cell>
          <cell r="F3100">
            <v>3259200</v>
          </cell>
        </row>
        <row r="3101">
          <cell r="B3101">
            <v>20502</v>
          </cell>
          <cell r="C3101" t="str">
            <v>RECONSTRUCCION PROTESICA DE BOVEDA CRANEAL CON DISPOSITIVOS DE FIJACION U OSTEOSINTESIS</v>
          </cell>
          <cell r="F3101">
            <v>3259200</v>
          </cell>
        </row>
        <row r="3102">
          <cell r="B3102">
            <v>20503</v>
          </cell>
          <cell r="C3102" t="str">
            <v>RECONSTRUCCION PROTESICA DE UNION CRANEOFACIAL CON DISPOSITIVOS DE FIJACION U OSTEOSINTESIS</v>
          </cell>
          <cell r="F3102">
            <v>3259200</v>
          </cell>
        </row>
        <row r="3103">
          <cell r="B3103">
            <v>20601</v>
          </cell>
          <cell r="C3103" t="str">
            <v>CORRECCION DISPLASIA FIBROSA POR CRANEOPLASTIA</v>
          </cell>
          <cell r="F3103">
            <v>3259200</v>
          </cell>
        </row>
        <row r="3104">
          <cell r="B3104">
            <v>20601</v>
          </cell>
          <cell r="C3104" t="str">
            <v>CORRECCION DISPLASIA FIBROSA POR CRANEOPLASTIA</v>
          </cell>
          <cell r="F3104">
            <v>2995900</v>
          </cell>
        </row>
        <row r="3105">
          <cell r="B3105">
            <v>20602</v>
          </cell>
          <cell r="C3105" t="str">
            <v>OSTEOPLASTIA CRANEAL</v>
          </cell>
          <cell r="F3105">
            <v>3259200</v>
          </cell>
        </row>
        <row r="3106">
          <cell r="B3106">
            <v>20701</v>
          </cell>
          <cell r="C3106" t="str">
            <v>EXTRACCION O SUSTITUCION DE DISPOSITIVO DE FIJACION U OSTEOSINTESIS EN CRANEO</v>
          </cell>
          <cell r="F3106">
            <v>1992800</v>
          </cell>
        </row>
        <row r="3107">
          <cell r="B3107">
            <v>21101</v>
          </cell>
          <cell r="C3107" t="str">
            <v>CORRECCION DE DESGARRO DURAL POST TRAUMATICO EN BOVEDA CRANEANA - POR CRANEOTOMIA</v>
          </cell>
          <cell r="F3107">
            <v>2995900</v>
          </cell>
        </row>
        <row r="3108">
          <cell r="B3108">
            <v>21102</v>
          </cell>
          <cell r="C3108" t="str">
            <v>CORRECCION DE DESGARRO DURAL POST TRAUMATICO EN BOVEDA CRANEANA - CON PLASTIA DURAL</v>
          </cell>
          <cell r="F3108">
            <v>2995900</v>
          </cell>
        </row>
        <row r="3109">
          <cell r="B3109">
            <v>21103</v>
          </cell>
          <cell r="C3109" t="str">
            <v>CORRECCION DE DESGARRO DURAL EN BASE DE CRANEO - POR CRANEOTOMIA</v>
          </cell>
          <cell r="F3109">
            <v>2995900</v>
          </cell>
        </row>
        <row r="3110">
          <cell r="B3110">
            <v>21104</v>
          </cell>
          <cell r="C3110" t="str">
            <v>CORRECCION DE DESGARRO DURAL EN BASE DE CRANEO - CON PLASTIA AUTOLOGA O HETEROLOGA - POR CRANEOTOMIA</v>
          </cell>
          <cell r="F3110">
            <v>2995900</v>
          </cell>
        </row>
        <row r="3111">
          <cell r="B3111">
            <v>21104</v>
          </cell>
          <cell r="C3111" t="str">
            <v>CORRECCION DE DESGARRO DURAL EN BASE DE CRANEO - CON PLASTIA AUTOLOGA O HETEROLOGA - POR CRANEOTOMIA</v>
          </cell>
          <cell r="F3111">
            <v>2995900</v>
          </cell>
        </row>
        <row r="3112">
          <cell r="B3112">
            <v>21201</v>
          </cell>
          <cell r="C3112" t="str">
            <v>CORRECCION FISTULA LCR EN BOVEDA CRANEANA - POR CRANEOTOMIA Y CRANEOPLASTIA</v>
          </cell>
          <cell r="F3112">
            <v>2995900</v>
          </cell>
        </row>
        <row r="3113">
          <cell r="B3113">
            <v>21202</v>
          </cell>
          <cell r="C3113" t="str">
            <v>CORRECCION FISTULA LCR EN BOVEDA CRANEANA - POR DUROPLASTIA</v>
          </cell>
          <cell r="F3113">
            <v>2995900</v>
          </cell>
        </row>
        <row r="3114">
          <cell r="B3114">
            <v>21202</v>
          </cell>
          <cell r="C3114" t="str">
            <v>CORRECCION FISTULA LCR EN BOVEDA CRANEANA - POR DUROPLASTIA</v>
          </cell>
          <cell r="F3114">
            <v>2995900</v>
          </cell>
        </row>
        <row r="3115">
          <cell r="B3115">
            <v>21203</v>
          </cell>
          <cell r="C3115" t="str">
            <v>CORRECCION FISTULA LCR EN BASE DE CRANEO ANTERIOR - VIA SUBFRONTAL</v>
          </cell>
          <cell r="F3115">
            <v>2995900</v>
          </cell>
        </row>
        <row r="3116">
          <cell r="B3116">
            <v>21204</v>
          </cell>
          <cell r="C3116" t="str">
            <v>CORRECCION FISTULA LCR EN BASE DE CRANEO ANTERIOR - VIA TRANSESFENOIDAL</v>
          </cell>
          <cell r="F3116">
            <v>2995900</v>
          </cell>
        </row>
        <row r="3117">
          <cell r="B3117">
            <v>21205</v>
          </cell>
          <cell r="C3117" t="str">
            <v>CORRECCION FISTULA LCR EN BASE DE CRANEO ANTERIOR - VIA ENDOSCOPICA TRANSNASAL</v>
          </cell>
          <cell r="F3117">
            <v>2995900</v>
          </cell>
        </row>
        <row r="3118">
          <cell r="B3118">
            <v>21205</v>
          </cell>
          <cell r="C3118" t="str">
            <v>CORRECCION FISTULA LCR EN BASE DE CRANEO ANTERIOR - VIA ENDOSCOPICA TRANSNASAL</v>
          </cell>
          <cell r="F3118">
            <v>2995900</v>
          </cell>
        </row>
        <row r="3119">
          <cell r="B3119">
            <v>21206</v>
          </cell>
          <cell r="C3119" t="str">
            <v>CORRECCION FISTULA LCR EN BASE DE CRANEO MEDIO - POR CRANIECTOMIA</v>
          </cell>
          <cell r="F3119">
            <v>2995900</v>
          </cell>
        </row>
        <row r="3120">
          <cell r="B3120">
            <v>21207</v>
          </cell>
          <cell r="C3120" t="str">
            <v>CORRECCION FISTULA LCR EN BASE DE CRANEO MEDIO - VIA TRANSESFENOIDAL</v>
          </cell>
          <cell r="F3120">
            <v>2995900</v>
          </cell>
        </row>
        <row r="3121">
          <cell r="B3121">
            <v>21208</v>
          </cell>
          <cell r="C3121" t="str">
            <v>CORRECCION FISTULA LCR EN BASE DE CRANEO POSTERIOR - VIA SUBOCCIPITAL</v>
          </cell>
          <cell r="F3121">
            <v>2995900</v>
          </cell>
        </row>
        <row r="3122">
          <cell r="B3122">
            <v>21209</v>
          </cell>
          <cell r="C3122" t="str">
            <v>CORRECCION DE MENINGOCELE - POR CRANIECTOMIA</v>
          </cell>
          <cell r="F3122">
            <v>2995900</v>
          </cell>
        </row>
        <row r="3123">
          <cell r="B3123">
            <v>21209</v>
          </cell>
          <cell r="C3123" t="str">
            <v>CORRECCION DE MENINGOCELE - POR CRANIECTOMIA</v>
          </cell>
          <cell r="F3123">
            <v>2995900</v>
          </cell>
        </row>
        <row r="3124">
          <cell r="B3124">
            <v>21210</v>
          </cell>
          <cell r="C3124" t="str">
            <v>CORRECCION DE MENINGOCELE - CON CRANEOPLASTIA</v>
          </cell>
          <cell r="F3124">
            <v>2995900</v>
          </cell>
        </row>
        <row r="3125">
          <cell r="B3125">
            <v>21210</v>
          </cell>
          <cell r="C3125" t="str">
            <v>CORRECCION DE MENINGOCELE - CON CRANEOPLASTIA</v>
          </cell>
          <cell r="F3125">
            <v>2995900</v>
          </cell>
        </row>
        <row r="3126">
          <cell r="B3126">
            <v>21210</v>
          </cell>
          <cell r="C3126" t="str">
            <v>CORRECCION DE MENINGOCELE - CON CRANEOPLASTIA</v>
          </cell>
          <cell r="F3126">
            <v>2995900</v>
          </cell>
        </row>
        <row r="3127">
          <cell r="B3127">
            <v>21211</v>
          </cell>
          <cell r="C3127" t="str">
            <v>CORRECCION DE MENINGOCELE DE FOSA ANTERIOR - POR CRANIECTOMIA Y PLASTIA DE MENINGE</v>
          </cell>
          <cell r="F3127">
            <v>2995900</v>
          </cell>
        </row>
        <row r="3128">
          <cell r="B3128">
            <v>21211</v>
          </cell>
          <cell r="C3128" t="str">
            <v>CORRECCION DE MENINGOCELE DE FOSA ANTERIOR - POR CRANIECTOMIA Y PLASTIA DE MENINGE</v>
          </cell>
          <cell r="F3128">
            <v>2995900</v>
          </cell>
        </row>
        <row r="3129">
          <cell r="B3129">
            <v>21212</v>
          </cell>
          <cell r="C3129" t="str">
            <v>CORRECCION DE MENINGOCELE DE FOSA ANTERIOR - CON AVANCE FRONTO ORBITARIO Y PLASTIA DE MENINGE</v>
          </cell>
          <cell r="F3129">
            <v>2995900</v>
          </cell>
        </row>
        <row r="3130">
          <cell r="B3130">
            <v>21212</v>
          </cell>
          <cell r="C3130" t="str">
            <v>CORRECCION DE MENINGOCELE DE FOSA ANTERIOR - CON AVANCE FRONTO ORBITARIO Y PLASTIA DE MENINGE</v>
          </cell>
          <cell r="F3130">
            <v>2995900</v>
          </cell>
        </row>
        <row r="3131">
          <cell r="B3131">
            <v>21213</v>
          </cell>
          <cell r="C3131" t="str">
            <v>CORRECCION DE MENINGOCELE DE FOSA ANTERIOR - VIA TRANSNASAL ENDOSCOPICA</v>
          </cell>
          <cell r="F3131">
            <v>2995900</v>
          </cell>
        </row>
        <row r="3132">
          <cell r="B3132">
            <v>21213</v>
          </cell>
          <cell r="C3132" t="str">
            <v>CORRECCION DE MENINGOCELE DE FOSA ANTERIOR - VIA TRANSNASAL ENDOSCOPICA</v>
          </cell>
          <cell r="F3132">
            <v>2995900</v>
          </cell>
        </row>
        <row r="3133">
          <cell r="B3133">
            <v>21213</v>
          </cell>
          <cell r="C3133" t="str">
            <v>CORRECCION DE MENINGOCELE DE FOSA ANTERIOR - VIA TRANSNASAL ENDOSCOPICA</v>
          </cell>
          <cell r="F3133">
            <v>2995900</v>
          </cell>
        </row>
        <row r="3134">
          <cell r="B3134">
            <v>21214</v>
          </cell>
          <cell r="C3134" t="str">
            <v>CORRECCION DE MENINGOENCEFALOCELE POR CRANIECTOMIA CON PLASTIA DE MENINGE Y CRANEOPLASTIA</v>
          </cell>
          <cell r="F3134">
            <v>2995900</v>
          </cell>
        </row>
        <row r="3135">
          <cell r="B3135">
            <v>21214</v>
          </cell>
          <cell r="C3135" t="str">
            <v>CORRECCION DE MENINGOENCEFALOCELE POR CRANIECTOMIA CON PLASTIA DE MENINGE Y CRANEOPLASTIA</v>
          </cell>
          <cell r="F3135">
            <v>2995900</v>
          </cell>
        </row>
        <row r="3136">
          <cell r="B3136">
            <v>21214</v>
          </cell>
          <cell r="C3136" t="str">
            <v>CORRECCION DE MENINGOENCEFALOCELE POR CRANIECTOMIA CON PLASTIA DE MENINGE Y CRANEOPLASTIA</v>
          </cell>
          <cell r="F3136">
            <v>2995900</v>
          </cell>
        </row>
        <row r="3137">
          <cell r="B3137">
            <v>21216</v>
          </cell>
          <cell r="C3137" t="str">
            <v>CORRECCION FISTULA LCR EN BASE DE CRANEO MEDIO VIA TRANSESFENOIDAL ENDOSCOPICA</v>
          </cell>
          <cell r="F3137">
            <v>2995900</v>
          </cell>
        </row>
        <row r="3138">
          <cell r="B3138">
            <v>22101</v>
          </cell>
          <cell r="C3138" t="str">
            <v>DERIVACION DE VENTRICULO A CISTERNA MAGNA</v>
          </cell>
          <cell r="F3138">
            <v>3259200</v>
          </cell>
        </row>
        <row r="3139">
          <cell r="B3139">
            <v>22105</v>
          </cell>
          <cell r="C3139" t="str">
            <v>TERCER VENTRICULOSTOMIA VIA ENDOSCOPICA</v>
          </cell>
          <cell r="F3139">
            <v>3053700</v>
          </cell>
        </row>
        <row r="3140">
          <cell r="B3140">
            <v>22106</v>
          </cell>
          <cell r="C3140" t="str">
            <v>DERIVACION VENTRICULOSUBGALEAL</v>
          </cell>
          <cell r="F3140">
            <v>3053700</v>
          </cell>
        </row>
        <row r="3141">
          <cell r="B3141">
            <v>22201</v>
          </cell>
          <cell r="C3141" t="str">
            <v>COLOCACION DE CATETER VENTRICULAR AL EXTERIOR</v>
          </cell>
          <cell r="F3141">
            <v>3053700</v>
          </cell>
        </row>
        <row r="3142">
          <cell r="B3142">
            <v>22202</v>
          </cell>
          <cell r="C3142" t="str">
            <v>DERIVACION VENTRICULAR A ESPACIO SUBARACNOIDEO CERVICAL</v>
          </cell>
          <cell r="F3142">
            <v>3259200</v>
          </cell>
        </row>
        <row r="3143">
          <cell r="B3143">
            <v>22203</v>
          </cell>
          <cell r="C3143" t="str">
            <v>VENTRICULOSTOMIA EXTERNA</v>
          </cell>
          <cell r="F3143">
            <v>3053700</v>
          </cell>
        </row>
        <row r="3144">
          <cell r="B3144">
            <v>22401</v>
          </cell>
          <cell r="C3144" t="str">
            <v>COLOCACION DE CATETER VENTRICULO PERITONEAL SIN VALVULA POR CRANEOTOMIA</v>
          </cell>
          <cell r="F3144">
            <v>3259200</v>
          </cell>
        </row>
        <row r="3145">
          <cell r="B3145">
            <v>22402</v>
          </cell>
          <cell r="C3145" t="str">
            <v>COLOCACION DE CATETER VENTRICULO PERITONEAL CON VALVULA POR CRANEOTOMIA</v>
          </cell>
          <cell r="F3145">
            <v>3259200</v>
          </cell>
        </row>
        <row r="3146">
          <cell r="B3146">
            <v>22403</v>
          </cell>
          <cell r="C3146" t="str">
            <v>COLOCACION DE CATETER VENTRICULO PERITONEAL SIN VALVULA VIA ENDOSCOPICA</v>
          </cell>
          <cell r="F3146">
            <v>3259200</v>
          </cell>
        </row>
        <row r="3147">
          <cell r="B3147">
            <v>22404</v>
          </cell>
          <cell r="C3147" t="str">
            <v>COLOCACION DE CATETER VENTRICULO PERITONEAL CON VALVULA VIA ENDOSCOPICA</v>
          </cell>
          <cell r="F3147">
            <v>3259200</v>
          </cell>
        </row>
        <row r="3148">
          <cell r="B3148">
            <v>23201</v>
          </cell>
          <cell r="C3148" t="str">
            <v>DERIVACION VENTRICULOATRIAL</v>
          </cell>
          <cell r="F3148">
            <v>3259200</v>
          </cell>
        </row>
        <row r="3149">
          <cell r="B3149">
            <v>23402</v>
          </cell>
          <cell r="C3149" t="str">
            <v>DERIVACION CISTO PERITONEAL (QUISTE VENTRICULAR A PERITONEO)</v>
          </cell>
          <cell r="F3149">
            <v>3259200</v>
          </cell>
        </row>
        <row r="3150">
          <cell r="B3150">
            <v>23402</v>
          </cell>
          <cell r="C3150" t="str">
            <v>DERIVACION CISTO PERITONEAL (QUISTE VENTRICULAR A PERITONEO)</v>
          </cell>
          <cell r="F3150">
            <v>3259200</v>
          </cell>
        </row>
        <row r="3151">
          <cell r="B3151">
            <v>23403</v>
          </cell>
          <cell r="C3151" t="str">
            <v>DERIVACION VENTRICULAR A CAVIDAD Y ORGANOS ABDOMINALES</v>
          </cell>
          <cell r="F3151">
            <v>3259200</v>
          </cell>
        </row>
        <row r="3152">
          <cell r="B3152">
            <v>23404</v>
          </cell>
          <cell r="C3152" t="str">
            <v>DERIVACION VENTRICULAR A CAVIDAD U OTROS ORGANOS</v>
          </cell>
          <cell r="F3152">
            <v>3259200</v>
          </cell>
        </row>
        <row r="3153">
          <cell r="B3153">
            <v>24101</v>
          </cell>
          <cell r="C3153" t="str">
            <v>IRRIGACION DE DERIVACION VENTRICULAR</v>
          </cell>
          <cell r="F3153">
            <v>2658900</v>
          </cell>
        </row>
        <row r="3154">
          <cell r="B3154">
            <v>24201</v>
          </cell>
          <cell r="C3154" t="str">
            <v>REEMPLAZO PARCIAL DE DERIVACION</v>
          </cell>
          <cell r="F3154">
            <v>2658900</v>
          </cell>
        </row>
        <row r="3155">
          <cell r="B3155">
            <v>24202</v>
          </cell>
          <cell r="C3155" t="str">
            <v>REEMPLAZO TOTAL DE DERIVACION</v>
          </cell>
          <cell r="F3155">
            <v>2658900</v>
          </cell>
        </row>
        <row r="3156">
          <cell r="B3156">
            <v>24203</v>
          </cell>
          <cell r="C3156" t="str">
            <v>SUSTITUCION DE DERIVACION VENTRICULAR</v>
          </cell>
          <cell r="F3156">
            <v>2658900</v>
          </cell>
        </row>
        <row r="3157">
          <cell r="B3157">
            <v>24301</v>
          </cell>
          <cell r="C3157" t="str">
            <v>RETIRO DE DERIVACION VENTRICULAR</v>
          </cell>
          <cell r="F3157">
            <v>1992800</v>
          </cell>
        </row>
        <row r="3158">
          <cell r="B3158">
            <v>25001</v>
          </cell>
          <cell r="C3158" t="str">
            <v>IMPLANTE DE CATETER (INTRAVENTRICULAR - INTRACISTICO) CON RESERVORIO SUBCUTANEO</v>
          </cell>
          <cell r="F3158">
            <v>3053700</v>
          </cell>
        </row>
        <row r="3159">
          <cell r="B3159">
            <v>28101</v>
          </cell>
          <cell r="C3159" t="str">
            <v>LISIS DE ADHERENCIAS CORTICALES</v>
          </cell>
          <cell r="F3159">
            <v>2995900</v>
          </cell>
        </row>
        <row r="3160">
          <cell r="B3160">
            <v>28201</v>
          </cell>
          <cell r="C3160" t="str">
            <v>IMPLANTACION DE CATETER INTRACEREBRAL</v>
          </cell>
          <cell r="F3160">
            <v>3053700</v>
          </cell>
        </row>
        <row r="3161">
          <cell r="B3161">
            <v>28202</v>
          </cell>
          <cell r="C3161" t="str">
            <v>IMPLANTACION DE DISPOSITIVO EXTRADURAL</v>
          </cell>
          <cell r="F3161">
            <v>3053700</v>
          </cell>
        </row>
        <row r="3162">
          <cell r="B3162">
            <v>28203</v>
          </cell>
          <cell r="C3162" t="str">
            <v>IMPLANTACION DE DISPOSITIVO INTRACEREBRAL (ELECTRODOS O TRANSDUCTORES)</v>
          </cell>
          <cell r="F3162">
            <v>3053700</v>
          </cell>
        </row>
        <row r="3163">
          <cell r="B3163">
            <v>28302</v>
          </cell>
          <cell r="C3163" t="str">
            <v>COLOCACION DE ELECTRODO EPIDURAL TRANSITORIO</v>
          </cell>
          <cell r="F3163">
            <v>4177200</v>
          </cell>
        </row>
        <row r="3164">
          <cell r="B3164">
            <v>28303</v>
          </cell>
          <cell r="C3164" t="str">
            <v>IMPLANTACION DE ELECTRODO INTRACRANEAL PROFUNDO</v>
          </cell>
          <cell r="F3164">
            <v>4177200</v>
          </cell>
        </row>
        <row r="3165">
          <cell r="B3165">
            <v>28304</v>
          </cell>
          <cell r="C3165" t="str">
            <v>IMPLANTACION DE RECEPTOR ELECTROENCEFALOGRAFICO POR TREPANACION</v>
          </cell>
          <cell r="F3165">
            <v>4177200</v>
          </cell>
        </row>
        <row r="3166">
          <cell r="B3166">
            <v>28307</v>
          </cell>
          <cell r="C3166" t="str">
            <v>IMPLANTACION DE ELECTRODO PARA ESTIMULACION CEREBRAL POR CRANEOTOMIA</v>
          </cell>
          <cell r="F3166">
            <v>4177200</v>
          </cell>
        </row>
        <row r="3167">
          <cell r="B3167">
            <v>28308</v>
          </cell>
          <cell r="C3167" t="str">
            <v>IMPLANTACION DE ELECTRODO PARA ESTIMULACION CEREBRAL PROFUNDA POR ESTEREOTAXIA</v>
          </cell>
          <cell r="F3167">
            <v>4177200</v>
          </cell>
        </row>
        <row r="3168">
          <cell r="B3168">
            <v>28309</v>
          </cell>
          <cell r="C3168" t="str">
            <v>IMPLANTACION DE ELECTRODO SUBDURAL POR CRANEOTOMIA</v>
          </cell>
          <cell r="F3168">
            <v>4177200</v>
          </cell>
        </row>
        <row r="3169">
          <cell r="B3169">
            <v>28310</v>
          </cell>
          <cell r="C3169" t="str">
            <v>IMPLANTACION DE ELECTRODO SUBDURAL POR ESTEREOTAXIA</v>
          </cell>
          <cell r="F3169">
            <v>4177200</v>
          </cell>
        </row>
        <row r="3170">
          <cell r="B3170">
            <v>28311</v>
          </cell>
          <cell r="C3170" t="str">
            <v>IMPLANTACION DE ELECTRODO EPIDURAL (PERMANENTE)</v>
          </cell>
          <cell r="F3170">
            <v>4177200</v>
          </cell>
        </row>
        <row r="3171">
          <cell r="B3171">
            <v>28312</v>
          </cell>
          <cell r="C3171" t="str">
            <v>IMPLANTACION DE ELECTRODO INTRACRANEAL PARENQUIMATOSO</v>
          </cell>
          <cell r="F3171">
            <v>4177200</v>
          </cell>
        </row>
        <row r="3172">
          <cell r="B3172">
            <v>28313</v>
          </cell>
          <cell r="C3172" t="str">
            <v>IMPLANTACION DE ELECTRODO INTRACRANEAL PROFUNDO PARA ESTEREOELECTROENCEFALOGRAFIA</v>
          </cell>
          <cell r="F3172">
            <v>4177200</v>
          </cell>
        </row>
        <row r="3173">
          <cell r="B3173">
            <v>28314</v>
          </cell>
          <cell r="C3173" t="str">
            <v>IMPLANTACION DE GENERADOR PARA NEUROESTIMULACION INTRACRANEAL</v>
          </cell>
          <cell r="F3173">
            <v>4177200</v>
          </cell>
        </row>
        <row r="3174">
          <cell r="B3174">
            <v>28601</v>
          </cell>
          <cell r="C3174" t="str">
            <v>INJERTO INTRACEREBRAL DE TEJIDO SUPRARRENAL</v>
          </cell>
          <cell r="F3174">
            <v>4177200</v>
          </cell>
        </row>
        <row r="3175">
          <cell r="B3175">
            <v>28602</v>
          </cell>
          <cell r="C3175" t="str">
            <v>INJERTO INTRACEREBRAL</v>
          </cell>
          <cell r="F3175">
            <v>4177200</v>
          </cell>
        </row>
        <row r="3176">
          <cell r="B3176">
            <v>30405</v>
          </cell>
          <cell r="C3176" t="str">
            <v>DRENAJE DE COLECCION EPIDURAL TORACICA</v>
          </cell>
          <cell r="F3176">
            <v>2995900</v>
          </cell>
        </row>
        <row r="3177">
          <cell r="B3177">
            <v>30408</v>
          </cell>
          <cell r="C3177" t="str">
            <v>DRENAJE DE COLECCION SUBDURAL TORACICA</v>
          </cell>
          <cell r="F3177">
            <v>2995900</v>
          </cell>
        </row>
        <row r="3178">
          <cell r="B3178">
            <v>40201</v>
          </cell>
          <cell r="C3178" t="str">
            <v>SECCION DE NERVIO TRIGEMINO POR CRANEOTOMIA</v>
          </cell>
          <cell r="F3178">
            <v>4177200</v>
          </cell>
        </row>
        <row r="3179">
          <cell r="B3179">
            <v>40302</v>
          </cell>
          <cell r="C3179" t="str">
            <v>SECCION DE OTRO NERVIO CRANEAL</v>
          </cell>
          <cell r="F3179">
            <v>4177200</v>
          </cell>
        </row>
        <row r="3180">
          <cell r="B3180">
            <v>40501</v>
          </cell>
          <cell r="C3180" t="str">
            <v>GANGLIONECTOMIA DE GASSER</v>
          </cell>
          <cell r="F3180">
            <v>5964700</v>
          </cell>
        </row>
        <row r="3181">
          <cell r="B3181">
            <v>40501</v>
          </cell>
          <cell r="C3181" t="str">
            <v>GANGLIONECTOMIA DE GASSER</v>
          </cell>
          <cell r="F3181">
            <v>3053700</v>
          </cell>
        </row>
        <row r="3182">
          <cell r="B3182">
            <v>40601</v>
          </cell>
          <cell r="C3182" t="str">
            <v>IMPLANTACION DE NEUROESTIMULADOR DE NERVIO VAGO</v>
          </cell>
          <cell r="F3182">
            <v>4177200</v>
          </cell>
        </row>
        <row r="3183">
          <cell r="B3183">
            <v>40602</v>
          </cell>
          <cell r="C3183" t="str">
            <v>IMPLANTACION DE NEUROESTIMULADOR DE OTRO NERVIO CRANEAL</v>
          </cell>
          <cell r="F3183">
            <v>4177200</v>
          </cell>
        </row>
        <row r="3184">
          <cell r="B3184">
            <v>40603</v>
          </cell>
          <cell r="C3184" t="str">
            <v>IMPLANTACION DE NEUROESTIMULADOR DE NERVIO PERIFERICO</v>
          </cell>
          <cell r="F3184">
            <v>4177200</v>
          </cell>
        </row>
        <row r="3185">
          <cell r="B3185">
            <v>40604</v>
          </cell>
          <cell r="C3185" t="str">
            <v>SUSTITUCION DE NEUROESTIMULADOR DE NERVIO VAGO</v>
          </cell>
          <cell r="F3185">
            <v>4177200</v>
          </cell>
        </row>
        <row r="3186">
          <cell r="B3186">
            <v>40605</v>
          </cell>
          <cell r="C3186" t="str">
            <v>SUSTITUCION DE NEUROESTIMULADOR DE OTRO NERVIO CRANEAL</v>
          </cell>
          <cell r="F3186">
            <v>4177200</v>
          </cell>
        </row>
        <row r="3187">
          <cell r="B3187">
            <v>40606</v>
          </cell>
          <cell r="C3187" t="str">
            <v>RETIRO DE NEUROESTIMULADOR DE NERVIO VAGO</v>
          </cell>
          <cell r="F3187">
            <v>4177200</v>
          </cell>
        </row>
        <row r="3188">
          <cell r="B3188">
            <v>40607</v>
          </cell>
          <cell r="C3188" t="str">
            <v>RETIRO DE NEUROESTIMULADOR DE OTROS NERVIOS CRANEALES</v>
          </cell>
          <cell r="F3188">
            <v>4177200</v>
          </cell>
        </row>
        <row r="3189">
          <cell r="B3189">
            <v>40608</v>
          </cell>
          <cell r="C3189" t="str">
            <v>RETIRO DE NEUROESTIMULADOR NERVIOS PERIFERICOS</v>
          </cell>
          <cell r="F3189">
            <v>4177200</v>
          </cell>
        </row>
        <row r="3190">
          <cell r="B3190">
            <v>40609</v>
          </cell>
          <cell r="C3190" t="str">
            <v>COLOCACION DE ELECTRODO TRANSITORIO PARA ESTIMULACION DE NERVIO PERIFERICO</v>
          </cell>
          <cell r="F3190">
            <v>4177200</v>
          </cell>
        </row>
        <row r="3191">
          <cell r="B3191">
            <v>40701</v>
          </cell>
          <cell r="C3191" t="str">
            <v>RESECCION DE TUMOR PRIMARIO DEL NERVIO OPTICO - POR CRANEOTOMIA SUBFRONTAL</v>
          </cell>
          <cell r="F3191">
            <v>2995900</v>
          </cell>
        </row>
        <row r="3192">
          <cell r="B3192">
            <v>40701</v>
          </cell>
          <cell r="C3192" t="str">
            <v>RESECCION DE TUMOR PRIMARIO DEL NERVIO OPTICO - POR CRANEOTOMIA SUBFRONTAL</v>
          </cell>
          <cell r="F3192">
            <v>2856000</v>
          </cell>
        </row>
        <row r="3193">
          <cell r="B3193">
            <v>40702</v>
          </cell>
          <cell r="C3193" t="str">
            <v>RESECCION DE TUMOR PRIMARIO DEL NERVIO OPTICO - POR ORBITOTOMIA LATERAL</v>
          </cell>
          <cell r="F3193">
            <v>2995900</v>
          </cell>
        </row>
        <row r="3194">
          <cell r="B3194">
            <v>40702</v>
          </cell>
          <cell r="C3194" t="str">
            <v>RESECCION DE TUMOR PRIMARIO DEL NERVIO OPTICO - POR ORBITOTOMIA LATERAL</v>
          </cell>
          <cell r="F3194">
            <v>2856000</v>
          </cell>
        </row>
        <row r="3195">
          <cell r="B3195">
            <v>40703</v>
          </cell>
          <cell r="C3195" t="str">
            <v>ESCISION [RESECCION] DE NERVIO CRANEAL O PERIFERICO</v>
          </cell>
          <cell r="F3195">
            <v>4177200</v>
          </cell>
        </row>
        <row r="3196">
          <cell r="B3196">
            <v>40704</v>
          </cell>
          <cell r="C3196" t="str">
            <v>NEURECTOMIA DEL NERVIO TRIGEMINAL - POR CRANEOTOMIA DE FOSA MEDIA</v>
          </cell>
          <cell r="F3196">
            <v>2995900</v>
          </cell>
        </row>
        <row r="3197">
          <cell r="B3197">
            <v>41101</v>
          </cell>
          <cell r="C3197" t="str">
            <v>BIOPSIA NERVIO PERIFERICO (SUPERFICIAL O PROFUNDO) - VIA PERCUTANEA</v>
          </cell>
          <cell r="F3197">
            <v>704600</v>
          </cell>
        </row>
        <row r="3198">
          <cell r="B3198">
            <v>41101</v>
          </cell>
          <cell r="C3198" t="str">
            <v>BIOPSIA NERVIO PERIFERICO (SUPERFICIAL O PROFUNDO) - VIA PERCUTANEA</v>
          </cell>
          <cell r="F3198">
            <v>1587800</v>
          </cell>
        </row>
        <row r="3199">
          <cell r="B3199">
            <v>41101</v>
          </cell>
          <cell r="C3199" t="str">
            <v>BIOPSIA NERVIO PERIFERICO (SUPERFICIAL O PROFUNDO) - VIA PERCUTANEA</v>
          </cell>
          <cell r="F3199">
            <v>331500</v>
          </cell>
        </row>
        <row r="3200">
          <cell r="B3200">
            <v>41102</v>
          </cell>
          <cell r="C3200" t="str">
            <v>BIOPSIA (PERCUTANEA) (AGUJA) DE NERVIO O GANGLIO CRANEAL O PERIFERICO</v>
          </cell>
          <cell r="F3200">
            <v>2658900</v>
          </cell>
        </row>
        <row r="3201">
          <cell r="B3201">
            <v>41201</v>
          </cell>
          <cell r="C3201" t="str">
            <v>BIOPSIA ABIERTA DE NERVIO O GANGLIO PERIFERICO</v>
          </cell>
          <cell r="F3201">
            <v>704600</v>
          </cell>
        </row>
        <row r="3202">
          <cell r="B3202">
            <v>41201</v>
          </cell>
          <cell r="C3202" t="str">
            <v>BIOPSIA ABIERTA DE NERVIO O GANGLIO PERIFERICO</v>
          </cell>
          <cell r="F3202">
            <v>1587800</v>
          </cell>
        </row>
        <row r="3203">
          <cell r="B3203">
            <v>42101</v>
          </cell>
          <cell r="C3203" t="str">
            <v>RIZOTOMIA DE NERVIO TRIGEMINAL - POR CRANEOTOMIA SUBOCCIPITAL</v>
          </cell>
          <cell r="F3203">
            <v>4177200</v>
          </cell>
        </row>
        <row r="3204">
          <cell r="B3204">
            <v>42101</v>
          </cell>
          <cell r="C3204" t="str">
            <v>RIZOTOMIA DE NERVIO TRIGEMINAL - POR CRANEOTOMIA SUBOCCIPITAL</v>
          </cell>
          <cell r="F3204">
            <v>2995900</v>
          </cell>
        </row>
        <row r="3205">
          <cell r="B3205">
            <v>42101</v>
          </cell>
          <cell r="C3205" t="str">
            <v>RIZOTOMIA DE NERVIO TRIGEMINAL - POR CRANEOTOMIA SUBOCCIPITAL</v>
          </cell>
          <cell r="F3205">
            <v>2995900</v>
          </cell>
        </row>
        <row r="3206">
          <cell r="B3206">
            <v>42102</v>
          </cell>
          <cell r="C3206" t="str">
            <v>RIZOTOMIA DE NERVIO XI - POR CRANEOTOMIA SUBOCCIPITAL</v>
          </cell>
          <cell r="F3206">
            <v>4177200</v>
          </cell>
        </row>
        <row r="3207">
          <cell r="B3207">
            <v>42102</v>
          </cell>
          <cell r="C3207" t="str">
            <v>RIZOTOMIA DE NERVIO XI - POR CRANEOTOMIA SUBOCCIPITAL</v>
          </cell>
          <cell r="F3207">
            <v>2995900</v>
          </cell>
        </row>
        <row r="3208">
          <cell r="B3208">
            <v>42103</v>
          </cell>
          <cell r="C3208" t="str">
            <v>RIZOTOMIA DE NERVIO CRANEAL</v>
          </cell>
          <cell r="F3208">
            <v>4177200</v>
          </cell>
        </row>
        <row r="3209">
          <cell r="B3209">
            <v>42201</v>
          </cell>
          <cell r="C3209" t="str">
            <v>NEUROLISIS DE NERVIO XI - POR AMIGDALECTOMIA ESTEREOTACTICA</v>
          </cell>
          <cell r="F3209">
            <v>4177200</v>
          </cell>
        </row>
        <row r="3210">
          <cell r="B3210">
            <v>42204</v>
          </cell>
          <cell r="C3210" t="str">
            <v>NEUROLISIS DE NERVIO FACIAL</v>
          </cell>
          <cell r="F3210">
            <v>4177200</v>
          </cell>
        </row>
        <row r="3211">
          <cell r="B3211">
            <v>42205</v>
          </cell>
          <cell r="C3211" t="str">
            <v>NEUROLISIS DE OTRO NERVIO CRANEAL</v>
          </cell>
          <cell r="F3211">
            <v>4177200</v>
          </cell>
        </row>
        <row r="3212">
          <cell r="B3212">
            <v>43001</v>
          </cell>
          <cell r="C3212" t="str">
            <v>ANASTOMOSIS DE NERVIO FACIAL</v>
          </cell>
          <cell r="F3212">
            <v>4177200</v>
          </cell>
        </row>
        <row r="3213">
          <cell r="B3213">
            <v>43002</v>
          </cell>
          <cell r="C3213" t="str">
            <v>ANASTOMOSIS DE NERVIO CRANEAL</v>
          </cell>
          <cell r="F3213">
            <v>4177200</v>
          </cell>
        </row>
        <row r="3214">
          <cell r="B3214">
            <v>44101</v>
          </cell>
          <cell r="C3214" t="str">
            <v>DESCOMPRESION NEUROVASCULAR DE NERVIO TRIGEMINAL - POR CRANEOTOMIA SUBOCCIPITAL</v>
          </cell>
          <cell r="F3214">
            <v>5964700</v>
          </cell>
        </row>
        <row r="3215">
          <cell r="B3215">
            <v>44102</v>
          </cell>
          <cell r="C3215" t="str">
            <v>DESCOMPRESION DE RAIZ DE NERVIO TRIGEMINO</v>
          </cell>
          <cell r="F3215">
            <v>5964700</v>
          </cell>
        </row>
        <row r="3216">
          <cell r="B3216">
            <v>44202</v>
          </cell>
          <cell r="C3216" t="str">
            <v>DESCOMPRESION INTRACANALICULAR DE NERVIO OPTICO - VIA TRANSNASAL ENDOSCOPICA</v>
          </cell>
          <cell r="F3216">
            <v>2995900</v>
          </cell>
        </row>
        <row r="3217">
          <cell r="B3217">
            <v>44203</v>
          </cell>
          <cell r="C3217" t="str">
            <v>DESCOMPRESION NEUROVASCULAR DE NERVIOS CRANEALES BAJOS (IX X XI XII)</v>
          </cell>
          <cell r="F3217">
            <v>5964700</v>
          </cell>
        </row>
        <row r="3218">
          <cell r="B3218">
            <v>44204</v>
          </cell>
          <cell r="C3218" t="str">
            <v>DESCOMPRESION NEUROVASCULAR DE NERVIO ACUSTICO VESTIBULAR</v>
          </cell>
          <cell r="F3218">
            <v>4177200</v>
          </cell>
        </row>
        <row r="3219">
          <cell r="B3219">
            <v>44205</v>
          </cell>
          <cell r="C3219" t="str">
            <v>DESCOMPRESION INTRACANALICULAR DE NERVIO FACIAL</v>
          </cell>
          <cell r="F3219">
            <v>5964700</v>
          </cell>
        </row>
        <row r="3220">
          <cell r="B3220">
            <v>44205</v>
          </cell>
          <cell r="C3220" t="str">
            <v>DESCOMPRESION INTRACANALICULAR DE NERVIO FACIAL</v>
          </cell>
          <cell r="F3220">
            <v>2995900</v>
          </cell>
        </row>
        <row r="3221">
          <cell r="B3221">
            <v>44206</v>
          </cell>
          <cell r="C3221" t="str">
            <v>DESCOMPRESION NEUROVASCULAR DE NERVIO FACIAL - POR CRANEOTOMIA SUBOCCIPITAL</v>
          </cell>
          <cell r="F3221">
            <v>5964700</v>
          </cell>
        </row>
        <row r="3222">
          <cell r="B3222">
            <v>44206</v>
          </cell>
          <cell r="C3222" t="str">
            <v>DESCOMPRESION NEUROVASCULAR DE NERVIO FACIAL - POR CRANEOTOMIA SUBOCCIPITAL</v>
          </cell>
          <cell r="F3222">
            <v>2995900</v>
          </cell>
        </row>
        <row r="3223">
          <cell r="B3223">
            <v>44207</v>
          </cell>
          <cell r="C3223" t="str">
            <v>DESCOMPRESION DE NERVIO FACIAL INTRATEMPORAL VIA TRANSLABERINTICA</v>
          </cell>
          <cell r="F3223">
            <v>5964700</v>
          </cell>
        </row>
        <row r="3224">
          <cell r="B3224">
            <v>44207</v>
          </cell>
          <cell r="C3224" t="str">
            <v>DESCOMPRESION DE NERVIO FACIAL INTRATEMPORAL VIA TRANSLABERINTICA</v>
          </cell>
          <cell r="F3224">
            <v>2995900</v>
          </cell>
        </row>
        <row r="3225">
          <cell r="B3225">
            <v>44208</v>
          </cell>
          <cell r="C3225" t="str">
            <v>DESCOMPRESION DE NERVIO FACIAL INTRATEMPORAL VIA TRANSMASTOIDEA</v>
          </cell>
          <cell r="F3225">
            <v>5964700</v>
          </cell>
        </row>
        <row r="3226">
          <cell r="B3226">
            <v>44208</v>
          </cell>
          <cell r="C3226" t="str">
            <v>DESCOMPRESION DE NERVIO FACIAL INTRATEMPORAL VIA TRANSMASTOIDEA</v>
          </cell>
          <cell r="F3226">
            <v>2995900</v>
          </cell>
        </row>
        <row r="3227">
          <cell r="B3227">
            <v>44210</v>
          </cell>
          <cell r="C3227" t="str">
            <v>DESCOMPRESION DE NERVIO FACIAL INTRATEMPORAL VIA FOSA MEDIA</v>
          </cell>
          <cell r="F3227">
            <v>5964700</v>
          </cell>
        </row>
        <row r="3228">
          <cell r="B3228">
            <v>47102</v>
          </cell>
          <cell r="C3228" t="str">
            <v>REPARACION DE NERVIO FACIAL - POR ANASTOMOSIS TERMINO TERMINAL</v>
          </cell>
          <cell r="F3228">
            <v>4177200</v>
          </cell>
        </row>
        <row r="3229">
          <cell r="B3229">
            <v>47102</v>
          </cell>
          <cell r="C3229" t="str">
            <v>REPARACION DE NERVIO FACIAL - POR ANASTOMOSIS TERMINO TERMINAL</v>
          </cell>
          <cell r="F3229">
            <v>4177200</v>
          </cell>
        </row>
        <row r="3230">
          <cell r="B3230">
            <v>47102</v>
          </cell>
          <cell r="C3230" t="str">
            <v>REPARACION DE NERVIO FACIAL - POR ANASTOMOSIS TERMINO TERMINAL</v>
          </cell>
          <cell r="F3230">
            <v>3259200</v>
          </cell>
        </row>
        <row r="3231">
          <cell r="B3231">
            <v>47102</v>
          </cell>
          <cell r="C3231" t="str">
            <v>REPARACION DE NERVIO FACIAL - POR ANASTOMOSIS TERMINO TERMINAL</v>
          </cell>
          <cell r="F3231">
            <v>3606600</v>
          </cell>
        </row>
        <row r="3232">
          <cell r="B3232">
            <v>47108</v>
          </cell>
          <cell r="C3232" t="str">
            <v>NEUROTIZACION DE NERVIO FACIAL POR INTERPOSICION DE NERVIO</v>
          </cell>
          <cell r="F3232">
            <v>4177200</v>
          </cell>
        </row>
        <row r="3233">
          <cell r="B3233">
            <v>51101</v>
          </cell>
          <cell r="C3233" t="str">
            <v>BIOPSIA DE NERVIO O GANGLIO SIMPATICO</v>
          </cell>
          <cell r="F3233">
            <v>704600</v>
          </cell>
        </row>
        <row r="3234">
          <cell r="B3234">
            <v>51101</v>
          </cell>
          <cell r="C3234" t="str">
            <v>BIOPSIA DE NERVIO O GANGLIO SIMPATICO</v>
          </cell>
          <cell r="F3234">
            <v>1587800</v>
          </cell>
        </row>
        <row r="3235">
          <cell r="B3235">
            <v>52101</v>
          </cell>
          <cell r="C3235" t="str">
            <v>GANGLIONECTOMIA ESFENOPALATINA</v>
          </cell>
          <cell r="F3235">
            <v>2995900</v>
          </cell>
        </row>
        <row r="3236">
          <cell r="B3236">
            <v>52102</v>
          </cell>
          <cell r="C3236" t="str">
            <v>GANGLIONECTOMIA</v>
          </cell>
          <cell r="F3236">
            <v>3053700</v>
          </cell>
        </row>
        <row r="3237">
          <cell r="B3237">
            <v>52201</v>
          </cell>
          <cell r="C3237" t="str">
            <v>SIMPATECTOMIA CERVICAL</v>
          </cell>
          <cell r="F3237">
            <v>3053700</v>
          </cell>
        </row>
        <row r="3238">
          <cell r="B3238">
            <v>52301</v>
          </cell>
          <cell r="C3238" t="str">
            <v>SIMPATECTOMIA LUMBAR</v>
          </cell>
          <cell r="F3238">
            <v>3053700</v>
          </cell>
        </row>
        <row r="3239">
          <cell r="B3239">
            <v>52401</v>
          </cell>
          <cell r="C3239" t="str">
            <v>SIMPATECTOMIA PRESACRA POR LAPAROTOMIA</v>
          </cell>
          <cell r="F3239">
            <v>3053700</v>
          </cell>
        </row>
        <row r="3240">
          <cell r="B3240">
            <v>52402</v>
          </cell>
          <cell r="C3240" t="str">
            <v>SIMPATECTOMIA PRESACRA POR LAPAROSCOPIA</v>
          </cell>
          <cell r="F3240">
            <v>3053700</v>
          </cell>
        </row>
        <row r="3241">
          <cell r="B3241">
            <v>52403</v>
          </cell>
          <cell r="C3241" t="str">
            <v>SIMPATECTOMIA PRESACRA</v>
          </cell>
          <cell r="F3241">
            <v>3053700</v>
          </cell>
        </row>
        <row r="3242">
          <cell r="B3242">
            <v>52501</v>
          </cell>
          <cell r="C3242" t="str">
            <v>SIMPATECTOMIA PERIARTERIAL</v>
          </cell>
          <cell r="F3242">
            <v>3053700</v>
          </cell>
        </row>
        <row r="3243">
          <cell r="B3243">
            <v>52601</v>
          </cell>
          <cell r="C3243" t="str">
            <v>RESECCION DE TUMOR EN NERVIO O GANGLIO SIMPATICO</v>
          </cell>
          <cell r="F3243">
            <v>2995900</v>
          </cell>
        </row>
        <row r="3244">
          <cell r="B3244">
            <v>52602</v>
          </cell>
          <cell r="C3244" t="str">
            <v>RESECCION DE TUMOR EN NERVIO O GANGLIO SIMPATICO CERVICAL</v>
          </cell>
          <cell r="F3244">
            <v>3053700</v>
          </cell>
        </row>
        <row r="3245">
          <cell r="B3245">
            <v>52605</v>
          </cell>
          <cell r="C3245" t="str">
            <v>SIMPATECTOMIA O GANGLIECTOMIA</v>
          </cell>
          <cell r="F3245">
            <v>3053700</v>
          </cell>
        </row>
        <row r="3246">
          <cell r="B3246">
            <v>53302</v>
          </cell>
          <cell r="C3246" t="str">
            <v>GANGLIOLISIS</v>
          </cell>
          <cell r="F3246">
            <v>2995900</v>
          </cell>
        </row>
        <row r="3247">
          <cell r="B3247">
            <v>54101</v>
          </cell>
          <cell r="C3247" t="str">
            <v>NEURORRAFIA DE TRONCO DE PLEJO BRAQUIAL</v>
          </cell>
          <cell r="F3247">
            <v>3606600</v>
          </cell>
        </row>
        <row r="3248">
          <cell r="B3248">
            <v>54102</v>
          </cell>
          <cell r="C3248" t="str">
            <v>NEURORRAFIA DE TRONCO DE PLEJO BRAQUIAL - CON INJERTO DE TRONCOS</v>
          </cell>
          <cell r="F3248">
            <v>4177200</v>
          </cell>
        </row>
        <row r="3249">
          <cell r="B3249">
            <v>54104</v>
          </cell>
          <cell r="C3249" t="str">
            <v>NEURORRAFIA DE NERVIO O GANGLIO SIMPATICO</v>
          </cell>
          <cell r="F3249">
            <v>3053700</v>
          </cell>
        </row>
        <row r="3250">
          <cell r="B3250">
            <v>54201</v>
          </cell>
          <cell r="C3250" t="str">
            <v>RECONSTRUCCION DE PLEJO - POR NEURORRAFIA</v>
          </cell>
          <cell r="F3250">
            <v>3606600</v>
          </cell>
        </row>
        <row r="3251">
          <cell r="B3251">
            <v>54202</v>
          </cell>
          <cell r="C3251" t="str">
            <v>RECONSTRUCCION DE PLEJO - POR INJERTO DE NERVIO</v>
          </cell>
          <cell r="F3251">
            <v>4177200</v>
          </cell>
        </row>
        <row r="3252">
          <cell r="B3252">
            <v>54203</v>
          </cell>
          <cell r="C3252" t="str">
            <v>RECONSTRUCCION DE PLEJO - POR NEUROTIZACION</v>
          </cell>
          <cell r="F3252">
            <v>3053700</v>
          </cell>
        </row>
        <row r="3253">
          <cell r="B3253">
            <v>54204</v>
          </cell>
          <cell r="C3253" t="str">
            <v>RECONSTRUCCION DE PLEJO</v>
          </cell>
          <cell r="F3253">
            <v>3053700</v>
          </cell>
        </row>
        <row r="3254">
          <cell r="B3254">
            <v>55101</v>
          </cell>
          <cell r="C3254" t="str">
            <v>EXPLORACION SUPRA E INFRACLAVICULAR DE PLEJO BRAQUIAL</v>
          </cell>
          <cell r="F3254">
            <v>2995900</v>
          </cell>
        </row>
        <row r="3255">
          <cell r="B3255">
            <v>71301</v>
          </cell>
          <cell r="C3255" t="str">
            <v>BIOPSIA DE HIPOFISIS - VIA TRANSFRONTAL</v>
          </cell>
          <cell r="F3255">
            <v>2995900</v>
          </cell>
        </row>
        <row r="3256">
          <cell r="B3256">
            <v>71301</v>
          </cell>
          <cell r="C3256" t="str">
            <v>BIOPSIA DE HIPOFISIS - VIA TRANSFRONTAL</v>
          </cell>
          <cell r="F3256">
            <v>2658900</v>
          </cell>
        </row>
        <row r="3257">
          <cell r="B3257">
            <v>71401</v>
          </cell>
          <cell r="C3257" t="str">
            <v>BIOPSIA DE HIPOFISIS VIA TRANSESFENOIDAL</v>
          </cell>
          <cell r="F3257">
            <v>2658900</v>
          </cell>
        </row>
        <row r="3258">
          <cell r="B3258">
            <v>71402</v>
          </cell>
          <cell r="C3258" t="str">
            <v>BIOPSIA DE HIPOFISIS TRANSESFENOIDAL VIA ENDOSCOPICA</v>
          </cell>
          <cell r="F3258">
            <v>2995900</v>
          </cell>
        </row>
        <row r="3259">
          <cell r="B3259">
            <v>71701</v>
          </cell>
          <cell r="C3259" t="str">
            <v>BIOPSIA DE GLANDULA PINEAL</v>
          </cell>
          <cell r="F3259">
            <v>2995900</v>
          </cell>
        </row>
        <row r="3260">
          <cell r="B3260">
            <v>71701</v>
          </cell>
          <cell r="C3260" t="str">
            <v>BIOPSIA DE GLANDULA PINEAL</v>
          </cell>
          <cell r="F3260">
            <v>2658900</v>
          </cell>
        </row>
        <row r="3261">
          <cell r="B3261">
            <v>75301</v>
          </cell>
          <cell r="C3261" t="str">
            <v>ESCISION PARCIAL DE GLANDULA PINEAL</v>
          </cell>
          <cell r="F3261">
            <v>5964700</v>
          </cell>
        </row>
        <row r="3262">
          <cell r="B3262">
            <v>75401</v>
          </cell>
          <cell r="C3262" t="str">
            <v>ESCISION TOTAL DE GLANDULA PINEAL [PINEALECTOMIA]</v>
          </cell>
          <cell r="F3262">
            <v>5964700</v>
          </cell>
        </row>
        <row r="3263">
          <cell r="B3263">
            <v>76101</v>
          </cell>
          <cell r="C3263" t="str">
            <v>ESCISION PARCIAL DE HIPOFISIS - VIA TRANSFRONTAL</v>
          </cell>
          <cell r="F3263">
            <v>4177200</v>
          </cell>
        </row>
        <row r="3264">
          <cell r="B3264">
            <v>76101</v>
          </cell>
          <cell r="C3264" t="str">
            <v>ESCISION PARCIAL DE HIPOFISIS - VIA TRANSFRONTAL</v>
          </cell>
          <cell r="F3264">
            <v>4177200</v>
          </cell>
        </row>
        <row r="3265">
          <cell r="B3265">
            <v>76101</v>
          </cell>
          <cell r="C3265" t="str">
            <v>ESCISION PARCIAL DE HIPOFISIS - VIA TRANSFRONTAL</v>
          </cell>
          <cell r="F3265">
            <v>5964700</v>
          </cell>
        </row>
        <row r="3266">
          <cell r="B3266">
            <v>76201</v>
          </cell>
          <cell r="C3266" t="str">
            <v>ESCISION PARCIAL DE HIPOFISIS - VIA TRANSESFENOIDAL</v>
          </cell>
          <cell r="F3266">
            <v>4177200</v>
          </cell>
        </row>
        <row r="3267">
          <cell r="B3267">
            <v>76201</v>
          </cell>
          <cell r="C3267" t="str">
            <v>ESCISION PARCIAL DE HIPOFISIS - VIA TRANSESFENOIDAL</v>
          </cell>
          <cell r="F3267">
            <v>5964700</v>
          </cell>
        </row>
        <row r="3268">
          <cell r="B3268">
            <v>76201</v>
          </cell>
          <cell r="C3268" t="str">
            <v>ESCISION PARCIAL DE HIPOFISIS - VIA TRANSESFENOIDAL</v>
          </cell>
          <cell r="F3268">
            <v>2995900</v>
          </cell>
        </row>
        <row r="3269">
          <cell r="B3269">
            <v>76401</v>
          </cell>
          <cell r="C3269" t="str">
            <v>ESCISION TOTAL DE HIPOFISIS - VIA TRANSFRONTAL</v>
          </cell>
          <cell r="F3269">
            <v>4177200</v>
          </cell>
        </row>
        <row r="3270">
          <cell r="B3270">
            <v>76401</v>
          </cell>
          <cell r="C3270" t="str">
            <v>ESCISION TOTAL DE HIPOFISIS - VIA TRANSFRONTAL</v>
          </cell>
          <cell r="F3270">
            <v>5964700</v>
          </cell>
        </row>
        <row r="3271">
          <cell r="B3271">
            <v>76501</v>
          </cell>
          <cell r="C3271" t="str">
            <v>ESCISION TOTAL DE HIPOFISIS - VIA TRANSESFENOIDAL</v>
          </cell>
          <cell r="F3271">
            <v>4177200</v>
          </cell>
        </row>
        <row r="3272">
          <cell r="B3272">
            <v>76501</v>
          </cell>
          <cell r="C3272" t="str">
            <v>ESCISION TOTAL DE HIPOFISIS - VIA TRANSESFENOIDAL</v>
          </cell>
          <cell r="F3272">
            <v>5964700</v>
          </cell>
        </row>
        <row r="3273">
          <cell r="B3273">
            <v>381203</v>
          </cell>
          <cell r="C3273" t="str">
            <v>ENDARTERECTOMIA DE ARTERIA CAROTIDA INTERNA O ARTERIA VERTEBRAL PORCION CERVICAL</v>
          </cell>
          <cell r="F3273">
            <v>3606600</v>
          </cell>
        </row>
        <row r="3274">
          <cell r="B3274">
            <v>383107</v>
          </cell>
          <cell r="C3274" t="str">
            <v>RESECCION DE MALFORMACION VASCULAR SUPRATENTORIAL</v>
          </cell>
          <cell r="F3274">
            <v>3606600</v>
          </cell>
        </row>
        <row r="3275">
          <cell r="B3275">
            <v>383108</v>
          </cell>
          <cell r="C3275" t="str">
            <v>RESECCION DE MALFORMACION VASCULAR INFRATENTORIAL</v>
          </cell>
          <cell r="F3275">
            <v>5964700</v>
          </cell>
        </row>
        <row r="3276">
          <cell r="B3276">
            <v>383109</v>
          </cell>
          <cell r="C3276" t="str">
            <v>EMBOLIZACION DE MALFORMACION VASCULAR SUPRATENTORIAL</v>
          </cell>
          <cell r="F3276">
            <v>3606600</v>
          </cell>
        </row>
        <row r="3277">
          <cell r="B3277">
            <v>383110</v>
          </cell>
          <cell r="C3277" t="str">
            <v>EMBOLIZACION DE MALFORMACION VASCULAR INFRATENTORIAL</v>
          </cell>
          <cell r="F3277">
            <v>3606600</v>
          </cell>
        </row>
        <row r="3278">
          <cell r="B3278">
            <v>383201</v>
          </cell>
          <cell r="C3278" t="str">
            <v>RESECCION DE MALFORMACION ARTERIOVENOSA DE CUERO CABELLUDO - CARA O CUELLO</v>
          </cell>
          <cell r="F3278">
            <v>892000</v>
          </cell>
        </row>
        <row r="3279">
          <cell r="B3279">
            <v>383206</v>
          </cell>
          <cell r="C3279" t="str">
            <v>RESECCION CON ANASTOMOSIS DE VASOS DE CABEZA Y CUELLO</v>
          </cell>
          <cell r="F3279">
            <v>2995900</v>
          </cell>
        </row>
        <row r="3280">
          <cell r="B3280">
            <v>383505</v>
          </cell>
          <cell r="C3280" t="str">
            <v>RESECCION DE MALFORMACIONES VASCULARES EN VASOS ESPINALES</v>
          </cell>
          <cell r="F3280">
            <v>5964700</v>
          </cell>
        </row>
        <row r="3281">
          <cell r="B3281">
            <v>385107</v>
          </cell>
          <cell r="C3281" t="str">
            <v>CIERRE - PINZAMIENTO O LIGADURA DE VASOS INTRACRANEALES VIA ABIERTA</v>
          </cell>
          <cell r="F3281">
            <v>2995900</v>
          </cell>
        </row>
        <row r="3282">
          <cell r="B3282">
            <v>385108</v>
          </cell>
          <cell r="C3282" t="str">
            <v>PINZAMIENTO DE ANEURISMA INTRACRANEAL SUPRATENTORIAL</v>
          </cell>
          <cell r="F3282">
            <v>2995900</v>
          </cell>
        </row>
        <row r="3283">
          <cell r="B3283">
            <v>385109</v>
          </cell>
          <cell r="C3283" t="str">
            <v>PINZAMIENTO DE ANEURISMA INTRACRANEAL INFRATENTORIAL</v>
          </cell>
          <cell r="F3283">
            <v>2995900</v>
          </cell>
        </row>
        <row r="3284">
          <cell r="B3284">
            <v>385113</v>
          </cell>
          <cell r="C3284" t="str">
            <v>REVASCULARIZACION CEREBRAL</v>
          </cell>
          <cell r="F3284">
            <v>4177200</v>
          </cell>
        </row>
        <row r="3285">
          <cell r="B3285">
            <v>385402</v>
          </cell>
          <cell r="C3285" t="str">
            <v>CIERRE - PINZAMIENTO O LIGADURA DE VASOS ESPINALES</v>
          </cell>
          <cell r="F3285">
            <v>2658900</v>
          </cell>
        </row>
        <row r="3286">
          <cell r="B3286">
            <v>40712</v>
          </cell>
          <cell r="C3286" t="str">
            <v>RESECCION DE TUMOR DE NERVIO EN MUÑON (DE AMPUTACION O HERIDA) O EN PLEJO</v>
          </cell>
          <cell r="F3286">
            <v>2995900</v>
          </cell>
        </row>
        <row r="3287">
          <cell r="B3287">
            <v>40712</v>
          </cell>
          <cell r="C3287" t="str">
            <v>RESECCION DE TUMOR DE NERVIO EN MUÑON (DE AMPUTACION O HERIDA) O EN PLEJO</v>
          </cell>
          <cell r="F3287">
            <v>1992800</v>
          </cell>
        </row>
        <row r="3288">
          <cell r="B3288">
            <v>40712</v>
          </cell>
          <cell r="C3288" t="str">
            <v>RESECCION DE TUMOR DE NERVIO EN MUÑON (DE AMPUTACION O HERIDA) O EN PLEJO</v>
          </cell>
          <cell r="F3288">
            <v>1992800</v>
          </cell>
        </row>
        <row r="3289">
          <cell r="B3289">
            <v>40712</v>
          </cell>
          <cell r="C3289" t="str">
            <v>RESECCION DE TUMOR DE NERVIO EN MUÑON (DE AMPUTACION O HERIDA) O EN PLEJO</v>
          </cell>
          <cell r="F3289">
            <v>2658900</v>
          </cell>
        </row>
        <row r="3290">
          <cell r="B3290">
            <v>40712</v>
          </cell>
          <cell r="C3290" t="str">
            <v>RESECCION DE TUMOR DE NERVIO EN MUÑON (DE AMPUTACION O HERIDA) O EN PLEJO</v>
          </cell>
          <cell r="F3290">
            <v>1229300</v>
          </cell>
        </row>
        <row r="3291">
          <cell r="B3291">
            <v>40715</v>
          </cell>
          <cell r="C3291" t="str">
            <v>RESECCION DE TUMOR BENIGNO DE NERVIO EN BRAZO VIA ABIERTA</v>
          </cell>
          <cell r="F3291">
            <v>1992800</v>
          </cell>
        </row>
        <row r="3292">
          <cell r="B3292">
            <v>40716</v>
          </cell>
          <cell r="C3292" t="str">
            <v>RESECCION DE TUMOR MALIGNO DE NERVIO EN BRAZO VIA ABIERTA</v>
          </cell>
          <cell r="F3292">
            <v>1992800</v>
          </cell>
        </row>
        <row r="3293">
          <cell r="B3293">
            <v>40717</v>
          </cell>
          <cell r="C3293" t="str">
            <v>RESECCION DE TUMOR BENIGNO DE NERVIO EN ANTEBRAZO VIA ABIERTA</v>
          </cell>
          <cell r="F3293">
            <v>1992800</v>
          </cell>
        </row>
        <row r="3294">
          <cell r="B3294">
            <v>40718</v>
          </cell>
          <cell r="C3294" t="str">
            <v>RESECCION DE TUMOR MALIGNO DE NERVIO EN ANTEBRAZO VIA ABIERTA</v>
          </cell>
          <cell r="F3294">
            <v>1992800</v>
          </cell>
        </row>
        <row r="3295">
          <cell r="B3295">
            <v>40721</v>
          </cell>
          <cell r="C3295" t="str">
            <v>RESECCION DE TUMOR BENIGNO DE NERVIO EN MUSLO VIA ABIERTA</v>
          </cell>
          <cell r="F3295">
            <v>2658900</v>
          </cell>
        </row>
        <row r="3296">
          <cell r="B3296">
            <v>40722</v>
          </cell>
          <cell r="C3296" t="str">
            <v>RESECCION DE TUMOR MALIGNO DE NERVIO EN MUSLO VIA ABIERTA</v>
          </cell>
          <cell r="F3296">
            <v>2658900</v>
          </cell>
        </row>
        <row r="3297">
          <cell r="B3297">
            <v>40723</v>
          </cell>
          <cell r="C3297" t="str">
            <v>NEURECTOMIA O RESECCION DE TUMOR BENIGNO EN HUECO POPLITEO VIA ABIERTA</v>
          </cell>
          <cell r="F3297">
            <v>2658900</v>
          </cell>
        </row>
        <row r="3298">
          <cell r="B3298">
            <v>40724</v>
          </cell>
          <cell r="C3298" t="str">
            <v>NEURECTOMIA O RESECCION DE TUMOR MALIGNO EN HUECO POPLITEO VIA ABIERTA</v>
          </cell>
          <cell r="F3298">
            <v>2658900</v>
          </cell>
        </row>
        <row r="3299">
          <cell r="B3299">
            <v>40725</v>
          </cell>
          <cell r="C3299" t="str">
            <v>RESECCION DE TUMOR BENIGNO DE NERVIO EN PIERNA VIA ABIERTA</v>
          </cell>
          <cell r="F3299">
            <v>2658900</v>
          </cell>
        </row>
        <row r="3300">
          <cell r="B3300">
            <v>40726</v>
          </cell>
          <cell r="C3300" t="str">
            <v>RESECCION DE TUMOR MALIGNO DE NERVIO EN PIERNA VIA ABIERTA</v>
          </cell>
          <cell r="F3300">
            <v>2658900</v>
          </cell>
        </row>
        <row r="3301">
          <cell r="B3301">
            <v>40727</v>
          </cell>
          <cell r="C3301" t="str">
            <v>RESECCION DE TUMOR BENIGNO DE NERVIO EN TOBILLO VIA ABIERTA</v>
          </cell>
          <cell r="F3301">
            <v>2658900</v>
          </cell>
        </row>
        <row r="3302">
          <cell r="B3302">
            <v>40728</v>
          </cell>
          <cell r="C3302" t="str">
            <v>RESECCION DE TUMOR MALIGNO DE NERVIO EN TOBILLO VIA ABIERTA</v>
          </cell>
          <cell r="F3302">
            <v>2658900</v>
          </cell>
        </row>
        <row r="3303">
          <cell r="B3303">
            <v>40729</v>
          </cell>
          <cell r="C3303" t="str">
            <v>RESECCION DE TUMOR BENIGNO DE NERVIO EN PIE VIA ABIERTA</v>
          </cell>
          <cell r="F3303">
            <v>1229300</v>
          </cell>
        </row>
        <row r="3304">
          <cell r="B3304">
            <v>40730</v>
          </cell>
          <cell r="C3304" t="str">
            <v>TOMA DE INJERTO DE NERVIO PERIFERICO</v>
          </cell>
          <cell r="F3304">
            <v>4177200</v>
          </cell>
        </row>
        <row r="3305">
          <cell r="B3305">
            <v>40731</v>
          </cell>
          <cell r="C3305" t="str">
            <v>RESECCION DE TUMOR MALIGNO DE NERVIO EN PIE VIA ABIERTA</v>
          </cell>
          <cell r="F3305">
            <v>1229300</v>
          </cell>
        </row>
        <row r="3306">
          <cell r="B3306">
            <v>42310</v>
          </cell>
          <cell r="C3306" t="str">
            <v>NEUROLISIS DE NERVIO EN BRAZO VIA ABIERTA</v>
          </cell>
          <cell r="F3306">
            <v>1745200</v>
          </cell>
        </row>
        <row r="3307">
          <cell r="B3307">
            <v>42311</v>
          </cell>
          <cell r="C3307" t="str">
            <v>NEUROLISIS DE NERVIO EN BRAZO VIA ENDOSCOPICA</v>
          </cell>
          <cell r="F3307">
            <v>1745200</v>
          </cell>
        </row>
        <row r="3308">
          <cell r="B3308">
            <v>42312</v>
          </cell>
          <cell r="C3308" t="str">
            <v>NEUROLISIS DE NERVIO EN ANTEBRAZO VIA ABIERTA</v>
          </cell>
          <cell r="F3308">
            <v>1745200</v>
          </cell>
        </row>
        <row r="3309">
          <cell r="B3309">
            <v>42313</v>
          </cell>
          <cell r="C3309" t="str">
            <v>NEUROLISIS DE NERVIO EN ANTEBRAZO VIA ENDOSCOPICA</v>
          </cell>
          <cell r="F3309">
            <v>1745200</v>
          </cell>
        </row>
        <row r="3310">
          <cell r="B3310">
            <v>42316</v>
          </cell>
          <cell r="C3310" t="str">
            <v>NEUROLISIS DE NERVIO EN MUSLO VIA ABIERTA</v>
          </cell>
          <cell r="F3310">
            <v>2658900</v>
          </cell>
        </row>
        <row r="3311">
          <cell r="B3311">
            <v>42317</v>
          </cell>
          <cell r="C3311" t="str">
            <v>NEUROLISIS DE NERVIO EN MUSLO VIA ENDOSCOPICA</v>
          </cell>
          <cell r="F3311">
            <v>2658900</v>
          </cell>
        </row>
        <row r="3312">
          <cell r="B3312">
            <v>42319</v>
          </cell>
          <cell r="C3312" t="str">
            <v>NEUROLISIS DE NERVIO EN PIERNA VIA ABIERTA</v>
          </cell>
          <cell r="F3312">
            <v>2658900</v>
          </cell>
        </row>
        <row r="3313">
          <cell r="B3313">
            <v>42320</v>
          </cell>
          <cell r="C3313" t="str">
            <v>NEUROLISIS DE NERVIO EN PIERNA VIA ENDOSCOPICA</v>
          </cell>
          <cell r="F3313">
            <v>2658900</v>
          </cell>
        </row>
        <row r="3314">
          <cell r="B3314">
            <v>42321</v>
          </cell>
          <cell r="C3314" t="str">
            <v>NEUROLISIS DE NERVIO EN TOBILLO VIA ABIERTA</v>
          </cell>
          <cell r="F3314">
            <v>2658900</v>
          </cell>
        </row>
        <row r="3315">
          <cell r="B3315">
            <v>42322</v>
          </cell>
          <cell r="C3315" t="str">
            <v>NEUROLISIS DE NERVIO EN TOBILLO VIA ENDOSCOPICA</v>
          </cell>
          <cell r="F3315">
            <v>2658900</v>
          </cell>
        </row>
        <row r="3316">
          <cell r="B3316">
            <v>42323</v>
          </cell>
          <cell r="C3316" t="str">
            <v>NEUROLISIS DE NERVIO EN PIE EXCEPTO DEDO DE PIE VIA ABIERTA</v>
          </cell>
          <cell r="F3316">
            <v>704600</v>
          </cell>
        </row>
        <row r="3317">
          <cell r="B3317">
            <v>42324</v>
          </cell>
          <cell r="C3317" t="str">
            <v>NEUROLISIS DE NERVIO EN DEDO DE PIE VIA ABIERTA</v>
          </cell>
          <cell r="F3317">
            <v>704600</v>
          </cell>
        </row>
        <row r="3318">
          <cell r="B3318">
            <v>42325</v>
          </cell>
          <cell r="C3318" t="str">
            <v>NEUROLISIS DE OTRO NERVIO PERIFERICO VIA ABIERTA</v>
          </cell>
          <cell r="F3318">
            <v>96700</v>
          </cell>
        </row>
        <row r="3319">
          <cell r="B3319">
            <v>42326</v>
          </cell>
          <cell r="C3319" t="str">
            <v>NEUROLISIS DE OTRO NERVIO PERIFERICO VIA ENDOSCOPICA</v>
          </cell>
          <cell r="F3319">
            <v>96700</v>
          </cell>
        </row>
        <row r="3320">
          <cell r="B3320">
            <v>43101</v>
          </cell>
          <cell r="C3320" t="str">
            <v>NEURORRAFIA DE NERVIO PERIFERICO</v>
          </cell>
          <cell r="F3320">
            <v>1229300</v>
          </cell>
        </row>
        <row r="3321">
          <cell r="B3321">
            <v>43103</v>
          </cell>
          <cell r="C3321" t="str">
            <v>NEURORRAFIA DE NERVIO EN BRAZO</v>
          </cell>
          <cell r="F3321">
            <v>2658900</v>
          </cell>
        </row>
        <row r="3322">
          <cell r="B3322">
            <v>43103</v>
          </cell>
          <cell r="C3322" t="str">
            <v>NEURORRAFIA DE NERVIO EN BRAZO</v>
          </cell>
          <cell r="F3322">
            <v>3053700</v>
          </cell>
        </row>
        <row r="3323">
          <cell r="B3323">
            <v>43103</v>
          </cell>
          <cell r="C3323" t="str">
            <v>NEURORRAFIA DE NERVIO EN BRAZO</v>
          </cell>
          <cell r="F3323">
            <v>3053700</v>
          </cell>
        </row>
        <row r="3324">
          <cell r="B3324">
            <v>43103</v>
          </cell>
          <cell r="C3324" t="str">
            <v>NEURORRAFIA DE NERVIO EN BRAZO</v>
          </cell>
          <cell r="F3324">
            <v>3259200</v>
          </cell>
        </row>
        <row r="3325">
          <cell r="B3325">
            <v>43104</v>
          </cell>
          <cell r="C3325" t="str">
            <v>NEURORRAFIA DE NERVIO EN ANTEBRAZO</v>
          </cell>
          <cell r="F3325">
            <v>2658900</v>
          </cell>
        </row>
        <row r="3326">
          <cell r="B3326">
            <v>43104</v>
          </cell>
          <cell r="C3326" t="str">
            <v>NEURORRAFIA DE NERVIO EN ANTEBRAZO</v>
          </cell>
          <cell r="F3326">
            <v>3053700</v>
          </cell>
        </row>
        <row r="3327">
          <cell r="B3327">
            <v>43104</v>
          </cell>
          <cell r="C3327" t="str">
            <v>NEURORRAFIA DE NERVIO EN ANTEBRAZO</v>
          </cell>
          <cell r="F3327">
            <v>3053700</v>
          </cell>
        </row>
        <row r="3328">
          <cell r="B3328">
            <v>43104</v>
          </cell>
          <cell r="C3328" t="str">
            <v>NEURORRAFIA DE NERVIO EN ANTEBRAZO</v>
          </cell>
          <cell r="F3328">
            <v>3259200</v>
          </cell>
        </row>
        <row r="3329">
          <cell r="B3329">
            <v>43107</v>
          </cell>
          <cell r="C3329" t="str">
            <v>NEURORRAFIA DE NERVIO EN MUSLO</v>
          </cell>
          <cell r="F3329">
            <v>2658900</v>
          </cell>
        </row>
        <row r="3330">
          <cell r="B3330">
            <v>43107</v>
          </cell>
          <cell r="C3330" t="str">
            <v>NEURORRAFIA DE NERVIO EN MUSLO</v>
          </cell>
          <cell r="F3330">
            <v>3053700</v>
          </cell>
        </row>
        <row r="3331">
          <cell r="B3331">
            <v>43107</v>
          </cell>
          <cell r="C3331" t="str">
            <v>NEURORRAFIA DE NERVIO EN MUSLO</v>
          </cell>
          <cell r="F3331">
            <v>3053700</v>
          </cell>
        </row>
        <row r="3332">
          <cell r="B3332">
            <v>43108</v>
          </cell>
          <cell r="C3332" t="str">
            <v>NEURORRAFIA DE NERVIO EN PIERNA</v>
          </cell>
          <cell r="F3332">
            <v>2658900</v>
          </cell>
        </row>
        <row r="3333">
          <cell r="B3333">
            <v>43108</v>
          </cell>
          <cell r="C3333" t="str">
            <v>NEURORRAFIA DE NERVIO EN PIERNA</v>
          </cell>
          <cell r="F3333">
            <v>3053700</v>
          </cell>
        </row>
        <row r="3334">
          <cell r="B3334">
            <v>43108</v>
          </cell>
          <cell r="C3334" t="str">
            <v>NEURORRAFIA DE NERVIO EN PIERNA</v>
          </cell>
          <cell r="F3334">
            <v>3053700</v>
          </cell>
        </row>
        <row r="3335">
          <cell r="B3335">
            <v>43109</v>
          </cell>
          <cell r="C3335" t="str">
            <v>NEURORRAFIA DE NERVIO EN PIE</v>
          </cell>
          <cell r="F3335">
            <v>1587800</v>
          </cell>
        </row>
        <row r="3336">
          <cell r="B3336">
            <v>44401</v>
          </cell>
          <cell r="C3336" t="str">
            <v>DESCOMPRESION DE NERVIO EN TUNEL DEL TARSO VIA ABIERTA</v>
          </cell>
          <cell r="F3336">
            <v>1229300</v>
          </cell>
        </row>
        <row r="3337">
          <cell r="B3337">
            <v>44402</v>
          </cell>
          <cell r="C3337" t="str">
            <v>DESCOMPRESION DE NERVIO EN TUNEL DEL TARSO VIA ENDOSCOPICA</v>
          </cell>
          <cell r="F3337">
            <v>1229300</v>
          </cell>
        </row>
        <row r="3338">
          <cell r="B3338">
            <v>44510</v>
          </cell>
          <cell r="C3338" t="str">
            <v>DESCOMPRESION DE NERVIO EN HOMBRO VIA ABIERTA</v>
          </cell>
          <cell r="F3338">
            <v>1587800</v>
          </cell>
        </row>
        <row r="3339">
          <cell r="B3339">
            <v>44511</v>
          </cell>
          <cell r="C3339" t="str">
            <v>DESCOMPRESION DE NERVIO EN HOMBRO VIA ENDOSCOPICA</v>
          </cell>
          <cell r="F3339">
            <v>1587800</v>
          </cell>
        </row>
        <row r="3340">
          <cell r="B3340">
            <v>44512</v>
          </cell>
          <cell r="C3340" t="str">
            <v>DESCOMPRESION DE NERVIO EN BRAZO VIA ABIERTA</v>
          </cell>
          <cell r="F3340">
            <v>1587800</v>
          </cell>
        </row>
        <row r="3341">
          <cell r="B3341">
            <v>44513</v>
          </cell>
          <cell r="C3341" t="str">
            <v>DESCOMPRESION DE NERVIO EN BRAZO VIA ENDOSCOPICA</v>
          </cell>
          <cell r="F3341">
            <v>1587800</v>
          </cell>
        </row>
        <row r="3342">
          <cell r="B3342">
            <v>44514</v>
          </cell>
          <cell r="C3342" t="str">
            <v>DESCOMPRESION DE NERVIO EN CODO VIA ABIERTA</v>
          </cell>
          <cell r="F3342">
            <v>1587800</v>
          </cell>
        </row>
        <row r="3343">
          <cell r="B3343">
            <v>44515</v>
          </cell>
          <cell r="C3343" t="str">
            <v>DESCOMPRESION DE NERVIO EN CODO VIA ENDOSCOPICA</v>
          </cell>
          <cell r="F3343">
            <v>1587800</v>
          </cell>
        </row>
        <row r="3344">
          <cell r="B3344">
            <v>44516</v>
          </cell>
          <cell r="C3344" t="str">
            <v>DESCOMPRESION DE NERVIO EN ANTEBRAZO VIA ABIERTA</v>
          </cell>
          <cell r="F3344">
            <v>1587800</v>
          </cell>
        </row>
        <row r="3345">
          <cell r="B3345">
            <v>44517</v>
          </cell>
          <cell r="C3345" t="str">
            <v>DESCOMPRESION DE NERVIO EN ANTEBRAZO VIA ENDOSCOPICA</v>
          </cell>
          <cell r="F3345">
            <v>1587800</v>
          </cell>
        </row>
        <row r="3346">
          <cell r="B3346">
            <v>44520</v>
          </cell>
          <cell r="C3346" t="str">
            <v>DESCOMPRESION DE NERVIO EN MUSLO VIA ABIERTA</v>
          </cell>
          <cell r="F3346">
            <v>1587800</v>
          </cell>
        </row>
        <row r="3347">
          <cell r="B3347">
            <v>44521</v>
          </cell>
          <cell r="C3347" t="str">
            <v>DESCOMPRESION DE NERVIO EN MUSLO VIA ENDOSCOPICA</v>
          </cell>
          <cell r="F3347">
            <v>1587800</v>
          </cell>
        </row>
        <row r="3348">
          <cell r="B3348">
            <v>44522</v>
          </cell>
          <cell r="C3348" t="str">
            <v>DESCOMPRESION DE NERVIO EN HUECO POPLITEO VIA ABIERTA</v>
          </cell>
          <cell r="F3348">
            <v>1587800</v>
          </cell>
        </row>
        <row r="3349">
          <cell r="B3349">
            <v>44523</v>
          </cell>
          <cell r="C3349" t="str">
            <v>DESCOMPRESION DE NERVIO EN PIERNA VIA ABIERTA</v>
          </cell>
          <cell r="F3349">
            <v>1587800</v>
          </cell>
        </row>
        <row r="3350">
          <cell r="B3350">
            <v>44524</v>
          </cell>
          <cell r="C3350" t="str">
            <v>DESCOMPRESION DE NERVIO EN PIERNA VIA ENDOSCOPICA</v>
          </cell>
          <cell r="F3350">
            <v>1587800</v>
          </cell>
        </row>
        <row r="3351">
          <cell r="B3351">
            <v>44525</v>
          </cell>
          <cell r="C3351" t="str">
            <v>DESCOMPRESION DE NERVIO EN TOBILLO VIA ABIERTA</v>
          </cell>
          <cell r="F3351">
            <v>1229300</v>
          </cell>
        </row>
        <row r="3352">
          <cell r="B3352">
            <v>44526</v>
          </cell>
          <cell r="C3352" t="str">
            <v>DESCOMPRESION DE NERVIO EN TOBILLO VIA ENDOSCOPICA</v>
          </cell>
          <cell r="F3352">
            <v>1229300</v>
          </cell>
        </row>
        <row r="3353">
          <cell r="B3353">
            <v>44527</v>
          </cell>
          <cell r="C3353" t="str">
            <v>DESCOMPRESION DE NERVIO EN PIE VIA ABIERTA</v>
          </cell>
          <cell r="F3353">
            <v>1229300</v>
          </cell>
        </row>
        <row r="3354">
          <cell r="B3354">
            <v>45102</v>
          </cell>
          <cell r="C3354" t="str">
            <v>INJERTO DE NERVIO PERIFERICO</v>
          </cell>
          <cell r="F3354">
            <v>3053700</v>
          </cell>
        </row>
        <row r="3355">
          <cell r="B3355">
            <v>46103</v>
          </cell>
          <cell r="C3355" t="str">
            <v>TRANSPOSICION DE NERVIO PERIFERICO EN MIEMBRO SUPERIOR VIA ABIERTA</v>
          </cell>
          <cell r="F3355">
            <v>1587800</v>
          </cell>
        </row>
        <row r="3356">
          <cell r="B3356">
            <v>770101</v>
          </cell>
          <cell r="C3356" t="str">
            <v>SECUESTRECTOMIA - DRENAJE - DESBRIDAMIENTO O CURETAJE DE ESCAPULA - CLAVICULA O TORAX (COSTILLAS Y ESTERNON)</v>
          </cell>
          <cell r="F3356">
            <v>892000</v>
          </cell>
        </row>
        <row r="3357">
          <cell r="B3357">
            <v>770101</v>
          </cell>
          <cell r="C3357" t="str">
            <v>SECUESTRECTOMIA - DRENAJE - DESBRIDAMIENTO O CURETAJE DE ESCAPULA - CLAVICULA O TORAX (COSTILLAS Y ESTERNON)</v>
          </cell>
          <cell r="F3357">
            <v>892000</v>
          </cell>
        </row>
        <row r="3358">
          <cell r="B3358">
            <v>770201</v>
          </cell>
          <cell r="C3358" t="str">
            <v>SECUESTRECTOMIA - DRENAJE - DESBRIDAMIENTO DE HUMERO</v>
          </cell>
          <cell r="F3358">
            <v>1745200</v>
          </cell>
        </row>
        <row r="3359">
          <cell r="B3359">
            <v>770301</v>
          </cell>
          <cell r="C3359" t="str">
            <v>SECUESTRECTOMIA - DRENAJE - DESBRIDAMIENTO DE RADIO O CUBITO</v>
          </cell>
          <cell r="F3359">
            <v>1745200</v>
          </cell>
        </row>
        <row r="3360">
          <cell r="B3360">
            <v>770302</v>
          </cell>
          <cell r="C3360" t="str">
            <v>SECUESTRECTOMIA - DRENAJE - DESBRIDAMIENTO DE RADIO Y CUBITO</v>
          </cell>
          <cell r="F3360">
            <v>1745200</v>
          </cell>
        </row>
        <row r="3361">
          <cell r="B3361">
            <v>770501</v>
          </cell>
          <cell r="C3361" t="str">
            <v>SECUESTRECTOMIA - DRENAJE - DESBRIDAMIENTO DE FEMUR VIA ABIERTA</v>
          </cell>
          <cell r="F3361">
            <v>1992800</v>
          </cell>
        </row>
        <row r="3362">
          <cell r="B3362">
            <v>770601</v>
          </cell>
          <cell r="C3362" t="str">
            <v>SECUESTRECTOMIA - DRENAJE - DESBRIDAMIENTO DE ROTULA VIA ABIERTA</v>
          </cell>
          <cell r="F3362">
            <v>704600</v>
          </cell>
        </row>
        <row r="3363">
          <cell r="B3363">
            <v>770701</v>
          </cell>
          <cell r="C3363" t="str">
            <v>SECUESTRECTOMIA - DRENAJE - DESBRIDAMIENTO DE TIBIA O PERONE</v>
          </cell>
          <cell r="F3363">
            <v>1992800</v>
          </cell>
        </row>
        <row r="3364">
          <cell r="B3364">
            <v>770702</v>
          </cell>
          <cell r="C3364" t="str">
            <v>SECUESTRECTOMIA - DRENAJE - DESBRIDAMIENTO DE TIBIA Y PERONE</v>
          </cell>
          <cell r="F3364">
            <v>1992800</v>
          </cell>
        </row>
        <row r="3365">
          <cell r="B3365">
            <v>770801</v>
          </cell>
          <cell r="C3365" t="str">
            <v>SECUESTRECTOMIA - DRENAJE - DESBRIDAMIENTO DE TARSO O METATARSO (CADA UNO)</v>
          </cell>
          <cell r="F3365">
            <v>892000</v>
          </cell>
        </row>
        <row r="3366">
          <cell r="B3366">
            <v>770802</v>
          </cell>
          <cell r="C3366" t="str">
            <v>SECUESTRECTOMIA - DRENAJE - DESBRIDAMIENTO DE TARSIANOS Y METATARSIANOS (CADA UNO)</v>
          </cell>
          <cell r="F3366">
            <v>892000</v>
          </cell>
        </row>
        <row r="3367">
          <cell r="B3367">
            <v>770901</v>
          </cell>
          <cell r="C3367" t="str">
            <v>SECUESTRECTOMIA - DRENAJE - DESBRIDAMIENTO DE ARTEJO O DE FALANGE DE PIE (CADA UNO)</v>
          </cell>
          <cell r="F3367">
            <v>704600</v>
          </cell>
        </row>
        <row r="3368">
          <cell r="B3368">
            <v>770901</v>
          </cell>
          <cell r="C3368" t="str">
            <v>SECUESTRECTOMIA - DRENAJE - DESBRIDAMIENTO DE ARTEJO O DE FALANGE DE PIE (CADA UNO)</v>
          </cell>
          <cell r="F3368">
            <v>892000</v>
          </cell>
        </row>
        <row r="3369">
          <cell r="B3369">
            <v>770920</v>
          </cell>
          <cell r="C3369" t="str">
            <v>SECUESTRECTOMIA - DRENAJE - DESBRIDAMIENTO DE HUESOS PELVIANOS</v>
          </cell>
          <cell r="F3369">
            <v>1745200</v>
          </cell>
        </row>
        <row r="3370">
          <cell r="B3370">
            <v>772101</v>
          </cell>
          <cell r="C3370" t="str">
            <v>OSTEOTOMIA DE CLAVICULA CON FIJACION INTERNA (DISPOSITIVOS DE FIJACION U OSTEOSINTESIS)</v>
          </cell>
          <cell r="F3370">
            <v>1587800</v>
          </cell>
        </row>
        <row r="3371">
          <cell r="B3371">
            <v>772101</v>
          </cell>
          <cell r="C3371" t="str">
            <v>OSTEOTOMIA DE CLAVICULA CON FIJACION INTERNA (DISPOSITIVOS DE FIJACION U OSTEOSINTESIS)</v>
          </cell>
          <cell r="F3371">
            <v>1587800</v>
          </cell>
        </row>
        <row r="3372">
          <cell r="B3372">
            <v>772102</v>
          </cell>
          <cell r="C3372" t="str">
            <v>OSTEOTOMIA DE CLAVICULA</v>
          </cell>
          <cell r="F3372">
            <v>1587800</v>
          </cell>
        </row>
        <row r="3373">
          <cell r="B3373">
            <v>772103</v>
          </cell>
          <cell r="C3373" t="str">
            <v>OSTEOTOMIA DE COSTILLA (UNA O MAS)</v>
          </cell>
          <cell r="F3373">
            <v>1229300</v>
          </cell>
        </row>
        <row r="3374">
          <cell r="B3374">
            <v>772104</v>
          </cell>
          <cell r="C3374" t="str">
            <v>OSTEOTOMIA DE ESCAPULA</v>
          </cell>
          <cell r="F3374">
            <v>1587800</v>
          </cell>
        </row>
        <row r="3375">
          <cell r="B3375">
            <v>772203</v>
          </cell>
          <cell r="C3375" t="str">
            <v>OSTEOTOMIA DE HUMERO CON FIJACION INTERNA</v>
          </cell>
          <cell r="F3375">
            <v>1992800</v>
          </cell>
        </row>
        <row r="3376">
          <cell r="B3376">
            <v>772204</v>
          </cell>
          <cell r="C3376" t="str">
            <v>OSTEOTOMIA DE HUMERO CON FIJACION EXTERNA</v>
          </cell>
          <cell r="F3376">
            <v>1992800</v>
          </cell>
        </row>
        <row r="3377">
          <cell r="B3377">
            <v>772304</v>
          </cell>
          <cell r="C3377" t="str">
            <v>OSTEOTOMIA EN RADIO O CUBITO CON FIJACION INTERNA</v>
          </cell>
          <cell r="F3377">
            <v>1992800</v>
          </cell>
        </row>
        <row r="3378">
          <cell r="B3378">
            <v>772305</v>
          </cell>
          <cell r="C3378" t="str">
            <v>OSTEOTOMIA EN RADIO O CUBITO CON FIJACION EXTERNA</v>
          </cell>
          <cell r="F3378">
            <v>1992800</v>
          </cell>
        </row>
        <row r="3379">
          <cell r="B3379">
            <v>772306</v>
          </cell>
          <cell r="C3379" t="str">
            <v>OSTEOTOMIA EN RADIO Y CUBITO CON FIJACION INTERNA</v>
          </cell>
          <cell r="F3379">
            <v>1992800</v>
          </cell>
        </row>
        <row r="3380">
          <cell r="B3380">
            <v>772307</v>
          </cell>
          <cell r="C3380" t="str">
            <v>OSTEOTOMIA EN RADIO Y CUBITO CON FIJACION EXTERNA</v>
          </cell>
          <cell r="F3380">
            <v>1992800</v>
          </cell>
        </row>
        <row r="3381">
          <cell r="B3381">
            <v>772506</v>
          </cell>
          <cell r="C3381" t="str">
            <v>OSTEOTOMIA EN FEMUR MULTIPLE CON FIJACION INTERNA O EXTERNA</v>
          </cell>
          <cell r="F3381">
            <v>2658900</v>
          </cell>
        </row>
        <row r="3382">
          <cell r="B3382">
            <v>772506</v>
          </cell>
          <cell r="C3382" t="str">
            <v>OSTEOTOMIA EN FEMUR MULTIPLE CON FIJACION INTERNA O EXTERNA</v>
          </cell>
          <cell r="F3382">
            <v>3259200</v>
          </cell>
        </row>
        <row r="3383">
          <cell r="B3383">
            <v>772507</v>
          </cell>
          <cell r="C3383" t="str">
            <v>OSTEOTOMIA EN FEMUR PROXIMAL (CUELLO DE FEMUR O INTERTROCANTERICA O SUBTROCANTERICA) CON FIJACION INTERNA</v>
          </cell>
          <cell r="F3383">
            <v>2658900</v>
          </cell>
        </row>
        <row r="3384">
          <cell r="B3384">
            <v>772507</v>
          </cell>
          <cell r="C3384" t="str">
            <v>OSTEOTOMIA EN FEMUR PROXIMAL (CUELLO DE FEMUR O INTERTROCANTERICA O SUBTROCANTERICA) CON FIJACION INTERNA</v>
          </cell>
          <cell r="F3384">
            <v>3259200</v>
          </cell>
        </row>
        <row r="3385">
          <cell r="B3385">
            <v>772508</v>
          </cell>
          <cell r="C3385" t="str">
            <v>OSTEOTOMIA EN FEMUR PROXIMAL (CUELLO DE FEMUR O INTERTROCANTERICA O SUBTROCANTERICA) CON FIJACION EXTERNA</v>
          </cell>
          <cell r="F3385">
            <v>2658900</v>
          </cell>
        </row>
        <row r="3386">
          <cell r="B3386">
            <v>772508</v>
          </cell>
          <cell r="C3386" t="str">
            <v>OSTEOTOMIA EN FEMUR PROXIMAL (CUELLO DE FEMUR O INTERTROCANTERICA O SUBTROCANTERICA) CON FIJACION EXTERNA</v>
          </cell>
          <cell r="F3386">
            <v>3259200</v>
          </cell>
        </row>
        <row r="3387">
          <cell r="B3387">
            <v>772509</v>
          </cell>
          <cell r="C3387" t="str">
            <v>OSTEOTOMIA EN DIAFISIS DE FEMUR CON FIJACION INTERNA</v>
          </cell>
          <cell r="F3387">
            <v>2658900</v>
          </cell>
        </row>
        <row r="3388">
          <cell r="B3388">
            <v>772509</v>
          </cell>
          <cell r="C3388" t="str">
            <v>OSTEOTOMIA EN DIAFISIS DE FEMUR CON FIJACION INTERNA</v>
          </cell>
          <cell r="F3388">
            <v>3259200</v>
          </cell>
        </row>
        <row r="3389">
          <cell r="B3389">
            <v>772510</v>
          </cell>
          <cell r="C3389" t="str">
            <v>OSTEOTOMIA EN DIAFISIS DE FEMUR CON FIJACION EXTERNA</v>
          </cell>
          <cell r="F3389">
            <v>2658900</v>
          </cell>
        </row>
        <row r="3390">
          <cell r="B3390">
            <v>772510</v>
          </cell>
          <cell r="C3390" t="str">
            <v>OSTEOTOMIA EN DIAFISIS DE FEMUR CON FIJACION EXTERNA</v>
          </cell>
          <cell r="F3390">
            <v>3259200</v>
          </cell>
        </row>
        <row r="3391">
          <cell r="B3391">
            <v>772511</v>
          </cell>
          <cell r="C3391" t="str">
            <v>OSTEOTOMIA EN FEMUR DISTAL (SUPRA O INTERCONDILEA) CON FIJACION INTERNA</v>
          </cell>
          <cell r="F3391">
            <v>2658900</v>
          </cell>
        </row>
        <row r="3392">
          <cell r="B3392">
            <v>772511</v>
          </cell>
          <cell r="C3392" t="str">
            <v>OSTEOTOMIA EN FEMUR DISTAL (SUPRA O INTERCONDILEA) CON FIJACION INTERNA</v>
          </cell>
          <cell r="F3392">
            <v>3259200</v>
          </cell>
        </row>
        <row r="3393">
          <cell r="B3393">
            <v>772512</v>
          </cell>
          <cell r="C3393" t="str">
            <v>OSTEOTOMIA EN FEMUR DISTAL (SUPRA O INTERCONDILEA) CON FIJACION EXTERNA</v>
          </cell>
          <cell r="F3393">
            <v>2658900</v>
          </cell>
        </row>
        <row r="3394">
          <cell r="B3394">
            <v>772512</v>
          </cell>
          <cell r="C3394" t="str">
            <v>OSTEOTOMIA EN FEMUR DISTAL (SUPRA O INTERCONDILEA) CON FIJACION EXTERNA</v>
          </cell>
          <cell r="F3394">
            <v>3259200</v>
          </cell>
        </row>
        <row r="3395">
          <cell r="B3395">
            <v>772513</v>
          </cell>
          <cell r="C3395" t="str">
            <v>OSTEOTOMIA CON DESCENSO DEL TROCANTER MAYOR CON FIJACION INTERNA</v>
          </cell>
          <cell r="F3395">
            <v>2658900</v>
          </cell>
        </row>
        <row r="3396">
          <cell r="B3396">
            <v>772513</v>
          </cell>
          <cell r="C3396" t="str">
            <v>OSTEOTOMIA CON DESCENSO DEL TROCANTER MAYOR CON FIJACION INTERNA</v>
          </cell>
          <cell r="F3396">
            <v>3259200</v>
          </cell>
        </row>
        <row r="3397">
          <cell r="B3397">
            <v>772514</v>
          </cell>
          <cell r="C3397" t="str">
            <v>OSTEOTOMIA DEL TROCANTER MAYOR CON LUXACION QUIRURGICA CON FIJACION INTERNA</v>
          </cell>
          <cell r="F3397">
            <v>2658900</v>
          </cell>
        </row>
        <row r="3398">
          <cell r="B3398">
            <v>772514</v>
          </cell>
          <cell r="C3398" t="str">
            <v>OSTEOTOMIA DEL TROCANTER MAYOR CON LUXACION QUIRURGICA CON FIJACION INTERNA</v>
          </cell>
          <cell r="F3398">
            <v>3259200</v>
          </cell>
        </row>
        <row r="3399">
          <cell r="B3399">
            <v>772515</v>
          </cell>
          <cell r="C3399" t="str">
            <v>REVISION DE OSTEOTOMIA UNICA DE FEMUR</v>
          </cell>
          <cell r="F3399">
            <v>2658900</v>
          </cell>
        </row>
        <row r="3400">
          <cell r="B3400">
            <v>772516</v>
          </cell>
          <cell r="C3400" t="str">
            <v>REVISION DE OSTEOTOMIA MULTIPLE DE FEMUR</v>
          </cell>
          <cell r="F3400">
            <v>3259200</v>
          </cell>
        </row>
        <row r="3401">
          <cell r="B3401">
            <v>772601</v>
          </cell>
          <cell r="C3401" t="str">
            <v>OSTEOTOMIA EN ROTULA CON FIJACION</v>
          </cell>
          <cell r="F3401">
            <v>1229300</v>
          </cell>
        </row>
        <row r="3402">
          <cell r="B3402">
            <v>772704</v>
          </cell>
          <cell r="C3402" t="str">
            <v>OSTEOTOMIA DE TIBIA PROXIMAL CON FIJACION INTERNA</v>
          </cell>
          <cell r="F3402">
            <v>3053700</v>
          </cell>
        </row>
        <row r="3403">
          <cell r="B3403">
            <v>772705</v>
          </cell>
          <cell r="C3403" t="str">
            <v>OSTEOTOMIA DE TIBIA PROXIMAL CON FIJACION EXTERNA</v>
          </cell>
          <cell r="F3403">
            <v>3053700</v>
          </cell>
        </row>
        <row r="3404">
          <cell r="B3404">
            <v>772706</v>
          </cell>
          <cell r="C3404" t="str">
            <v>OSTEOTOMIA DE DIAFISIS DE TIBIA CON FIJACION INTERNA</v>
          </cell>
          <cell r="F3404">
            <v>3053700</v>
          </cell>
        </row>
        <row r="3405">
          <cell r="B3405">
            <v>772707</v>
          </cell>
          <cell r="C3405" t="str">
            <v>OSTEOTOMIA DE DIAFISIS DE TIBIA CON FIJACION EXTERNA</v>
          </cell>
          <cell r="F3405">
            <v>3053700</v>
          </cell>
        </row>
        <row r="3406">
          <cell r="B3406">
            <v>772708</v>
          </cell>
          <cell r="C3406" t="str">
            <v>OSTEOTOMIA DE TIBIA DISTAL CON FIJACION INTERNA</v>
          </cell>
          <cell r="F3406">
            <v>3053700</v>
          </cell>
        </row>
        <row r="3407">
          <cell r="B3407">
            <v>772709</v>
          </cell>
          <cell r="C3407" t="str">
            <v>OSTEOTOMIA DE TIBIA DISTAL CON FIJACION EXTERNA</v>
          </cell>
          <cell r="F3407">
            <v>3053700</v>
          </cell>
        </row>
        <row r="3408">
          <cell r="B3408">
            <v>772710</v>
          </cell>
          <cell r="C3408" t="str">
            <v>OSTEOTOMIA DE PERONE PROXIMAL CON FIJACION INTERNA</v>
          </cell>
          <cell r="F3408">
            <v>3053700</v>
          </cell>
        </row>
        <row r="3409">
          <cell r="B3409">
            <v>772711</v>
          </cell>
          <cell r="C3409" t="str">
            <v>OSTEOTOMIA DIAFISIARIA DE PERONE CON FIJACION INTERNA</v>
          </cell>
          <cell r="F3409">
            <v>3053700</v>
          </cell>
        </row>
        <row r="3410">
          <cell r="B3410">
            <v>772712</v>
          </cell>
          <cell r="C3410" t="str">
            <v>OSTEOTOMIA DE PERONE DISTAL CON FIJACION INTERNA</v>
          </cell>
          <cell r="F3410">
            <v>3053700</v>
          </cell>
        </row>
        <row r="3411">
          <cell r="B3411">
            <v>772713</v>
          </cell>
          <cell r="C3411" t="str">
            <v>OSTEOTOMIA MULTIPLE DE TIBIA O PERONE</v>
          </cell>
          <cell r="F3411">
            <v>3053700</v>
          </cell>
        </row>
        <row r="3412">
          <cell r="B3412">
            <v>772714</v>
          </cell>
          <cell r="C3412" t="str">
            <v>OSTEOTOMIA DE TIBIA PROXIMAL SIN FIJACION</v>
          </cell>
          <cell r="F3412">
            <v>3053700</v>
          </cell>
        </row>
        <row r="3413">
          <cell r="B3413">
            <v>772715</v>
          </cell>
          <cell r="C3413" t="str">
            <v>OSTEOTOMIA DE DIAFISIS DE TIBIA SIN FIJACION</v>
          </cell>
          <cell r="F3413">
            <v>3053700</v>
          </cell>
        </row>
        <row r="3414">
          <cell r="B3414">
            <v>772716</v>
          </cell>
          <cell r="C3414" t="str">
            <v>OSTEOTOMIA DE TIBIA DISTAL SIN FIJACION</v>
          </cell>
          <cell r="F3414">
            <v>3053700</v>
          </cell>
        </row>
        <row r="3415">
          <cell r="B3415">
            <v>772717</v>
          </cell>
          <cell r="C3415" t="str">
            <v>OSTEOTOMIA DE PERONE PROXIMAL SIN FIJACION</v>
          </cell>
          <cell r="F3415">
            <v>3053700</v>
          </cell>
        </row>
        <row r="3416">
          <cell r="B3416">
            <v>772718</v>
          </cell>
          <cell r="C3416" t="str">
            <v>OSTEOTOMIA DE PERONE DISTAL SIN FIJACION</v>
          </cell>
          <cell r="F3416">
            <v>3053700</v>
          </cell>
        </row>
        <row r="3417">
          <cell r="B3417">
            <v>772719</v>
          </cell>
          <cell r="C3417" t="str">
            <v>REVISION DE OSTEOTOMIA UNICA DE TIBIA</v>
          </cell>
          <cell r="F3417">
            <v>3053700</v>
          </cell>
        </row>
        <row r="3418">
          <cell r="B3418">
            <v>772720</v>
          </cell>
          <cell r="C3418" t="str">
            <v>REVISION DE OSTEOTOMIA MULTIPLE DE TIBIA</v>
          </cell>
          <cell r="F3418">
            <v>3053700</v>
          </cell>
        </row>
        <row r="3419">
          <cell r="B3419">
            <v>772721</v>
          </cell>
          <cell r="C3419" t="str">
            <v>REVISION DE OSTEOTOMIA UNICA DE PERONE</v>
          </cell>
          <cell r="F3419">
            <v>3053700</v>
          </cell>
        </row>
        <row r="3420">
          <cell r="B3420">
            <v>772722</v>
          </cell>
          <cell r="C3420" t="str">
            <v>REVISION DE OSTEOTOMIA MULTIPLE DE PERONE</v>
          </cell>
          <cell r="F3420">
            <v>3053700</v>
          </cell>
        </row>
        <row r="3421">
          <cell r="B3421">
            <v>772804</v>
          </cell>
          <cell r="C3421" t="str">
            <v>OSTEOTOMIA DE HUESO DEL TARSO CON FIJACION INTERNA</v>
          </cell>
          <cell r="F3421">
            <v>1587800</v>
          </cell>
        </row>
        <row r="3422">
          <cell r="B3422">
            <v>772805</v>
          </cell>
          <cell r="C3422" t="str">
            <v>OSTEOTOMIA DE HUESO DEL TARSO CON FIJACION EXTERNA</v>
          </cell>
          <cell r="F3422">
            <v>1587800</v>
          </cell>
        </row>
        <row r="3423">
          <cell r="B3423">
            <v>772806</v>
          </cell>
          <cell r="C3423" t="str">
            <v>OSTEOTOMIA DE HUESO DEL METATARSO CON FIJACION INTERNA</v>
          </cell>
          <cell r="F3423">
            <v>1587800</v>
          </cell>
        </row>
        <row r="3424">
          <cell r="B3424">
            <v>772807</v>
          </cell>
          <cell r="C3424" t="str">
            <v>OSTEOTOMIA DE HUESO DEL METATARSO CON FIJACION EXTERNA</v>
          </cell>
          <cell r="F3424">
            <v>1587800</v>
          </cell>
        </row>
        <row r="3425">
          <cell r="B3425">
            <v>772808</v>
          </cell>
          <cell r="C3425" t="str">
            <v>OSTEOTOMIA DE HUESO DEL TARSO SIN FIJACION</v>
          </cell>
          <cell r="F3425">
            <v>1587800</v>
          </cell>
        </row>
        <row r="3426">
          <cell r="B3426">
            <v>772809</v>
          </cell>
          <cell r="C3426" t="str">
            <v>OSTEOTOMIA DE HUESO DEL METATARSO SIN FIJACION</v>
          </cell>
          <cell r="F3426">
            <v>1587800</v>
          </cell>
        </row>
        <row r="3427">
          <cell r="B3427">
            <v>772905</v>
          </cell>
          <cell r="C3427" t="str">
            <v>OSTEOTOMIA EN FALANGE DE DEDO DE PIE (EXCEPTO GRUESO ARTEJO) CON FIJACION INTERNA</v>
          </cell>
          <cell r="F3427">
            <v>892000</v>
          </cell>
        </row>
        <row r="3428">
          <cell r="B3428">
            <v>772905</v>
          </cell>
          <cell r="C3428" t="str">
            <v>OSTEOTOMIA EN FALANGE DE DEDO DE PIE (EXCEPTO GRUESO ARTEJO) CON FIJACION INTERNA</v>
          </cell>
          <cell r="F3428">
            <v>1229300</v>
          </cell>
        </row>
        <row r="3429">
          <cell r="B3429">
            <v>772906</v>
          </cell>
          <cell r="C3429" t="str">
            <v>OSTEOTOMIA EN FALANGES DE GRUESO ARTEJO CON FIJACION INTERNA</v>
          </cell>
          <cell r="F3429">
            <v>892000</v>
          </cell>
        </row>
        <row r="3430">
          <cell r="B3430">
            <v>772907</v>
          </cell>
          <cell r="C3430" t="str">
            <v>OSTEOTOMIA EN FALANGE DE DEDO DE PIE (EXCEPTO GRUESO ARTEJO) SIN FIJACION</v>
          </cell>
          <cell r="F3430">
            <v>892000</v>
          </cell>
        </row>
        <row r="3431">
          <cell r="B3431">
            <v>772907</v>
          </cell>
          <cell r="C3431" t="str">
            <v>OSTEOTOMIA EN FALANGE DE DEDO DE PIE (EXCEPTO GRUESO ARTEJO) SIN FIJACION</v>
          </cell>
          <cell r="F3431">
            <v>1229300</v>
          </cell>
        </row>
        <row r="3432">
          <cell r="B3432">
            <v>772908</v>
          </cell>
          <cell r="C3432" t="str">
            <v>OSTEOTOMIA EN FALANGES DE GRUESO ARTEJO SIN FIJACION</v>
          </cell>
          <cell r="F3432">
            <v>892000</v>
          </cell>
        </row>
        <row r="3433">
          <cell r="B3433">
            <v>772909</v>
          </cell>
          <cell r="C3433" t="str">
            <v>OSTEOTOMIA DE PELVIS VIA ABIERTA</v>
          </cell>
          <cell r="F3433">
            <v>3606600</v>
          </cell>
        </row>
        <row r="3434">
          <cell r="B3434">
            <v>772912</v>
          </cell>
          <cell r="C3434" t="str">
            <v>OSTEOTOMIAS PERIACETABULARES (MULTIPLES CORTES) VIA ABIERTA</v>
          </cell>
          <cell r="F3434">
            <v>3606600</v>
          </cell>
        </row>
        <row r="3435">
          <cell r="B3435">
            <v>772913</v>
          </cell>
          <cell r="C3435" t="str">
            <v>REVISION DE OSTEOTOMIA UNICA DE PELVIS</v>
          </cell>
          <cell r="F3435">
            <v>3606600</v>
          </cell>
        </row>
        <row r="3436">
          <cell r="B3436">
            <v>772914</v>
          </cell>
          <cell r="C3436" t="str">
            <v>REVISION DE OSTEOTOMIA MULTIPLE DE PELVIS</v>
          </cell>
          <cell r="F3436">
            <v>3606600</v>
          </cell>
        </row>
        <row r="3437">
          <cell r="B3437">
            <v>772915</v>
          </cell>
          <cell r="C3437" t="str">
            <v>RECONSTRUCCION DE PELVIS EN EXTROFIA VESICAL</v>
          </cell>
          <cell r="F3437">
            <v>3606600</v>
          </cell>
        </row>
        <row r="3438">
          <cell r="B3438">
            <v>772933</v>
          </cell>
          <cell r="C3438" t="str">
            <v>OSTEOTOMIA FACETARIA EN COLUMNA CERVICAL HASTA 3 SEGMENTOS VIA POSTERIOR</v>
          </cell>
          <cell r="F3438">
            <v>3606600</v>
          </cell>
        </row>
        <row r="3439">
          <cell r="B3439">
            <v>772934</v>
          </cell>
          <cell r="C3439" t="str">
            <v>OSTEOTOMIA FACETARIA EN COLUMNA CERVICAL MAS DE 3 SEGMENTOS VIA POSTERIOR</v>
          </cell>
          <cell r="F3439">
            <v>3606600</v>
          </cell>
        </row>
        <row r="3440">
          <cell r="B3440">
            <v>772935</v>
          </cell>
          <cell r="C3440" t="str">
            <v>OSTEOTOMIA FACETARIA EN COLUMNA TORACICA HASTA 3 SEGMENTOS VIA POSTERIOR</v>
          </cell>
          <cell r="F3440">
            <v>3606600</v>
          </cell>
        </row>
        <row r="3441">
          <cell r="B3441">
            <v>772936</v>
          </cell>
          <cell r="C3441" t="str">
            <v>OSTEOTOMIA FACETARIA EN COLUMNA TORACICA MAS DE 3 SEGMENTOS VIA POSTERIOR</v>
          </cell>
          <cell r="F3441">
            <v>3606600</v>
          </cell>
        </row>
        <row r="3442">
          <cell r="B3442">
            <v>772937</v>
          </cell>
          <cell r="C3442" t="str">
            <v>OSTEOTOMIA FACETARIA EN COLUMNA LUMBOSACRA HASTA 3 SEGMENTOS VIA POSTERIOR</v>
          </cell>
          <cell r="F3442">
            <v>3606600</v>
          </cell>
        </row>
        <row r="3443">
          <cell r="B3443">
            <v>772938</v>
          </cell>
          <cell r="C3443" t="str">
            <v>OSTEOTOMIA FACETARIA EN COLUMNA LUMBOSACRA MAS DE 3 SEGMENTOS VIA POSTERIOR</v>
          </cell>
          <cell r="F3443">
            <v>3606600</v>
          </cell>
        </row>
        <row r="3444">
          <cell r="B3444">
            <v>773002</v>
          </cell>
          <cell r="C3444" t="str">
            <v>OSTEOCONDROPLASTIA DE CUELLO FEMORAL VIA ABIERTA</v>
          </cell>
          <cell r="F3444">
            <v>3053700</v>
          </cell>
        </row>
        <row r="3445">
          <cell r="B3445">
            <v>773003</v>
          </cell>
          <cell r="C3445" t="str">
            <v>OSTEOCONDROPLASTIA DE CUELLO FEMORAL POR ARTROSCOPIA</v>
          </cell>
          <cell r="F3445">
            <v>3053700</v>
          </cell>
        </row>
        <row r="3446">
          <cell r="B3446">
            <v>773004</v>
          </cell>
          <cell r="C3446" t="str">
            <v>OSTEOCONDROPLASTIA ACETABULAR VIA ABIERTA</v>
          </cell>
          <cell r="F3446">
            <v>3053700</v>
          </cell>
        </row>
        <row r="3447">
          <cell r="B3447">
            <v>773005</v>
          </cell>
          <cell r="C3447" t="str">
            <v>OSTEOCONDROPLASTIA ACETABULAR POR ARTROSCOPIA</v>
          </cell>
          <cell r="F3447">
            <v>3053700</v>
          </cell>
        </row>
        <row r="3448">
          <cell r="B3448">
            <v>773006</v>
          </cell>
          <cell r="C3448" t="str">
            <v>REPARACION DEL LABRUM ACETABULAR VIA ABIERTA</v>
          </cell>
          <cell r="F3448">
            <v>3053700</v>
          </cell>
        </row>
        <row r="3449">
          <cell r="B3449">
            <v>773007</v>
          </cell>
          <cell r="C3449" t="str">
            <v>REPARACION DEL LABRUM ACETABULAR VIA ARTROSCOPICA</v>
          </cell>
          <cell r="F3449">
            <v>3053700</v>
          </cell>
        </row>
        <row r="3450">
          <cell r="B3450">
            <v>773008</v>
          </cell>
          <cell r="C3450" t="str">
            <v>REMODELACION DEL LABRUM ACETABULAR VIA ABIERTA</v>
          </cell>
          <cell r="F3450">
            <v>3053700</v>
          </cell>
        </row>
        <row r="3451">
          <cell r="B3451">
            <v>773009</v>
          </cell>
          <cell r="C3451" t="str">
            <v>REMODELACION DEL LABRUM ACETABULAR VIA ARTROSCOPICA</v>
          </cell>
          <cell r="F3451">
            <v>3053700</v>
          </cell>
        </row>
        <row r="3452">
          <cell r="B3452">
            <v>773101</v>
          </cell>
          <cell r="C3452" t="str">
            <v>OSTEOTOMIA PERIARTICULAR UNICA</v>
          </cell>
          <cell r="F3452">
            <v>1587800</v>
          </cell>
        </row>
        <row r="3453">
          <cell r="B3453">
            <v>773102</v>
          </cell>
          <cell r="C3453" t="str">
            <v>OSTEOTOMIA PERIARTICULAR MULTIPLE</v>
          </cell>
          <cell r="F3453">
            <v>1587800</v>
          </cell>
        </row>
        <row r="3454">
          <cell r="B3454">
            <v>773103</v>
          </cell>
          <cell r="C3454" t="str">
            <v>OSTEOTOMIA INTRAARTICULAR UNICA</v>
          </cell>
          <cell r="F3454">
            <v>1587800</v>
          </cell>
        </row>
        <row r="3455">
          <cell r="B3455">
            <v>773104</v>
          </cell>
          <cell r="C3455" t="str">
            <v>OSTEOTOMIA INTRAARTICULAR MULTIPLE</v>
          </cell>
          <cell r="F3455">
            <v>1587800</v>
          </cell>
        </row>
        <row r="3456">
          <cell r="B3456">
            <v>774001</v>
          </cell>
          <cell r="C3456" t="str">
            <v>BIOPSIA DE HUESO EN SITIO NO ESPECIFICADO - VIA ABIERTA</v>
          </cell>
          <cell r="F3456">
            <v>704600</v>
          </cell>
        </row>
        <row r="3457">
          <cell r="B3457">
            <v>774001</v>
          </cell>
          <cell r="C3457" t="str">
            <v>BIOPSIA DE HUESO EN SITIO NO ESPECIFICADO - VIA ABIERTA</v>
          </cell>
          <cell r="F3457">
            <v>704600</v>
          </cell>
        </row>
        <row r="3458">
          <cell r="B3458">
            <v>774002</v>
          </cell>
          <cell r="C3458" t="str">
            <v>BIOPSIA DE HUESO EN SITIO NO ESPECIFICADO - VIA PERCUTANEA</v>
          </cell>
          <cell r="F3458">
            <v>704600</v>
          </cell>
        </row>
        <row r="3459">
          <cell r="B3459">
            <v>774002</v>
          </cell>
          <cell r="C3459" t="str">
            <v>BIOPSIA DE HUESO EN SITIO NO ESPECIFICADO - VIA PERCUTANEA</v>
          </cell>
          <cell r="F3459">
            <v>704600</v>
          </cell>
        </row>
        <row r="3460">
          <cell r="B3460">
            <v>774003</v>
          </cell>
          <cell r="C3460" t="str">
            <v>BIOPSIA DE HUESO EN SITIO NO ESPECIFICADO - VIA ENDOSCOPICA</v>
          </cell>
          <cell r="F3460">
            <v>704600</v>
          </cell>
        </row>
        <row r="3461">
          <cell r="B3461">
            <v>774003</v>
          </cell>
          <cell r="C3461" t="str">
            <v>BIOPSIA DE HUESO EN SITIO NO ESPECIFICADO - VIA ENDOSCOPICA</v>
          </cell>
          <cell r="F3461">
            <v>704600</v>
          </cell>
        </row>
        <row r="3462">
          <cell r="B3462">
            <v>774910</v>
          </cell>
          <cell r="C3462" t="str">
            <v>BIOPSIA DE VERTEBRA - VIA ABIERTA</v>
          </cell>
          <cell r="F3462">
            <v>704600</v>
          </cell>
        </row>
        <row r="3463">
          <cell r="B3463">
            <v>774910</v>
          </cell>
          <cell r="C3463" t="str">
            <v>BIOPSIA DE VERTEBRA - VIA ABIERTA</v>
          </cell>
          <cell r="F3463">
            <v>704600</v>
          </cell>
        </row>
        <row r="3464">
          <cell r="B3464">
            <v>774911</v>
          </cell>
          <cell r="C3464" t="str">
            <v>BIOPSIA DE VERTEBRA - VIA PERCUTANEA</v>
          </cell>
          <cell r="F3464">
            <v>704600</v>
          </cell>
        </row>
        <row r="3465">
          <cell r="B3465">
            <v>774911</v>
          </cell>
          <cell r="C3465" t="str">
            <v>BIOPSIA DE VERTEBRA - VIA PERCUTANEA</v>
          </cell>
          <cell r="F3465">
            <v>704600</v>
          </cell>
        </row>
        <row r="3466">
          <cell r="B3466">
            <v>774912</v>
          </cell>
          <cell r="C3466" t="str">
            <v>BIOPSIA DE VERTEBRA - VIA ENDOSCOPICA</v>
          </cell>
          <cell r="F3466">
            <v>704600</v>
          </cell>
        </row>
        <row r="3467">
          <cell r="B3467">
            <v>774912</v>
          </cell>
          <cell r="C3467" t="str">
            <v>BIOPSIA DE VERTEBRA - VIA ENDOSCOPICA</v>
          </cell>
          <cell r="F3467">
            <v>704600</v>
          </cell>
        </row>
        <row r="3468">
          <cell r="B3468">
            <v>775104</v>
          </cell>
          <cell r="C3468" t="str">
            <v>CORRECCION HALLUX VALGUS CON OSTEOTOMIA DISTAL DEL PRIMER METATARSIANO CON FIJACION INTERNA</v>
          </cell>
          <cell r="F3468">
            <v>1587800</v>
          </cell>
        </row>
        <row r="3469">
          <cell r="B3469">
            <v>775104</v>
          </cell>
          <cell r="C3469" t="str">
            <v>CORRECCION HALLUX VALGUS CON OSTEOTOMIA DISTAL DEL PRIMER METATARSIANO CON FIJACION INTERNA</v>
          </cell>
          <cell r="F3469">
            <v>1229300</v>
          </cell>
        </row>
        <row r="3470">
          <cell r="B3470">
            <v>775105</v>
          </cell>
          <cell r="C3470" t="str">
            <v>CORRECCION HALLUX VALGUS CON OSTEOTOMIA DIAFISIARIA DEL PRIMER METATARSIANO CON FIJACION INTERNA</v>
          </cell>
          <cell r="F3470">
            <v>1587800</v>
          </cell>
        </row>
        <row r="3471">
          <cell r="B3471">
            <v>775105</v>
          </cell>
          <cell r="C3471" t="str">
            <v>CORRECCION HALLUX VALGUS CON OSTEOTOMIA DIAFISIARIA DEL PRIMER METATARSIANO CON FIJACION INTERNA</v>
          </cell>
          <cell r="F3471">
            <v>1229300</v>
          </cell>
        </row>
        <row r="3472">
          <cell r="B3472">
            <v>775106</v>
          </cell>
          <cell r="C3472" t="str">
            <v>CORRECCION HALLUX VALGUS CON OSTEOTOMIA PROXIMAL DEL PRIMER METATARSIANO CON FIJACION INTERNA</v>
          </cell>
          <cell r="F3472">
            <v>1587800</v>
          </cell>
        </row>
        <row r="3473">
          <cell r="B3473">
            <v>775106</v>
          </cell>
          <cell r="C3473" t="str">
            <v>CORRECCION HALLUX VALGUS CON OSTEOTOMIA PROXIMAL DEL PRIMER METATARSIANO CON FIJACION INTERNA</v>
          </cell>
          <cell r="F3473">
            <v>1229300</v>
          </cell>
        </row>
        <row r="3474">
          <cell r="B3474">
            <v>775107</v>
          </cell>
          <cell r="C3474" t="str">
            <v>CORRECCION HALLUX VALGUS CON OSTEOTOMIA COMBINADA DEL PRIMER METATARSIANO CON FIJACION INTERNA</v>
          </cell>
          <cell r="F3474">
            <v>1587800</v>
          </cell>
        </row>
        <row r="3475">
          <cell r="B3475">
            <v>775107</v>
          </cell>
          <cell r="C3475" t="str">
            <v>CORRECCION HALLUX VALGUS CON OSTEOTOMIA COMBINADA DEL PRIMER METATARSIANO CON FIJACION INTERNA</v>
          </cell>
          <cell r="F3475">
            <v>1229300</v>
          </cell>
        </row>
        <row r="3476">
          <cell r="B3476">
            <v>775401</v>
          </cell>
          <cell r="C3476" t="str">
            <v>REPARACION DE DEDO DE PIE EN MARTILLO O EN GARRA CON ARTRODESIS O ARTROPLASTIA (CADA ARTEJO) VIA ABIERTA</v>
          </cell>
          <cell r="F3476">
            <v>1745200</v>
          </cell>
        </row>
        <row r="3477">
          <cell r="B3477">
            <v>775402</v>
          </cell>
          <cell r="C3477" t="str">
            <v>REPARACION DE DEDO DE PIE EN MARTILLO O EN GARRA CON TRANSFERENCIA TENDINOSA (CADA ARTEJO) VIA ABIERTA</v>
          </cell>
          <cell r="F3477">
            <v>1745200</v>
          </cell>
        </row>
        <row r="3478">
          <cell r="B3478">
            <v>775403</v>
          </cell>
          <cell r="C3478" t="str">
            <v>REPARACION DE DEDO DE PIE EN MARTILLO O EN GARRA CON REPARACION DE LA PLACA PLANTAR (CADA ARTEJO) VIA ABIERTA</v>
          </cell>
          <cell r="F3478">
            <v>1745200</v>
          </cell>
        </row>
        <row r="3479">
          <cell r="B3479">
            <v>775404</v>
          </cell>
          <cell r="C3479" t="str">
            <v>REVISION DE DEDO DE PIE EN MARTILLO O EN GARRA (CADA ARTEJO) VIA ABIERTA</v>
          </cell>
          <cell r="F3479">
            <v>1745200</v>
          </cell>
        </row>
        <row r="3480">
          <cell r="B3480">
            <v>776001</v>
          </cell>
          <cell r="C3480" t="str">
            <v>RESECCION DE EXOSTOSIS EN HUESO NO ESPECIFICADO (UNA O MAS)</v>
          </cell>
          <cell r="F3480">
            <v>1587800</v>
          </cell>
        </row>
        <row r="3481">
          <cell r="B3481">
            <v>776001</v>
          </cell>
          <cell r="C3481" t="str">
            <v>RESECCION DE EXOSTOSIS EN HUESO NO ESPECIFICADO (UNA O MAS)</v>
          </cell>
          <cell r="F3481">
            <v>1587800</v>
          </cell>
        </row>
        <row r="3482">
          <cell r="B3482">
            <v>776001</v>
          </cell>
          <cell r="C3482" t="str">
            <v>RESECCION DE EXOSTOSIS EN HUESO NO ESPECIFICADO (UNA O MAS)</v>
          </cell>
          <cell r="F3482">
            <v>1745200</v>
          </cell>
        </row>
        <row r="3483">
          <cell r="B3483">
            <v>776001</v>
          </cell>
          <cell r="C3483" t="str">
            <v>RESECCION DE EXOSTOSIS EN HUESO NO ESPECIFICADO (UNA O MAS)</v>
          </cell>
          <cell r="F3483">
            <v>1745200</v>
          </cell>
        </row>
        <row r="3484">
          <cell r="B3484">
            <v>776001</v>
          </cell>
          <cell r="C3484" t="str">
            <v>RESECCION DE EXOSTOSIS EN HUESO NO ESPECIFICADO (UNA O MAS)</v>
          </cell>
          <cell r="F3484">
            <v>1229300</v>
          </cell>
        </row>
        <row r="3485">
          <cell r="B3485">
            <v>776001</v>
          </cell>
          <cell r="C3485" t="str">
            <v>RESECCION DE EXOSTOSIS EN HUESO NO ESPECIFICADO (UNA O MAS)</v>
          </cell>
          <cell r="F3485">
            <v>1587800</v>
          </cell>
        </row>
        <row r="3486">
          <cell r="B3486">
            <v>776001</v>
          </cell>
          <cell r="C3486" t="str">
            <v>RESECCION DE EXOSTOSIS EN HUESO NO ESPECIFICADO (UNA O MAS)</v>
          </cell>
          <cell r="F3486">
            <v>1229300</v>
          </cell>
        </row>
        <row r="3487">
          <cell r="B3487">
            <v>776101</v>
          </cell>
          <cell r="C3487" t="str">
            <v>ESCISION TUMOR BENIGNO DE CLAVICULA</v>
          </cell>
          <cell r="F3487">
            <v>892000</v>
          </cell>
        </row>
        <row r="3488">
          <cell r="B3488">
            <v>776102</v>
          </cell>
          <cell r="C3488" t="str">
            <v>ESCISION TUMOR MALIGNO DE CLAVICULA</v>
          </cell>
          <cell r="F3488">
            <v>3053700</v>
          </cell>
        </row>
        <row r="3489">
          <cell r="B3489">
            <v>776104</v>
          </cell>
          <cell r="C3489" t="str">
            <v>ESCISION TUMOR BENIGNO DE ESCAPULA</v>
          </cell>
          <cell r="F3489">
            <v>1587800</v>
          </cell>
        </row>
        <row r="3490">
          <cell r="B3490">
            <v>776105</v>
          </cell>
          <cell r="C3490" t="str">
            <v>ESCISION TUMOR MALIGNO DE ESCAPULA</v>
          </cell>
          <cell r="F3490">
            <v>3053700</v>
          </cell>
        </row>
        <row r="3491">
          <cell r="B3491">
            <v>776201</v>
          </cell>
          <cell r="C3491" t="str">
            <v>ESCISION TUMOR BENIGNO EN HUMERO</v>
          </cell>
          <cell r="F3491">
            <v>1587800</v>
          </cell>
        </row>
        <row r="3492">
          <cell r="B3492">
            <v>776202</v>
          </cell>
          <cell r="C3492" t="str">
            <v>ESCISION TUMOR BENIGNO EN HUMERO CON INJERTO</v>
          </cell>
          <cell r="F3492">
            <v>2658900</v>
          </cell>
        </row>
        <row r="3493">
          <cell r="B3493">
            <v>776202</v>
          </cell>
          <cell r="C3493" t="str">
            <v>ESCISION TUMOR BENIGNO EN HUMERO CON INJERTO</v>
          </cell>
          <cell r="F3493">
            <v>1587800</v>
          </cell>
        </row>
        <row r="3494">
          <cell r="B3494">
            <v>776203</v>
          </cell>
          <cell r="C3494" t="str">
            <v>ESCISION TUMOR MALIGNO EN HUMERO</v>
          </cell>
          <cell r="F3494">
            <v>1745200</v>
          </cell>
        </row>
        <row r="3495">
          <cell r="B3495">
            <v>776204</v>
          </cell>
          <cell r="C3495" t="str">
            <v>RESECCION DE LESION OSEA EN HUMERO</v>
          </cell>
          <cell r="F3495">
            <v>1587800</v>
          </cell>
        </row>
        <row r="3496">
          <cell r="B3496">
            <v>776301</v>
          </cell>
          <cell r="C3496" t="str">
            <v>ESCISION TUMOR BENIGNO EN RADIO O CUBITO</v>
          </cell>
          <cell r="F3496">
            <v>1587800</v>
          </cell>
        </row>
        <row r="3497">
          <cell r="B3497">
            <v>776302</v>
          </cell>
          <cell r="C3497" t="str">
            <v>ESCISION TUMOR MALIGNO EN RADIO O CUBITO</v>
          </cell>
          <cell r="F3497">
            <v>1745200</v>
          </cell>
        </row>
        <row r="3498">
          <cell r="B3498">
            <v>776501</v>
          </cell>
          <cell r="C3498" t="str">
            <v>ESCISION TUMOR BENIGNO EN FEMUR</v>
          </cell>
          <cell r="F3498">
            <v>1745200</v>
          </cell>
        </row>
        <row r="3499">
          <cell r="B3499">
            <v>776502</v>
          </cell>
          <cell r="C3499" t="str">
            <v>ESCISION TUMOR BENIGNO EN FEMUR CON FIJACION INTERNA (DISPOSITIVOS DE FIJACION U OSTEOSINTESIS)</v>
          </cell>
          <cell r="F3499">
            <v>1745200</v>
          </cell>
        </row>
        <row r="3500">
          <cell r="B3500">
            <v>776502</v>
          </cell>
          <cell r="C3500" t="str">
            <v>ESCISION TUMOR BENIGNO EN FEMUR CON FIJACION INTERNA (DISPOSITIVOS DE FIJACION U OSTEOSINTESIS)</v>
          </cell>
          <cell r="F3500">
            <v>3053700</v>
          </cell>
        </row>
        <row r="3501">
          <cell r="B3501">
            <v>776502</v>
          </cell>
          <cell r="C3501" t="str">
            <v>ESCISION TUMOR BENIGNO EN FEMUR CON FIJACION INTERNA (DISPOSITIVOS DE FIJACION U OSTEOSINTESIS)</v>
          </cell>
          <cell r="F3501">
            <v>3259200</v>
          </cell>
        </row>
        <row r="3502">
          <cell r="B3502">
            <v>776503</v>
          </cell>
          <cell r="C3502" t="str">
            <v>ESCISION TUMOR MALIGNO EN FEMUR</v>
          </cell>
          <cell r="F3502">
            <v>1992800</v>
          </cell>
        </row>
        <row r="3503">
          <cell r="B3503">
            <v>776601</v>
          </cell>
          <cell r="C3503" t="str">
            <v>ESCISION TUMOR BENIGNO EN ROTULA</v>
          </cell>
          <cell r="F3503">
            <v>1229300</v>
          </cell>
        </row>
        <row r="3504">
          <cell r="B3504">
            <v>776602</v>
          </cell>
          <cell r="C3504" t="str">
            <v>ESCISION TUMOR MALIGNO EN ROTULA</v>
          </cell>
          <cell r="F3504">
            <v>1229300</v>
          </cell>
        </row>
        <row r="3505">
          <cell r="B3505">
            <v>776701</v>
          </cell>
          <cell r="C3505" t="str">
            <v>ESCISION TUMOR BENIGNO EN TIBIA O PERONE</v>
          </cell>
          <cell r="F3505">
            <v>1587800</v>
          </cell>
        </row>
        <row r="3506">
          <cell r="B3506">
            <v>776702</v>
          </cell>
          <cell r="C3506" t="str">
            <v>ESCISION TUMOR MALIGNO EN TIBIA O PERONE</v>
          </cell>
          <cell r="F3506">
            <v>1745200</v>
          </cell>
        </row>
        <row r="3507">
          <cell r="B3507">
            <v>776801</v>
          </cell>
          <cell r="C3507" t="str">
            <v>RESECCION DE LESION MALIGNA OSEA EN TARSIANOS O METATARSIANOS</v>
          </cell>
          <cell r="F3507">
            <v>1587800</v>
          </cell>
        </row>
        <row r="3508">
          <cell r="B3508">
            <v>776802</v>
          </cell>
          <cell r="C3508" t="str">
            <v>RESECCION DE TUMOR BENIGNO EN TARSIANOS O METATARSIANOS</v>
          </cell>
          <cell r="F3508">
            <v>1229300</v>
          </cell>
        </row>
        <row r="3509">
          <cell r="B3509">
            <v>776803</v>
          </cell>
          <cell r="C3509" t="str">
            <v>RESECCION DEL ESPOLON CALCANEO</v>
          </cell>
          <cell r="F3509">
            <v>1229300</v>
          </cell>
        </row>
        <row r="3510">
          <cell r="B3510">
            <v>776901</v>
          </cell>
          <cell r="C3510" t="str">
            <v>ESCISION DE TUMOR BENIGNO EN FALANGES DE PIE O DE MANO</v>
          </cell>
          <cell r="F3510">
            <v>1229300</v>
          </cell>
        </row>
        <row r="3511">
          <cell r="B3511">
            <v>776901</v>
          </cell>
          <cell r="C3511" t="str">
            <v>ESCISION DE TUMOR BENIGNO EN FALANGES DE PIE O DE MANO</v>
          </cell>
          <cell r="F3511">
            <v>1229300</v>
          </cell>
        </row>
        <row r="3512">
          <cell r="B3512">
            <v>776920</v>
          </cell>
          <cell r="C3512" t="str">
            <v>ESCISION DE TUMOR BENIGNO EN HUESOS PELVIANOS</v>
          </cell>
          <cell r="F3512">
            <v>1745200</v>
          </cell>
        </row>
        <row r="3513">
          <cell r="B3513">
            <v>776921</v>
          </cell>
          <cell r="C3513" t="str">
            <v>ESCISION DE TUMOR MALIGNO EN HUESOS PELVIANOS</v>
          </cell>
          <cell r="F3513">
            <v>3053700</v>
          </cell>
        </row>
        <row r="3514">
          <cell r="B3514">
            <v>778101</v>
          </cell>
          <cell r="C3514" t="str">
            <v>RESECCION PARCIAL DE ESCAPULA</v>
          </cell>
          <cell r="F3514">
            <v>1587800</v>
          </cell>
        </row>
        <row r="3515">
          <cell r="B3515">
            <v>778102</v>
          </cell>
          <cell r="C3515" t="str">
            <v>RESECCION PARCIAL DE CLAVICULA</v>
          </cell>
          <cell r="F3515">
            <v>1587800</v>
          </cell>
        </row>
        <row r="3516">
          <cell r="B3516">
            <v>778102</v>
          </cell>
          <cell r="C3516" t="str">
            <v>RESECCION PARCIAL DE CLAVICULA</v>
          </cell>
          <cell r="F3516">
            <v>1229300</v>
          </cell>
        </row>
        <row r="3517">
          <cell r="B3517">
            <v>778102</v>
          </cell>
          <cell r="C3517" t="str">
            <v>RESECCION PARCIAL DE CLAVICULA</v>
          </cell>
          <cell r="F3517">
            <v>1587800</v>
          </cell>
        </row>
        <row r="3518">
          <cell r="B3518">
            <v>778103</v>
          </cell>
          <cell r="C3518" t="str">
            <v>RESECCION PARCIAL DE CLAVICULA - VIA ENDOSCOPICA</v>
          </cell>
          <cell r="F3518">
            <v>1587800</v>
          </cell>
        </row>
        <row r="3519">
          <cell r="B3519">
            <v>778104</v>
          </cell>
          <cell r="C3519" t="str">
            <v>RESECCION PARCIAL DE COSTILLAS</v>
          </cell>
          <cell r="F3519">
            <v>1992800</v>
          </cell>
        </row>
        <row r="3520">
          <cell r="B3520">
            <v>778201</v>
          </cell>
          <cell r="C3520" t="str">
            <v>RESECCION DE EPICONDILO O EPITROCLEA HUMERAL</v>
          </cell>
          <cell r="F3520">
            <v>1587800</v>
          </cell>
        </row>
        <row r="3521">
          <cell r="B3521">
            <v>778202</v>
          </cell>
          <cell r="C3521" t="str">
            <v>HEMI O DIAFISECTOMIA DE HUMERO</v>
          </cell>
          <cell r="F3521">
            <v>1992800</v>
          </cell>
        </row>
        <row r="3522">
          <cell r="B3522">
            <v>778203</v>
          </cell>
          <cell r="C3522" t="str">
            <v>RESECCION DE CABEZA HUMERAL</v>
          </cell>
          <cell r="F3522">
            <v>1587800</v>
          </cell>
        </row>
        <row r="3523">
          <cell r="B3523">
            <v>778301</v>
          </cell>
          <cell r="C3523" t="str">
            <v>RESECCION PARCIAL DE DIAFISIS EN CUBITO (HEMIDIAFISECTOMIA)</v>
          </cell>
          <cell r="F3523">
            <v>1992800</v>
          </cell>
        </row>
        <row r="3524">
          <cell r="B3524">
            <v>778302</v>
          </cell>
          <cell r="C3524" t="str">
            <v>RESECCION DE EPIFISIS DE CUBITO</v>
          </cell>
          <cell r="F3524">
            <v>1587800</v>
          </cell>
        </row>
        <row r="3525">
          <cell r="B3525">
            <v>778302</v>
          </cell>
          <cell r="C3525" t="str">
            <v>RESECCION DE EPIFISIS DE CUBITO</v>
          </cell>
          <cell r="F3525">
            <v>1745200</v>
          </cell>
        </row>
        <row r="3526">
          <cell r="B3526">
            <v>778303</v>
          </cell>
          <cell r="C3526" t="str">
            <v>RESECCION PARCIAL DE DIAFISIS EN RADIO</v>
          </cell>
          <cell r="F3526">
            <v>1992800</v>
          </cell>
        </row>
        <row r="3527">
          <cell r="B3527">
            <v>778304</v>
          </cell>
          <cell r="C3527" t="str">
            <v>RESECCION DE CUPULA DE RADIO</v>
          </cell>
          <cell r="F3527">
            <v>1587800</v>
          </cell>
        </row>
        <row r="3528">
          <cell r="B3528">
            <v>778305</v>
          </cell>
          <cell r="C3528" t="str">
            <v>RESECCION DE OLECRANON</v>
          </cell>
          <cell r="F3528">
            <v>1587800</v>
          </cell>
        </row>
        <row r="3529">
          <cell r="B3529">
            <v>778306</v>
          </cell>
          <cell r="C3529" t="str">
            <v>RESECCION DE CABEZA DE RADIO</v>
          </cell>
          <cell r="F3529">
            <v>1587800</v>
          </cell>
        </row>
        <row r="3530">
          <cell r="B3530">
            <v>778307</v>
          </cell>
          <cell r="C3530" t="str">
            <v>RESECCION DE EPIFISIS DE HUESO EN MIEMBRO SUPERIOR VIA ARTROSCOPICA</v>
          </cell>
          <cell r="F3530">
            <v>1587800</v>
          </cell>
        </row>
        <row r="3531">
          <cell r="B3531">
            <v>778501</v>
          </cell>
          <cell r="C3531" t="str">
            <v>HEMIDIAFISECTOMIA EN FEMUR</v>
          </cell>
          <cell r="F3531">
            <v>2658900</v>
          </cell>
        </row>
        <row r="3532">
          <cell r="B3532">
            <v>778601</v>
          </cell>
          <cell r="C3532" t="str">
            <v>RESECCION PARCIAL DE ROTULA O HEMIPATELECTOMIA</v>
          </cell>
          <cell r="F3532">
            <v>1745200</v>
          </cell>
        </row>
        <row r="3533">
          <cell r="B3533">
            <v>778701</v>
          </cell>
          <cell r="C3533" t="str">
            <v>RESECCION PARCIAL DE LA TIBIA (HEMIDIAFISECTOMIA)</v>
          </cell>
          <cell r="F3533">
            <v>1992800</v>
          </cell>
        </row>
        <row r="3534">
          <cell r="B3534">
            <v>778702</v>
          </cell>
          <cell r="C3534" t="str">
            <v>RESECCION PARCIAL DE PERONE (HEMIDIAFISECTOMIA)</v>
          </cell>
          <cell r="F3534">
            <v>1992800</v>
          </cell>
        </row>
        <row r="3535">
          <cell r="B3535">
            <v>778703</v>
          </cell>
          <cell r="C3535" t="str">
            <v>HEMIDIAFISECTOMIA EN TIBIA Y PERONE</v>
          </cell>
          <cell r="F3535">
            <v>1992800</v>
          </cell>
        </row>
        <row r="3536">
          <cell r="B3536">
            <v>778801</v>
          </cell>
          <cell r="C3536" t="str">
            <v>RESECCION PARCIAL DE TARSIANOS O METATARSIANOS (UNO O MAS)</v>
          </cell>
          <cell r="F3536">
            <v>1587800</v>
          </cell>
        </row>
        <row r="3537">
          <cell r="B3537">
            <v>778911</v>
          </cell>
          <cell r="C3537" t="str">
            <v>HEMIDIAFISECTOMIA FALANGES DE PIE (UNA O MAS)</v>
          </cell>
          <cell r="F3537">
            <v>1587800</v>
          </cell>
        </row>
        <row r="3538">
          <cell r="B3538">
            <v>778912</v>
          </cell>
          <cell r="C3538" t="str">
            <v>RESECCION CABEZA DE FALANGE DE PIE (UNA O MAS)</v>
          </cell>
          <cell r="F3538">
            <v>704600</v>
          </cell>
        </row>
        <row r="3539">
          <cell r="B3539">
            <v>778912</v>
          </cell>
          <cell r="C3539" t="str">
            <v>RESECCION CABEZA DE FALANGE DE PIE (UNA O MAS)</v>
          </cell>
          <cell r="F3539">
            <v>892000</v>
          </cell>
        </row>
        <row r="3540">
          <cell r="B3540">
            <v>778921</v>
          </cell>
          <cell r="C3540" t="str">
            <v>RESECCION PARCIAL DE HUESOS PELVIANOS</v>
          </cell>
          <cell r="F3540">
            <v>1587800</v>
          </cell>
        </row>
        <row r="3541">
          <cell r="B3541">
            <v>778922</v>
          </cell>
          <cell r="C3541" t="str">
            <v>HEMIHEMIPELVECTOMIA</v>
          </cell>
          <cell r="F3541">
            <v>2995900</v>
          </cell>
        </row>
        <row r="3542">
          <cell r="B3542">
            <v>778923</v>
          </cell>
          <cell r="C3542" t="str">
            <v>HEMIPELVECTOMIA</v>
          </cell>
          <cell r="F3542">
            <v>2995900</v>
          </cell>
        </row>
        <row r="3543">
          <cell r="B3543">
            <v>779102</v>
          </cell>
          <cell r="C3543" t="str">
            <v>RESECCION TOTAL DE CLAVICULA</v>
          </cell>
          <cell r="F3543">
            <v>1229300</v>
          </cell>
        </row>
        <row r="3544">
          <cell r="B3544">
            <v>779201</v>
          </cell>
          <cell r="C3544" t="str">
            <v>RESECCION DE HUMERO (PROXIMAL O DISTAL)</v>
          </cell>
          <cell r="F3544">
            <v>1992800</v>
          </cell>
        </row>
        <row r="3545">
          <cell r="B3545">
            <v>779202</v>
          </cell>
          <cell r="C3545" t="str">
            <v>RESECCION RADICAL DE HUMERO SIN INJERTO</v>
          </cell>
          <cell r="F3545">
            <v>1992800</v>
          </cell>
        </row>
        <row r="3546">
          <cell r="B3546">
            <v>779202</v>
          </cell>
          <cell r="C3546" t="str">
            <v>RESECCION RADICAL DE HUMERO SIN INJERTO</v>
          </cell>
          <cell r="F3546">
            <v>1745200</v>
          </cell>
        </row>
        <row r="3547">
          <cell r="B3547">
            <v>779203</v>
          </cell>
          <cell r="C3547" t="str">
            <v>RESECCION TOTAL O RADICAL DE HUMERO CON INJERTO</v>
          </cell>
          <cell r="F3547">
            <v>1992800</v>
          </cell>
        </row>
        <row r="3548">
          <cell r="B3548">
            <v>779203</v>
          </cell>
          <cell r="C3548" t="str">
            <v>RESECCION TOTAL O RADICAL DE HUMERO CON INJERTO</v>
          </cell>
          <cell r="F3548">
            <v>2658900</v>
          </cell>
        </row>
        <row r="3549">
          <cell r="B3549">
            <v>779301</v>
          </cell>
          <cell r="C3549" t="str">
            <v>RESECCION TOTAL O RADICAL DE CUBITO O RADIO</v>
          </cell>
          <cell r="F3549">
            <v>1745200</v>
          </cell>
        </row>
        <row r="3550">
          <cell r="B3550">
            <v>779501</v>
          </cell>
          <cell r="C3550" t="str">
            <v>RESECCION TOTAL DE FEMUR</v>
          </cell>
          <cell r="F3550">
            <v>1992800</v>
          </cell>
        </row>
        <row r="3551">
          <cell r="B3551">
            <v>779601</v>
          </cell>
          <cell r="C3551" t="str">
            <v>RESECCION TOTAL DE ROTULA O PATELECTOMIA</v>
          </cell>
          <cell r="F3551">
            <v>1745200</v>
          </cell>
        </row>
        <row r="3552">
          <cell r="B3552">
            <v>779701</v>
          </cell>
          <cell r="C3552" t="str">
            <v>RESECCION TOTAL DE LA TIBIA O PERONE</v>
          </cell>
          <cell r="F3552">
            <v>1745200</v>
          </cell>
        </row>
        <row r="3553">
          <cell r="B3553">
            <v>779801</v>
          </cell>
          <cell r="C3553" t="str">
            <v>RESECCION TOTAL RADICAL DEL TARSO O METATARSO</v>
          </cell>
          <cell r="F3553">
            <v>1587800</v>
          </cell>
        </row>
        <row r="3554">
          <cell r="B3554">
            <v>779802</v>
          </cell>
          <cell r="C3554" t="str">
            <v>ASTRAGALECTOMIA</v>
          </cell>
          <cell r="F3554">
            <v>1992800</v>
          </cell>
        </row>
        <row r="3555">
          <cell r="B3555">
            <v>779902</v>
          </cell>
          <cell r="C3555" t="str">
            <v>RESECCION TOTAL DE FALANGES DE PIE (UNA O MAS)</v>
          </cell>
          <cell r="F3555">
            <v>704600</v>
          </cell>
        </row>
        <row r="3556">
          <cell r="B3556">
            <v>780101</v>
          </cell>
          <cell r="C3556" t="str">
            <v>INJERTO OSEO EN CLAVICULA</v>
          </cell>
          <cell r="F3556">
            <v>1745200</v>
          </cell>
        </row>
        <row r="3557">
          <cell r="B3557">
            <v>780102</v>
          </cell>
          <cell r="C3557" t="str">
            <v>APLICACION DE ALOINJERTO ESTRUCTURAL EN CLAVICULA VIA ABIERTA</v>
          </cell>
          <cell r="F3557">
            <v>1745200</v>
          </cell>
        </row>
        <row r="3558">
          <cell r="B3558">
            <v>780201</v>
          </cell>
          <cell r="C3558" t="str">
            <v>INJERTO OSEO EN HUMERO</v>
          </cell>
          <cell r="F3558">
            <v>2658900</v>
          </cell>
        </row>
        <row r="3559">
          <cell r="B3559">
            <v>780202</v>
          </cell>
          <cell r="C3559" t="str">
            <v>APLICACION DE ALOINJERTO ESTRUCTURAL EN HUMERO</v>
          </cell>
          <cell r="F3559">
            <v>2658900</v>
          </cell>
        </row>
        <row r="3560">
          <cell r="B3560">
            <v>780301</v>
          </cell>
          <cell r="C3560" t="str">
            <v>INJERTO OSEO EN CUBITO O RADIO</v>
          </cell>
          <cell r="F3560">
            <v>2658900</v>
          </cell>
        </row>
        <row r="3561">
          <cell r="B3561">
            <v>780501</v>
          </cell>
          <cell r="C3561" t="str">
            <v>INJERTO OSEO EN FEMUR</v>
          </cell>
          <cell r="F3561">
            <v>2856000</v>
          </cell>
        </row>
        <row r="3562">
          <cell r="B3562">
            <v>780502</v>
          </cell>
          <cell r="C3562" t="str">
            <v>APLICACION DE ALOINJERTO ESTRUCTURAL EN DIAFISIS DE FEMUR</v>
          </cell>
          <cell r="F3562">
            <v>2856000</v>
          </cell>
        </row>
        <row r="3563">
          <cell r="B3563">
            <v>780503</v>
          </cell>
          <cell r="C3563" t="str">
            <v>APLICACION DE ALOINJERTO ESTRUCTURAL OSTEOCONDRAL EN FEMUR</v>
          </cell>
          <cell r="F3563">
            <v>2856000</v>
          </cell>
        </row>
        <row r="3564">
          <cell r="B3564">
            <v>780701</v>
          </cell>
          <cell r="C3564" t="str">
            <v>INJERTO OSEO EN TIBIA O PERONE</v>
          </cell>
          <cell r="F3564">
            <v>2856000</v>
          </cell>
        </row>
        <row r="3565">
          <cell r="B3565">
            <v>780702</v>
          </cell>
          <cell r="C3565" t="str">
            <v>APLICACION DE ALOINJERTO ESTRUCTURAL EN DIAFISIS DE TIBIA</v>
          </cell>
          <cell r="F3565">
            <v>2856000</v>
          </cell>
        </row>
        <row r="3566">
          <cell r="B3566">
            <v>780703</v>
          </cell>
          <cell r="C3566" t="str">
            <v>APLICACION DE ALOINJERTO ESTRUCTURAL OSTEOCONDRAL EN TIBIA</v>
          </cell>
          <cell r="F3566">
            <v>2856000</v>
          </cell>
        </row>
        <row r="3567">
          <cell r="B3567">
            <v>780705</v>
          </cell>
          <cell r="C3567" t="str">
            <v>INJERTO OSEO VASCULARIZADO (MICRO) DE PERONE</v>
          </cell>
          <cell r="F3567">
            <v>2856000</v>
          </cell>
        </row>
        <row r="3568">
          <cell r="B3568">
            <v>780706</v>
          </cell>
          <cell r="C3568" t="str">
            <v>APLICACION DE ALOINJERTO ESTRUCTURAL EN DIAFISIS DE PERONE</v>
          </cell>
          <cell r="F3568">
            <v>2856000</v>
          </cell>
        </row>
        <row r="3569">
          <cell r="B3569">
            <v>780801</v>
          </cell>
          <cell r="C3569" t="str">
            <v>INJERTO OSEO EN HUESOS TARSIANOS O METATARSIANOS</v>
          </cell>
          <cell r="F3569">
            <v>1745200</v>
          </cell>
        </row>
        <row r="3570">
          <cell r="B3570">
            <v>780902</v>
          </cell>
          <cell r="C3570" t="str">
            <v>INJERTO OSEO EN FALANGES DEL PIE (UNA O MAS)</v>
          </cell>
          <cell r="F3570">
            <v>1745200</v>
          </cell>
        </row>
        <row r="3571">
          <cell r="B3571">
            <v>780905</v>
          </cell>
          <cell r="C3571" t="str">
            <v>APLICACION DE INJERTO ESTRUCTURAL EN PIE</v>
          </cell>
          <cell r="F3571">
            <v>1745200</v>
          </cell>
        </row>
        <row r="3572">
          <cell r="B3572">
            <v>780920</v>
          </cell>
          <cell r="C3572" t="str">
            <v>INJERTO OSEO EN PELVIS</v>
          </cell>
          <cell r="F3572">
            <v>2658900</v>
          </cell>
        </row>
        <row r="3573">
          <cell r="B3573">
            <v>780921</v>
          </cell>
          <cell r="C3573" t="str">
            <v>APLICACION DE ALOINJERTO ESTRUCTURAL EN PELVIS</v>
          </cell>
          <cell r="F3573">
            <v>2658900</v>
          </cell>
        </row>
        <row r="3574">
          <cell r="B3574">
            <v>781201</v>
          </cell>
          <cell r="C3574" t="str">
            <v>APLICACION DE TUTORES EXTERNOS EN HUMERO</v>
          </cell>
          <cell r="F3574">
            <v>1745200</v>
          </cell>
        </row>
        <row r="3575">
          <cell r="B3575">
            <v>781202</v>
          </cell>
          <cell r="C3575" t="str">
            <v>COLOCACION DE DISPOSITIVO DE FIJACION EN CODO</v>
          </cell>
          <cell r="F3575">
            <v>2856000</v>
          </cell>
        </row>
        <row r="3576">
          <cell r="B3576">
            <v>781301</v>
          </cell>
          <cell r="C3576" t="str">
            <v>APLICACION DE TUTOR EXTERNO EN RADIO O CUBITO</v>
          </cell>
          <cell r="F3576">
            <v>1745200</v>
          </cell>
        </row>
        <row r="3577">
          <cell r="B3577">
            <v>781302</v>
          </cell>
          <cell r="C3577" t="str">
            <v>APLICACION DE TUTORES EXTERNOS EN RADIO Y CUBITO</v>
          </cell>
          <cell r="F3577">
            <v>1745200</v>
          </cell>
        </row>
        <row r="3578">
          <cell r="B3578">
            <v>781304</v>
          </cell>
          <cell r="C3578" t="str">
            <v>APLICACION DE TUTORES EXTERNOS EN PUÑO O MUÑECA</v>
          </cell>
          <cell r="F3578">
            <v>1745200</v>
          </cell>
        </row>
        <row r="3579">
          <cell r="B3579">
            <v>781501</v>
          </cell>
          <cell r="C3579" t="str">
            <v>APLICACION DE TUTOR EXTERNO EN FEMUR</v>
          </cell>
          <cell r="F3579">
            <v>1745200</v>
          </cell>
        </row>
        <row r="3580">
          <cell r="B3580">
            <v>781502</v>
          </cell>
          <cell r="C3580" t="str">
            <v>APLICACION DE TUTORES EXTERNOS EN MUSLO</v>
          </cell>
          <cell r="F3580">
            <v>1745200</v>
          </cell>
        </row>
        <row r="3581">
          <cell r="B3581">
            <v>781503</v>
          </cell>
          <cell r="C3581" t="str">
            <v>COLOCACION QUIRURGICA DE DISPOSITIVO PARA TRACCION ESQUELETICA EN MUSLO (TRANSCONDILEA)</v>
          </cell>
          <cell r="F3581">
            <v>3259200</v>
          </cell>
        </row>
        <row r="3582">
          <cell r="B3582">
            <v>781601</v>
          </cell>
          <cell r="C3582" t="str">
            <v>APLICACION DE TUTOR EXTERNO RODILLA</v>
          </cell>
          <cell r="F3582">
            <v>1745200</v>
          </cell>
        </row>
        <row r="3583">
          <cell r="B3583">
            <v>781701</v>
          </cell>
          <cell r="C3583" t="str">
            <v>APLICACION DE TUTORES EXTERNOS EN TIBIA O PERONE</v>
          </cell>
          <cell r="F3583">
            <v>1745200</v>
          </cell>
        </row>
        <row r="3584">
          <cell r="B3584">
            <v>781702</v>
          </cell>
          <cell r="C3584" t="str">
            <v>APLICACION DE TUTORES EXTERNOS EN TIBIA Y PERONE</v>
          </cell>
          <cell r="F3584">
            <v>1745200</v>
          </cell>
        </row>
        <row r="3585">
          <cell r="B3585">
            <v>781703</v>
          </cell>
          <cell r="C3585" t="str">
            <v>APLICACION DE TUTOR EXTERNO EN CUELLO DE PIE</v>
          </cell>
          <cell r="F3585">
            <v>1745200</v>
          </cell>
        </row>
        <row r="3586">
          <cell r="B3586">
            <v>781704</v>
          </cell>
          <cell r="C3586" t="str">
            <v>COLOCACION DE DISPOSITIVO EXTERNO DE FIJACION TRANSTIBIAL</v>
          </cell>
          <cell r="F3586">
            <v>3053700</v>
          </cell>
        </row>
        <row r="3587">
          <cell r="B3587">
            <v>781801</v>
          </cell>
          <cell r="C3587" t="str">
            <v>APLICACION DE TUTOR EXTERNO PIE</v>
          </cell>
          <cell r="F3587">
            <v>1745200</v>
          </cell>
        </row>
        <row r="3588">
          <cell r="B3588">
            <v>781802</v>
          </cell>
          <cell r="C3588" t="str">
            <v>COLOCACION DE DISPOSITIVO EXTERNO EN PIE (CALCANEO)</v>
          </cell>
          <cell r="F3588">
            <v>1745200</v>
          </cell>
        </row>
        <row r="3589">
          <cell r="B3589">
            <v>781902</v>
          </cell>
          <cell r="C3589" t="str">
            <v>APLICACION DE DISPOSITIVO EXTERNO DE FIJACION DE FALANGES DE PIE</v>
          </cell>
          <cell r="F3589">
            <v>1745200</v>
          </cell>
        </row>
        <row r="3590">
          <cell r="B3590">
            <v>781920</v>
          </cell>
          <cell r="C3590" t="str">
            <v>APLICACION DE TUTORES EXTERNOS EN PELVIS - POR VIA ANTERIOR O POSTERIOR</v>
          </cell>
          <cell r="F3590">
            <v>1745200</v>
          </cell>
        </row>
        <row r="3591">
          <cell r="B3591">
            <v>782104</v>
          </cell>
          <cell r="C3591" t="str">
            <v>ACORTAMIENTO DE HUMERO MEDIANTE RESECCION (OSTEOTOMIA)</v>
          </cell>
          <cell r="F3591">
            <v>1992800</v>
          </cell>
        </row>
        <row r="3592">
          <cell r="B3592">
            <v>782104</v>
          </cell>
          <cell r="C3592" t="str">
            <v>ACORTAMIENTO DE HUMERO MEDIANTE RESECCION (OSTEOTOMIA)</v>
          </cell>
          <cell r="F3592">
            <v>1992800</v>
          </cell>
        </row>
        <row r="3593">
          <cell r="B3593">
            <v>782211</v>
          </cell>
          <cell r="C3593" t="str">
            <v>EPIFISIODESIS ABIERTA DE CUBITO O RADIO</v>
          </cell>
          <cell r="F3593">
            <v>1992800</v>
          </cell>
        </row>
        <row r="3594">
          <cell r="B3594">
            <v>782213</v>
          </cell>
          <cell r="C3594" t="str">
            <v>EPIFISIODESIS ABIERTA DE CUBITO Y RADIO</v>
          </cell>
          <cell r="F3594">
            <v>1992800</v>
          </cell>
        </row>
        <row r="3595">
          <cell r="B3595">
            <v>782221</v>
          </cell>
          <cell r="C3595" t="str">
            <v>EPIFISIODESIS PERCUTANEA DE CUBITO O RADIO</v>
          </cell>
          <cell r="F3595">
            <v>1992800</v>
          </cell>
        </row>
        <row r="3596">
          <cell r="B3596">
            <v>782223</v>
          </cell>
          <cell r="C3596" t="str">
            <v>EPIFISIODESIS PERCUTANEA DE RADIO Y CUBITO</v>
          </cell>
          <cell r="F3596">
            <v>1992800</v>
          </cell>
        </row>
        <row r="3597">
          <cell r="B3597">
            <v>782241</v>
          </cell>
          <cell r="C3597" t="str">
            <v>ACORTAMIENTO DE CUBITO O RADIO MEDIANTE RESECCION (OSTEOTOMIA)</v>
          </cell>
          <cell r="F3597">
            <v>1992800</v>
          </cell>
        </row>
        <row r="3598">
          <cell r="B3598">
            <v>782241</v>
          </cell>
          <cell r="C3598" t="str">
            <v>ACORTAMIENTO DE CUBITO O RADIO MEDIANTE RESECCION (OSTEOTOMIA)</v>
          </cell>
          <cell r="F3598">
            <v>1992800</v>
          </cell>
        </row>
        <row r="3599">
          <cell r="B3599">
            <v>782243</v>
          </cell>
          <cell r="C3599" t="str">
            <v>ACORTAMIENTO DE RADIO Y CUBITO MEDIANTE RESECCION (OSTEOTOMIA)</v>
          </cell>
          <cell r="F3599">
            <v>1992800</v>
          </cell>
        </row>
        <row r="3600">
          <cell r="B3600">
            <v>782243</v>
          </cell>
          <cell r="C3600" t="str">
            <v>ACORTAMIENTO DE RADIO Y CUBITO MEDIANTE RESECCION (OSTEOTOMIA)</v>
          </cell>
          <cell r="F3600">
            <v>1992800</v>
          </cell>
        </row>
        <row r="3601">
          <cell r="B3601">
            <v>782401</v>
          </cell>
          <cell r="C3601" t="str">
            <v>EPIFISIODESIS ABIERTA DE FEMUR</v>
          </cell>
          <cell r="F3601">
            <v>2658900</v>
          </cell>
        </row>
        <row r="3602">
          <cell r="B3602">
            <v>782402</v>
          </cell>
          <cell r="C3602" t="str">
            <v>EPIFISIODESIS PERCUTANEA DE FEMUR</v>
          </cell>
          <cell r="F3602">
            <v>2658900</v>
          </cell>
        </row>
        <row r="3603">
          <cell r="B3603">
            <v>782403</v>
          </cell>
          <cell r="C3603" t="str">
            <v>GRAPADO EPIFISIARIO DE FEMUR</v>
          </cell>
          <cell r="F3603">
            <v>2658900</v>
          </cell>
        </row>
        <row r="3604">
          <cell r="B3604">
            <v>782404</v>
          </cell>
          <cell r="C3604" t="str">
            <v>ACORTAMIENTO DE FEMUR MEDIANTE RESECCION (OSTEOTOMIA)</v>
          </cell>
          <cell r="F3604">
            <v>2658900</v>
          </cell>
        </row>
        <row r="3605">
          <cell r="B3605">
            <v>782404</v>
          </cell>
          <cell r="C3605" t="str">
            <v>ACORTAMIENTO DE FEMUR MEDIANTE RESECCION (OSTEOTOMIA)</v>
          </cell>
          <cell r="F3605">
            <v>2658900</v>
          </cell>
        </row>
        <row r="3606">
          <cell r="B3606">
            <v>782511</v>
          </cell>
          <cell r="C3606" t="str">
            <v>EPIFISIODESIS ABIERTA DE TIBIA O PERONE</v>
          </cell>
          <cell r="F3606">
            <v>1992800</v>
          </cell>
        </row>
        <row r="3607">
          <cell r="B3607">
            <v>782513</v>
          </cell>
          <cell r="C3607" t="str">
            <v>EPIFISIODESIS ABIERTA DE TIBIA Y PERONE</v>
          </cell>
          <cell r="F3607">
            <v>1992800</v>
          </cell>
        </row>
        <row r="3608">
          <cell r="B3608">
            <v>782521</v>
          </cell>
          <cell r="C3608" t="str">
            <v>EPIFISIODESIS PERCUTANEA DE TIBIA O PERONE</v>
          </cell>
          <cell r="F3608">
            <v>1992800</v>
          </cell>
        </row>
        <row r="3609">
          <cell r="B3609">
            <v>782523</v>
          </cell>
          <cell r="C3609" t="str">
            <v>EPIFISIODESIS PERCUTANEA DE TIBIA Y PERONE</v>
          </cell>
          <cell r="F3609">
            <v>1992800</v>
          </cell>
        </row>
        <row r="3610">
          <cell r="B3610">
            <v>782541</v>
          </cell>
          <cell r="C3610" t="str">
            <v>ACORTAMIENTO DE TIBIA O PERONE MEDIANTE RESECCION (OSTEOTOMIA)</v>
          </cell>
          <cell r="F3610">
            <v>3053700</v>
          </cell>
        </row>
        <row r="3611">
          <cell r="B3611">
            <v>782541</v>
          </cell>
          <cell r="C3611" t="str">
            <v>ACORTAMIENTO DE TIBIA O PERONE MEDIANTE RESECCION (OSTEOTOMIA)</v>
          </cell>
          <cell r="F3611">
            <v>1992800</v>
          </cell>
        </row>
        <row r="3612">
          <cell r="B3612">
            <v>782543</v>
          </cell>
          <cell r="C3612" t="str">
            <v>ACORTAMIENTO DE TIBIA Y PERONE MEDIANTE RESECCION (OSTEOTOMIA)</v>
          </cell>
          <cell r="F3612">
            <v>3053700</v>
          </cell>
        </row>
        <row r="3613">
          <cell r="B3613">
            <v>782543</v>
          </cell>
          <cell r="C3613" t="str">
            <v>ACORTAMIENTO DE TIBIA Y PERONE MEDIANTE RESECCION (OSTEOTOMIA)</v>
          </cell>
          <cell r="F3613">
            <v>1992800</v>
          </cell>
        </row>
        <row r="3614">
          <cell r="B3614">
            <v>782611</v>
          </cell>
          <cell r="C3614" t="str">
            <v>EPIFISIODESIS ABIERTA DE TARSIANOS O METATARSIANOS (UNA O MAS)</v>
          </cell>
          <cell r="F3614">
            <v>1587800</v>
          </cell>
        </row>
        <row r="3615">
          <cell r="B3615">
            <v>782621</v>
          </cell>
          <cell r="C3615" t="str">
            <v>EPIFISIODESIS PERCUTANEA DE TARSIANOS O METATARSIANOS (UNA O MAS)</v>
          </cell>
          <cell r="F3615">
            <v>1587800</v>
          </cell>
        </row>
        <row r="3616">
          <cell r="B3616">
            <v>782631</v>
          </cell>
          <cell r="C3616" t="str">
            <v>GRAPADO EPIFISIARIO DE TARSIANOS O METATARSIANOS (UNA O MAS)</v>
          </cell>
          <cell r="F3616">
            <v>1587800</v>
          </cell>
        </row>
        <row r="3617">
          <cell r="B3617">
            <v>782641</v>
          </cell>
          <cell r="C3617" t="str">
            <v>ACORTAMIENTO DE TARSIANOS O METATARSIANOS MEDIANTE RESECCION (OSTEOTOMIA) (UNA O MAS)</v>
          </cell>
          <cell r="F3617">
            <v>1587800</v>
          </cell>
        </row>
        <row r="3618">
          <cell r="B3618">
            <v>782641</v>
          </cell>
          <cell r="C3618" t="str">
            <v>ACORTAMIENTO DE TARSIANOS O METATARSIANOS MEDIANTE RESECCION (OSTEOTOMIA) (UNA O MAS)</v>
          </cell>
          <cell r="F3618">
            <v>1587800</v>
          </cell>
        </row>
        <row r="3619">
          <cell r="B3619">
            <v>782751</v>
          </cell>
          <cell r="C3619" t="str">
            <v>EPIFISIODESIS ABIERTA DE FALANGES DE PIE (UNA O MAS)</v>
          </cell>
          <cell r="F3619">
            <v>892000</v>
          </cell>
        </row>
        <row r="3620">
          <cell r="B3620">
            <v>782761</v>
          </cell>
          <cell r="C3620" t="str">
            <v>EPIFISIODESIS PERCUTANEA DE FALANGES DE PIE (UNA O MAS)</v>
          </cell>
          <cell r="F3620">
            <v>892000</v>
          </cell>
        </row>
        <row r="3621">
          <cell r="B3621">
            <v>782771</v>
          </cell>
          <cell r="C3621" t="str">
            <v>GRAPADO EPIFISIARIO DE FALANGES DE PIE (UNA O MAS)</v>
          </cell>
          <cell r="F3621">
            <v>892000</v>
          </cell>
        </row>
        <row r="3622">
          <cell r="B3622">
            <v>782781</v>
          </cell>
          <cell r="C3622" t="str">
            <v>ACORTAMIENTO DE FALANGES DE PIE MEDIANTE RESECCION (OSTEOTOMIA) (UNA O MAS)</v>
          </cell>
          <cell r="F3622">
            <v>892000</v>
          </cell>
        </row>
        <row r="3623">
          <cell r="B3623">
            <v>782781</v>
          </cell>
          <cell r="C3623" t="str">
            <v>ACORTAMIENTO DE FALANGES DE PIE MEDIANTE RESECCION (OSTEOTOMIA) (UNA O MAS)</v>
          </cell>
          <cell r="F3623">
            <v>1229300</v>
          </cell>
        </row>
        <row r="3624">
          <cell r="B3624">
            <v>782781</v>
          </cell>
          <cell r="C3624" t="str">
            <v>ACORTAMIENTO DE FALANGES DE PIE MEDIANTE RESECCION (OSTEOTOMIA) (UNA O MAS)</v>
          </cell>
          <cell r="F3624">
            <v>1587800</v>
          </cell>
        </row>
        <row r="3625">
          <cell r="B3625">
            <v>783001</v>
          </cell>
          <cell r="C3625" t="str">
            <v>TRANSPOSICION OSEA EN HUESOS LARGOS CON COLOCACION DE TUTOR EXTERNO</v>
          </cell>
          <cell r="F3625">
            <v>3606600</v>
          </cell>
        </row>
        <row r="3626">
          <cell r="B3626">
            <v>783201</v>
          </cell>
          <cell r="C3626" t="str">
            <v>ALARGAMIENTO DE HUMERO POR INJERTO SIN DISPOSITIVOS INTERNOS DE FIJACION U OSTEOTOMIA</v>
          </cell>
          <cell r="F3626">
            <v>2658900</v>
          </cell>
        </row>
        <row r="3627">
          <cell r="B3627">
            <v>783202</v>
          </cell>
          <cell r="C3627" t="str">
            <v>ALARGAMIENTO DE HUMERO POR INJERTO CON DISPOSITIVOS INTERNOS DE FIJACION U OSTEOTOMIA</v>
          </cell>
          <cell r="F3627">
            <v>1992800</v>
          </cell>
        </row>
        <row r="3628">
          <cell r="B3628">
            <v>783202</v>
          </cell>
          <cell r="C3628" t="str">
            <v>ALARGAMIENTO DE HUMERO POR INJERTO CON DISPOSITIVOS INTERNOS DE FIJACION U OSTEOTOMIA</v>
          </cell>
          <cell r="F3628">
            <v>2658900</v>
          </cell>
        </row>
        <row r="3629">
          <cell r="B3629">
            <v>783202</v>
          </cell>
          <cell r="C3629" t="str">
            <v>ALARGAMIENTO DE HUMERO POR INJERTO CON DISPOSITIVOS INTERNOS DE FIJACION U OSTEOTOMIA</v>
          </cell>
          <cell r="F3629">
            <v>2856000</v>
          </cell>
        </row>
        <row r="3630">
          <cell r="B3630">
            <v>783302</v>
          </cell>
          <cell r="C3630" t="str">
            <v>ALARGAMIENTO DE RADIO Y CUBITO POR INJERTO CON DISPOSITIVOS INTERNOS DE FIJACION Y OSTEOTOMIA</v>
          </cell>
          <cell r="F3630">
            <v>1992800</v>
          </cell>
        </row>
        <row r="3631">
          <cell r="B3631">
            <v>783302</v>
          </cell>
          <cell r="C3631" t="str">
            <v>ALARGAMIENTO DE RADIO Y CUBITO POR INJERTO CON DISPOSITIVOS INTERNOS DE FIJACION Y OSTEOTOMIA</v>
          </cell>
          <cell r="F3631">
            <v>2658900</v>
          </cell>
        </row>
        <row r="3632">
          <cell r="B3632">
            <v>783302</v>
          </cell>
          <cell r="C3632" t="str">
            <v>ALARGAMIENTO DE RADIO Y CUBITO POR INJERTO CON DISPOSITIVOS INTERNOS DE FIJACION Y OSTEOTOMIA</v>
          </cell>
          <cell r="F3632">
            <v>2658900</v>
          </cell>
        </row>
        <row r="3633">
          <cell r="B3633">
            <v>783501</v>
          </cell>
          <cell r="C3633" t="str">
            <v>ALARGAMIENTO DE FEMUR POR INJERTO SIN DISPOSITIVOS INTERNOS DE FIJACION Y OSTEOTOMIA</v>
          </cell>
          <cell r="F3633">
            <v>2856000</v>
          </cell>
        </row>
        <row r="3634">
          <cell r="B3634">
            <v>783501</v>
          </cell>
          <cell r="C3634" t="str">
            <v>ALARGAMIENTO DE FEMUR POR INJERTO SIN DISPOSITIVOS INTERNOS DE FIJACION Y OSTEOTOMIA</v>
          </cell>
          <cell r="F3634">
            <v>3053700</v>
          </cell>
        </row>
        <row r="3635">
          <cell r="B3635">
            <v>783502</v>
          </cell>
          <cell r="C3635" t="str">
            <v>ALARGAMIENTO DE FEMUR POR INJERTO CON DISPOSITIVOS INTERNOS DE FIJACION Y OSTEOTOMIA</v>
          </cell>
          <cell r="F3635">
            <v>2658900</v>
          </cell>
        </row>
        <row r="3636">
          <cell r="B3636">
            <v>783502</v>
          </cell>
          <cell r="C3636" t="str">
            <v>ALARGAMIENTO DE FEMUR POR INJERTO CON DISPOSITIVOS INTERNOS DE FIJACION Y OSTEOTOMIA</v>
          </cell>
          <cell r="F3636">
            <v>2856000</v>
          </cell>
        </row>
        <row r="3637">
          <cell r="B3637">
            <v>783502</v>
          </cell>
          <cell r="C3637" t="str">
            <v>ALARGAMIENTO DE FEMUR POR INJERTO CON DISPOSITIVOS INTERNOS DE FIJACION Y OSTEOTOMIA</v>
          </cell>
          <cell r="F3637">
            <v>3053700</v>
          </cell>
        </row>
        <row r="3638">
          <cell r="B3638">
            <v>783502</v>
          </cell>
          <cell r="C3638" t="str">
            <v>ALARGAMIENTO DE FEMUR POR INJERTO CON DISPOSITIVOS INTERNOS DE FIJACION Y OSTEOTOMIA</v>
          </cell>
          <cell r="F3638">
            <v>3053700</v>
          </cell>
        </row>
        <row r="3639">
          <cell r="B3639">
            <v>783503</v>
          </cell>
          <cell r="C3639" t="str">
            <v>ALARGAMIENTO DE FEMUR POR TECNICA DE DISTRACCION SIN (CORTICOTOMIA - OSTEOTOMIA)</v>
          </cell>
          <cell r="F3639">
            <v>3053700</v>
          </cell>
        </row>
        <row r="3640">
          <cell r="B3640">
            <v>783504</v>
          </cell>
          <cell r="C3640" t="str">
            <v>ALARGAMIENTO DE FEMUR POR TECNICA DE DISTRACCION CON (CORTICOTOMIA - OSTEOTOMIA)</v>
          </cell>
          <cell r="F3640">
            <v>2658900</v>
          </cell>
        </row>
        <row r="3641">
          <cell r="B3641">
            <v>783504</v>
          </cell>
          <cell r="C3641" t="str">
            <v>ALARGAMIENTO DE FEMUR POR TECNICA DE DISTRACCION CON (CORTICOTOMIA - OSTEOTOMIA)</v>
          </cell>
          <cell r="F3641">
            <v>3053700</v>
          </cell>
        </row>
        <row r="3642">
          <cell r="B3642">
            <v>783701</v>
          </cell>
          <cell r="C3642" t="str">
            <v>ALARGAMIENTO DE TIBIA POR INJERTO SIN DISPOSITIVOS INTERNOS DE FIJACION Y OSTEOTOMIA</v>
          </cell>
          <cell r="F3642">
            <v>2856000</v>
          </cell>
        </row>
        <row r="3643">
          <cell r="B3643">
            <v>783701</v>
          </cell>
          <cell r="C3643" t="str">
            <v>ALARGAMIENTO DE TIBIA POR INJERTO SIN DISPOSITIVOS INTERNOS DE FIJACION Y OSTEOTOMIA</v>
          </cell>
          <cell r="F3643">
            <v>3053700</v>
          </cell>
        </row>
        <row r="3644">
          <cell r="B3644">
            <v>783702</v>
          </cell>
          <cell r="C3644" t="str">
            <v>ALARGAMIENTO DE TIBIA POR INJERTO CON DISPOSITIVOS INTERNOS DE FIJACION Y OSTEOTOMIA</v>
          </cell>
          <cell r="F3644">
            <v>3053700</v>
          </cell>
        </row>
        <row r="3645">
          <cell r="B3645">
            <v>783702</v>
          </cell>
          <cell r="C3645" t="str">
            <v>ALARGAMIENTO DE TIBIA POR INJERTO CON DISPOSITIVOS INTERNOS DE FIJACION Y OSTEOTOMIA</v>
          </cell>
          <cell r="F3645">
            <v>2856000</v>
          </cell>
        </row>
        <row r="3646">
          <cell r="B3646">
            <v>783702</v>
          </cell>
          <cell r="C3646" t="str">
            <v>ALARGAMIENTO DE TIBIA POR INJERTO CON DISPOSITIVOS INTERNOS DE FIJACION Y OSTEOTOMIA</v>
          </cell>
          <cell r="F3646">
            <v>3053700</v>
          </cell>
        </row>
        <row r="3647">
          <cell r="B3647">
            <v>783702</v>
          </cell>
          <cell r="C3647" t="str">
            <v>ALARGAMIENTO DE TIBIA POR INJERTO CON DISPOSITIVOS INTERNOS DE FIJACION Y OSTEOTOMIA</v>
          </cell>
          <cell r="F3647">
            <v>3053700</v>
          </cell>
        </row>
        <row r="3648">
          <cell r="B3648">
            <v>783703</v>
          </cell>
          <cell r="C3648" t="str">
            <v>ALARGAMIENTO DE PERONE POR INJERTO SIN DISPOSITIVOS INTERNOS DE FIJACION Y OSTEOTOMIA</v>
          </cell>
          <cell r="F3648">
            <v>2856000</v>
          </cell>
        </row>
        <row r="3649">
          <cell r="B3649">
            <v>783703</v>
          </cell>
          <cell r="C3649" t="str">
            <v>ALARGAMIENTO DE PERONE POR INJERTO SIN DISPOSITIVOS INTERNOS DE FIJACION Y OSTEOTOMIA</v>
          </cell>
          <cell r="F3649">
            <v>3053700</v>
          </cell>
        </row>
        <row r="3650">
          <cell r="B3650">
            <v>783704</v>
          </cell>
          <cell r="C3650" t="str">
            <v>ALARGAMIENTO DE PERONE POR INJERTO CON DISPOSITIVOS INTERNOS DE FIJACION Y OSTEOTOMIA</v>
          </cell>
          <cell r="F3650">
            <v>3053700</v>
          </cell>
        </row>
        <row r="3651">
          <cell r="B3651">
            <v>783704</v>
          </cell>
          <cell r="C3651" t="str">
            <v>ALARGAMIENTO DE PERONE POR INJERTO CON DISPOSITIVOS INTERNOS DE FIJACION Y OSTEOTOMIA</v>
          </cell>
          <cell r="F3651">
            <v>2856000</v>
          </cell>
        </row>
        <row r="3652">
          <cell r="B3652">
            <v>783704</v>
          </cell>
          <cell r="C3652" t="str">
            <v>ALARGAMIENTO DE PERONE POR INJERTO CON DISPOSITIVOS INTERNOS DE FIJACION Y OSTEOTOMIA</v>
          </cell>
          <cell r="F3652">
            <v>3053700</v>
          </cell>
        </row>
        <row r="3653">
          <cell r="B3653">
            <v>783704</v>
          </cell>
          <cell r="C3653" t="str">
            <v>ALARGAMIENTO DE PERONE POR INJERTO CON DISPOSITIVOS INTERNOS DE FIJACION Y OSTEOTOMIA</v>
          </cell>
          <cell r="F3653">
            <v>3053700</v>
          </cell>
        </row>
        <row r="3654">
          <cell r="B3654">
            <v>783705</v>
          </cell>
          <cell r="C3654" t="str">
            <v>ALARGAMIENTO DE TIBIA POR TECNICA DE DISTRACCION SIN (CORTICOTOMIA - OSTEOTOMIA)</v>
          </cell>
          <cell r="F3654">
            <v>3053700</v>
          </cell>
        </row>
        <row r="3655">
          <cell r="B3655">
            <v>783706</v>
          </cell>
          <cell r="C3655" t="str">
            <v>ALARGAMIENTO DE TIBIA POR TECNICA DE DISTRACCION CON (CORTICOTOMIA - OSTEOTOMIA)</v>
          </cell>
          <cell r="F3655">
            <v>3053700</v>
          </cell>
        </row>
        <row r="3656">
          <cell r="B3656">
            <v>783706</v>
          </cell>
          <cell r="C3656" t="str">
            <v>ALARGAMIENTO DE TIBIA POR TECNICA DE DISTRACCION CON (CORTICOTOMIA - OSTEOTOMIA)</v>
          </cell>
          <cell r="F3656">
            <v>3053700</v>
          </cell>
        </row>
        <row r="3657">
          <cell r="B3657">
            <v>783707</v>
          </cell>
          <cell r="C3657" t="str">
            <v>ALARGAMIENTO DE PERONE POR TECNICA DE DISTRACCION SIN (CORTICOTOMIA - OSTEOTOMIA)</v>
          </cell>
          <cell r="F3657">
            <v>3053700</v>
          </cell>
        </row>
        <row r="3658">
          <cell r="B3658">
            <v>783708</v>
          </cell>
          <cell r="C3658" t="str">
            <v>ALARGAMIENTO DE PERONE POR TECNICA DE DISTRACCION CON (CORTICOTOMIA - OSTEOTOMIA)</v>
          </cell>
          <cell r="F3658">
            <v>3053700</v>
          </cell>
        </row>
        <row r="3659">
          <cell r="B3659">
            <v>783708</v>
          </cell>
          <cell r="C3659" t="str">
            <v>ALARGAMIENTO DE PERONE POR TECNICA DE DISTRACCION CON (CORTICOTOMIA - OSTEOTOMIA)</v>
          </cell>
          <cell r="F3659">
            <v>3053700</v>
          </cell>
        </row>
        <row r="3660">
          <cell r="B3660">
            <v>783801</v>
          </cell>
          <cell r="C3660" t="str">
            <v>ALARGAMIENTO DE TARSIANOS (UNO O MAS) POR INJERTO SIN DISPOSITIVOS INTERNOS DE FIJACION Y OSTEOTOMIA</v>
          </cell>
          <cell r="F3660">
            <v>1745200</v>
          </cell>
        </row>
        <row r="3661">
          <cell r="B3661">
            <v>783801</v>
          </cell>
          <cell r="C3661" t="str">
            <v>ALARGAMIENTO DE TARSIANOS (UNO O MAS) POR INJERTO SIN DISPOSITIVOS INTERNOS DE FIJACION Y OSTEOTOMIA</v>
          </cell>
          <cell r="F3661">
            <v>3053700</v>
          </cell>
        </row>
        <row r="3662">
          <cell r="B3662">
            <v>783802</v>
          </cell>
          <cell r="C3662" t="str">
            <v>ALARGAMIENTO DE TARSIANOS (UNO O MAS) POR INJERTO CON DISPOSITIVOS INTERNOS DE FIJACION Y OSTEOTOMIA</v>
          </cell>
          <cell r="F3662">
            <v>1587800</v>
          </cell>
        </row>
        <row r="3663">
          <cell r="B3663">
            <v>783802</v>
          </cell>
          <cell r="C3663" t="str">
            <v>ALARGAMIENTO DE TARSIANOS (UNO O MAS) POR INJERTO CON DISPOSITIVOS INTERNOS DE FIJACION Y OSTEOTOMIA</v>
          </cell>
          <cell r="F3663">
            <v>1745200</v>
          </cell>
        </row>
        <row r="3664">
          <cell r="B3664">
            <v>783802</v>
          </cell>
          <cell r="C3664" t="str">
            <v>ALARGAMIENTO DE TARSIANOS (UNO O MAS) POR INJERTO CON DISPOSITIVOS INTERNOS DE FIJACION Y OSTEOTOMIA</v>
          </cell>
          <cell r="F3664">
            <v>3053700</v>
          </cell>
        </row>
        <row r="3665">
          <cell r="B3665">
            <v>783802</v>
          </cell>
          <cell r="C3665" t="str">
            <v>ALARGAMIENTO DE TARSIANOS (UNO O MAS) POR INJERTO CON DISPOSITIVOS INTERNOS DE FIJACION Y OSTEOTOMIA</v>
          </cell>
          <cell r="F3665">
            <v>1745200</v>
          </cell>
        </row>
        <row r="3666">
          <cell r="B3666">
            <v>783803</v>
          </cell>
          <cell r="C3666" t="str">
            <v>ALARGAMIENTO DE METATARSIANOS (UNO O MAS) POR INJERTO SIN DISPOSITIVOS INTERNOS DE FIJACION Y OSTEOTOMIA</v>
          </cell>
          <cell r="F3666">
            <v>1745200</v>
          </cell>
        </row>
        <row r="3667">
          <cell r="B3667">
            <v>783803</v>
          </cell>
          <cell r="C3667" t="str">
            <v>ALARGAMIENTO DE METATARSIANOS (UNO O MAS) POR INJERTO SIN DISPOSITIVOS INTERNOS DE FIJACION Y OSTEOTOMIA</v>
          </cell>
          <cell r="F3667">
            <v>3053700</v>
          </cell>
        </row>
        <row r="3668">
          <cell r="B3668">
            <v>783804</v>
          </cell>
          <cell r="C3668" t="str">
            <v>ALARGAMIENTO DE METATARSIANOS (UNO O MAS) POR INJERTO CON DISPOSITIVOS INTERNOS DE FIJACION Y OSTEOTOMIA</v>
          </cell>
          <cell r="F3668">
            <v>1587800</v>
          </cell>
        </row>
        <row r="3669">
          <cell r="B3669">
            <v>783804</v>
          </cell>
          <cell r="C3669" t="str">
            <v>ALARGAMIENTO DE METATARSIANOS (UNO O MAS) POR INJERTO CON DISPOSITIVOS INTERNOS DE FIJACION Y OSTEOTOMIA</v>
          </cell>
          <cell r="F3669">
            <v>1745200</v>
          </cell>
        </row>
        <row r="3670">
          <cell r="B3670">
            <v>783804</v>
          </cell>
          <cell r="C3670" t="str">
            <v>ALARGAMIENTO DE METATARSIANOS (UNO O MAS) POR INJERTO CON DISPOSITIVOS INTERNOS DE FIJACION Y OSTEOTOMIA</v>
          </cell>
          <cell r="F3670">
            <v>3053700</v>
          </cell>
        </row>
        <row r="3671">
          <cell r="B3671">
            <v>783804</v>
          </cell>
          <cell r="C3671" t="str">
            <v>ALARGAMIENTO DE METATARSIANOS (UNO O MAS) POR INJERTO CON DISPOSITIVOS INTERNOS DE FIJACION Y OSTEOTOMIA</v>
          </cell>
          <cell r="F3671">
            <v>1745200</v>
          </cell>
        </row>
        <row r="3672">
          <cell r="B3672">
            <v>783805</v>
          </cell>
          <cell r="C3672" t="str">
            <v>ALARGAMIENTO DE TARSIANOS (UNO O MAS) POR TECNICA DE DISTRACCION SIN (CORTICOTOMIA - OSTEOTOMIA)</v>
          </cell>
          <cell r="F3672">
            <v>3053700</v>
          </cell>
        </row>
        <row r="3673">
          <cell r="B3673">
            <v>783806</v>
          </cell>
          <cell r="C3673" t="str">
            <v>ALARGAMIENTO DE TARSIANOS (UNO O MAS) POR TECNICA DE DISTRACCION CON (CORTICOTOMIA - OSTEOTOMIA)</v>
          </cell>
          <cell r="F3673">
            <v>1587800</v>
          </cell>
        </row>
        <row r="3674">
          <cell r="B3674">
            <v>783806</v>
          </cell>
          <cell r="C3674" t="str">
            <v>ALARGAMIENTO DE TARSIANOS (UNO O MAS) POR TECNICA DE DISTRACCION CON (CORTICOTOMIA - OSTEOTOMIA)</v>
          </cell>
          <cell r="F3674">
            <v>3053700</v>
          </cell>
        </row>
        <row r="3675">
          <cell r="B3675">
            <v>783807</v>
          </cell>
          <cell r="C3675" t="str">
            <v>ALARGAMIENTO DE METATARSIANOS (UNO O MAS) POR TECNICA DE DISTRACCION SIN (CORTICOTOMIA - OSTEOTOMIA)</v>
          </cell>
          <cell r="F3675">
            <v>3053700</v>
          </cell>
        </row>
        <row r="3676">
          <cell r="B3676">
            <v>783808</v>
          </cell>
          <cell r="C3676" t="str">
            <v>ALARGAMIENTO DE METATARSIANOS (UNO O MAS) POR TECNICA DE DISTRACCION CON (CORTICOTOMIA - OSTEOTOMIA)</v>
          </cell>
          <cell r="F3676">
            <v>1587800</v>
          </cell>
        </row>
        <row r="3677">
          <cell r="B3677">
            <v>783808</v>
          </cell>
          <cell r="C3677" t="str">
            <v>ALARGAMIENTO DE METATARSIANOS (UNO O MAS) POR TECNICA DE DISTRACCION CON (CORTICOTOMIA - OSTEOTOMIA)</v>
          </cell>
          <cell r="F3677">
            <v>3053700</v>
          </cell>
        </row>
        <row r="3678">
          <cell r="B3678">
            <v>783911</v>
          </cell>
          <cell r="C3678" t="str">
            <v>ALARGAMIENTO DE FALANGES DE PIE POR INJERTO SIN DISPOSITIVOS INTERNOS DE FIJACION Y OSTEOTOMIA</v>
          </cell>
          <cell r="F3678">
            <v>1745200</v>
          </cell>
        </row>
        <row r="3679">
          <cell r="B3679">
            <v>783911</v>
          </cell>
          <cell r="C3679" t="str">
            <v>ALARGAMIENTO DE FALANGES DE PIE POR INJERTO SIN DISPOSITIVOS INTERNOS DE FIJACION Y OSTEOTOMIA</v>
          </cell>
          <cell r="F3679">
            <v>3053700</v>
          </cell>
        </row>
        <row r="3680">
          <cell r="B3680">
            <v>783912</v>
          </cell>
          <cell r="C3680" t="str">
            <v>ALARGAMIENTO DE FALANGES DE PIE POR INJERTO CON DISPOSITIVOS INTERNOS DE FIJACION Y OSTEOTOMIA</v>
          </cell>
          <cell r="F3680">
            <v>892000</v>
          </cell>
        </row>
        <row r="3681">
          <cell r="B3681">
            <v>783912</v>
          </cell>
          <cell r="C3681" t="str">
            <v>ALARGAMIENTO DE FALANGES DE PIE POR INJERTO CON DISPOSITIVOS INTERNOS DE FIJACION Y OSTEOTOMIA</v>
          </cell>
          <cell r="F3681">
            <v>1229300</v>
          </cell>
        </row>
        <row r="3682">
          <cell r="B3682">
            <v>783912</v>
          </cell>
          <cell r="C3682" t="str">
            <v>ALARGAMIENTO DE FALANGES DE PIE POR INJERTO CON DISPOSITIVOS INTERNOS DE FIJACION Y OSTEOTOMIA</v>
          </cell>
          <cell r="F3682">
            <v>1745200</v>
          </cell>
        </row>
        <row r="3683">
          <cell r="B3683">
            <v>783912</v>
          </cell>
          <cell r="C3683" t="str">
            <v>ALARGAMIENTO DE FALANGES DE PIE POR INJERTO CON DISPOSITIVOS INTERNOS DE FIJACION Y OSTEOTOMIA</v>
          </cell>
          <cell r="F3683">
            <v>3053700</v>
          </cell>
        </row>
        <row r="3684">
          <cell r="B3684">
            <v>783912</v>
          </cell>
          <cell r="C3684" t="str">
            <v>ALARGAMIENTO DE FALANGES DE PIE POR INJERTO CON DISPOSITIVOS INTERNOS DE FIJACION Y OSTEOTOMIA</v>
          </cell>
          <cell r="F3684">
            <v>1745200</v>
          </cell>
        </row>
        <row r="3685">
          <cell r="B3685">
            <v>783913</v>
          </cell>
          <cell r="C3685" t="str">
            <v>ALARGAMIENTO DE FALANGES DE PIE POR TECNICA DE DISTRACCION SIN (CORTICOTOMIA - OSTEOTOMIA)</v>
          </cell>
          <cell r="F3685">
            <v>3053700</v>
          </cell>
        </row>
        <row r="3686">
          <cell r="B3686">
            <v>783914</v>
          </cell>
          <cell r="C3686" t="str">
            <v>ALARGAMIENTO DE FALANGES DE PIE POR TECNICA DE DISTRACCION CON (CORTICOTOMIA - OSTEOTOMIA)</v>
          </cell>
          <cell r="F3686">
            <v>892000</v>
          </cell>
        </row>
        <row r="3687">
          <cell r="B3687">
            <v>783914</v>
          </cell>
          <cell r="C3687" t="str">
            <v>ALARGAMIENTO DE FALANGES DE PIE POR TECNICA DE DISTRACCION CON (CORTICOTOMIA - OSTEOTOMIA)</v>
          </cell>
          <cell r="F3687">
            <v>1229300</v>
          </cell>
        </row>
        <row r="3688">
          <cell r="B3688">
            <v>783914</v>
          </cell>
          <cell r="C3688" t="str">
            <v>ALARGAMIENTO DE FALANGES DE PIE POR TECNICA DE DISTRACCION CON (CORTICOTOMIA - OSTEOTOMIA)</v>
          </cell>
          <cell r="F3688">
            <v>3053700</v>
          </cell>
        </row>
        <row r="3689">
          <cell r="B3689">
            <v>784101</v>
          </cell>
          <cell r="C3689" t="str">
            <v>REPARACION DE PSEUDOARTROSIS DE CLAVICULA</v>
          </cell>
          <cell r="F3689">
            <v>1587800</v>
          </cell>
        </row>
        <row r="3690">
          <cell r="B3690">
            <v>784102</v>
          </cell>
          <cell r="C3690" t="str">
            <v>REPARACION DE PSEUDOARTROSIS DE ESCAPULA</v>
          </cell>
          <cell r="F3690">
            <v>2995900</v>
          </cell>
        </row>
        <row r="3691">
          <cell r="B3691">
            <v>784103</v>
          </cell>
          <cell r="C3691" t="str">
            <v>REPARACION DE PSEUDOARTROSIS DE HUMERO</v>
          </cell>
          <cell r="F3691">
            <v>4177200</v>
          </cell>
        </row>
        <row r="3692">
          <cell r="B3692">
            <v>784112</v>
          </cell>
          <cell r="C3692" t="str">
            <v>REPARACION DE PSEUDOARTROSIS DE PARED POSTERIOR ACETABULO</v>
          </cell>
          <cell r="F3692">
            <v>5964700</v>
          </cell>
        </row>
        <row r="3693">
          <cell r="B3693">
            <v>784113</v>
          </cell>
          <cell r="C3693" t="str">
            <v>REPARACION DE PSEUDOARTROSIS DE LAS RAMAS ILIO O ISQUIOPUBICA</v>
          </cell>
          <cell r="F3693">
            <v>5964700</v>
          </cell>
        </row>
        <row r="3694">
          <cell r="B3694">
            <v>784114</v>
          </cell>
          <cell r="C3694" t="str">
            <v>REPARACION DE PSEUDOARTROSIS DE CUELLO FEMORAL</v>
          </cell>
          <cell r="F3694">
            <v>5964700</v>
          </cell>
        </row>
        <row r="3695">
          <cell r="B3695">
            <v>784115</v>
          </cell>
          <cell r="C3695" t="str">
            <v>REPARACION DE PSEUDOARTROSIS DE FEMUR</v>
          </cell>
          <cell r="F3695">
            <v>5964700</v>
          </cell>
        </row>
        <row r="3696">
          <cell r="B3696">
            <v>784116</v>
          </cell>
          <cell r="C3696" t="str">
            <v>REPARACION DE PSEUDOARTROSIS DE ROTULA</v>
          </cell>
          <cell r="F3696">
            <v>2995900</v>
          </cell>
        </row>
        <row r="3697">
          <cell r="B3697">
            <v>784117</v>
          </cell>
          <cell r="C3697" t="str">
            <v>REPARACION DE PSEUDOARTROSIS DE TIBIA</v>
          </cell>
          <cell r="F3697">
            <v>5964700</v>
          </cell>
        </row>
        <row r="3698">
          <cell r="B3698">
            <v>784118</v>
          </cell>
          <cell r="C3698" t="str">
            <v>REPARACION DE PSEUDOARTROSIS DE PERONE</v>
          </cell>
          <cell r="F3698">
            <v>5964700</v>
          </cell>
        </row>
        <row r="3699">
          <cell r="B3699">
            <v>784119</v>
          </cell>
          <cell r="C3699" t="str">
            <v>REPARACION DE PSEUDOARTROSIS DE ASTRAGALO</v>
          </cell>
          <cell r="F3699">
            <v>2995900</v>
          </cell>
        </row>
        <row r="3700">
          <cell r="B3700">
            <v>784120</v>
          </cell>
          <cell r="C3700" t="str">
            <v>REPARACION DE PSEUDOARTROSIS DE CALCANEO</v>
          </cell>
          <cell r="F3700">
            <v>2995900</v>
          </cell>
        </row>
        <row r="3701">
          <cell r="B3701">
            <v>784121</v>
          </cell>
          <cell r="C3701" t="str">
            <v>REPARACION DE PSEUDOARTROSIS DE HUESOS DEL TARSO</v>
          </cell>
          <cell r="F3701">
            <v>2995900</v>
          </cell>
        </row>
        <row r="3702">
          <cell r="B3702">
            <v>784122</v>
          </cell>
          <cell r="C3702" t="str">
            <v>REPARACION DE PSEUDOARTROSIS DE METATARSIANOS</v>
          </cell>
          <cell r="F3702">
            <v>2995900</v>
          </cell>
        </row>
        <row r="3703">
          <cell r="B3703">
            <v>784123</v>
          </cell>
          <cell r="C3703" t="str">
            <v>REPARACION DE PSEUDOARTROSIS DE FALANGES DE PIE</v>
          </cell>
          <cell r="F3703">
            <v>4177200</v>
          </cell>
        </row>
        <row r="3704">
          <cell r="B3704">
            <v>785101</v>
          </cell>
          <cell r="C3704" t="str">
            <v>FIJACION INTERNA SIN REDUCCION DE FRACTURA EN ESCAPULA - CLAVICULA O TORAX (COSTILLAS Y ESTERNON)</v>
          </cell>
          <cell r="F3704">
            <v>1587800</v>
          </cell>
        </row>
        <row r="3705">
          <cell r="B3705">
            <v>785201</v>
          </cell>
          <cell r="C3705" t="str">
            <v>FIJACION INTERNA SIN REDUCCION DE FRACTURA DE HUMERO</v>
          </cell>
          <cell r="F3705">
            <v>2856000</v>
          </cell>
        </row>
        <row r="3706">
          <cell r="B3706">
            <v>785301</v>
          </cell>
          <cell r="C3706" t="str">
            <v>FIJACION INTERNA SIN REDUCCION DE FRACTURA DE RADIO O CUBITO</v>
          </cell>
          <cell r="F3706">
            <v>1992800</v>
          </cell>
        </row>
        <row r="3707">
          <cell r="B3707">
            <v>785301</v>
          </cell>
          <cell r="C3707" t="str">
            <v>FIJACION INTERNA SIN REDUCCION DE FRACTURA DE RADIO O CUBITO</v>
          </cell>
          <cell r="F3707">
            <v>2658900</v>
          </cell>
        </row>
        <row r="3708">
          <cell r="B3708">
            <v>785501</v>
          </cell>
          <cell r="C3708" t="str">
            <v>FIJACION INTERNA SIN REDUCCION DE FRACTURA DE FEMUR</v>
          </cell>
          <cell r="F3708">
            <v>3053700</v>
          </cell>
        </row>
        <row r="3709">
          <cell r="B3709">
            <v>785501</v>
          </cell>
          <cell r="C3709" t="str">
            <v>FIJACION INTERNA SIN REDUCCION DE FRACTURA DE FEMUR</v>
          </cell>
          <cell r="F3709">
            <v>3259200</v>
          </cell>
        </row>
        <row r="3710">
          <cell r="B3710">
            <v>785601</v>
          </cell>
          <cell r="C3710" t="str">
            <v>FIJACION INTERNA SIN REDUCCION DE FRACTURA DE ROTULA</v>
          </cell>
          <cell r="F3710">
            <v>1229300</v>
          </cell>
        </row>
        <row r="3711">
          <cell r="B3711">
            <v>785801</v>
          </cell>
          <cell r="C3711" t="str">
            <v>FIJACION INTERNA SIN REDUCCION DE FRACTURA DE TARSIANOS O METATARSIANOS</v>
          </cell>
          <cell r="F3711">
            <v>1745200</v>
          </cell>
        </row>
        <row r="3712">
          <cell r="B3712">
            <v>786001</v>
          </cell>
          <cell r="C3712" t="str">
            <v>EXTRACCION DE DISPOSITIVO IMPLANTADO EN HUESO NO ESPECIFICADO</v>
          </cell>
          <cell r="F3712">
            <v>524100</v>
          </cell>
        </row>
        <row r="3713">
          <cell r="B3713">
            <v>786002</v>
          </cell>
          <cell r="C3713" t="str">
            <v>EXTRACCION DE CUERPO EXTRAÑO EN HUESO NO ESPECIFICADO - VIA ABIERTA</v>
          </cell>
          <cell r="F3713">
            <v>892000</v>
          </cell>
        </row>
        <row r="3714">
          <cell r="B3714">
            <v>786101</v>
          </cell>
          <cell r="C3714" t="str">
            <v>EXTRACCION DE DISPOSITIVO IMPLANTADO EN ESCAPULA - CLAVICULA O TORAX (COSTILLAS Y ESTERNON)</v>
          </cell>
          <cell r="F3714">
            <v>892000</v>
          </cell>
        </row>
        <row r="3715">
          <cell r="B3715">
            <v>786101</v>
          </cell>
          <cell r="C3715" t="str">
            <v>EXTRACCION DE DISPOSITIVO IMPLANTADO EN ESCAPULA - CLAVICULA O TORAX (COSTILLAS Y ESTERNON)</v>
          </cell>
          <cell r="F3715">
            <v>892000</v>
          </cell>
        </row>
        <row r="3716">
          <cell r="B3716">
            <v>786102</v>
          </cell>
          <cell r="C3716" t="str">
            <v>EXTRACCION DE CUERPO EXTRAÑO EN ESCAPULA - CLAVICULA O TORAX (COSTILLAS Y ESTERNON) - VIA ABIERTA</v>
          </cell>
          <cell r="F3716">
            <v>892000</v>
          </cell>
        </row>
        <row r="3717">
          <cell r="B3717">
            <v>786102</v>
          </cell>
          <cell r="C3717" t="str">
            <v>EXTRACCION DE CUERPO EXTRAÑO EN ESCAPULA - CLAVICULA O TORAX (COSTILLAS Y ESTERNON) - VIA ABIERTA</v>
          </cell>
          <cell r="F3717">
            <v>892000</v>
          </cell>
        </row>
        <row r="3718">
          <cell r="B3718">
            <v>786201</v>
          </cell>
          <cell r="C3718" t="str">
            <v>EXTRACCION DE DISPOSITIVO IMPLANTADO EN HUMERO</v>
          </cell>
          <cell r="F3718">
            <v>1587800</v>
          </cell>
        </row>
        <row r="3719">
          <cell r="B3719">
            <v>786201</v>
          </cell>
          <cell r="C3719" t="str">
            <v>EXTRACCION DE DISPOSITIVO IMPLANTADO EN HUMERO</v>
          </cell>
          <cell r="F3719">
            <v>892000</v>
          </cell>
        </row>
        <row r="3720">
          <cell r="B3720">
            <v>786202</v>
          </cell>
          <cell r="C3720" t="str">
            <v>EXTRACCION DE CUERPO EXTRAÑO EN HUMERO - VIA ABIERTA</v>
          </cell>
          <cell r="F3720">
            <v>1587800</v>
          </cell>
        </row>
        <row r="3721">
          <cell r="B3721">
            <v>786202</v>
          </cell>
          <cell r="C3721" t="str">
            <v>EXTRACCION DE CUERPO EXTRAÑO EN HUMERO - VIA ABIERTA</v>
          </cell>
          <cell r="F3721">
            <v>892000</v>
          </cell>
        </row>
        <row r="3722">
          <cell r="B3722">
            <v>786301</v>
          </cell>
          <cell r="C3722" t="str">
            <v>EXTRACCION DE DISPOSITIVO IMPLANTADO EN RADIO O CUBITO</v>
          </cell>
          <cell r="F3722">
            <v>892000</v>
          </cell>
        </row>
        <row r="3723">
          <cell r="B3723">
            <v>786302</v>
          </cell>
          <cell r="C3723" t="str">
            <v>EXTRACCION DE CUERPO EXTRAÑO EN RADIO O CUBITO - VIA ABIERTA</v>
          </cell>
          <cell r="F3723">
            <v>892000</v>
          </cell>
        </row>
        <row r="3724">
          <cell r="B3724">
            <v>786501</v>
          </cell>
          <cell r="C3724" t="str">
            <v>EXTRACCION DE DISPOSITIVO IMPLANTADO EN FEMUR</v>
          </cell>
          <cell r="F3724">
            <v>1745200</v>
          </cell>
        </row>
        <row r="3725">
          <cell r="B3725">
            <v>786501</v>
          </cell>
          <cell r="C3725" t="str">
            <v>EXTRACCION DE DISPOSITIVO IMPLANTADO EN FEMUR</v>
          </cell>
          <cell r="F3725">
            <v>892000</v>
          </cell>
        </row>
        <row r="3726">
          <cell r="B3726">
            <v>786502</v>
          </cell>
          <cell r="C3726" t="str">
            <v>EXTRACCION DE CUERPO EXTRAÑO EN FEMUR - VIA ABIERTA</v>
          </cell>
          <cell r="F3726">
            <v>1745200</v>
          </cell>
        </row>
        <row r="3727">
          <cell r="B3727">
            <v>786502</v>
          </cell>
          <cell r="C3727" t="str">
            <v>EXTRACCION DE CUERPO EXTRAÑO EN FEMUR - VIA ABIERTA</v>
          </cell>
          <cell r="F3727">
            <v>892000</v>
          </cell>
        </row>
        <row r="3728">
          <cell r="B3728">
            <v>786601</v>
          </cell>
          <cell r="C3728" t="str">
            <v>EXTRACCION DE DISPOSITIVO IMPLANTADO EN ROTULA</v>
          </cell>
          <cell r="F3728">
            <v>704600</v>
          </cell>
        </row>
        <row r="3729">
          <cell r="B3729">
            <v>786601</v>
          </cell>
          <cell r="C3729" t="str">
            <v>EXTRACCION DE DISPOSITIVO IMPLANTADO EN ROTULA</v>
          </cell>
          <cell r="F3729">
            <v>892000</v>
          </cell>
        </row>
        <row r="3730">
          <cell r="B3730">
            <v>786602</v>
          </cell>
          <cell r="C3730" t="str">
            <v>EXTRACCION DE CUERPO EXTRAÑO EN ROTULA - VIA ABIERTA</v>
          </cell>
          <cell r="F3730">
            <v>704600</v>
          </cell>
        </row>
        <row r="3731">
          <cell r="B3731">
            <v>786602</v>
          </cell>
          <cell r="C3731" t="str">
            <v>EXTRACCION DE CUERPO EXTRAÑO EN ROTULA - VIA ABIERTA</v>
          </cell>
          <cell r="F3731">
            <v>892000</v>
          </cell>
        </row>
        <row r="3732">
          <cell r="B3732">
            <v>786701</v>
          </cell>
          <cell r="C3732" t="str">
            <v>EXTRACCION DE DISPOSITIVO IMPLANTADO EN TIBIA O PERONE</v>
          </cell>
          <cell r="F3732">
            <v>1745200</v>
          </cell>
        </row>
        <row r="3733">
          <cell r="B3733">
            <v>786701</v>
          </cell>
          <cell r="C3733" t="str">
            <v>EXTRACCION DE DISPOSITIVO IMPLANTADO EN TIBIA O PERONE</v>
          </cell>
          <cell r="F3733">
            <v>524100</v>
          </cell>
        </row>
        <row r="3734">
          <cell r="B3734">
            <v>786702</v>
          </cell>
          <cell r="C3734" t="str">
            <v>EXTRACCION DE CUERPO EXTRAÑO EN TIBIA O PERONE - VIA ABIERTA</v>
          </cell>
          <cell r="F3734">
            <v>1745200</v>
          </cell>
        </row>
        <row r="3735">
          <cell r="B3735">
            <v>786702</v>
          </cell>
          <cell r="C3735" t="str">
            <v>EXTRACCION DE CUERPO EXTRAÑO EN TIBIA O PERONE - VIA ABIERTA</v>
          </cell>
          <cell r="F3735">
            <v>892000</v>
          </cell>
        </row>
        <row r="3736">
          <cell r="B3736">
            <v>786801</v>
          </cell>
          <cell r="C3736" t="str">
            <v>EXTRACCION DE DISPOSITIVO IMPLANTADO EN TARSIANOS O METATARSIANOS (CADA UNO)</v>
          </cell>
          <cell r="F3736">
            <v>892000</v>
          </cell>
        </row>
        <row r="3737">
          <cell r="B3737">
            <v>786801</v>
          </cell>
          <cell r="C3737" t="str">
            <v>EXTRACCION DE DISPOSITIVO IMPLANTADO EN TARSIANOS O METATARSIANOS (CADA UNO)</v>
          </cell>
          <cell r="F3737">
            <v>524100</v>
          </cell>
        </row>
        <row r="3738">
          <cell r="B3738">
            <v>786802</v>
          </cell>
          <cell r="C3738" t="str">
            <v>EXTRACCION DE CUERPO EXTRAÑO EN TARSIANOS O METATARSIANOS (CADA UNO) VIA ABIERTA</v>
          </cell>
          <cell r="F3738">
            <v>892000</v>
          </cell>
        </row>
        <row r="3739">
          <cell r="B3739">
            <v>786802</v>
          </cell>
          <cell r="C3739" t="str">
            <v>EXTRACCION DE CUERPO EXTRAÑO EN TARSIANOS O METATARSIANOS (CADA UNO) VIA ABIERTA</v>
          </cell>
          <cell r="F3739">
            <v>892000</v>
          </cell>
        </row>
        <row r="3740">
          <cell r="B3740">
            <v>786910</v>
          </cell>
          <cell r="C3740" t="str">
            <v>EXTRACCION DE DISPOSITIVO IMPLANTADO EN FALANGES (UNO O MAS) DE PIE</v>
          </cell>
          <cell r="F3740">
            <v>892000</v>
          </cell>
        </row>
        <row r="3741">
          <cell r="B3741">
            <v>786910</v>
          </cell>
          <cell r="C3741" t="str">
            <v>EXTRACCION DE DISPOSITIVO IMPLANTADO EN FALANGES (UNO O MAS) DE PIE</v>
          </cell>
          <cell r="F3741">
            <v>524100</v>
          </cell>
        </row>
        <row r="3742">
          <cell r="B3742">
            <v>786911</v>
          </cell>
          <cell r="C3742" t="str">
            <v>EXTRACCION DE CUERPO EXTRAÑO EN FALANGES (UNO O MAS) DE PIE - VIA ABIERTA</v>
          </cell>
          <cell r="F3742">
            <v>892000</v>
          </cell>
        </row>
        <row r="3743">
          <cell r="B3743">
            <v>786911</v>
          </cell>
          <cell r="C3743" t="str">
            <v>EXTRACCION DE CUERPO EXTRAÑO EN FALANGES (UNO O MAS) DE PIE - VIA ABIERTA</v>
          </cell>
          <cell r="F3743">
            <v>892000</v>
          </cell>
        </row>
        <row r="3744">
          <cell r="B3744">
            <v>786920</v>
          </cell>
          <cell r="C3744" t="str">
            <v>EXTRACCION DE DISPOSITIVO IMPLANTADO EN HUESOS PELVIANOS</v>
          </cell>
          <cell r="F3744">
            <v>1587800</v>
          </cell>
        </row>
        <row r="3745">
          <cell r="B3745">
            <v>786920</v>
          </cell>
          <cell r="C3745" t="str">
            <v>EXTRACCION DE DISPOSITIVO IMPLANTADO EN HUESOS PELVIANOS</v>
          </cell>
          <cell r="F3745">
            <v>1587800</v>
          </cell>
        </row>
        <row r="3746">
          <cell r="B3746">
            <v>786921</v>
          </cell>
          <cell r="C3746" t="str">
            <v>EXTRACCION DE CUERPO EXTRAÑO EN HUESOS PELVIANOS - VIA ABIERTA</v>
          </cell>
          <cell r="F3746">
            <v>1587800</v>
          </cell>
        </row>
        <row r="3747">
          <cell r="B3747">
            <v>787101</v>
          </cell>
          <cell r="C3747" t="str">
            <v>OSTEOCLASTIA DE ESCAPULA - CLAVICULA O TORAX (COSTILLAS Y ESTERNON)</v>
          </cell>
          <cell r="F3747">
            <v>1587800</v>
          </cell>
        </row>
        <row r="3748">
          <cell r="B3748">
            <v>787201</v>
          </cell>
          <cell r="C3748" t="str">
            <v>OSTEOCLASTIA DE HUMERO</v>
          </cell>
          <cell r="F3748">
            <v>1587800</v>
          </cell>
        </row>
        <row r="3749">
          <cell r="B3749">
            <v>787301</v>
          </cell>
          <cell r="C3749" t="str">
            <v>OSTEOCLASTIA DE RADIO O CUBITO</v>
          </cell>
          <cell r="F3749">
            <v>1587800</v>
          </cell>
        </row>
        <row r="3750">
          <cell r="B3750">
            <v>787501</v>
          </cell>
          <cell r="C3750" t="str">
            <v>OSTEOCLASTIA DE FEMUR</v>
          </cell>
          <cell r="F3750">
            <v>3053700</v>
          </cell>
        </row>
        <row r="3751">
          <cell r="B3751">
            <v>787601</v>
          </cell>
          <cell r="C3751" t="str">
            <v>OSTEOCLASTIA DE ROTULA</v>
          </cell>
          <cell r="F3751">
            <v>892000</v>
          </cell>
        </row>
        <row r="3752">
          <cell r="B3752">
            <v>787701</v>
          </cell>
          <cell r="C3752" t="str">
            <v>OSTEOCLASTIA DE TIBIA O PERONE</v>
          </cell>
          <cell r="F3752">
            <v>2658900</v>
          </cell>
        </row>
        <row r="3753">
          <cell r="B3753">
            <v>787801</v>
          </cell>
          <cell r="C3753" t="str">
            <v>OSTEOCLASTIA DE TARSIANOS O METATARSIANOS</v>
          </cell>
          <cell r="F3753">
            <v>1587800</v>
          </cell>
        </row>
        <row r="3754">
          <cell r="B3754">
            <v>787902</v>
          </cell>
          <cell r="C3754" t="str">
            <v>OSTEOCLASTIA DE FALANGES (UNO O MAS) DE PIE</v>
          </cell>
          <cell r="F3754">
            <v>1229300</v>
          </cell>
        </row>
        <row r="3755">
          <cell r="B3755">
            <v>787902</v>
          </cell>
          <cell r="C3755" t="str">
            <v>OSTEOCLASTIA DE FALANGES (UNO O MAS) DE PIE</v>
          </cell>
          <cell r="F3755">
            <v>1587800</v>
          </cell>
        </row>
        <row r="3756">
          <cell r="B3756">
            <v>790101</v>
          </cell>
          <cell r="C3756" t="str">
            <v>REDUCCION CERRADA DE FRACTURA SIN FIJACION INTERNA DE ESCAPULA - CLAVICULA O TORAX (COSTILLAS O ESTERNON)</v>
          </cell>
          <cell r="F3756">
            <v>524100</v>
          </cell>
        </row>
        <row r="3757">
          <cell r="B3757">
            <v>790101</v>
          </cell>
          <cell r="C3757" t="str">
            <v>REDUCCION CERRADA DE FRACTURA SIN FIJACION INTERNA DE ESCAPULA - CLAVICULA O TORAX (COSTILLAS O ESTERNON)</v>
          </cell>
          <cell r="F3757">
            <v>524100</v>
          </cell>
        </row>
        <row r="3758">
          <cell r="B3758">
            <v>790101</v>
          </cell>
          <cell r="C3758" t="str">
            <v>REDUCCION CERRADA DE FRACTURA SIN FIJACION INTERNA DE ESCAPULA - CLAVICULA O TORAX (COSTILLAS O ESTERNON)</v>
          </cell>
          <cell r="F3758">
            <v>524100</v>
          </cell>
        </row>
        <row r="3759">
          <cell r="B3759">
            <v>790201</v>
          </cell>
          <cell r="C3759" t="str">
            <v>REDUCCION CERRADA DE FRACTURA SIN FIJACION INTERNA DE HUMERO</v>
          </cell>
          <cell r="F3759">
            <v>1229300</v>
          </cell>
        </row>
        <row r="3760">
          <cell r="B3760">
            <v>790301</v>
          </cell>
          <cell r="C3760" t="str">
            <v>REDUCCION CERRADA SIN FIJACION DE FRACTURA DE RADIO Y CUBITO (RADIOCUBITAL PROXIMAL O DISTAL)</v>
          </cell>
          <cell r="F3760">
            <v>1229300</v>
          </cell>
        </row>
        <row r="3761">
          <cell r="B3761">
            <v>790301</v>
          </cell>
          <cell r="C3761" t="str">
            <v>REDUCCION CERRADA SIN FIJACION DE FRACTURA DE RADIO Y CUBITO (RADIOCUBITAL PROXIMAL O DISTAL)</v>
          </cell>
          <cell r="F3761">
            <v>1229300</v>
          </cell>
        </row>
        <row r="3762">
          <cell r="B3762">
            <v>790302</v>
          </cell>
          <cell r="C3762" t="str">
            <v>REDUCCION CERRADA DE FRACTURA SIN FIJACION INTERNA DE CUBITO O RADIO</v>
          </cell>
          <cell r="F3762">
            <v>1229300</v>
          </cell>
        </row>
        <row r="3763">
          <cell r="B3763">
            <v>790501</v>
          </cell>
          <cell r="C3763" t="str">
            <v>REDUCCION CERRADA DE FRACTURA DE FEMUR SIN FIJACION INTERNA</v>
          </cell>
          <cell r="F3763">
            <v>1745200</v>
          </cell>
        </row>
        <row r="3764">
          <cell r="B3764">
            <v>790601</v>
          </cell>
          <cell r="C3764" t="str">
            <v>REDUCCION CERRADA DE FRACTURA SIN FIJACION INTERNA DE ROTULA</v>
          </cell>
          <cell r="F3764">
            <v>892000</v>
          </cell>
        </row>
        <row r="3765">
          <cell r="B3765">
            <v>790703</v>
          </cell>
          <cell r="C3765" t="str">
            <v>REDUCCION CERRADA DE FRACTURA DE TIBIA</v>
          </cell>
          <cell r="F3765">
            <v>1745200</v>
          </cell>
        </row>
        <row r="3766">
          <cell r="B3766">
            <v>790704</v>
          </cell>
          <cell r="C3766" t="str">
            <v>REDUCCION CERRADA DE FRACTURA DE PERONE</v>
          </cell>
          <cell r="F3766">
            <v>1229300</v>
          </cell>
        </row>
        <row r="3767">
          <cell r="B3767">
            <v>790801</v>
          </cell>
          <cell r="C3767" t="str">
            <v>REDUCCION CERRADA SIN FIJACION INTERNA FRACTURA TARSO O METATARSO</v>
          </cell>
          <cell r="F3767">
            <v>1229300</v>
          </cell>
        </row>
        <row r="3768">
          <cell r="B3768">
            <v>790902</v>
          </cell>
          <cell r="C3768" t="str">
            <v>REDUCCION CERRADA DE FRACTURA SIN FIJACION INTERNA DE FALANGES DE PIE (UNA O MAS)</v>
          </cell>
          <cell r="F3768">
            <v>704600</v>
          </cell>
        </row>
        <row r="3769">
          <cell r="B3769">
            <v>790902</v>
          </cell>
          <cell r="C3769" t="str">
            <v>REDUCCION CERRADA DE FRACTURA SIN FIJACION INTERNA DE FALANGES DE PIE (UNA O MAS)</v>
          </cell>
          <cell r="F3769">
            <v>892000</v>
          </cell>
        </row>
        <row r="3770">
          <cell r="B3770">
            <v>790920</v>
          </cell>
          <cell r="C3770" t="str">
            <v>REDUCCION CERRADA DE FRACTURA SIN FIJACION INTERNA DE FRACTURA DE HUESOS PELVIANOS</v>
          </cell>
          <cell r="F3770">
            <v>1229300</v>
          </cell>
        </row>
        <row r="3771">
          <cell r="B3771">
            <v>791101</v>
          </cell>
          <cell r="C3771" t="str">
            <v>REDUCCION INDIRECTA DE FRACTURA CON FIJACION INTERNA DE ESCAPULA CLAVICULA O TORAX (COSTILLAS Y ESTERNON)</v>
          </cell>
          <cell r="F3771">
            <v>524100</v>
          </cell>
        </row>
        <row r="3772">
          <cell r="B3772">
            <v>791101</v>
          </cell>
          <cell r="C3772" t="str">
            <v>REDUCCION INDIRECTA DE FRACTURA CON FIJACION INTERNA DE ESCAPULA CLAVICULA O TORAX (COSTILLAS Y ESTERNON)</v>
          </cell>
          <cell r="F3772">
            <v>524100</v>
          </cell>
        </row>
        <row r="3773">
          <cell r="B3773">
            <v>791101</v>
          </cell>
          <cell r="C3773" t="str">
            <v>REDUCCION INDIRECTA DE FRACTURA CON FIJACION INTERNA DE ESCAPULA CLAVICULA O TORAX (COSTILLAS Y ESTERNON)</v>
          </cell>
          <cell r="F3773">
            <v>1587800</v>
          </cell>
        </row>
        <row r="3774">
          <cell r="B3774">
            <v>791101</v>
          </cell>
          <cell r="C3774" t="str">
            <v>REDUCCION INDIRECTA DE FRACTURA CON FIJACION INTERNA DE ESCAPULA CLAVICULA O TORAX (COSTILLAS Y ESTERNON)</v>
          </cell>
          <cell r="F3774">
            <v>524100</v>
          </cell>
        </row>
        <row r="3775">
          <cell r="B3775">
            <v>791102</v>
          </cell>
          <cell r="C3775" t="str">
            <v>REDUCCION INDIRECTA DE FRACTURA CON FIJACION INTERNA DE LESIONES INTRAARTICULARES DE HOMBRO VIA ARTROSCOPICA</v>
          </cell>
          <cell r="F3775">
            <v>1587800</v>
          </cell>
        </row>
        <row r="3776">
          <cell r="B3776">
            <v>791201</v>
          </cell>
          <cell r="C3776" t="str">
            <v>REDUCCION INDIRECTA DE FRACTURA CON FIJACION INTERNA DE HUMERO (EPIFISIS O DIAFISIS) - PERCUTANEA CON PINES</v>
          </cell>
          <cell r="F3776">
            <v>1229300</v>
          </cell>
        </row>
        <row r="3777">
          <cell r="B3777">
            <v>791201</v>
          </cell>
          <cell r="C3777" t="str">
            <v>REDUCCION INDIRECTA DE FRACTURA CON FIJACION INTERNA DE HUMERO (EPIFISIS O DIAFISIS) - PERCUTANEA CON PINES</v>
          </cell>
          <cell r="F3777">
            <v>2856000</v>
          </cell>
        </row>
        <row r="3778">
          <cell r="B3778">
            <v>791301</v>
          </cell>
          <cell r="C3778" t="str">
            <v>REDUCCION INDIRECTA DE FRACTURA DE CUBITO O RADIO CON FIJACION</v>
          </cell>
          <cell r="F3778">
            <v>1229300</v>
          </cell>
        </row>
        <row r="3779">
          <cell r="B3779">
            <v>791301</v>
          </cell>
          <cell r="C3779" t="str">
            <v>REDUCCION INDIRECTA DE FRACTURA DE CUBITO O RADIO CON FIJACION</v>
          </cell>
          <cell r="F3779">
            <v>1229300</v>
          </cell>
        </row>
        <row r="3780">
          <cell r="B3780">
            <v>791301</v>
          </cell>
          <cell r="C3780" t="str">
            <v>REDUCCION INDIRECTA DE FRACTURA DE CUBITO O RADIO CON FIJACION</v>
          </cell>
          <cell r="F3780">
            <v>1992800</v>
          </cell>
        </row>
        <row r="3781">
          <cell r="B3781">
            <v>791302</v>
          </cell>
          <cell r="C3781" t="str">
            <v>REDUCCION INDIRECTA DE FRACTURA DE CUBITO Y RADIO CON FIJACION</v>
          </cell>
          <cell r="F3781">
            <v>1229300</v>
          </cell>
        </row>
        <row r="3782">
          <cell r="B3782">
            <v>791302</v>
          </cell>
          <cell r="C3782" t="str">
            <v>REDUCCION INDIRECTA DE FRACTURA DE CUBITO Y RADIO CON FIJACION</v>
          </cell>
          <cell r="F3782">
            <v>2658900</v>
          </cell>
        </row>
        <row r="3783">
          <cell r="B3783">
            <v>791401</v>
          </cell>
          <cell r="C3783" t="str">
            <v>FIJACION INTERNA DE FRACTURA E INESTABILIDAD DE MUÑECA POR ARTROSCOPIA</v>
          </cell>
          <cell r="F3783">
            <v>1229300</v>
          </cell>
        </row>
        <row r="3784">
          <cell r="B3784">
            <v>791501</v>
          </cell>
          <cell r="C3784" t="str">
            <v>REDUCCION INDIRECTA CON FIJACION INTERNA DE CUELLO DE FEMUR O INTERTROCANTERICA</v>
          </cell>
          <cell r="F3784">
            <v>1745200</v>
          </cell>
        </row>
        <row r="3785">
          <cell r="B3785">
            <v>791501</v>
          </cell>
          <cell r="C3785" t="str">
            <v>REDUCCION INDIRECTA CON FIJACION INTERNA DE CUELLO DE FEMUR O INTERTROCANTERICA</v>
          </cell>
          <cell r="F3785">
            <v>3259200</v>
          </cell>
        </row>
        <row r="3786">
          <cell r="B3786">
            <v>791502</v>
          </cell>
          <cell r="C3786" t="str">
            <v>REDUCCION INDIRECTA DE FRACTURA DE FEMUR SUPRACONDILEA CON FIJACION INTERNA</v>
          </cell>
          <cell r="F3786">
            <v>1745200</v>
          </cell>
        </row>
        <row r="3787">
          <cell r="B3787">
            <v>791502</v>
          </cell>
          <cell r="C3787" t="str">
            <v>REDUCCION INDIRECTA DE FRACTURA DE FEMUR SUPRACONDILEA CON FIJACION INTERNA</v>
          </cell>
          <cell r="F3787">
            <v>3259200</v>
          </cell>
        </row>
        <row r="3788">
          <cell r="B3788">
            <v>791503</v>
          </cell>
          <cell r="C3788" t="str">
            <v>REDUCCION INDIRECTA DE FRACTURA DE FEMUR SUPRACONDILEA E INTERCONDILEA CON FIJACION INTERNA</v>
          </cell>
          <cell r="F3788">
            <v>1745200</v>
          </cell>
        </row>
        <row r="3789">
          <cell r="B3789">
            <v>791503</v>
          </cell>
          <cell r="C3789" t="str">
            <v>REDUCCION INDIRECTA DE FRACTURA DE FEMUR SUPRACONDILEA E INTERCONDILEA CON FIJACION INTERNA</v>
          </cell>
          <cell r="F3789">
            <v>3259200</v>
          </cell>
        </row>
        <row r="3790">
          <cell r="B3790">
            <v>791601</v>
          </cell>
          <cell r="C3790" t="str">
            <v>REDUCCION INDIRECTA DE FRACTURA CON FIJACION INTERNA DE ROTULA</v>
          </cell>
          <cell r="F3790">
            <v>892000</v>
          </cell>
        </row>
        <row r="3791">
          <cell r="B3791">
            <v>791601</v>
          </cell>
          <cell r="C3791" t="str">
            <v>REDUCCION INDIRECTA DE FRACTURA CON FIJACION INTERNA DE ROTULA</v>
          </cell>
          <cell r="F3791">
            <v>1229300</v>
          </cell>
        </row>
        <row r="3792">
          <cell r="B3792">
            <v>791701</v>
          </cell>
          <cell r="C3792" t="str">
            <v>REDUCCION INDIRECTA DE PILON CON FIJACION EXTERNA</v>
          </cell>
          <cell r="F3792">
            <v>1745200</v>
          </cell>
        </row>
        <row r="3793">
          <cell r="B3793">
            <v>791701</v>
          </cell>
          <cell r="C3793" t="str">
            <v>REDUCCION INDIRECTA DE PILON CON FIJACION EXTERNA</v>
          </cell>
          <cell r="F3793">
            <v>3053700</v>
          </cell>
        </row>
        <row r="3794">
          <cell r="B3794">
            <v>791702</v>
          </cell>
          <cell r="C3794" t="str">
            <v>REDUCCION INDIRECTA DE FRACTURAS OSTEOCONDRALES O DE LA ESPINA TIBIAL CON FIJACION INTERNA VIA ARTROSCOPICA</v>
          </cell>
          <cell r="F3794">
            <v>1745200</v>
          </cell>
        </row>
        <row r="3795">
          <cell r="B3795">
            <v>791702</v>
          </cell>
          <cell r="C3795" t="str">
            <v>REDUCCION INDIRECTA DE FRACTURAS OSTEOCONDRALES O DE LA ESPINA TIBIAL CON FIJACION INTERNA VIA ARTROSCOPICA</v>
          </cell>
          <cell r="F3795">
            <v>2658900</v>
          </cell>
        </row>
        <row r="3796">
          <cell r="B3796">
            <v>791703</v>
          </cell>
          <cell r="C3796" t="str">
            <v>REDUCCION INDIRECTA DE FRACTURAS DEL TERCIO PROXIMAL DE LA TIBIA CON FIJACION INTERNA</v>
          </cell>
          <cell r="F3796">
            <v>1745200</v>
          </cell>
        </row>
        <row r="3797">
          <cell r="B3797">
            <v>791703</v>
          </cell>
          <cell r="C3797" t="str">
            <v>REDUCCION INDIRECTA DE FRACTURAS DEL TERCIO PROXIMAL DE LA TIBIA CON FIJACION INTERNA</v>
          </cell>
          <cell r="F3797">
            <v>3053700</v>
          </cell>
        </row>
        <row r="3798">
          <cell r="B3798">
            <v>791704</v>
          </cell>
          <cell r="C3798" t="str">
            <v>REDUCCION INDIRECTA DE FRACTURAS DE LA TIBIA DIAFISIARIA CON FIJACION INTERNA</v>
          </cell>
          <cell r="F3798">
            <v>1745200</v>
          </cell>
        </row>
        <row r="3799">
          <cell r="B3799">
            <v>791704</v>
          </cell>
          <cell r="C3799" t="str">
            <v>REDUCCION INDIRECTA DE FRACTURAS DE LA TIBIA DIAFISIARIA CON FIJACION INTERNA</v>
          </cell>
          <cell r="F3799">
            <v>3053700</v>
          </cell>
        </row>
        <row r="3800">
          <cell r="B3800">
            <v>791705</v>
          </cell>
          <cell r="C3800" t="str">
            <v>REDUCCION INDIRECTA DE FRACTURAS DE PERONE CON FIJACION INTERNA</v>
          </cell>
          <cell r="F3800">
            <v>1745200</v>
          </cell>
        </row>
        <row r="3801">
          <cell r="B3801">
            <v>791705</v>
          </cell>
          <cell r="C3801" t="str">
            <v>REDUCCION INDIRECTA DE FRACTURAS DE PERONE CON FIJACION INTERNA</v>
          </cell>
          <cell r="F3801">
            <v>3053700</v>
          </cell>
        </row>
        <row r="3802">
          <cell r="B3802">
            <v>792101</v>
          </cell>
          <cell r="C3802" t="str">
            <v>REDUCCION ABIERTA SIN FIJACION INTERNA DE FRACTURA DE UNA O MAS COSTILLAS</v>
          </cell>
          <cell r="F3802">
            <v>1587800</v>
          </cell>
        </row>
        <row r="3803">
          <cell r="B3803">
            <v>792102</v>
          </cell>
          <cell r="C3803" t="str">
            <v>REDUCCION ABIERTA SIN FIJACION INTERNA DE FRACTURA DE ESCAPULA O CLAVICULA</v>
          </cell>
          <cell r="F3803">
            <v>1229300</v>
          </cell>
        </row>
        <row r="3804">
          <cell r="B3804">
            <v>792102</v>
          </cell>
          <cell r="C3804" t="str">
            <v>REDUCCION ABIERTA SIN FIJACION INTERNA DE FRACTURA DE ESCAPULA O CLAVICULA</v>
          </cell>
          <cell r="F3804">
            <v>1587800</v>
          </cell>
        </row>
        <row r="3805">
          <cell r="B3805">
            <v>792103</v>
          </cell>
          <cell r="C3805" t="str">
            <v>REDUCCION ABIERTA SIN FIJACION INTERNA DE FRACTURA CUELLO Y GLENOIDES</v>
          </cell>
          <cell r="F3805">
            <v>1229300</v>
          </cell>
        </row>
        <row r="3806">
          <cell r="B3806">
            <v>792103</v>
          </cell>
          <cell r="C3806" t="str">
            <v>REDUCCION ABIERTA SIN FIJACION INTERNA DE FRACTURA CUELLO Y GLENOIDES</v>
          </cell>
          <cell r="F3806">
            <v>1587800</v>
          </cell>
        </row>
        <row r="3807">
          <cell r="B3807">
            <v>792201</v>
          </cell>
          <cell r="C3807" t="str">
            <v>REDUCCION ABIERTA DE FRACTURA SIN FIJACION INTERNA DE HUMERO</v>
          </cell>
          <cell r="F3807">
            <v>1587800</v>
          </cell>
        </row>
        <row r="3808">
          <cell r="B3808">
            <v>792301</v>
          </cell>
          <cell r="C3808" t="str">
            <v>REDUCCION ABIERTA DE FRACTURA SIN FIJACION INTERNA DE RADIO O CUBITO</v>
          </cell>
          <cell r="F3808">
            <v>1587800</v>
          </cell>
        </row>
        <row r="3809">
          <cell r="B3809">
            <v>792302</v>
          </cell>
          <cell r="C3809" t="str">
            <v>REDUCCION ABIERTA DE FRACTURA SIN FIJACION INTERNA DE RADIO Y CUBITO</v>
          </cell>
          <cell r="F3809">
            <v>1587800</v>
          </cell>
        </row>
        <row r="3810">
          <cell r="B3810">
            <v>792501</v>
          </cell>
          <cell r="C3810" t="str">
            <v>REDUCCION ABIERTA DE FRACTURA DE FEMUR SIN FIJACION INTERNA</v>
          </cell>
          <cell r="F3810">
            <v>3053700</v>
          </cell>
        </row>
        <row r="3811">
          <cell r="B3811">
            <v>792601</v>
          </cell>
          <cell r="C3811" t="str">
            <v>REDUCCION ABIERTA DE FRACTURA DE ROTULA SIN FIJACION INTERNA</v>
          </cell>
          <cell r="F3811">
            <v>892000</v>
          </cell>
        </row>
        <row r="3812">
          <cell r="B3812">
            <v>792801</v>
          </cell>
          <cell r="C3812" t="str">
            <v>REDUCCION ABIERTA FRACTURA SIN FIJACION INTERNA - DE HUESOS DEL TARSO O METATARSO (UNO O MAS)</v>
          </cell>
          <cell r="F3812">
            <v>1587800</v>
          </cell>
        </row>
        <row r="3813">
          <cell r="B3813">
            <v>792902</v>
          </cell>
          <cell r="C3813" t="str">
            <v>REDUCCION ABIERTA DE FRACTURA SIN FIJACION INTERNA DE FALANGES DE PIE</v>
          </cell>
          <cell r="F3813">
            <v>1229300</v>
          </cell>
        </row>
        <row r="3814">
          <cell r="B3814">
            <v>792902</v>
          </cell>
          <cell r="C3814" t="str">
            <v>REDUCCION ABIERTA DE FRACTURA SIN FIJACION INTERNA DE FALANGES DE PIE</v>
          </cell>
          <cell r="F3814">
            <v>1587800</v>
          </cell>
        </row>
        <row r="3815">
          <cell r="B3815">
            <v>792920</v>
          </cell>
          <cell r="C3815" t="str">
            <v>REDUCCION ABIERTA DE FRACTURA SIN FIJACION INTERNA DE HUESOS PELVIANOS</v>
          </cell>
          <cell r="F3815">
            <v>3053700</v>
          </cell>
        </row>
        <row r="3816">
          <cell r="B3816">
            <v>793101</v>
          </cell>
          <cell r="C3816" t="str">
            <v>REDUCCION ABIERTA DE FRACTURA CON FIJACION INTERNA (DISPOSITIVOS DE FIJACION U OSTEOSINTESIS) DE CLAVICULA</v>
          </cell>
          <cell r="F3816">
            <v>1587800</v>
          </cell>
        </row>
        <row r="3817">
          <cell r="B3817">
            <v>793101</v>
          </cell>
          <cell r="C3817" t="str">
            <v>REDUCCION ABIERTA DE FRACTURA CON FIJACION INTERNA (DISPOSITIVOS DE FIJACION U OSTEOSINTESIS) DE CLAVICULA</v>
          </cell>
          <cell r="F3817">
            <v>1587800</v>
          </cell>
        </row>
        <row r="3818">
          <cell r="B3818">
            <v>793102</v>
          </cell>
          <cell r="C3818" t="str">
            <v>REDUCCION ABIERTA DE FRACTURA CON FIJACION INTERNA DE ESCAPULA</v>
          </cell>
          <cell r="F3818">
            <v>1229300</v>
          </cell>
        </row>
        <row r="3819">
          <cell r="B3819">
            <v>793201</v>
          </cell>
          <cell r="C3819" t="str">
            <v>REDUCCION ABIERTA DE FRACTURA SUBCAPITAL DE HUMERO CON FIJACION INTERNA (DISPOSITIVOS DE FIJACION U OSTEOSINTESIS)</v>
          </cell>
          <cell r="F3819">
            <v>1587800</v>
          </cell>
        </row>
        <row r="3820">
          <cell r="B3820">
            <v>793201</v>
          </cell>
          <cell r="C3820" t="str">
            <v>REDUCCION ABIERTA DE FRACTURA SUBCAPITAL DE HUMERO CON FIJACION INTERNA (DISPOSITIVOS DE FIJACION U OSTEOSINTESIS)</v>
          </cell>
          <cell r="F3820">
            <v>2856000</v>
          </cell>
        </row>
        <row r="3821">
          <cell r="B3821">
            <v>793202</v>
          </cell>
          <cell r="C3821" t="str">
            <v>REDUCCION ABIERTA DE FRACTURA DE TUBEROSIDAD PROXIMAL DE HUMERO CON FIJACION INTERNA (DISPOSITIVOS DE FIJACION U OSTEOSINTESIS)</v>
          </cell>
          <cell r="F3821">
            <v>1587800</v>
          </cell>
        </row>
        <row r="3822">
          <cell r="B3822">
            <v>793202</v>
          </cell>
          <cell r="C3822" t="str">
            <v>REDUCCION ABIERTA DE FRACTURA DE TUBEROSIDAD PROXIMAL DE HUMERO CON FIJACION INTERNA (DISPOSITIVOS DE FIJACION U OSTEOSINTESIS)</v>
          </cell>
          <cell r="F3822">
            <v>2856000</v>
          </cell>
        </row>
        <row r="3823">
          <cell r="B3823">
            <v>793203</v>
          </cell>
          <cell r="C3823" t="str">
            <v>REDUCCION ABIERTA DE FRACTURA CONMINUTA DE TERCIO PROXIMAL HUMERO CON FIJACION INTERNA (DISPOSITIVOS DE FIJACION U OSTEOSINTESIS)</v>
          </cell>
          <cell r="F3823">
            <v>1587800</v>
          </cell>
        </row>
        <row r="3824">
          <cell r="B3824">
            <v>793203</v>
          </cell>
          <cell r="C3824" t="str">
            <v>REDUCCION ABIERTA DE FRACTURA CONMINUTA DE TERCIO PROXIMAL HUMERO CON FIJACION INTERNA (DISPOSITIVOS DE FIJACION U OSTEOSINTESIS)</v>
          </cell>
          <cell r="F3824">
            <v>2856000</v>
          </cell>
        </row>
        <row r="3825">
          <cell r="B3825">
            <v>793204</v>
          </cell>
          <cell r="C3825" t="str">
            <v>REDUCCION ABIERTA DE FRACTURA SUPRACONDILEA DE HUMERO CON FIJACION INTERNA (DISPOSITIVOS DE FIJACION U OSTEOSINTESIS)</v>
          </cell>
          <cell r="F3825">
            <v>1587800</v>
          </cell>
        </row>
        <row r="3826">
          <cell r="B3826">
            <v>793204</v>
          </cell>
          <cell r="C3826" t="str">
            <v>REDUCCION ABIERTA DE FRACTURA SUPRACONDILEA DE HUMERO CON FIJACION INTERNA (DISPOSITIVOS DE FIJACION U OSTEOSINTESIS)</v>
          </cell>
          <cell r="F3826">
            <v>2856000</v>
          </cell>
        </row>
        <row r="3827">
          <cell r="B3827">
            <v>793205</v>
          </cell>
          <cell r="C3827" t="str">
            <v>REDUCCION ABIERTA DE FRACTURA SUPRACONDILEA E INTERCONDILEA DE HUMERO CON FIJACION INTERNA (DISPOSITIVOS DE FIJACION U OSTEOSINTESIS)</v>
          </cell>
          <cell r="F3827">
            <v>1587800</v>
          </cell>
        </row>
        <row r="3828">
          <cell r="B3828">
            <v>793205</v>
          </cell>
          <cell r="C3828" t="str">
            <v>REDUCCION ABIERTA DE FRACTURA SUPRACONDILEA E INTERCONDILEA DE HUMERO CON FIJACION INTERNA (DISPOSITIVOS DE FIJACION U OSTEOSINTESIS)</v>
          </cell>
          <cell r="F3828">
            <v>2856000</v>
          </cell>
        </row>
        <row r="3829">
          <cell r="B3829">
            <v>793206</v>
          </cell>
          <cell r="C3829" t="str">
            <v>REDUCCION ABIERTA DE FRACTURA DE EPICONDILO O EPITROCLEA DE HUMERO CON FIJACION INTERNA (DISPOSITIVOS DE FIJACION U OSTEOSINTESIS)</v>
          </cell>
          <cell r="F3829">
            <v>1587800</v>
          </cell>
        </row>
        <row r="3830">
          <cell r="B3830">
            <v>793206</v>
          </cell>
          <cell r="C3830" t="str">
            <v>REDUCCION ABIERTA DE FRACTURA DE EPICONDILO O EPITROCLEA DE HUMERO CON FIJACION INTERNA (DISPOSITIVOS DE FIJACION U OSTEOSINTESIS)</v>
          </cell>
          <cell r="F3830">
            <v>2856000</v>
          </cell>
        </row>
        <row r="3831">
          <cell r="B3831">
            <v>793210</v>
          </cell>
          <cell r="C3831" t="str">
            <v>REDUCCION ABIERTA DE FRACTURA EN DIAFISIS DE HUMERO CON FIJACION INTERNA (DISPOSITIVOS DE FIJACION U OSTEOSINTESIS)</v>
          </cell>
          <cell r="F3831">
            <v>1587800</v>
          </cell>
        </row>
        <row r="3832">
          <cell r="B3832">
            <v>793210</v>
          </cell>
          <cell r="C3832" t="str">
            <v>REDUCCION ABIERTA DE FRACTURA EN DIAFISIS DE HUMERO CON FIJACION INTERNA (DISPOSITIVOS DE FIJACION U OSTEOSINTESIS)</v>
          </cell>
          <cell r="F3832">
            <v>2856000</v>
          </cell>
        </row>
        <row r="3833">
          <cell r="B3833">
            <v>793301</v>
          </cell>
          <cell r="C3833" t="str">
            <v>REDUCCION ABIERTA DE FRACTURA EN DIAFISIS DE CUBITO O RADIO CON FIJACION INTERNA</v>
          </cell>
          <cell r="F3833">
            <v>1587800</v>
          </cell>
        </row>
        <row r="3834">
          <cell r="B3834">
            <v>793301</v>
          </cell>
          <cell r="C3834" t="str">
            <v>REDUCCION ABIERTA DE FRACTURA EN DIAFISIS DE CUBITO O RADIO CON FIJACION INTERNA</v>
          </cell>
          <cell r="F3834">
            <v>1992800</v>
          </cell>
        </row>
        <row r="3835">
          <cell r="B3835">
            <v>793302</v>
          </cell>
          <cell r="C3835" t="str">
            <v>REDUCCION ABIERTA DE FRACTURA EN SEGMENTO PROXIMAL DE CUBITO O DE OLECRANON CON FIJACION INTERNA</v>
          </cell>
          <cell r="F3835">
            <v>1587800</v>
          </cell>
        </row>
        <row r="3836">
          <cell r="B3836">
            <v>793302</v>
          </cell>
          <cell r="C3836" t="str">
            <v>REDUCCION ABIERTA DE FRACTURA EN SEGMENTO PROXIMAL DE CUBITO O DE OLECRANON CON FIJACION INTERNA</v>
          </cell>
          <cell r="F3836">
            <v>1992800</v>
          </cell>
        </row>
        <row r="3837">
          <cell r="B3837">
            <v>793303</v>
          </cell>
          <cell r="C3837" t="str">
            <v>REDUCCION ABIERTA DE FRACTURA EN SEGMENTO DISTAL DE CUBITO O RADIO CON FIJACION INTERNA</v>
          </cell>
          <cell r="F3837">
            <v>1587800</v>
          </cell>
        </row>
        <row r="3838">
          <cell r="B3838">
            <v>793303</v>
          </cell>
          <cell r="C3838" t="str">
            <v>REDUCCION ABIERTA DE FRACTURA EN SEGMENTO DISTAL DE CUBITO O RADIO CON FIJACION INTERNA</v>
          </cell>
          <cell r="F3838">
            <v>1992800</v>
          </cell>
        </row>
        <row r="3839">
          <cell r="B3839">
            <v>793304</v>
          </cell>
          <cell r="C3839" t="str">
            <v>REDUCCION ABIERTA DE FRACTURA EN SEGMENTO PROXIMAL DE RADIO (CUPULA RADIAL) CON FIJACION INTERNA</v>
          </cell>
          <cell r="F3839">
            <v>1587800</v>
          </cell>
        </row>
        <row r="3840">
          <cell r="B3840">
            <v>793304</v>
          </cell>
          <cell r="C3840" t="str">
            <v>REDUCCION ABIERTA DE FRACTURA EN SEGMENTO PROXIMAL DE RADIO (CUPULA RADIAL) CON FIJACION INTERNA</v>
          </cell>
          <cell r="F3840">
            <v>1992800</v>
          </cell>
        </row>
        <row r="3841">
          <cell r="B3841">
            <v>793305</v>
          </cell>
          <cell r="C3841" t="str">
            <v>REDUCCION ABIERTA DE FRACTURA EN SEGMENTO PROXIMAL DE RADIO Y CUBITO CON FIJACION INTERNA</v>
          </cell>
          <cell r="F3841">
            <v>1587800</v>
          </cell>
        </row>
        <row r="3842">
          <cell r="B3842">
            <v>793305</v>
          </cell>
          <cell r="C3842" t="str">
            <v>REDUCCION ABIERTA DE FRACTURA EN SEGMENTO PROXIMAL DE RADIO Y CUBITO CON FIJACION INTERNA</v>
          </cell>
          <cell r="F3842">
            <v>2658900</v>
          </cell>
        </row>
        <row r="3843">
          <cell r="B3843">
            <v>793306</v>
          </cell>
          <cell r="C3843" t="str">
            <v>REDUCCION ABIERTA DE FRACTURA EN SEGMENTO DISTAL DE RADIO Y CUBITO CON FIJACION INTERNA</v>
          </cell>
          <cell r="F3843">
            <v>1587800</v>
          </cell>
        </row>
        <row r="3844">
          <cell r="B3844">
            <v>793306</v>
          </cell>
          <cell r="C3844" t="str">
            <v>REDUCCION ABIERTA DE FRACTURA EN SEGMENTO DISTAL DE RADIO Y CUBITO CON FIJACION INTERNA</v>
          </cell>
          <cell r="F3844">
            <v>2658900</v>
          </cell>
        </row>
        <row r="3845">
          <cell r="B3845">
            <v>793307</v>
          </cell>
          <cell r="C3845" t="str">
            <v>REDUCCION ABIERTA DE FRACTURA EN DIAFISIS DE CUBITO Y RADIO CON FIJACION INTERNA</v>
          </cell>
          <cell r="F3845">
            <v>1587800</v>
          </cell>
        </row>
        <row r="3846">
          <cell r="B3846">
            <v>793307</v>
          </cell>
          <cell r="C3846" t="str">
            <v>REDUCCION ABIERTA DE FRACTURA EN DIAFISIS DE CUBITO Y RADIO CON FIJACION INTERNA</v>
          </cell>
          <cell r="F3846">
            <v>2658900</v>
          </cell>
        </row>
        <row r="3847">
          <cell r="B3847">
            <v>793501</v>
          </cell>
          <cell r="C3847" t="str">
            <v>REDUCCION ABIERTA DE FRACTURA EN FEMUR (CUELLO - INTERTROCANTERICA - SUPRACONDILEA) CON FIJACION INTERNA (DISPOSITIVOS DE FIJACION U OSTEOSINTESIS)</v>
          </cell>
          <cell r="F3847">
            <v>3259200</v>
          </cell>
        </row>
        <row r="3848">
          <cell r="B3848">
            <v>793502</v>
          </cell>
          <cell r="C3848" t="str">
            <v>REDUCCION ABIERTA DE FRACTURA EN DIAFISIS DE FEMUR CON FIJACION INTERNA (DISPOSITIVOS DE FIJACION U OSTEOSINTESIS)</v>
          </cell>
          <cell r="F3848">
            <v>3053700</v>
          </cell>
        </row>
        <row r="3849">
          <cell r="B3849">
            <v>793601</v>
          </cell>
          <cell r="C3849" t="str">
            <v>REDUCCION ABIERTA DE FRACTURA EN ROTULA CON FIJACION INTERNA (DISPOSITIVOS DE FIJACION U OSTEOSINTESIS)</v>
          </cell>
          <cell r="F3849">
            <v>892000</v>
          </cell>
        </row>
        <row r="3850">
          <cell r="B3850">
            <v>793601</v>
          </cell>
          <cell r="C3850" t="str">
            <v>REDUCCION ABIERTA DE FRACTURA EN ROTULA CON FIJACION INTERNA (DISPOSITIVOS DE FIJACION U OSTEOSINTESIS)</v>
          </cell>
          <cell r="F3850">
            <v>1229300</v>
          </cell>
        </row>
        <row r="3851">
          <cell r="B3851">
            <v>793707</v>
          </cell>
          <cell r="C3851" t="str">
            <v>REDUCCION ABIERTA DE FRACTURA DE PERONE PROXIMAL CON FIJACION INTERNA</v>
          </cell>
          <cell r="F3851">
            <v>2658900</v>
          </cell>
        </row>
        <row r="3852">
          <cell r="B3852">
            <v>793707</v>
          </cell>
          <cell r="C3852" t="str">
            <v>REDUCCION ABIERTA DE FRACTURA DE PERONE PROXIMAL CON FIJACION INTERNA</v>
          </cell>
          <cell r="F3852">
            <v>3053700</v>
          </cell>
        </row>
        <row r="3853">
          <cell r="B3853">
            <v>793708</v>
          </cell>
          <cell r="C3853" t="str">
            <v>REDUCCION ABIERTA DE FRACTURA DE PERONE PROXIMAL CON FIJACION EXTERNA</v>
          </cell>
          <cell r="F3853">
            <v>2658900</v>
          </cell>
        </row>
        <row r="3854">
          <cell r="B3854">
            <v>793708</v>
          </cell>
          <cell r="C3854" t="str">
            <v>REDUCCION ABIERTA DE FRACTURA DE PERONE PROXIMAL CON FIJACION EXTERNA</v>
          </cell>
          <cell r="F3854">
            <v>3053700</v>
          </cell>
        </row>
        <row r="3855">
          <cell r="B3855">
            <v>793709</v>
          </cell>
          <cell r="C3855" t="str">
            <v>REDUCCION ABIERTA DE FRACTURA DE PERONE DIAFISIARIO CON FIJACION INTERNA</v>
          </cell>
          <cell r="F3855">
            <v>2658900</v>
          </cell>
        </row>
        <row r="3856">
          <cell r="B3856">
            <v>793709</v>
          </cell>
          <cell r="C3856" t="str">
            <v>REDUCCION ABIERTA DE FRACTURA DE PERONE DIAFISIARIO CON FIJACION INTERNA</v>
          </cell>
          <cell r="F3856">
            <v>3053700</v>
          </cell>
        </row>
        <row r="3857">
          <cell r="B3857">
            <v>793710</v>
          </cell>
          <cell r="C3857" t="str">
            <v>REDUCCION ABIERTA DE FRACTURA DE PERONE DIAFISIARIO CON FIJACION EXTERNA</v>
          </cell>
          <cell r="F3857">
            <v>2658900</v>
          </cell>
        </row>
        <row r="3858">
          <cell r="B3858">
            <v>793710</v>
          </cell>
          <cell r="C3858" t="str">
            <v>REDUCCION ABIERTA DE FRACTURA DE PERONE DIAFISIARIO CON FIJACION EXTERNA</v>
          </cell>
          <cell r="F3858">
            <v>3053700</v>
          </cell>
        </row>
        <row r="3859">
          <cell r="B3859">
            <v>793711</v>
          </cell>
          <cell r="C3859" t="str">
            <v>REDUCCION ABIERTA DE FRACTURA DE PERONE DISTAL CON FIJACION INTERNA</v>
          </cell>
          <cell r="F3859">
            <v>2658900</v>
          </cell>
        </row>
        <row r="3860">
          <cell r="B3860">
            <v>793711</v>
          </cell>
          <cell r="C3860" t="str">
            <v>REDUCCION ABIERTA DE FRACTURA DE PERONE DISTAL CON FIJACION INTERNA</v>
          </cell>
          <cell r="F3860">
            <v>3053700</v>
          </cell>
        </row>
        <row r="3861">
          <cell r="B3861">
            <v>793712</v>
          </cell>
          <cell r="C3861" t="str">
            <v>REDUCCION ABIERTA DE FRACTURA DE PERONE DISTAL CON FIJACION EXTERNA</v>
          </cell>
          <cell r="F3861">
            <v>2658900</v>
          </cell>
        </row>
        <row r="3862">
          <cell r="B3862">
            <v>793712</v>
          </cell>
          <cell r="C3862" t="str">
            <v>REDUCCION ABIERTA DE FRACTURA DE PERONE DISTAL CON FIJACION EXTERNA</v>
          </cell>
          <cell r="F3862">
            <v>3053700</v>
          </cell>
        </row>
        <row r="3863">
          <cell r="B3863">
            <v>793713</v>
          </cell>
          <cell r="C3863" t="str">
            <v>REDUCCION ABIERTA DE FRACTURA DE TIBIA PROXIMAL CON FIJACION INTERNA</v>
          </cell>
          <cell r="F3863">
            <v>2658900</v>
          </cell>
        </row>
        <row r="3864">
          <cell r="B3864">
            <v>793713</v>
          </cell>
          <cell r="C3864" t="str">
            <v>REDUCCION ABIERTA DE FRACTURA DE TIBIA PROXIMAL CON FIJACION INTERNA</v>
          </cell>
          <cell r="F3864">
            <v>3053700</v>
          </cell>
        </row>
        <row r="3865">
          <cell r="B3865">
            <v>793714</v>
          </cell>
          <cell r="C3865" t="str">
            <v>REDUCCION ABIERTA DE FRACTURA DE ESPINA TIBIAL CON FIJACION INTERNA</v>
          </cell>
          <cell r="F3865">
            <v>2658900</v>
          </cell>
        </row>
        <row r="3866">
          <cell r="B3866">
            <v>793714</v>
          </cell>
          <cell r="C3866" t="str">
            <v>REDUCCION ABIERTA DE FRACTURA DE ESPINA TIBIAL CON FIJACION INTERNA</v>
          </cell>
          <cell r="F3866">
            <v>2658900</v>
          </cell>
        </row>
        <row r="3867">
          <cell r="B3867">
            <v>793715</v>
          </cell>
          <cell r="C3867" t="str">
            <v>REDUCCION ABIERTA DE FRACTURA DE TIBIA PROXIMAL CON FIJACION EXTERNA</v>
          </cell>
          <cell r="F3867">
            <v>2658900</v>
          </cell>
        </row>
        <row r="3868">
          <cell r="B3868">
            <v>793715</v>
          </cell>
          <cell r="C3868" t="str">
            <v>REDUCCION ABIERTA DE FRACTURA DE TIBIA PROXIMAL CON FIJACION EXTERNA</v>
          </cell>
          <cell r="F3868">
            <v>3053700</v>
          </cell>
        </row>
        <row r="3869">
          <cell r="B3869">
            <v>793716</v>
          </cell>
          <cell r="C3869" t="str">
            <v>REDUCCION ABIERTA DE FRACTURA DE TIBIA DIAFISIARIA CON FIJACION INTERNA</v>
          </cell>
          <cell r="F3869">
            <v>2658900</v>
          </cell>
        </row>
        <row r="3870">
          <cell r="B3870">
            <v>793716</v>
          </cell>
          <cell r="C3870" t="str">
            <v>REDUCCION ABIERTA DE FRACTURA DE TIBIA DIAFISIARIA CON FIJACION INTERNA</v>
          </cell>
          <cell r="F3870">
            <v>3053700</v>
          </cell>
        </row>
        <row r="3871">
          <cell r="B3871">
            <v>793717</v>
          </cell>
          <cell r="C3871" t="str">
            <v>REDUCCION ABIERTA DE FRACTURA DE TIBIA DIAFISIARIA CON FIJACION EXTERNA</v>
          </cell>
          <cell r="F3871">
            <v>2658900</v>
          </cell>
        </row>
        <row r="3872">
          <cell r="B3872">
            <v>793717</v>
          </cell>
          <cell r="C3872" t="str">
            <v>REDUCCION ABIERTA DE FRACTURA DE TIBIA DIAFISIARIA CON FIJACION EXTERNA</v>
          </cell>
          <cell r="F3872">
            <v>3053700</v>
          </cell>
        </row>
        <row r="3873">
          <cell r="B3873">
            <v>793718</v>
          </cell>
          <cell r="C3873" t="str">
            <v>REDUCCION ABIERTA DE FRACTURA DE TIBIA DISTAL CON FIJACION INTERNA</v>
          </cell>
          <cell r="F3873">
            <v>2658900</v>
          </cell>
        </row>
        <row r="3874">
          <cell r="B3874">
            <v>793718</v>
          </cell>
          <cell r="C3874" t="str">
            <v>REDUCCION ABIERTA DE FRACTURA DE TIBIA DISTAL CON FIJACION INTERNA</v>
          </cell>
          <cell r="F3874">
            <v>3053700</v>
          </cell>
        </row>
        <row r="3875">
          <cell r="B3875">
            <v>793719</v>
          </cell>
          <cell r="C3875" t="str">
            <v>REDUCCION ABIERTA DE FRACTURA DE TIBIA DISTAL CON FIJACION EXTERNA</v>
          </cell>
          <cell r="F3875">
            <v>2658900</v>
          </cell>
        </row>
        <row r="3876">
          <cell r="B3876">
            <v>793719</v>
          </cell>
          <cell r="C3876" t="str">
            <v>REDUCCION ABIERTA DE FRACTURA DE TIBIA DISTAL CON FIJACION EXTERNA</v>
          </cell>
          <cell r="F3876">
            <v>3053700</v>
          </cell>
        </row>
        <row r="3877">
          <cell r="B3877">
            <v>793801</v>
          </cell>
          <cell r="C3877" t="str">
            <v>REDUCCION ABIERTA DE FRACTURA DE TARSO (CADA UNO) CON FIJACION INTERNA (DISPOSITIVOS DE FIJACION U OSTEOSINTESIS)</v>
          </cell>
          <cell r="F3877">
            <v>1587800</v>
          </cell>
        </row>
        <row r="3878">
          <cell r="B3878">
            <v>793801</v>
          </cell>
          <cell r="C3878" t="str">
            <v>REDUCCION ABIERTA DE FRACTURA DE TARSO (CADA UNO) CON FIJACION INTERNA (DISPOSITIVOS DE FIJACION U OSTEOSINTESIS)</v>
          </cell>
          <cell r="F3878">
            <v>1745200</v>
          </cell>
        </row>
        <row r="3879">
          <cell r="B3879">
            <v>793802</v>
          </cell>
          <cell r="C3879" t="str">
            <v>REDUCCION ABIERTA DE FRACTURA DE METATARSIANO (CADA UNO) CON FIJACION INTERNA (DISPOSITIVOS DE FIJACION U OSTEOSINTESIS)</v>
          </cell>
          <cell r="F3879">
            <v>1587800</v>
          </cell>
        </row>
        <row r="3880">
          <cell r="B3880">
            <v>793802</v>
          </cell>
          <cell r="C3880" t="str">
            <v>REDUCCION ABIERTA DE FRACTURA DE METATARSIANO (CADA UNO) CON FIJACION INTERNA (DISPOSITIVOS DE FIJACION U OSTEOSINTESIS)</v>
          </cell>
          <cell r="F3880">
            <v>1745200</v>
          </cell>
        </row>
        <row r="3881">
          <cell r="B3881">
            <v>793804</v>
          </cell>
          <cell r="C3881" t="str">
            <v>REDUCCION ABIERTA DE FRACTURA CALCANEO CON FIJACION INTERNA</v>
          </cell>
          <cell r="F3881">
            <v>1587800</v>
          </cell>
        </row>
        <row r="3882">
          <cell r="B3882">
            <v>793804</v>
          </cell>
          <cell r="C3882" t="str">
            <v>REDUCCION ABIERTA DE FRACTURA CALCANEO CON FIJACION INTERNA</v>
          </cell>
          <cell r="F3882">
            <v>1745200</v>
          </cell>
        </row>
        <row r="3883">
          <cell r="B3883">
            <v>793902</v>
          </cell>
          <cell r="C3883" t="str">
            <v>REDUCCION ABIERTA DE FRACTURA EN FALANGES DE PIE (UNA O MAS) CON FIJACION INTERNA</v>
          </cell>
          <cell r="F3883">
            <v>1229300</v>
          </cell>
        </row>
        <row r="3884">
          <cell r="B3884">
            <v>793902</v>
          </cell>
          <cell r="C3884" t="str">
            <v>REDUCCION ABIERTA DE FRACTURA EN FALANGES DE PIE (UNA O MAS) CON FIJACION INTERNA</v>
          </cell>
          <cell r="F3884">
            <v>1587800</v>
          </cell>
        </row>
        <row r="3885">
          <cell r="B3885">
            <v>793902</v>
          </cell>
          <cell r="C3885" t="str">
            <v>REDUCCION ABIERTA DE FRACTURA EN FALANGES DE PIE (UNA O MAS) CON FIJACION INTERNA</v>
          </cell>
          <cell r="F3885">
            <v>1745200</v>
          </cell>
        </row>
        <row r="3886">
          <cell r="B3886">
            <v>793910</v>
          </cell>
          <cell r="C3886" t="str">
            <v>REDUCCION ABIERTA DE FRACTURA DEL ILIACO CON FIJACION INTERNA (DISPOSITIVOS DE FIJACION U OSTEOSINTESIS)</v>
          </cell>
          <cell r="F3886">
            <v>3053700</v>
          </cell>
        </row>
        <row r="3887">
          <cell r="B3887">
            <v>793910</v>
          </cell>
          <cell r="C3887" t="str">
            <v>REDUCCION ABIERTA DE FRACTURA DEL ILIACO CON FIJACION INTERNA (DISPOSITIVOS DE FIJACION U OSTEOSINTESIS)</v>
          </cell>
          <cell r="F3887">
            <v>3053700</v>
          </cell>
        </row>
        <row r="3888">
          <cell r="B3888">
            <v>793911</v>
          </cell>
          <cell r="C3888" t="str">
            <v>REDUCCION ABIERTA DE FRACTURA EN RAMAS PUBIS CON FIJACION INTERNA (DISPOSITIVOS DE FIJACION U OSTEOSINTESIS)</v>
          </cell>
          <cell r="F3888">
            <v>3053700</v>
          </cell>
        </row>
        <row r="3889">
          <cell r="B3889">
            <v>793911</v>
          </cell>
          <cell r="C3889" t="str">
            <v>REDUCCION ABIERTA DE FRACTURA EN RAMAS PUBIS CON FIJACION INTERNA (DISPOSITIVOS DE FIJACION U OSTEOSINTESIS)</v>
          </cell>
          <cell r="F3889">
            <v>3053700</v>
          </cell>
        </row>
        <row r="3890">
          <cell r="B3890">
            <v>793912</v>
          </cell>
          <cell r="C3890" t="str">
            <v>REDUCCION ABIERTA DE FRACTURA EN SINFISIS PUBICA CON FIJACION INTERNA (DISPOSITIVOS DE FIJACION U OSTEOSINTESIS)</v>
          </cell>
          <cell r="F3890">
            <v>3053700</v>
          </cell>
        </row>
        <row r="3891">
          <cell r="B3891">
            <v>793912</v>
          </cell>
          <cell r="C3891" t="str">
            <v>REDUCCION ABIERTA DE FRACTURA EN SINFISIS PUBICA CON FIJACION INTERNA (DISPOSITIVOS DE FIJACION U OSTEOSINTESIS)</v>
          </cell>
          <cell r="F3891">
            <v>3053700</v>
          </cell>
        </row>
        <row r="3892">
          <cell r="B3892">
            <v>793920</v>
          </cell>
          <cell r="C3892" t="str">
            <v>REDUCCION ABIERTA DE FRACTURA EN PELVIS [ACETABULO - REBORDE ANTERIOR O POSTERIOR] CON FIJACION INTERNA (DISPOSITIVOS DE FIJACION U OSTEOSINTESIS)</v>
          </cell>
          <cell r="F3892">
            <v>3053700</v>
          </cell>
        </row>
        <row r="3893">
          <cell r="B3893">
            <v>793920</v>
          </cell>
          <cell r="C3893" t="str">
            <v>REDUCCION ABIERTA DE FRACTURA EN PELVIS [ACETABULO - REBORDE ANTERIOR O POSTERIOR] CON FIJACION INTERNA (DISPOSITIVOS DE FIJACION U OSTEOSINTESIS)</v>
          </cell>
          <cell r="F3893">
            <v>3606600</v>
          </cell>
        </row>
        <row r="3894">
          <cell r="B3894">
            <v>793921</v>
          </cell>
          <cell r="C3894" t="str">
            <v>REDUCCION ABIERTA DE FRACTURA COMPLEJA EN PELVIS (ACETABULO - REBORDE ANTERIOR - POSTERIOR Y SUPERIOR) CON FIJACION INTERNA (DISPOSITIVOS DE FIJACION U OSTEOSINTESIS)</v>
          </cell>
          <cell r="F3894">
            <v>3053700</v>
          </cell>
        </row>
        <row r="3895">
          <cell r="B3895">
            <v>793921</v>
          </cell>
          <cell r="C3895" t="str">
            <v>REDUCCION ABIERTA DE FRACTURA COMPLEJA EN PELVIS (ACETABULO - REBORDE ANTERIOR - POSTERIOR Y SUPERIOR) CON FIJACION INTERNA (DISPOSITIVOS DE FIJACION U OSTEOSINTESIS)</v>
          </cell>
          <cell r="F3895">
            <v>3606600</v>
          </cell>
        </row>
        <row r="3896">
          <cell r="B3896">
            <v>793922</v>
          </cell>
          <cell r="C3896" t="str">
            <v>REDUCCION ABIERTA DE FRACTURA DE LAMINA CUADRILATERA CON ABORDAJE ANTERIOR MAS VENTANA LATERAL ILIOINGUINAL CON FIJACION INTERNA</v>
          </cell>
          <cell r="F3896">
            <v>4177200</v>
          </cell>
        </row>
        <row r="3897">
          <cell r="B3897">
            <v>794101</v>
          </cell>
          <cell r="C3897" t="str">
            <v>REDUCCION CERRADA DE EPIFISIS SEPARADA EN HUMERO SIN FIJACION</v>
          </cell>
          <cell r="F3897">
            <v>1229300</v>
          </cell>
        </row>
        <row r="3898">
          <cell r="B3898">
            <v>794102</v>
          </cell>
          <cell r="C3898" t="str">
            <v>REDUCCION CERRADA DE EPIFISIS SEPARADA EN HUMERO CON FIJACION</v>
          </cell>
          <cell r="F3898">
            <v>1229300</v>
          </cell>
        </row>
        <row r="3899">
          <cell r="B3899">
            <v>794102</v>
          </cell>
          <cell r="C3899" t="str">
            <v>REDUCCION CERRADA DE EPIFISIS SEPARADA EN HUMERO CON FIJACION</v>
          </cell>
          <cell r="F3899">
            <v>2856000</v>
          </cell>
        </row>
        <row r="3900">
          <cell r="B3900">
            <v>794201</v>
          </cell>
          <cell r="C3900" t="str">
            <v>REDUCCION CERRADA DE EPIFISIS SEPARADA EN CUBITO O RADIO SIN FIJACION</v>
          </cell>
          <cell r="F3900">
            <v>1229300</v>
          </cell>
        </row>
        <row r="3901">
          <cell r="B3901">
            <v>794202</v>
          </cell>
          <cell r="C3901" t="str">
            <v>REDUCCION CERRADA DE EPIFISIS SEPARADA EN CUBITO O RADIO CON FIJACION</v>
          </cell>
          <cell r="F3901">
            <v>1229300</v>
          </cell>
        </row>
        <row r="3902">
          <cell r="B3902">
            <v>794202</v>
          </cell>
          <cell r="C3902" t="str">
            <v>REDUCCION CERRADA DE EPIFISIS SEPARADA EN CUBITO O RADIO CON FIJACION</v>
          </cell>
          <cell r="F3902">
            <v>1992800</v>
          </cell>
        </row>
        <row r="3903">
          <cell r="B3903">
            <v>794203</v>
          </cell>
          <cell r="C3903" t="str">
            <v>REDUCCION CERRADA DE EPIFISIS SEPARADA EN RADIO Y CUBITO SIN FIJACION</v>
          </cell>
          <cell r="F3903">
            <v>1229300</v>
          </cell>
        </row>
        <row r="3904">
          <cell r="B3904">
            <v>794204</v>
          </cell>
          <cell r="C3904" t="str">
            <v>REDUCCION CERRADA DE EPIFISIS SEPARADA EN RADIO Y CUBITO CON FIJACION</v>
          </cell>
          <cell r="F3904">
            <v>1229300</v>
          </cell>
        </row>
        <row r="3905">
          <cell r="B3905">
            <v>794204</v>
          </cell>
          <cell r="C3905" t="str">
            <v>REDUCCION CERRADA DE EPIFISIS SEPARADA EN RADIO Y CUBITO CON FIJACION</v>
          </cell>
          <cell r="F3905">
            <v>2658900</v>
          </cell>
        </row>
        <row r="3906">
          <cell r="B3906">
            <v>794501</v>
          </cell>
          <cell r="C3906" t="str">
            <v>REDUCCION CERRADA DE EPIFISIS SEPARADA EN FEMUR SIN FIJACION</v>
          </cell>
          <cell r="F3906">
            <v>1745200</v>
          </cell>
        </row>
        <row r="3907">
          <cell r="B3907">
            <v>794502</v>
          </cell>
          <cell r="C3907" t="str">
            <v>REDUCCION CERRADA DE EPIFISIS SEPARADA EN FEMUR CON FIJACION</v>
          </cell>
          <cell r="F3907">
            <v>1745200</v>
          </cell>
        </row>
        <row r="3908">
          <cell r="B3908">
            <v>794502</v>
          </cell>
          <cell r="C3908" t="str">
            <v>REDUCCION CERRADA DE EPIFISIS SEPARADA EN FEMUR CON FIJACION</v>
          </cell>
          <cell r="F3908">
            <v>3259200</v>
          </cell>
        </row>
        <row r="3909">
          <cell r="B3909">
            <v>794601</v>
          </cell>
          <cell r="C3909" t="str">
            <v>REDUCCION CERRADA DE EPIFISIS SEPARADA DE TIBIA O PERONE SIN FIJACION</v>
          </cell>
          <cell r="F3909">
            <v>1745200</v>
          </cell>
        </row>
        <row r="3910">
          <cell r="B3910">
            <v>794602</v>
          </cell>
          <cell r="C3910" t="str">
            <v>REDUCCION INDIRECTA DE EPIFISIS SEPARADA DE TIBIA O PERONE CON FIJACION</v>
          </cell>
          <cell r="F3910">
            <v>1745200</v>
          </cell>
        </row>
        <row r="3911">
          <cell r="B3911">
            <v>794602</v>
          </cell>
          <cell r="C3911" t="str">
            <v>REDUCCION INDIRECTA DE EPIFISIS SEPARADA DE TIBIA O PERONE CON FIJACION</v>
          </cell>
          <cell r="F3911">
            <v>3053700</v>
          </cell>
        </row>
        <row r="3912">
          <cell r="B3912">
            <v>794603</v>
          </cell>
          <cell r="C3912" t="str">
            <v>REDUCCION CERRADA DE EPIFISIS SEPARADA DE TIBIA Y PERONE SIN FIJACION</v>
          </cell>
          <cell r="F3912">
            <v>1745200</v>
          </cell>
        </row>
        <row r="3913">
          <cell r="B3913">
            <v>794604</v>
          </cell>
          <cell r="C3913" t="str">
            <v>REDUCCION INDIRECTA DE EPIFISIS SEPARADA DE TIBIA Y PERONE CON FIJACION</v>
          </cell>
          <cell r="F3913">
            <v>1745200</v>
          </cell>
        </row>
        <row r="3914">
          <cell r="B3914">
            <v>794604</v>
          </cell>
          <cell r="C3914" t="str">
            <v>REDUCCION INDIRECTA DE EPIFISIS SEPARADA DE TIBIA Y PERONE CON FIJACION</v>
          </cell>
          <cell r="F3914">
            <v>3053700</v>
          </cell>
        </row>
        <row r="3915">
          <cell r="B3915">
            <v>795101</v>
          </cell>
          <cell r="C3915" t="str">
            <v>REDUCCION ABIERTA SIN FIJACION INTERNA DE EPIFISIS SEPARADA DE HUMERO</v>
          </cell>
          <cell r="F3915">
            <v>1587800</v>
          </cell>
        </row>
        <row r="3916">
          <cell r="B3916">
            <v>795102</v>
          </cell>
          <cell r="C3916" t="str">
            <v>REDUCCION ABIERTA CON FIJACION INTERNA DE EPIFISIS SEPARADA DE HUMERO</v>
          </cell>
          <cell r="F3916">
            <v>1587800</v>
          </cell>
        </row>
        <row r="3917">
          <cell r="B3917">
            <v>795102</v>
          </cell>
          <cell r="C3917" t="str">
            <v>REDUCCION ABIERTA CON FIJACION INTERNA DE EPIFISIS SEPARADA DE HUMERO</v>
          </cell>
          <cell r="F3917">
            <v>2856000</v>
          </cell>
        </row>
        <row r="3918">
          <cell r="B3918">
            <v>795201</v>
          </cell>
          <cell r="C3918" t="str">
            <v>REDUCCION ABIERTA DE EPIFISIS SEPARADA DE RADIO O CUBITO SIN FIJACION</v>
          </cell>
          <cell r="F3918">
            <v>1587800</v>
          </cell>
        </row>
        <row r="3919">
          <cell r="B3919">
            <v>795202</v>
          </cell>
          <cell r="C3919" t="str">
            <v>REDUCCION ABIERTA DE EPIFISIS SEPARADA DE RADIO O CUBITO CON FIJACION</v>
          </cell>
          <cell r="F3919">
            <v>1587800</v>
          </cell>
        </row>
        <row r="3920">
          <cell r="B3920">
            <v>795202</v>
          </cell>
          <cell r="C3920" t="str">
            <v>REDUCCION ABIERTA DE EPIFISIS SEPARADA DE RADIO O CUBITO CON FIJACION</v>
          </cell>
          <cell r="F3920">
            <v>1992800</v>
          </cell>
        </row>
        <row r="3921">
          <cell r="B3921">
            <v>795203</v>
          </cell>
          <cell r="C3921" t="str">
            <v>REDUCCION ABIERTA DE EPIFISIS SEPARADA DE RADIO Y CUBITO SIN FIJACION</v>
          </cell>
          <cell r="F3921">
            <v>1587800</v>
          </cell>
        </row>
        <row r="3922">
          <cell r="B3922">
            <v>795204</v>
          </cell>
          <cell r="C3922" t="str">
            <v>REDUCCION ABIERTA DE EPIFISIS SEPARADA DE RADIO Y CUBITO CON FIJACION</v>
          </cell>
          <cell r="F3922">
            <v>1587800</v>
          </cell>
        </row>
        <row r="3923">
          <cell r="B3923">
            <v>795204</v>
          </cell>
          <cell r="C3923" t="str">
            <v>REDUCCION ABIERTA DE EPIFISIS SEPARADA DE RADIO Y CUBITO CON FIJACION</v>
          </cell>
          <cell r="F3923">
            <v>2658900</v>
          </cell>
        </row>
        <row r="3924">
          <cell r="B3924">
            <v>795501</v>
          </cell>
          <cell r="C3924" t="str">
            <v>REDUCCION ABIERTA SIN FIJACION INTERNA DE EPIFISIS SEPARADA DE FEMUR</v>
          </cell>
          <cell r="F3924">
            <v>1587800</v>
          </cell>
        </row>
        <row r="3925">
          <cell r="B3925">
            <v>795502</v>
          </cell>
          <cell r="C3925" t="str">
            <v>REDUCCION ABIERTA CON FIJACION INTERNA DE EPIFISIS SEPARADA DE FEMUR</v>
          </cell>
          <cell r="F3925">
            <v>3259200</v>
          </cell>
        </row>
        <row r="3926">
          <cell r="B3926">
            <v>795601</v>
          </cell>
          <cell r="C3926" t="str">
            <v>REDUCCION ABIERTA DE EPIFISIS SEPARADA DE TIBIA O PERONE SIN FIJACION</v>
          </cell>
          <cell r="F3926">
            <v>2658900</v>
          </cell>
        </row>
        <row r="3927">
          <cell r="B3927">
            <v>795602</v>
          </cell>
          <cell r="C3927" t="str">
            <v>REDUCCION ABIERTA DE EPIFISIS SEPARADA DE TIBIA O PERONE CON FIJACION</v>
          </cell>
          <cell r="F3927">
            <v>2658900</v>
          </cell>
        </row>
        <row r="3928">
          <cell r="B3928">
            <v>795602</v>
          </cell>
          <cell r="C3928" t="str">
            <v>REDUCCION ABIERTA DE EPIFISIS SEPARADA DE TIBIA O PERONE CON FIJACION</v>
          </cell>
          <cell r="F3928">
            <v>3053700</v>
          </cell>
        </row>
        <row r="3929">
          <cell r="B3929">
            <v>795603</v>
          </cell>
          <cell r="C3929" t="str">
            <v>REDUCCION ABIERTA DE EPIFISIS SEPARADA DE TIBIA Y PERONE SIN FIJACION</v>
          </cell>
          <cell r="F3929">
            <v>2658900</v>
          </cell>
        </row>
        <row r="3930">
          <cell r="B3930">
            <v>795604</v>
          </cell>
          <cell r="C3930" t="str">
            <v>REDUCCION ABIERTA DE EPIFISIS SEPARADA DE TIBIA Y PERONE CON FIJACION</v>
          </cell>
          <cell r="F3930">
            <v>2658900</v>
          </cell>
        </row>
        <row r="3931">
          <cell r="B3931">
            <v>795604</v>
          </cell>
          <cell r="C3931" t="str">
            <v>REDUCCION ABIERTA DE EPIFISIS SEPARADA DE TIBIA Y PERONE CON FIJACION</v>
          </cell>
          <cell r="F3931">
            <v>3053700</v>
          </cell>
        </row>
        <row r="3932">
          <cell r="B3932">
            <v>796101</v>
          </cell>
          <cell r="C3932" t="str">
            <v>LAVADO Y DESBRIDAMIENTO DE FRACTURA ABIERTA DE HUMERO</v>
          </cell>
          <cell r="F3932">
            <v>1745200</v>
          </cell>
        </row>
        <row r="3933">
          <cell r="B3933">
            <v>796201</v>
          </cell>
          <cell r="C3933" t="str">
            <v>LAVADO Y DESBRIDAMIENTO DE FRACTURA ABIERTA DE CUBITO O RADIO</v>
          </cell>
          <cell r="F3933">
            <v>1745200</v>
          </cell>
        </row>
        <row r="3934">
          <cell r="B3934">
            <v>796501</v>
          </cell>
          <cell r="C3934" t="str">
            <v>LAVADO Y DESBRIDAMIENTO DE FRACTURA ABIERTA DE FEMUR</v>
          </cell>
          <cell r="F3934">
            <v>1992800</v>
          </cell>
        </row>
        <row r="3935">
          <cell r="B3935">
            <v>796601</v>
          </cell>
          <cell r="C3935" t="str">
            <v>LAVADO Y DESBRIDAMIENTO DE FRACTURA ABIERTA DE TIBIA O PERONE</v>
          </cell>
          <cell r="F3935">
            <v>1992800</v>
          </cell>
        </row>
        <row r="3936">
          <cell r="B3936">
            <v>796701</v>
          </cell>
          <cell r="C3936" t="str">
            <v>LAVADO Y DESBRIDAMIENTO DE FRACTURA ABIERTA DE TARSIANOS O METATARSIANOS</v>
          </cell>
          <cell r="F3936">
            <v>892000</v>
          </cell>
        </row>
        <row r="3937">
          <cell r="B3937">
            <v>796801</v>
          </cell>
          <cell r="C3937" t="str">
            <v>LAVADO Y DESBRIDAMIENTO DE FRACTURA ABIERTA DE DEDOS DE PIE</v>
          </cell>
          <cell r="F3937">
            <v>704600</v>
          </cell>
        </row>
        <row r="3938">
          <cell r="B3938">
            <v>796902</v>
          </cell>
          <cell r="C3938" t="str">
            <v>LAVADO Y DESBRIDAMIENTO DE FRACTURA EXPUESTA DE ROTULA</v>
          </cell>
          <cell r="F3938">
            <v>704600</v>
          </cell>
        </row>
        <row r="3939">
          <cell r="B3939">
            <v>796903</v>
          </cell>
          <cell r="C3939" t="str">
            <v>LAVADO Y DESBRIDAMIENTO DE FRACTURA EXPUESTA DE PELVIS</v>
          </cell>
          <cell r="F3939">
            <v>1745200</v>
          </cell>
        </row>
        <row r="3940">
          <cell r="B3940">
            <v>797101</v>
          </cell>
          <cell r="C3940" t="str">
            <v>REDUCCION CERRADA DE LUXACION EN HOMBRO</v>
          </cell>
          <cell r="F3940">
            <v>892000</v>
          </cell>
        </row>
        <row r="3941">
          <cell r="B3941">
            <v>797201</v>
          </cell>
          <cell r="C3941" t="str">
            <v>REDUCCION CERRADA DE LUXACION EN CODO</v>
          </cell>
          <cell r="F3941">
            <v>892000</v>
          </cell>
        </row>
        <row r="3942">
          <cell r="B3942">
            <v>797501</v>
          </cell>
          <cell r="C3942" t="str">
            <v>REDUCCION CERRADA DE DISPLASIA O LUXACION CONGENITA DE CADERA (UNI O BILATERAL)</v>
          </cell>
          <cell r="F3942">
            <v>3053700</v>
          </cell>
        </row>
        <row r="3943">
          <cell r="B3943">
            <v>797501</v>
          </cell>
          <cell r="C3943" t="str">
            <v>REDUCCION CERRADA DE DISPLASIA O LUXACION CONGENITA DE CADERA (UNI O BILATERAL)</v>
          </cell>
          <cell r="F3943">
            <v>2658900</v>
          </cell>
        </row>
        <row r="3944">
          <cell r="B3944">
            <v>797502</v>
          </cell>
          <cell r="C3944" t="str">
            <v>REDUCCION CERRADA DE LUXACION TRAUMATICA DE CADERA</v>
          </cell>
          <cell r="F3944">
            <v>1745200</v>
          </cell>
        </row>
        <row r="3945">
          <cell r="B3945">
            <v>797503</v>
          </cell>
          <cell r="C3945" t="str">
            <v>REDUCCION CERRADA DE DISPLASIA O LUXACION CONGENITA DE CADERA CON TENOTOMIA DE ADUCTORES O PSOAS</v>
          </cell>
          <cell r="F3945">
            <v>3053700</v>
          </cell>
        </row>
        <row r="3946">
          <cell r="B3946">
            <v>797503</v>
          </cell>
          <cell r="C3946" t="str">
            <v>REDUCCION CERRADA DE DISPLASIA O LUXACION CONGENITA DE CADERA CON TENOTOMIA DE ADUCTORES O PSOAS</v>
          </cell>
          <cell r="F3946">
            <v>524100</v>
          </cell>
        </row>
        <row r="3947">
          <cell r="B3947">
            <v>797601</v>
          </cell>
          <cell r="C3947" t="str">
            <v>REDUCCION CERRADA DE LUXACION TRAUMATICA DE RODILLA</v>
          </cell>
          <cell r="F3947">
            <v>892000</v>
          </cell>
        </row>
        <row r="3948">
          <cell r="B3948">
            <v>797603</v>
          </cell>
          <cell r="C3948" t="str">
            <v>REDUCCION CERRADA DE LUXACION TRAUMATICA DE ROTULA</v>
          </cell>
          <cell r="F3948">
            <v>892000</v>
          </cell>
        </row>
        <row r="3949">
          <cell r="B3949">
            <v>797701</v>
          </cell>
          <cell r="C3949" t="str">
            <v>REDUCCION CERRADA DE LUXACION TRAUMATICA TOBILLO (CUELLO DE PIE)</v>
          </cell>
          <cell r="F3949">
            <v>892000</v>
          </cell>
        </row>
        <row r="3950">
          <cell r="B3950">
            <v>798101</v>
          </cell>
          <cell r="C3950" t="str">
            <v>REDUCCION ABIERTA DE LUXACION ACROMIOCLAVICULAR</v>
          </cell>
          <cell r="F3950">
            <v>2658900</v>
          </cell>
        </row>
        <row r="3951">
          <cell r="B3951">
            <v>798102</v>
          </cell>
          <cell r="C3951" t="str">
            <v>REDUCCION ABIERTA DE LA LUXACION GLENOHUMERAL</v>
          </cell>
          <cell r="F3951">
            <v>3053700</v>
          </cell>
        </row>
        <row r="3952">
          <cell r="B3952">
            <v>798106</v>
          </cell>
          <cell r="C3952" t="str">
            <v>FIJACION DE ESCAPULA A COSTILLAS [ESCAPULOPEXIA] (TRATAMIENTO DE LA LUXACION CONGENITA DE ESCAPULA ALADA)</v>
          </cell>
          <cell r="F3952">
            <v>2658900</v>
          </cell>
        </row>
        <row r="3953">
          <cell r="B3953">
            <v>798201</v>
          </cell>
          <cell r="C3953" t="str">
            <v>REDUCCION ABIERTA DE LUXACION DE LA CABEZA RADIAL</v>
          </cell>
          <cell r="F3953">
            <v>3053700</v>
          </cell>
        </row>
        <row r="3954">
          <cell r="B3954">
            <v>798302</v>
          </cell>
          <cell r="C3954" t="str">
            <v>REDUCCION DE LUXACION RADIOCUBITAL VIA ABIERTA</v>
          </cell>
          <cell r="F3954">
            <v>1745200</v>
          </cell>
        </row>
        <row r="3955">
          <cell r="B3955">
            <v>798303</v>
          </cell>
          <cell r="C3955" t="str">
            <v>REDUCCION ABIERTA DE LUXACION RADIOCUBITAL VIA ARTROSCOPICA</v>
          </cell>
          <cell r="F3955">
            <v>1745200</v>
          </cell>
        </row>
        <row r="3956">
          <cell r="B3956">
            <v>798501</v>
          </cell>
          <cell r="C3956" t="str">
            <v>REDUCCION ABIERTA DE LUXACION CONGENITA DE CADERA</v>
          </cell>
          <cell r="F3956">
            <v>2995900</v>
          </cell>
        </row>
        <row r="3957">
          <cell r="B3957">
            <v>798502</v>
          </cell>
          <cell r="C3957" t="str">
            <v>REDUCCION ABIERTA DE LUXACION TRAUMATICA DE CADERA</v>
          </cell>
          <cell r="F3957">
            <v>3053700</v>
          </cell>
        </row>
        <row r="3958">
          <cell r="B3958">
            <v>798601</v>
          </cell>
          <cell r="C3958" t="str">
            <v>REDUCCION ABIERTA DE LUXACION DE LA RODILLA</v>
          </cell>
          <cell r="F3958">
            <v>2658900</v>
          </cell>
        </row>
        <row r="3959">
          <cell r="B3959">
            <v>798602</v>
          </cell>
          <cell r="C3959" t="str">
            <v>REDUCCION ABIERTA DE LUXACION DE ROTULA</v>
          </cell>
          <cell r="F3959">
            <v>2658900</v>
          </cell>
        </row>
        <row r="3960">
          <cell r="B3960">
            <v>798701</v>
          </cell>
          <cell r="C3960" t="str">
            <v>REDUCCION ABIERTA DE LUXACION DE TOBILLO (TIBIOASTRAGALINA)</v>
          </cell>
          <cell r="F3960">
            <v>3053700</v>
          </cell>
        </row>
        <row r="3961">
          <cell r="B3961">
            <v>799101</v>
          </cell>
          <cell r="C3961" t="str">
            <v>REDUCCION DE FRACTURAS INTRAARTICULARES Y LUXOFRACTURAS EN HOMBRO</v>
          </cell>
          <cell r="F3961">
            <v>1587800</v>
          </cell>
        </row>
        <row r="3962">
          <cell r="B3962">
            <v>799101</v>
          </cell>
          <cell r="C3962" t="str">
            <v>REDUCCION DE FRACTURAS INTRAARTICULARES Y LUXOFRACTURAS EN HOMBRO</v>
          </cell>
          <cell r="F3962">
            <v>3053700</v>
          </cell>
        </row>
        <row r="3963">
          <cell r="B3963">
            <v>799201</v>
          </cell>
          <cell r="C3963" t="str">
            <v>REDUCCION CERRADA DE LUXOFRACTURA RADIOCUBITAL [MONTEGGIA-GALLEAZI]</v>
          </cell>
          <cell r="F3963">
            <v>1229300</v>
          </cell>
        </row>
        <row r="3964">
          <cell r="B3964">
            <v>799202</v>
          </cell>
          <cell r="C3964" t="str">
            <v>REDUCCION CERRADA DE FRACTURA DE CODO</v>
          </cell>
          <cell r="F3964">
            <v>1229300</v>
          </cell>
        </row>
        <row r="3965">
          <cell r="B3965">
            <v>799203</v>
          </cell>
          <cell r="C3965" t="str">
            <v>REDUCCION ABIERTA FRACTURA CODO SIN FIJACION INTERNA (DISPOSITIVOS DE FIJACION U OSTEOSINTESIS)</v>
          </cell>
          <cell r="F3965">
            <v>1587800</v>
          </cell>
        </row>
        <row r="3966">
          <cell r="B3966">
            <v>799204</v>
          </cell>
          <cell r="C3966" t="str">
            <v>REDUCCION ABIERTA FRACTURA O LUXOFRACTURA CODO CON FIJACION INTERNA (DISPOSITIVOS DE FIJACION U OSTEOSINTESIS)</v>
          </cell>
          <cell r="F3966">
            <v>1587800</v>
          </cell>
        </row>
        <row r="3967">
          <cell r="B3967">
            <v>799204</v>
          </cell>
          <cell r="C3967" t="str">
            <v>REDUCCION ABIERTA FRACTURA O LUXOFRACTURA CODO CON FIJACION INTERNA (DISPOSITIVOS DE FIJACION U OSTEOSINTESIS)</v>
          </cell>
          <cell r="F3967">
            <v>2856000</v>
          </cell>
        </row>
        <row r="3968">
          <cell r="B3968">
            <v>799501</v>
          </cell>
          <cell r="C3968" t="str">
            <v>REDUCCION DE FRACTURA INTRAARTICULAR Y LUXOFRACTURA DE CADERA</v>
          </cell>
          <cell r="F3968">
            <v>3053700</v>
          </cell>
        </row>
        <row r="3969">
          <cell r="B3969">
            <v>799501</v>
          </cell>
          <cell r="C3969" t="str">
            <v>REDUCCION DE FRACTURA INTRAARTICULAR Y LUXOFRACTURA DE CADERA</v>
          </cell>
          <cell r="F3969">
            <v>3053700</v>
          </cell>
        </row>
        <row r="3970">
          <cell r="B3970">
            <v>799502</v>
          </cell>
          <cell r="C3970" t="str">
            <v>REDUCCION INDIRECTA DE FRACTURA DEL ILIACO CON FIJACION INTERNA</v>
          </cell>
          <cell r="F3970">
            <v>1229300</v>
          </cell>
        </row>
        <row r="3971">
          <cell r="B3971">
            <v>799502</v>
          </cell>
          <cell r="C3971" t="str">
            <v>REDUCCION INDIRECTA DE FRACTURA DEL ILIACO CON FIJACION INTERNA</v>
          </cell>
          <cell r="F3971">
            <v>3053700</v>
          </cell>
        </row>
        <row r="3972">
          <cell r="B3972">
            <v>799504</v>
          </cell>
          <cell r="C3972" t="str">
            <v>REDUCCION INDIRECTA DE FRACTURA EN RAMAS PUBIS CON FIJACION INTERNA</v>
          </cell>
          <cell r="F3972">
            <v>1229300</v>
          </cell>
        </row>
        <row r="3973">
          <cell r="B3973">
            <v>799504</v>
          </cell>
          <cell r="C3973" t="str">
            <v>REDUCCION INDIRECTA DE FRACTURA EN RAMAS PUBIS CON FIJACION INTERNA</v>
          </cell>
          <cell r="F3973">
            <v>3053700</v>
          </cell>
        </row>
        <row r="3974">
          <cell r="B3974">
            <v>799505</v>
          </cell>
          <cell r="C3974" t="str">
            <v>REDUCCION INDIRECTA DE FRACTURA EN SINFISIS PUBICA CON FIJACION INTERNA</v>
          </cell>
          <cell r="F3974">
            <v>1229300</v>
          </cell>
        </row>
        <row r="3975">
          <cell r="B3975">
            <v>799505</v>
          </cell>
          <cell r="C3975" t="str">
            <v>REDUCCION INDIRECTA DE FRACTURA EN SINFISIS PUBICA CON FIJACION INTERNA</v>
          </cell>
          <cell r="F3975">
            <v>3053700</v>
          </cell>
        </row>
        <row r="3976">
          <cell r="B3976">
            <v>799506</v>
          </cell>
          <cell r="C3976" t="str">
            <v>REDUCCION INDIRECTA DE FRACTURA EN PELVIS (ACETABULO - REBORDE ANTERIOR O POSTERIOR) CON FIJACION INTERNA</v>
          </cell>
          <cell r="F3976">
            <v>1229300</v>
          </cell>
        </row>
        <row r="3977">
          <cell r="B3977">
            <v>799506</v>
          </cell>
          <cell r="C3977" t="str">
            <v>REDUCCION INDIRECTA DE FRACTURA EN PELVIS (ACETABULO - REBORDE ANTERIOR O POSTERIOR) CON FIJACION INTERNA</v>
          </cell>
          <cell r="F3977">
            <v>3606600</v>
          </cell>
        </row>
        <row r="3978">
          <cell r="B3978">
            <v>799507</v>
          </cell>
          <cell r="C3978" t="str">
            <v>REDUCCION INDIRECTA DE FRACTURA COMPLEJA EN PELVIS (ACETABULO - REBORDE ANTERIOR - POSTERIOR Y SUPERIOR) CON FIJACION INTERNA</v>
          </cell>
          <cell r="F3978">
            <v>1229300</v>
          </cell>
        </row>
        <row r="3979">
          <cell r="B3979">
            <v>799507</v>
          </cell>
          <cell r="C3979" t="str">
            <v>REDUCCION INDIRECTA DE FRACTURA COMPLEJA EN PELVIS (ACETABULO - REBORDE ANTERIOR - POSTERIOR Y SUPERIOR) CON FIJACION INTERNA</v>
          </cell>
          <cell r="F3979">
            <v>3606600</v>
          </cell>
        </row>
        <row r="3980">
          <cell r="B3980">
            <v>799601</v>
          </cell>
          <cell r="C3980" t="str">
            <v>REDUCCION DE FRACTURAS INTRAARTICULARES Y LUXOFRACTURAS EN RODILLA POR ARTROTOMIA</v>
          </cell>
          <cell r="F3980">
            <v>892000</v>
          </cell>
        </row>
        <row r="3981">
          <cell r="B3981">
            <v>799601</v>
          </cell>
          <cell r="C3981" t="str">
            <v>REDUCCION DE FRACTURAS INTRAARTICULARES Y LUXOFRACTURAS EN RODILLA POR ARTROTOMIA</v>
          </cell>
          <cell r="F3981">
            <v>2658900</v>
          </cell>
        </row>
        <row r="3982">
          <cell r="B3982">
            <v>799602</v>
          </cell>
          <cell r="C3982" t="str">
            <v>REDUCCION DE LAS FRACTURAS INTRAARTICULARES DE RODILLA CON FIJACION INTERNA POR ARTROSCOPIA</v>
          </cell>
          <cell r="F3982">
            <v>2658900</v>
          </cell>
        </row>
        <row r="3983">
          <cell r="B3983">
            <v>799701</v>
          </cell>
          <cell r="C3983" t="str">
            <v>REDUCCION ABIERTA DE LUXO-FRACTURA TOBILLO SIN FIJACION INTERNA (DISPOSITIVOS DE FIJACION U OSTEOSINTESIS)</v>
          </cell>
          <cell r="F3983">
            <v>2658900</v>
          </cell>
        </row>
        <row r="3984">
          <cell r="B3984">
            <v>799702</v>
          </cell>
          <cell r="C3984" t="str">
            <v>REDUCCION CERRADA DE LUXOFRACTURA DE CUELLO DE PIE O TOBILLO</v>
          </cell>
          <cell r="F3984">
            <v>1745200</v>
          </cell>
        </row>
        <row r="3985">
          <cell r="B3985">
            <v>799703</v>
          </cell>
          <cell r="C3985" t="str">
            <v>REDUCCION ABIERTA CON FIJACION DE LUXO FRACTURA O FRACTURA (UNI O BIMALEOLAR) DE TOBILLO</v>
          </cell>
          <cell r="F3985">
            <v>2658900</v>
          </cell>
        </row>
        <row r="3986">
          <cell r="B3986">
            <v>799703</v>
          </cell>
          <cell r="C3986" t="str">
            <v>REDUCCION ABIERTA CON FIJACION DE LUXO FRACTURA O FRACTURA (UNI O BIMALEOLAR) DE TOBILLO</v>
          </cell>
          <cell r="F3986">
            <v>2856000</v>
          </cell>
        </row>
        <row r="3987">
          <cell r="B3987">
            <v>799704</v>
          </cell>
          <cell r="C3987" t="str">
            <v>REDUCCION ABIERTA CON FIJACION DE LUXO FRACTURA TRIMALEOLAR DE TOBILLO</v>
          </cell>
          <cell r="F3987">
            <v>2658900</v>
          </cell>
        </row>
        <row r="3988">
          <cell r="B3988">
            <v>799704</v>
          </cell>
          <cell r="C3988" t="str">
            <v>REDUCCION ABIERTA CON FIJACION DE LUXO FRACTURA TRIMALEOLAR DE TOBILLO</v>
          </cell>
          <cell r="F3988">
            <v>2856000</v>
          </cell>
        </row>
        <row r="3989">
          <cell r="B3989">
            <v>799710</v>
          </cell>
          <cell r="C3989" t="str">
            <v>REDUCCION CON FIJACION DE LAS FRACTURAS DE TOBILLO POR ARTROSCOPIA</v>
          </cell>
          <cell r="F3989">
            <v>2856000</v>
          </cell>
        </row>
        <row r="3990">
          <cell r="B3990">
            <v>799803</v>
          </cell>
          <cell r="C3990" t="str">
            <v>REDUCCION ABIERTA DE LUXOFRACTURA CON FIJACION DE HUESOS DEL TARSO (CADA UNO)</v>
          </cell>
          <cell r="F3990">
            <v>2658900</v>
          </cell>
        </row>
        <row r="3991">
          <cell r="B3991">
            <v>799804</v>
          </cell>
          <cell r="C3991" t="str">
            <v>REDUCCION ABIERTA DE LUXOFRACTURA CON FIJACION DE HUESOS DEL METATARSO (CADA UNO)</v>
          </cell>
          <cell r="F3991">
            <v>2658900</v>
          </cell>
        </row>
        <row r="3992">
          <cell r="B3992">
            <v>799805</v>
          </cell>
          <cell r="C3992" t="str">
            <v>REDUCCION ABIERTA DE LUXOFRACTURA CON FIJACION DE HALLUX</v>
          </cell>
          <cell r="F3992">
            <v>2658900</v>
          </cell>
        </row>
        <row r="3993">
          <cell r="B3993">
            <v>799806</v>
          </cell>
          <cell r="C3993" t="str">
            <v>REDUCCION ABIERTA DE LUXOFRACTURA CON FIJACION DE HUESOS SESAMOIDEOS</v>
          </cell>
          <cell r="F3993">
            <v>2658900</v>
          </cell>
        </row>
        <row r="3994">
          <cell r="B3994">
            <v>799807</v>
          </cell>
          <cell r="C3994" t="str">
            <v>REDUCCION ABIERTA DE LUXOFRACTURA CON FIJACION DE HUESO DE DEDO DE PIE (CADA UNO)</v>
          </cell>
          <cell r="F3994">
            <v>2658900</v>
          </cell>
        </row>
        <row r="3995">
          <cell r="B3995">
            <v>800101</v>
          </cell>
          <cell r="C3995" t="str">
            <v>EXTRACCION DE DISPOSITIVO IMPLANTADO EN HOMBRO POR ARTROTOMIA</v>
          </cell>
          <cell r="F3995">
            <v>892000</v>
          </cell>
        </row>
        <row r="3996">
          <cell r="B3996">
            <v>800101</v>
          </cell>
          <cell r="C3996" t="str">
            <v>EXTRACCION DE DISPOSITIVO IMPLANTADO EN HOMBRO POR ARTROTOMIA</v>
          </cell>
          <cell r="F3996">
            <v>892000</v>
          </cell>
        </row>
        <row r="3997">
          <cell r="B3997">
            <v>800102</v>
          </cell>
          <cell r="C3997" t="str">
            <v>EXTRACCION DE CUERPO EXTRAÑO INTRAARTICULAR EN HOMBRO POR ARTROTOMIA</v>
          </cell>
          <cell r="F3997">
            <v>892000</v>
          </cell>
        </row>
        <row r="3998">
          <cell r="B3998">
            <v>800103</v>
          </cell>
          <cell r="C3998" t="str">
            <v>EXTRACCION DE DISPOSITIVO IMPLANTADO EN HOMBRO VIA ARTROSCOPICA</v>
          </cell>
          <cell r="F3998">
            <v>892000</v>
          </cell>
        </row>
        <row r="3999">
          <cell r="B3999">
            <v>800104</v>
          </cell>
          <cell r="C3999" t="str">
            <v>EXTRACCION DE CUERPO EXTRAÑO INTRAARTICULAR EN HOMBRO VIA ARTROSCOPICA</v>
          </cell>
          <cell r="F3999">
            <v>892000</v>
          </cell>
        </row>
        <row r="4000">
          <cell r="B4000">
            <v>800201</v>
          </cell>
          <cell r="C4000" t="str">
            <v>EXTRACCION DE DISPOSITIVO IMPLANTADO EN CODO POR ARTROTOMIA</v>
          </cell>
          <cell r="F4000">
            <v>892000</v>
          </cell>
        </row>
        <row r="4001">
          <cell r="B4001">
            <v>800202</v>
          </cell>
          <cell r="C4001" t="str">
            <v>EXTRACCION DE CUERPO EXTRAÑO INTRAARTICULAR EN CODO POR ARTROTOMIA</v>
          </cell>
          <cell r="F4001">
            <v>1587800</v>
          </cell>
        </row>
        <row r="4002">
          <cell r="B4002">
            <v>800301</v>
          </cell>
          <cell r="C4002" t="str">
            <v>EXTRACCION DE DISPOSITIVO IMPLANTADO EN MUÑECA POR ARTROTOMIA</v>
          </cell>
          <cell r="F4002">
            <v>1229300</v>
          </cell>
        </row>
        <row r="4003">
          <cell r="B4003">
            <v>800301</v>
          </cell>
          <cell r="C4003" t="str">
            <v>EXTRACCION DE DISPOSITIVO IMPLANTADO EN MUÑECA POR ARTROTOMIA</v>
          </cell>
          <cell r="F4003">
            <v>1229300</v>
          </cell>
        </row>
        <row r="4004">
          <cell r="B4004">
            <v>800302</v>
          </cell>
          <cell r="C4004" t="str">
            <v>EXTRACCION DE CUERPO EXTRAÑO INTRAARTICULAR EN MUÑECA POR ARTROTOMIA</v>
          </cell>
          <cell r="F4004">
            <v>1229300</v>
          </cell>
        </row>
        <row r="4005">
          <cell r="B4005">
            <v>800501</v>
          </cell>
          <cell r="C4005" t="str">
            <v>EXTRACCION DE DISPOSITIVO IMPLANTADO EN CADERA POR ARTROTOMIA</v>
          </cell>
          <cell r="F4005">
            <v>1587800</v>
          </cell>
        </row>
        <row r="4006">
          <cell r="B4006">
            <v>800502</v>
          </cell>
          <cell r="C4006" t="str">
            <v>EXTRACCION DE CUERPO EXTRAÑO INTRAARTICULAR EN CADERA POR ARTROTOMIA</v>
          </cell>
          <cell r="F4006">
            <v>2658900</v>
          </cell>
        </row>
        <row r="4007">
          <cell r="B4007">
            <v>800601</v>
          </cell>
          <cell r="C4007" t="str">
            <v>EXTRACCION DE DISPOSITIVO IMPLANTADO EN RODILLA POR ARTROTOMIA</v>
          </cell>
          <cell r="F4007">
            <v>892000</v>
          </cell>
        </row>
        <row r="4008">
          <cell r="B4008">
            <v>800602</v>
          </cell>
          <cell r="C4008" t="str">
            <v>EXTRACCION DE CUERPO EXTRAÑO INTRAARTICULAR EN RODILLA POR ARTROTOMIA</v>
          </cell>
          <cell r="F4008">
            <v>1587800</v>
          </cell>
        </row>
        <row r="4009">
          <cell r="B4009">
            <v>800701</v>
          </cell>
          <cell r="C4009" t="str">
            <v>EXTRACCION DE DISPOSITIVO IMPLANTADO EN TOBILLO POR ARTROTOMIA</v>
          </cell>
          <cell r="F4009">
            <v>892000</v>
          </cell>
        </row>
        <row r="4010">
          <cell r="B4010">
            <v>800702</v>
          </cell>
          <cell r="C4010" t="str">
            <v>EXTRACCION DE CUERPO EXTRAÑO INTRAARTICULAR EN TOBILLO POR ARTROTOMIA</v>
          </cell>
          <cell r="F4010">
            <v>1229300</v>
          </cell>
        </row>
        <row r="4011">
          <cell r="B4011">
            <v>800801</v>
          </cell>
          <cell r="C4011" t="str">
            <v>EXTRACCION DE DISPOSITIVO IMPLANTADO EN PIE Y ARTEJOS POR ARTROTOMIA</v>
          </cell>
          <cell r="F4011">
            <v>892000</v>
          </cell>
        </row>
        <row r="4012">
          <cell r="B4012">
            <v>800801</v>
          </cell>
          <cell r="C4012" t="str">
            <v>EXTRACCION DE DISPOSITIVO IMPLANTADO EN PIE Y ARTEJOS POR ARTROTOMIA</v>
          </cell>
          <cell r="F4012">
            <v>892000</v>
          </cell>
        </row>
        <row r="4013">
          <cell r="B4013">
            <v>800802</v>
          </cell>
          <cell r="C4013" t="str">
            <v>EXTRACCION DE CUERPO EXTRAÑO EN PIE O ARTEJOS POR ARTROTOMIA</v>
          </cell>
          <cell r="F4013">
            <v>892000</v>
          </cell>
        </row>
        <row r="4014">
          <cell r="B4014">
            <v>801101</v>
          </cell>
          <cell r="C4014" t="str">
            <v>ARTROTOMIA DE HOMBRO CON EXPLORACION DE ARTICULACION ACROMIOCLAVICULAR O ESTERNO CLAVICULAR</v>
          </cell>
          <cell r="F4014">
            <v>892000</v>
          </cell>
        </row>
        <row r="4015">
          <cell r="B4015">
            <v>801101</v>
          </cell>
          <cell r="C4015" t="str">
            <v>ARTROTOMIA DE HOMBRO CON EXPLORACION DE ARTICULACION ACROMIOCLAVICULAR O ESTERNO CLAVICULAR</v>
          </cell>
          <cell r="F4015">
            <v>892000</v>
          </cell>
        </row>
        <row r="4016">
          <cell r="B4016">
            <v>801201</v>
          </cell>
          <cell r="C4016" t="str">
            <v>ARTROTOMIA DE CODO</v>
          </cell>
          <cell r="F4016">
            <v>1587800</v>
          </cell>
        </row>
        <row r="4017">
          <cell r="B4017">
            <v>801301</v>
          </cell>
          <cell r="C4017" t="str">
            <v>ARTROTOMIA DE MUÑECA</v>
          </cell>
          <cell r="F4017">
            <v>1229300</v>
          </cell>
        </row>
        <row r="4018">
          <cell r="B4018">
            <v>801501</v>
          </cell>
          <cell r="C4018" t="str">
            <v>ARTROTOMIA DE PELVIS</v>
          </cell>
          <cell r="F4018">
            <v>1587800</v>
          </cell>
        </row>
        <row r="4019">
          <cell r="B4019">
            <v>801601</v>
          </cell>
          <cell r="C4019" t="str">
            <v>ARTROTOMIA DE RODILLA</v>
          </cell>
          <cell r="F4019">
            <v>1587800</v>
          </cell>
        </row>
        <row r="4020">
          <cell r="B4020">
            <v>801701</v>
          </cell>
          <cell r="C4020" t="str">
            <v>ARTROTOMIA DE TOBILLO O CUELLO DE PIE</v>
          </cell>
          <cell r="F4020">
            <v>1229300</v>
          </cell>
        </row>
        <row r="4021">
          <cell r="B4021">
            <v>801801</v>
          </cell>
          <cell r="C4021" t="str">
            <v>ARTROTOMIA EN PIE</v>
          </cell>
          <cell r="F4021">
            <v>892000</v>
          </cell>
        </row>
        <row r="4022">
          <cell r="B4022">
            <v>802101</v>
          </cell>
          <cell r="C4022" t="str">
            <v>ARTROSCOPIA DIAGNOSTICA DE HOMBRO</v>
          </cell>
          <cell r="F4022">
            <v>892000</v>
          </cell>
        </row>
        <row r="4023">
          <cell r="B4023">
            <v>802201</v>
          </cell>
          <cell r="C4023" t="str">
            <v>ARTROSCOPIA DIAGNOSTICA DE CODO</v>
          </cell>
          <cell r="F4023">
            <v>1229300</v>
          </cell>
        </row>
        <row r="4024">
          <cell r="B4024">
            <v>802301</v>
          </cell>
          <cell r="C4024" t="str">
            <v>ARTROSCOPIA DIAGNOSTICA DE MUÑECA</v>
          </cell>
          <cell r="F4024">
            <v>1229300</v>
          </cell>
        </row>
        <row r="4025">
          <cell r="B4025">
            <v>802501</v>
          </cell>
          <cell r="C4025" t="str">
            <v>ARTROSCOPIA DE PELVIS</v>
          </cell>
          <cell r="F4025">
            <v>1587800</v>
          </cell>
        </row>
        <row r="4026">
          <cell r="B4026">
            <v>802502</v>
          </cell>
          <cell r="C4026" t="str">
            <v>ARTROSCOPIA DE CADERA</v>
          </cell>
          <cell r="F4026">
            <v>1587800</v>
          </cell>
        </row>
        <row r="4027">
          <cell r="B4027">
            <v>802601</v>
          </cell>
          <cell r="C4027" t="str">
            <v>ARTROSCOPIA DIAGNOSTICA DE RODILLA</v>
          </cell>
          <cell r="F4027">
            <v>892000</v>
          </cell>
        </row>
        <row r="4028">
          <cell r="B4028">
            <v>802701</v>
          </cell>
          <cell r="C4028" t="str">
            <v>ARTROSCOPIA DE TOBILLO</v>
          </cell>
          <cell r="F4028">
            <v>1229300</v>
          </cell>
        </row>
        <row r="4029">
          <cell r="B4029">
            <v>802801</v>
          </cell>
          <cell r="C4029" t="str">
            <v>ARTROSCOPIA EN PIE O ARTEJOS (CADA UNO)</v>
          </cell>
          <cell r="F4029">
            <v>892000</v>
          </cell>
        </row>
        <row r="4030">
          <cell r="B4030">
            <v>803101</v>
          </cell>
          <cell r="C4030" t="str">
            <v>BIOPSIA ARTICULAR DE HOMBRO VIA ABIERTA</v>
          </cell>
          <cell r="F4030">
            <v>892000</v>
          </cell>
        </row>
        <row r="4031">
          <cell r="B4031">
            <v>803101</v>
          </cell>
          <cell r="C4031" t="str">
            <v>BIOPSIA ARTICULAR DE HOMBRO VIA ABIERTA</v>
          </cell>
          <cell r="F4031">
            <v>704600</v>
          </cell>
        </row>
        <row r="4032">
          <cell r="B4032">
            <v>803101</v>
          </cell>
          <cell r="C4032" t="str">
            <v>BIOPSIA ARTICULAR DE HOMBRO VIA ABIERTA</v>
          </cell>
          <cell r="F4032">
            <v>892000</v>
          </cell>
        </row>
        <row r="4033">
          <cell r="B4033">
            <v>803101</v>
          </cell>
          <cell r="C4033" t="str">
            <v>BIOPSIA ARTICULAR DE HOMBRO VIA ABIERTA</v>
          </cell>
          <cell r="F4033">
            <v>704600</v>
          </cell>
        </row>
        <row r="4034">
          <cell r="B4034">
            <v>803201</v>
          </cell>
          <cell r="C4034" t="str">
            <v>BIOPSIA ARTICULAR DE CODO VIA ABIERTA</v>
          </cell>
          <cell r="F4034">
            <v>892000</v>
          </cell>
        </row>
        <row r="4035">
          <cell r="B4035">
            <v>803201</v>
          </cell>
          <cell r="C4035" t="str">
            <v>BIOPSIA ARTICULAR DE CODO VIA ABIERTA</v>
          </cell>
          <cell r="F4035">
            <v>704600</v>
          </cell>
        </row>
        <row r="4036">
          <cell r="B4036">
            <v>803201</v>
          </cell>
          <cell r="C4036" t="str">
            <v>BIOPSIA ARTICULAR DE CODO VIA ABIERTA</v>
          </cell>
          <cell r="F4036">
            <v>892000</v>
          </cell>
        </row>
        <row r="4037">
          <cell r="B4037">
            <v>803201</v>
          </cell>
          <cell r="C4037" t="str">
            <v>BIOPSIA ARTICULAR DE CODO VIA ABIERTA</v>
          </cell>
          <cell r="F4037">
            <v>704600</v>
          </cell>
        </row>
        <row r="4038">
          <cell r="B4038">
            <v>803301</v>
          </cell>
          <cell r="C4038" t="str">
            <v>BIOPSIA ARTICULAR DE MUÑECA VIA ABIERTA</v>
          </cell>
          <cell r="F4038">
            <v>892000</v>
          </cell>
        </row>
        <row r="4039">
          <cell r="B4039">
            <v>803301</v>
          </cell>
          <cell r="C4039" t="str">
            <v>BIOPSIA ARTICULAR DE MUÑECA VIA ABIERTA</v>
          </cell>
          <cell r="F4039">
            <v>704600</v>
          </cell>
        </row>
        <row r="4040">
          <cell r="B4040">
            <v>803301</v>
          </cell>
          <cell r="C4040" t="str">
            <v>BIOPSIA ARTICULAR DE MUÑECA VIA ABIERTA</v>
          </cell>
          <cell r="F4040">
            <v>892000</v>
          </cell>
        </row>
        <row r="4041">
          <cell r="B4041">
            <v>803301</v>
          </cell>
          <cell r="C4041" t="str">
            <v>BIOPSIA ARTICULAR DE MUÑECA VIA ABIERTA</v>
          </cell>
          <cell r="F4041">
            <v>704600</v>
          </cell>
        </row>
        <row r="4042">
          <cell r="B4042">
            <v>803401</v>
          </cell>
          <cell r="C4042" t="str">
            <v>BIOPSIA ARTICULAR EN MANO Y DEDO VIA ABIERTA</v>
          </cell>
          <cell r="F4042">
            <v>892000</v>
          </cell>
        </row>
        <row r="4043">
          <cell r="B4043">
            <v>803401</v>
          </cell>
          <cell r="C4043" t="str">
            <v>BIOPSIA ARTICULAR EN MANO Y DEDO VIA ABIERTA</v>
          </cell>
          <cell r="F4043">
            <v>704600</v>
          </cell>
        </row>
        <row r="4044">
          <cell r="B4044">
            <v>803401</v>
          </cell>
          <cell r="C4044" t="str">
            <v>BIOPSIA ARTICULAR EN MANO Y DEDO VIA ABIERTA</v>
          </cell>
          <cell r="F4044">
            <v>892000</v>
          </cell>
        </row>
        <row r="4045">
          <cell r="B4045">
            <v>803401</v>
          </cell>
          <cell r="C4045" t="str">
            <v>BIOPSIA ARTICULAR EN MANO Y DEDO VIA ABIERTA</v>
          </cell>
          <cell r="F4045">
            <v>704600</v>
          </cell>
        </row>
        <row r="4046">
          <cell r="B4046">
            <v>803501</v>
          </cell>
          <cell r="C4046" t="str">
            <v>BIOPSIA ARTICULAR DE CADERA VIA ABIERTA</v>
          </cell>
          <cell r="F4046">
            <v>892000</v>
          </cell>
        </row>
        <row r="4047">
          <cell r="B4047">
            <v>803501</v>
          </cell>
          <cell r="C4047" t="str">
            <v>BIOPSIA ARTICULAR DE CADERA VIA ABIERTA</v>
          </cell>
          <cell r="F4047">
            <v>704600</v>
          </cell>
        </row>
        <row r="4048">
          <cell r="B4048">
            <v>803501</v>
          </cell>
          <cell r="C4048" t="str">
            <v>BIOPSIA ARTICULAR DE CADERA VIA ABIERTA</v>
          </cell>
          <cell r="F4048">
            <v>892000</v>
          </cell>
        </row>
        <row r="4049">
          <cell r="B4049">
            <v>803501</v>
          </cell>
          <cell r="C4049" t="str">
            <v>BIOPSIA ARTICULAR DE CADERA VIA ABIERTA</v>
          </cell>
          <cell r="F4049">
            <v>704600</v>
          </cell>
        </row>
        <row r="4050">
          <cell r="B4050">
            <v>803601</v>
          </cell>
          <cell r="C4050" t="str">
            <v>BIOPSIA ARTICULAR DE RODILLA VIA ABIERTA</v>
          </cell>
          <cell r="F4050">
            <v>892000</v>
          </cell>
        </row>
        <row r="4051">
          <cell r="B4051">
            <v>803601</v>
          </cell>
          <cell r="C4051" t="str">
            <v>BIOPSIA ARTICULAR DE RODILLA VIA ABIERTA</v>
          </cell>
          <cell r="F4051">
            <v>704600</v>
          </cell>
        </row>
        <row r="4052">
          <cell r="B4052">
            <v>803601</v>
          </cell>
          <cell r="C4052" t="str">
            <v>BIOPSIA ARTICULAR DE RODILLA VIA ABIERTA</v>
          </cell>
          <cell r="F4052">
            <v>892000</v>
          </cell>
        </row>
        <row r="4053">
          <cell r="B4053">
            <v>803601</v>
          </cell>
          <cell r="C4053" t="str">
            <v>BIOPSIA ARTICULAR DE RODILLA VIA ABIERTA</v>
          </cell>
          <cell r="F4053">
            <v>704600</v>
          </cell>
        </row>
        <row r="4054">
          <cell r="B4054">
            <v>803701</v>
          </cell>
          <cell r="C4054" t="str">
            <v>BIOPSIA ARTICULAR DE TOBILLO VIA ABIERTA</v>
          </cell>
          <cell r="F4054">
            <v>892000</v>
          </cell>
        </row>
        <row r="4055">
          <cell r="B4055">
            <v>803701</v>
          </cell>
          <cell r="C4055" t="str">
            <v>BIOPSIA ARTICULAR DE TOBILLO VIA ABIERTA</v>
          </cell>
          <cell r="F4055">
            <v>704600</v>
          </cell>
        </row>
        <row r="4056">
          <cell r="B4056">
            <v>803701</v>
          </cell>
          <cell r="C4056" t="str">
            <v>BIOPSIA ARTICULAR DE TOBILLO VIA ABIERTA</v>
          </cell>
          <cell r="F4056">
            <v>892000</v>
          </cell>
        </row>
        <row r="4057">
          <cell r="B4057">
            <v>803701</v>
          </cell>
          <cell r="C4057" t="str">
            <v>BIOPSIA ARTICULAR DE TOBILLO VIA ABIERTA</v>
          </cell>
          <cell r="F4057">
            <v>704600</v>
          </cell>
        </row>
        <row r="4058">
          <cell r="B4058">
            <v>803801</v>
          </cell>
          <cell r="C4058" t="str">
            <v>BIOPSIA ARTICULAR EN PIE Y ARTEJOS VIA ABIERTA</v>
          </cell>
          <cell r="F4058">
            <v>892000</v>
          </cell>
        </row>
        <row r="4059">
          <cell r="B4059">
            <v>803801</v>
          </cell>
          <cell r="C4059" t="str">
            <v>BIOPSIA ARTICULAR EN PIE Y ARTEJOS VIA ABIERTA</v>
          </cell>
          <cell r="F4059">
            <v>704600</v>
          </cell>
        </row>
        <row r="4060">
          <cell r="B4060">
            <v>803801</v>
          </cell>
          <cell r="C4060" t="str">
            <v>BIOPSIA ARTICULAR EN PIE Y ARTEJOS VIA ABIERTA</v>
          </cell>
          <cell r="F4060">
            <v>892000</v>
          </cell>
        </row>
        <row r="4061">
          <cell r="B4061">
            <v>803801</v>
          </cell>
          <cell r="C4061" t="str">
            <v>BIOPSIA ARTICULAR EN PIE Y ARTEJOS VIA ABIERTA</v>
          </cell>
          <cell r="F4061">
            <v>704600</v>
          </cell>
        </row>
        <row r="4062">
          <cell r="B4062">
            <v>804101</v>
          </cell>
          <cell r="C4062" t="str">
            <v>DIVISION DE CAPSULA - LIGAMENTO O CARTILAGO ARTICULAR DE HOMBRO POR ARTROSCOPIA</v>
          </cell>
          <cell r="F4062">
            <v>1992800</v>
          </cell>
        </row>
        <row r="4063">
          <cell r="B4063">
            <v>804201</v>
          </cell>
          <cell r="C4063" t="str">
            <v>DIVISION DE CAPSULA - LIGAMENTO O CARTILAGO ARTICULAR DE CODO</v>
          </cell>
          <cell r="F4063">
            <v>1587800</v>
          </cell>
        </row>
        <row r="4064">
          <cell r="B4064">
            <v>804201</v>
          </cell>
          <cell r="C4064" t="str">
            <v>DIVISION DE CAPSULA - LIGAMENTO O CARTILAGO ARTICULAR DE CODO</v>
          </cell>
          <cell r="F4064">
            <v>1587800</v>
          </cell>
        </row>
        <row r="4065">
          <cell r="B4065">
            <v>804303</v>
          </cell>
          <cell r="C4065" t="str">
            <v>DESBRIDAMIENTO DE FIBROCARTILAGO TRIANGULAR O EXTRACCION DE CUERPO EXTRAÑO EN MUÑECA POR ARTROSCOPIA</v>
          </cell>
          <cell r="F4065">
            <v>1587800</v>
          </cell>
        </row>
        <row r="4066">
          <cell r="B4066">
            <v>804304</v>
          </cell>
          <cell r="C4066" t="str">
            <v>RESECCION DE LESION EN MUÑECA POR ARTROSCOPIA</v>
          </cell>
          <cell r="F4066">
            <v>1587800</v>
          </cell>
        </row>
        <row r="4067">
          <cell r="B4067">
            <v>804601</v>
          </cell>
          <cell r="C4067" t="str">
            <v>DIVISION DE CAPSULA - LIGAMENTO O CARTILAGO ARTICULAR DE RODILLA</v>
          </cell>
          <cell r="F4067">
            <v>1587800</v>
          </cell>
        </row>
        <row r="4068">
          <cell r="B4068">
            <v>804601</v>
          </cell>
          <cell r="C4068" t="str">
            <v>DIVISION DE CAPSULA - LIGAMENTO O CARTILAGO ARTICULAR DE RODILLA</v>
          </cell>
          <cell r="F4068">
            <v>1587800</v>
          </cell>
        </row>
        <row r="4069">
          <cell r="B4069">
            <v>804701</v>
          </cell>
          <cell r="C4069" t="str">
            <v>DIVISION DE CAPSULA - LIGAMENTO O CARTILAGO ARTICULAR DE TOBILLO POR ARTROSCOPIA</v>
          </cell>
          <cell r="F4069">
            <v>2658900</v>
          </cell>
        </row>
        <row r="4070">
          <cell r="B4070">
            <v>804802</v>
          </cell>
          <cell r="C4070" t="str">
            <v>CORRECCION DE VARO METATARSIANO O PIE ADUCTO [HEYMAN-HERNDON-STRONG]</v>
          </cell>
          <cell r="F4070">
            <v>3053700</v>
          </cell>
        </row>
        <row r="4071">
          <cell r="B4071">
            <v>804803</v>
          </cell>
          <cell r="C4071" t="str">
            <v>LIBERACION DE PIE TALO [GOLDNER]</v>
          </cell>
          <cell r="F4071">
            <v>3053700</v>
          </cell>
        </row>
        <row r="4072">
          <cell r="B4072">
            <v>806101</v>
          </cell>
          <cell r="C4072" t="str">
            <v>MENISCECTOMIA SIMPLE MEDIAL O LATERAL DE RODILLA VIA ABIERTA</v>
          </cell>
          <cell r="F4072">
            <v>1745200</v>
          </cell>
        </row>
        <row r="4073">
          <cell r="B4073">
            <v>806102</v>
          </cell>
          <cell r="C4073" t="str">
            <v>MENISECTOMIA MEDIAL Y LATERAL DE RODILLA VIA ABIERTA</v>
          </cell>
          <cell r="F4073">
            <v>1745200</v>
          </cell>
        </row>
        <row r="4074">
          <cell r="B4074">
            <v>806103</v>
          </cell>
          <cell r="C4074" t="str">
            <v>MENISCECTOMIA MEDIAL O LATERAL POR ARTROSCOPIA</v>
          </cell>
          <cell r="F4074">
            <v>3259200</v>
          </cell>
        </row>
        <row r="4075">
          <cell r="B4075">
            <v>806104</v>
          </cell>
          <cell r="C4075" t="str">
            <v>MENISCECTOMIA MEDIAL Y LATERAL POR ARTROSCOPIA</v>
          </cell>
          <cell r="F4075">
            <v>3259200</v>
          </cell>
        </row>
        <row r="4076">
          <cell r="B4076">
            <v>807001</v>
          </cell>
          <cell r="C4076" t="str">
            <v>RESECCION COMPLETA O PARCIAL DE MEMBRANA SINOVIAL</v>
          </cell>
          <cell r="F4076">
            <v>1992800</v>
          </cell>
        </row>
        <row r="4077">
          <cell r="B4077">
            <v>807101</v>
          </cell>
          <cell r="C4077" t="str">
            <v>SINOVECTOMIA DE HOMBRO PARCIAL VIA ABIERTA</v>
          </cell>
          <cell r="F4077">
            <v>892000</v>
          </cell>
        </row>
        <row r="4078">
          <cell r="B4078">
            <v>807101</v>
          </cell>
          <cell r="C4078" t="str">
            <v>SINOVECTOMIA DE HOMBRO PARCIAL VIA ABIERTA</v>
          </cell>
          <cell r="F4078">
            <v>1229300</v>
          </cell>
        </row>
        <row r="4079">
          <cell r="B4079">
            <v>807102</v>
          </cell>
          <cell r="C4079" t="str">
            <v>SINOVECTOMIA DE HOMBRO TOTAL VIA ABIERTA</v>
          </cell>
          <cell r="F4079">
            <v>892000</v>
          </cell>
        </row>
        <row r="4080">
          <cell r="B4080">
            <v>807102</v>
          </cell>
          <cell r="C4080" t="str">
            <v>SINOVECTOMIA DE HOMBRO TOTAL VIA ABIERTA</v>
          </cell>
          <cell r="F4080">
            <v>1229300</v>
          </cell>
        </row>
        <row r="4081">
          <cell r="B4081">
            <v>807103</v>
          </cell>
          <cell r="C4081" t="str">
            <v>SINOVECTOMIA DE HOMBRO PARCIAL POR ARTROSCOPIA</v>
          </cell>
          <cell r="F4081">
            <v>2856000</v>
          </cell>
        </row>
        <row r="4082">
          <cell r="B4082">
            <v>807104</v>
          </cell>
          <cell r="C4082" t="str">
            <v>SINOVECTOMIA DE HOMBRO TOTAL POR ARTROSCOPIA</v>
          </cell>
          <cell r="F4082">
            <v>2658900</v>
          </cell>
        </row>
        <row r="4083">
          <cell r="B4083">
            <v>807201</v>
          </cell>
          <cell r="C4083" t="str">
            <v>SINOVECTOMIA DE CODO PARCIAL VIA ABIERTA</v>
          </cell>
          <cell r="F4083">
            <v>1587800</v>
          </cell>
        </row>
        <row r="4084">
          <cell r="B4084">
            <v>807201</v>
          </cell>
          <cell r="C4084" t="str">
            <v>SINOVECTOMIA DE CODO PARCIAL VIA ABIERTA</v>
          </cell>
          <cell r="F4084">
            <v>1229300</v>
          </cell>
        </row>
        <row r="4085">
          <cell r="B4085">
            <v>807202</v>
          </cell>
          <cell r="C4085" t="str">
            <v>SINOVECTOMIA DE CODO TOTAL VIA ABIERTA</v>
          </cell>
          <cell r="F4085">
            <v>1587800</v>
          </cell>
        </row>
        <row r="4086">
          <cell r="B4086">
            <v>807202</v>
          </cell>
          <cell r="C4086" t="str">
            <v>SINOVECTOMIA DE CODO TOTAL VIA ABIERTA</v>
          </cell>
          <cell r="F4086">
            <v>1229300</v>
          </cell>
        </row>
        <row r="4087">
          <cell r="B4087">
            <v>807203</v>
          </cell>
          <cell r="C4087" t="str">
            <v>SINOVECTOMIA DE CODO PARCIAL POR ARTROSCOPIA</v>
          </cell>
          <cell r="F4087">
            <v>2658900</v>
          </cell>
        </row>
        <row r="4088">
          <cell r="B4088">
            <v>807204</v>
          </cell>
          <cell r="C4088" t="str">
            <v>SINOVECTOMIA DE CODO TOTAL POR ARTROSCOPIA</v>
          </cell>
          <cell r="F4088">
            <v>2658900</v>
          </cell>
        </row>
        <row r="4089">
          <cell r="B4089">
            <v>807301</v>
          </cell>
          <cell r="C4089" t="str">
            <v>SINOVECTOMIA DE MUÑECA PARCIAL VIA ABIERTA</v>
          </cell>
          <cell r="F4089">
            <v>1229300</v>
          </cell>
        </row>
        <row r="4090">
          <cell r="B4090">
            <v>807301</v>
          </cell>
          <cell r="C4090" t="str">
            <v>SINOVECTOMIA DE MUÑECA PARCIAL VIA ABIERTA</v>
          </cell>
          <cell r="F4090">
            <v>1229300</v>
          </cell>
        </row>
        <row r="4091">
          <cell r="B4091">
            <v>807302</v>
          </cell>
          <cell r="C4091" t="str">
            <v>SINOVECTOMIA DE MUÑECA TOTAL VIA ABIERTA</v>
          </cell>
          <cell r="F4091">
            <v>1229300</v>
          </cell>
        </row>
        <row r="4092">
          <cell r="B4092">
            <v>807501</v>
          </cell>
          <cell r="C4092" t="str">
            <v>SINOVECTOMIA PARCIAL DE CADERA - VIA ABIERTA</v>
          </cell>
          <cell r="F4092">
            <v>1587800</v>
          </cell>
        </row>
        <row r="4093">
          <cell r="B4093">
            <v>807501</v>
          </cell>
          <cell r="C4093" t="str">
            <v>SINOVECTOMIA PARCIAL DE CADERA - VIA ABIERTA</v>
          </cell>
          <cell r="F4093">
            <v>1229300</v>
          </cell>
        </row>
        <row r="4094">
          <cell r="B4094">
            <v>807502</v>
          </cell>
          <cell r="C4094" t="str">
            <v>SINOVECTOMIA TOTAL DE CADERA - VIA ABIERTA</v>
          </cell>
          <cell r="F4094">
            <v>1587800</v>
          </cell>
        </row>
        <row r="4095">
          <cell r="B4095">
            <v>807502</v>
          </cell>
          <cell r="C4095" t="str">
            <v>SINOVECTOMIA TOTAL DE CADERA - VIA ABIERTA</v>
          </cell>
          <cell r="F4095">
            <v>1229300</v>
          </cell>
        </row>
        <row r="4096">
          <cell r="B4096">
            <v>807503</v>
          </cell>
          <cell r="C4096" t="str">
            <v>SINOVECTOMIA PARCIAL DE CADERA - POR ARTROSCOPIA</v>
          </cell>
          <cell r="F4096">
            <v>2658900</v>
          </cell>
        </row>
        <row r="4097">
          <cell r="B4097">
            <v>807504</v>
          </cell>
          <cell r="C4097" t="str">
            <v>SINOVECTOMIA TOTAL DE CADERA - POR ARTROSCOPIA</v>
          </cell>
          <cell r="F4097">
            <v>2658900</v>
          </cell>
        </row>
        <row r="4098">
          <cell r="B4098">
            <v>807601</v>
          </cell>
          <cell r="C4098" t="str">
            <v>SINOVECTOMIA DE RODILLA PARCIAL VIA ABIERTA</v>
          </cell>
          <cell r="F4098">
            <v>1992800</v>
          </cell>
        </row>
        <row r="4099">
          <cell r="B4099">
            <v>807601</v>
          </cell>
          <cell r="C4099" t="str">
            <v>SINOVECTOMIA DE RODILLA PARCIAL VIA ABIERTA</v>
          </cell>
          <cell r="F4099">
            <v>1229300</v>
          </cell>
        </row>
        <row r="4100">
          <cell r="B4100">
            <v>807602</v>
          </cell>
          <cell r="C4100" t="str">
            <v>SINOVECTOMIA DE RODILLA TOTAL VIA ABIERTA</v>
          </cell>
          <cell r="F4100">
            <v>1992800</v>
          </cell>
        </row>
        <row r="4101">
          <cell r="B4101">
            <v>807602</v>
          </cell>
          <cell r="C4101" t="str">
            <v>SINOVECTOMIA DE RODILLA TOTAL VIA ABIERTA</v>
          </cell>
          <cell r="F4101">
            <v>1229300</v>
          </cell>
        </row>
        <row r="4102">
          <cell r="B4102">
            <v>807603</v>
          </cell>
          <cell r="C4102" t="str">
            <v>SINOVECTOMIA DE RODILLA PARCIAL POR ARTROSCOPIA</v>
          </cell>
          <cell r="F4102">
            <v>2658900</v>
          </cell>
        </row>
        <row r="4103">
          <cell r="B4103">
            <v>807604</v>
          </cell>
          <cell r="C4103" t="str">
            <v>SINOVECTOMIA DE RODILLA TOTAL POR ARTROSCOPIA</v>
          </cell>
          <cell r="F4103">
            <v>1587800</v>
          </cell>
        </row>
        <row r="4104">
          <cell r="B4104">
            <v>807705</v>
          </cell>
          <cell r="C4104" t="str">
            <v>SINOVECTOMIA DE TOBILLO ANTERIOR VIA ABIERTA</v>
          </cell>
          <cell r="F4104">
            <v>2658900</v>
          </cell>
        </row>
        <row r="4105">
          <cell r="B4105">
            <v>807706</v>
          </cell>
          <cell r="C4105" t="str">
            <v>SINOVECTOMIA DE TOBILLO POSTERIOR VIA ABIERTA</v>
          </cell>
          <cell r="F4105">
            <v>2658900</v>
          </cell>
        </row>
        <row r="4106">
          <cell r="B4106">
            <v>807707</v>
          </cell>
          <cell r="C4106" t="str">
            <v>SINOVECTOMIA DE TOBILLO ANTERIOR VIA ARTROSCOPICA</v>
          </cell>
          <cell r="F4106">
            <v>2658900</v>
          </cell>
        </row>
        <row r="4107">
          <cell r="B4107">
            <v>807708</v>
          </cell>
          <cell r="C4107" t="str">
            <v>SINOVECTOMIA DE TOBILLO POSTERIOR VIA ARTROSCOPICA</v>
          </cell>
          <cell r="F4107">
            <v>2658900</v>
          </cell>
        </row>
        <row r="4108">
          <cell r="B4108">
            <v>807801</v>
          </cell>
          <cell r="C4108" t="str">
            <v>SINOVECTOMIA DE ARTICULACIONES DEL TARSO (CADA UNA) VIA ABIERTA</v>
          </cell>
          <cell r="F4108">
            <v>2658900</v>
          </cell>
        </row>
        <row r="4109">
          <cell r="B4109">
            <v>807802</v>
          </cell>
          <cell r="C4109" t="str">
            <v>SINOVECTOMIA DE ARTICULACIONES DEL TARSO (CADA UNA) VIA ARTROSCOPICA</v>
          </cell>
          <cell r="F4109">
            <v>2658900</v>
          </cell>
        </row>
        <row r="4110">
          <cell r="B4110">
            <v>807803</v>
          </cell>
          <cell r="C4110" t="str">
            <v>SINOVECTOMIA DE ARTICULACIONES METATARSOFALANGICA (CADA UNA) VIA ABIERTA</v>
          </cell>
          <cell r="F4110">
            <v>2658900</v>
          </cell>
        </row>
        <row r="4111">
          <cell r="B4111">
            <v>807804</v>
          </cell>
          <cell r="C4111" t="str">
            <v>SINOVECTOMIA DE ARTICULACIONES METATARSOFALANGICA (CADA UNA) VIA ARTROSCOPICA</v>
          </cell>
          <cell r="F4111">
            <v>2658900</v>
          </cell>
        </row>
        <row r="4112">
          <cell r="B4112">
            <v>808011</v>
          </cell>
          <cell r="C4112" t="str">
            <v>DESBRIDAMIENTO - LAVADO Y LIMPIEZA DE ARTICULACION DE HOMBRO VIA ABIERTA</v>
          </cell>
          <cell r="F4112">
            <v>892000</v>
          </cell>
        </row>
        <row r="4113">
          <cell r="B4113">
            <v>808011</v>
          </cell>
          <cell r="C4113" t="str">
            <v>DESBRIDAMIENTO - LAVADO Y LIMPIEZA DE ARTICULACION DE HOMBRO VIA ABIERTA</v>
          </cell>
          <cell r="F4113">
            <v>1745200</v>
          </cell>
        </row>
        <row r="4114">
          <cell r="B4114">
            <v>808011</v>
          </cell>
          <cell r="C4114" t="str">
            <v>DESBRIDAMIENTO - LAVADO Y LIMPIEZA DE ARTICULACION DE HOMBRO VIA ABIERTA</v>
          </cell>
          <cell r="F4114">
            <v>892000</v>
          </cell>
        </row>
        <row r="4115">
          <cell r="B4115">
            <v>808012</v>
          </cell>
          <cell r="C4115" t="str">
            <v>DESBRIDAMIENTO - LAVADO Y LIMPIEZA DE ARTICULACION DE HOMBRO POR ARTROSCOPIA</v>
          </cell>
          <cell r="F4115">
            <v>1992800</v>
          </cell>
        </row>
        <row r="4116">
          <cell r="B4116">
            <v>808021</v>
          </cell>
          <cell r="C4116" t="str">
            <v>DESBRIDAMIENTO - LAVADO Y LIMPIEZA DE ARTICULACION DE CODO VIA ABIERTA</v>
          </cell>
          <cell r="F4116">
            <v>1745200</v>
          </cell>
        </row>
        <row r="4117">
          <cell r="B4117">
            <v>808021</v>
          </cell>
          <cell r="C4117" t="str">
            <v>DESBRIDAMIENTO - LAVADO Y LIMPIEZA DE ARTICULACION DE CODO VIA ABIERTA</v>
          </cell>
          <cell r="F4117">
            <v>1587800</v>
          </cell>
        </row>
        <row r="4118">
          <cell r="B4118">
            <v>808022</v>
          </cell>
          <cell r="C4118" t="str">
            <v>DESBRIDAMIENTO - LAVADO Y LIMPIEZA DE ARTICULACION DE CODO POR ARTROSCOPIA</v>
          </cell>
          <cell r="F4118">
            <v>1587800</v>
          </cell>
        </row>
        <row r="4119">
          <cell r="B4119">
            <v>808031</v>
          </cell>
          <cell r="C4119" t="str">
            <v>DESBRIDAMIENTO - LAVADO Y LIMPIEZA DE ARTICULACION DE MUÑECA O PUÑO VIA ABIERTA</v>
          </cell>
          <cell r="F4119">
            <v>1745200</v>
          </cell>
        </row>
        <row r="4120">
          <cell r="B4120">
            <v>808031</v>
          </cell>
          <cell r="C4120" t="str">
            <v>DESBRIDAMIENTO - LAVADO Y LIMPIEZA DE ARTICULACION DE MUÑECA O PUÑO VIA ABIERTA</v>
          </cell>
          <cell r="F4120">
            <v>1229300</v>
          </cell>
        </row>
        <row r="4121">
          <cell r="B4121">
            <v>808032</v>
          </cell>
          <cell r="C4121" t="str">
            <v>DESBRIDAMIENTO - LAVADO Y LIMPIEZA DE ARTICULACION DE MUÑECA POR ARTROSCOPIA</v>
          </cell>
          <cell r="F4121">
            <v>1587800</v>
          </cell>
        </row>
        <row r="4122">
          <cell r="B4122">
            <v>808051</v>
          </cell>
          <cell r="C4122" t="str">
            <v>DESBRIDAMIENTO - LAVADO Y LIMPIEZA DE ARTICULACION DE CADERA VIA ABIERTA</v>
          </cell>
          <cell r="F4122">
            <v>1745200</v>
          </cell>
        </row>
        <row r="4123">
          <cell r="B4123">
            <v>808051</v>
          </cell>
          <cell r="C4123" t="str">
            <v>DESBRIDAMIENTO - LAVADO Y LIMPIEZA DE ARTICULACION DE CADERA VIA ABIERTA</v>
          </cell>
          <cell r="F4123">
            <v>2658900</v>
          </cell>
        </row>
        <row r="4124">
          <cell r="B4124">
            <v>808052</v>
          </cell>
          <cell r="C4124" t="str">
            <v>LAVADO O DESBRIDAMIENTO DE CADERA POR ARTROSCOPIA</v>
          </cell>
          <cell r="F4124">
            <v>2856000</v>
          </cell>
        </row>
        <row r="4125">
          <cell r="B4125">
            <v>808061</v>
          </cell>
          <cell r="C4125" t="str">
            <v>DESBRIDAMIENTO - LAVADO Y LIMPIEZA DE RODILLA VIA ABIERTA</v>
          </cell>
          <cell r="F4125">
            <v>704600</v>
          </cell>
        </row>
        <row r="4126">
          <cell r="B4126">
            <v>808061</v>
          </cell>
          <cell r="C4126" t="str">
            <v>DESBRIDAMIENTO - LAVADO Y LIMPIEZA DE RODILLA VIA ABIERTA</v>
          </cell>
          <cell r="F4126">
            <v>1587800</v>
          </cell>
        </row>
        <row r="4127">
          <cell r="B4127">
            <v>808062</v>
          </cell>
          <cell r="C4127" t="str">
            <v>LAVADO O DESBRIDAMIENTO DE RODILLA POR ARTROSCOPIA</v>
          </cell>
          <cell r="F4127">
            <v>1587800</v>
          </cell>
        </row>
        <row r="4128">
          <cell r="B4128">
            <v>808071</v>
          </cell>
          <cell r="C4128" t="str">
            <v>DESBRIDAMIENTO - LAVADO Y LIMPIEZA DE TOBILLO VIA ABIERTA</v>
          </cell>
          <cell r="F4128">
            <v>1992800</v>
          </cell>
        </row>
        <row r="4129">
          <cell r="B4129">
            <v>808071</v>
          </cell>
          <cell r="C4129" t="str">
            <v>DESBRIDAMIENTO - LAVADO Y LIMPIEZA DE TOBILLO VIA ABIERTA</v>
          </cell>
          <cell r="F4129">
            <v>1229300</v>
          </cell>
        </row>
        <row r="4130">
          <cell r="B4130">
            <v>808072</v>
          </cell>
          <cell r="C4130" t="str">
            <v>DESBRIDAMIENTO - LAVADO Y LIMPIEZA DE TOBILLO VIA ARTROSCOPICA</v>
          </cell>
          <cell r="F4130">
            <v>1587800</v>
          </cell>
        </row>
        <row r="4131">
          <cell r="B4131">
            <v>808073</v>
          </cell>
          <cell r="C4131" t="str">
            <v>DESBRIDAMIENTO - LAVADO Y LIMPIEZA DEL TARSO VIA ABIERTA</v>
          </cell>
          <cell r="F4131">
            <v>892000</v>
          </cell>
        </row>
        <row r="4132">
          <cell r="B4132">
            <v>808074</v>
          </cell>
          <cell r="C4132" t="str">
            <v>DESBRIDAMIENTO - LAVADO Y LIMPIEZA DEL TARSO VIA ARTROSCOPICA</v>
          </cell>
          <cell r="F4132">
            <v>892000</v>
          </cell>
        </row>
        <row r="4133">
          <cell r="B4133">
            <v>808075</v>
          </cell>
          <cell r="C4133" t="str">
            <v>DESBRIDAMIENTO - LAVADO Y LIMPIEZA METATARSOFALANGICA VIA ABIERTA</v>
          </cell>
          <cell r="F4133">
            <v>892000</v>
          </cell>
        </row>
        <row r="4134">
          <cell r="B4134">
            <v>808076</v>
          </cell>
          <cell r="C4134" t="str">
            <v>DESBRIDAMIENTO - LAVADO Y LIMPIEZA METATARSOFALANGICA VIA ARTROSCOPICA</v>
          </cell>
          <cell r="F4134">
            <v>892000</v>
          </cell>
        </row>
        <row r="4135">
          <cell r="B4135">
            <v>808077</v>
          </cell>
          <cell r="C4135" t="str">
            <v>DESBRIDAMIENTO - LAVADO Y LIMPIEZA DE FALANGES DE DEDO DEL PIE (CADA UNO) VIA ABIERTA</v>
          </cell>
          <cell r="F4135">
            <v>704600</v>
          </cell>
        </row>
        <row r="4136">
          <cell r="B4136">
            <v>808077</v>
          </cell>
          <cell r="C4136" t="str">
            <v>DESBRIDAMIENTO - LAVADO Y LIMPIEZA DE FALANGES DE DEDO DEL PIE (CADA UNO) VIA ABIERTA</v>
          </cell>
          <cell r="F4136">
            <v>892000</v>
          </cell>
        </row>
        <row r="4137">
          <cell r="B4137">
            <v>808102</v>
          </cell>
          <cell r="C4137" t="str">
            <v>RESECCION DE LESION O TEJIDO DE HOMBRO VIA ARTROSCOPICA</v>
          </cell>
          <cell r="F4137">
            <v>1587800</v>
          </cell>
        </row>
        <row r="4138">
          <cell r="B4138">
            <v>808112</v>
          </cell>
          <cell r="C4138" t="str">
            <v>EXTRACCION DE CUERPOS LIBRES INTRA-ARTICULARES DE HOMBRO POR ARTROSCOPIA</v>
          </cell>
          <cell r="F4138">
            <v>1587800</v>
          </cell>
        </row>
        <row r="4139">
          <cell r="B4139">
            <v>808114</v>
          </cell>
          <cell r="C4139" t="str">
            <v>REMOCION DE EXOSTOSIS DE HOMBRO POR ARTROSCOPIA</v>
          </cell>
          <cell r="F4139">
            <v>1745200</v>
          </cell>
        </row>
        <row r="4140">
          <cell r="B4140">
            <v>808201</v>
          </cell>
          <cell r="C4140" t="str">
            <v>RESECCION DE HIGROMA DE CODO</v>
          </cell>
          <cell r="F4140">
            <v>1229300</v>
          </cell>
        </row>
        <row r="4141">
          <cell r="B4141">
            <v>808201</v>
          </cell>
          <cell r="C4141" t="str">
            <v>RESECCION DE HIGROMA DE CODO</v>
          </cell>
          <cell r="F4141">
            <v>1229300</v>
          </cell>
        </row>
        <row r="4142">
          <cell r="B4142">
            <v>808202</v>
          </cell>
          <cell r="C4142" t="str">
            <v>EXTRACCION DE CUERPOS LIBRES INTRA-ARTICULARES DE CODO POR ARTROSCOPIA</v>
          </cell>
          <cell r="F4142">
            <v>1587800</v>
          </cell>
        </row>
        <row r="4143">
          <cell r="B4143">
            <v>808204</v>
          </cell>
          <cell r="C4143" t="str">
            <v>REMOCION DE PLICAS DE CODO POR ARTROSCOPIA</v>
          </cell>
          <cell r="F4143">
            <v>1587800</v>
          </cell>
        </row>
        <row r="4144">
          <cell r="B4144">
            <v>808402</v>
          </cell>
          <cell r="C4144" t="str">
            <v>EXTRACCION DE CUERPOS LIBRES INTRA-ARTICULARES DE FALANGES (UNA O MAS) POR ARTROSCOPIA</v>
          </cell>
          <cell r="F4144">
            <v>1587800</v>
          </cell>
        </row>
        <row r="4145">
          <cell r="B4145">
            <v>808502</v>
          </cell>
          <cell r="C4145" t="str">
            <v>EXTRACCION DE CUERPOS LIBRES INTRA-ARTICULARES DE CADERA POR ARTROSCOPIA</v>
          </cell>
          <cell r="F4145">
            <v>2856000</v>
          </cell>
        </row>
        <row r="4146">
          <cell r="B4146">
            <v>808601</v>
          </cell>
          <cell r="C4146" t="str">
            <v>RESECCION DE HIGROMA DE RODILLA VIA ABIERTA</v>
          </cell>
          <cell r="F4146">
            <v>1229300</v>
          </cell>
        </row>
        <row r="4147">
          <cell r="B4147">
            <v>808602</v>
          </cell>
          <cell r="C4147" t="str">
            <v>EXTRACCION DE CUERPOS LIBRES INTRA-ARTICULARES DE RODILLA POR ARTROSCOPIA</v>
          </cell>
          <cell r="F4147">
            <v>1587800</v>
          </cell>
        </row>
        <row r="4148">
          <cell r="B4148">
            <v>808604</v>
          </cell>
          <cell r="C4148" t="str">
            <v>RESECCION DE PLICAS DE RODILLA POR ARTROSCOPIA</v>
          </cell>
          <cell r="F4148">
            <v>1229300</v>
          </cell>
        </row>
        <row r="4149">
          <cell r="B4149">
            <v>808702</v>
          </cell>
          <cell r="C4149" t="str">
            <v>EXTRACCION DE CUERPOS LIBRES INTRA-ARTICULARES DE TOBILLO POR ARTROSCOPIA</v>
          </cell>
          <cell r="F4149">
            <v>1587800</v>
          </cell>
        </row>
        <row r="4150">
          <cell r="B4150">
            <v>808703</v>
          </cell>
          <cell r="C4150" t="str">
            <v>RESECCION DE LESION OSTEOCONDRAL EN TOBILLO SIN INJERTO VIA ABIERTA</v>
          </cell>
          <cell r="F4150">
            <v>3053700</v>
          </cell>
        </row>
        <row r="4151">
          <cell r="B4151">
            <v>808704</v>
          </cell>
          <cell r="C4151" t="str">
            <v>RESECCION DE LESION OSTEOCONDRAL EN TOBILLO SIN INJERTO VIA ARTROSCOPICA</v>
          </cell>
          <cell r="F4151">
            <v>3053700</v>
          </cell>
        </row>
        <row r="4152">
          <cell r="B4152">
            <v>808705</v>
          </cell>
          <cell r="C4152" t="str">
            <v>RESECCION DE LESION OSTEOCONDRAL EN TOBILLO CON INJERTO VIA ABIERTA</v>
          </cell>
          <cell r="F4152">
            <v>2856000</v>
          </cell>
        </row>
        <row r="4153">
          <cell r="B4153">
            <v>808705</v>
          </cell>
          <cell r="C4153" t="str">
            <v>RESECCION DE LESION OSTEOCONDRAL EN TOBILLO CON INJERTO VIA ABIERTA</v>
          </cell>
          <cell r="F4153">
            <v>3053700</v>
          </cell>
        </row>
        <row r="4154">
          <cell r="B4154">
            <v>808706</v>
          </cell>
          <cell r="C4154" t="str">
            <v>RESECCION DE LESION OSTEOCONDRAL EN TOBILLO CON INJERTO VIA ARTROSCOPICA</v>
          </cell>
          <cell r="F4154">
            <v>2856000</v>
          </cell>
        </row>
        <row r="4155">
          <cell r="B4155">
            <v>808706</v>
          </cell>
          <cell r="C4155" t="str">
            <v>RESECCION DE LESION OSTEOCONDRAL EN TOBILLO CON INJERTO VIA ARTROSCOPICA</v>
          </cell>
          <cell r="F4155">
            <v>3053700</v>
          </cell>
        </row>
        <row r="4156">
          <cell r="B4156">
            <v>808802</v>
          </cell>
          <cell r="C4156" t="str">
            <v>EXTRACCION DE CUERPOS LIBRES INTRA-ARTICULARES DE PIE O ARTEJOS (UNO O MAS) POR ARTROSCOPIA</v>
          </cell>
          <cell r="F4156">
            <v>1587800</v>
          </cell>
        </row>
        <row r="4157">
          <cell r="B4157">
            <v>811101</v>
          </cell>
          <cell r="C4157" t="str">
            <v>ARTRODESIS TIBIO-TALAR VIA ABIERTA</v>
          </cell>
          <cell r="F4157">
            <v>3053700</v>
          </cell>
        </row>
        <row r="4158">
          <cell r="B4158">
            <v>811102</v>
          </cell>
          <cell r="C4158" t="str">
            <v>ARTRODESIS TIBIO-TALAR VIA ARTROSCOPICA</v>
          </cell>
          <cell r="F4158">
            <v>3053700</v>
          </cell>
        </row>
        <row r="4159">
          <cell r="B4159">
            <v>811103</v>
          </cell>
          <cell r="C4159" t="str">
            <v>REVISION DE ARTRODESIS TIBIO-TALAR VIA ABIERTA</v>
          </cell>
          <cell r="F4159">
            <v>3053700</v>
          </cell>
        </row>
        <row r="4160">
          <cell r="B4160">
            <v>811104</v>
          </cell>
          <cell r="C4160" t="str">
            <v>REVISION DE ARTRODESIS TIBIO-TALAR VIA ARTROSCOPICA</v>
          </cell>
          <cell r="F4160">
            <v>3053700</v>
          </cell>
        </row>
        <row r="4161">
          <cell r="B4161">
            <v>811202</v>
          </cell>
          <cell r="C4161" t="str">
            <v>ARTRODESIS SUBTALAR VIA ABIERTA</v>
          </cell>
          <cell r="F4161">
            <v>3053700</v>
          </cell>
        </row>
        <row r="4162">
          <cell r="B4162">
            <v>811203</v>
          </cell>
          <cell r="C4162" t="str">
            <v>ARTRODESIS SUBTALAR VIA ARTROSCOPICA</v>
          </cell>
          <cell r="F4162">
            <v>3053700</v>
          </cell>
        </row>
        <row r="4163">
          <cell r="B4163">
            <v>811204</v>
          </cell>
          <cell r="C4163" t="str">
            <v>ARTRODESIS SUBTALAR DISTRACTORA CON INJERTO ESTRUCTURAL VIA ABIERTA</v>
          </cell>
          <cell r="F4163">
            <v>1745200</v>
          </cell>
        </row>
        <row r="4164">
          <cell r="B4164">
            <v>811204</v>
          </cell>
          <cell r="C4164" t="str">
            <v>ARTRODESIS SUBTALAR DISTRACTORA CON INJERTO ESTRUCTURAL VIA ABIERTA</v>
          </cell>
          <cell r="F4164">
            <v>3053700</v>
          </cell>
        </row>
        <row r="4165">
          <cell r="B4165">
            <v>811205</v>
          </cell>
          <cell r="C4165" t="str">
            <v>ARTRODESIS CALCANEOCUBOIDEA VIA ABIERTA</v>
          </cell>
          <cell r="F4165">
            <v>3053700</v>
          </cell>
        </row>
        <row r="4166">
          <cell r="B4166">
            <v>811206</v>
          </cell>
          <cell r="C4166" t="str">
            <v>ARTRODESIS CALCANEOCUBOIDEA VIA ARTROSCOPICA</v>
          </cell>
          <cell r="F4166">
            <v>3053700</v>
          </cell>
        </row>
        <row r="4167">
          <cell r="B4167">
            <v>811207</v>
          </cell>
          <cell r="C4167" t="str">
            <v>ARTRODESIS TALONAVICULAR VIA ABIERTA</v>
          </cell>
          <cell r="F4167">
            <v>3053700</v>
          </cell>
        </row>
        <row r="4168">
          <cell r="B4168">
            <v>811208</v>
          </cell>
          <cell r="C4168" t="str">
            <v>ARTRODESIS TALONAVICULAR VIA ARTROSCOPICA</v>
          </cell>
          <cell r="F4168">
            <v>3053700</v>
          </cell>
        </row>
        <row r="4169">
          <cell r="B4169">
            <v>811210</v>
          </cell>
          <cell r="C4169" t="str">
            <v>ARTRODESIS METATARSOFALANGICA (CADA UNA) VIA ABIERTA</v>
          </cell>
          <cell r="F4169">
            <v>1587800</v>
          </cell>
        </row>
        <row r="4170">
          <cell r="B4170">
            <v>811210</v>
          </cell>
          <cell r="C4170" t="str">
            <v>ARTRODESIS METATARSOFALANGICA (CADA UNA) VIA ABIERTA</v>
          </cell>
          <cell r="F4170">
            <v>1745200</v>
          </cell>
        </row>
        <row r="4171">
          <cell r="B4171">
            <v>811211</v>
          </cell>
          <cell r="C4171" t="str">
            <v>ARTRODESIS METATARSOFALANGICA (CADA UNA) VIA ARTROSCOPICA</v>
          </cell>
          <cell r="F4171">
            <v>1587800</v>
          </cell>
        </row>
        <row r="4172">
          <cell r="B4172">
            <v>811211</v>
          </cell>
          <cell r="C4172" t="str">
            <v>ARTRODESIS METATARSOFALANGICA (CADA UNA) VIA ARTROSCOPICA</v>
          </cell>
          <cell r="F4172">
            <v>1745200</v>
          </cell>
        </row>
        <row r="4173">
          <cell r="B4173">
            <v>811212</v>
          </cell>
          <cell r="C4173" t="str">
            <v>ARTRODESIS INTERFALANGICA DE DEDO DEL PIE (CADA UNO) VIA ABIERTA</v>
          </cell>
          <cell r="F4173">
            <v>1587800</v>
          </cell>
        </row>
        <row r="4174">
          <cell r="B4174">
            <v>811212</v>
          </cell>
          <cell r="C4174" t="str">
            <v>ARTRODESIS INTERFALANGICA DE DEDO DEL PIE (CADA UNO) VIA ABIERTA</v>
          </cell>
          <cell r="F4174">
            <v>1745200</v>
          </cell>
        </row>
        <row r="4175">
          <cell r="B4175">
            <v>811213</v>
          </cell>
          <cell r="C4175" t="str">
            <v>REVISION DE ARTRODESIS DE MEDIOPIE O RETROPIE (CADA UNA) VIA ABIERTA</v>
          </cell>
          <cell r="F4175">
            <v>3053700</v>
          </cell>
        </row>
        <row r="4176">
          <cell r="B4176">
            <v>811214</v>
          </cell>
          <cell r="C4176" t="str">
            <v>REVISION DE ARTRODESIS DE MEDIOPIE O RETROPIE (CADA UNA) VIA ARTROSCOPICA</v>
          </cell>
          <cell r="F4176">
            <v>3053700</v>
          </cell>
        </row>
        <row r="4177">
          <cell r="B4177">
            <v>811215</v>
          </cell>
          <cell r="C4177" t="str">
            <v>REVISION DE ARTRODESIS METATARSOFALANGICA (CADA UNA) VIA ABIERTA</v>
          </cell>
          <cell r="F4177">
            <v>3053700</v>
          </cell>
        </row>
        <row r="4178">
          <cell r="B4178">
            <v>811216</v>
          </cell>
          <cell r="C4178" t="str">
            <v>REVISION DE ARTRODESIS INTERFALANGICA (CADA UNA) VIA ABIERTA</v>
          </cell>
          <cell r="F4178">
            <v>1587800</v>
          </cell>
        </row>
        <row r="4179">
          <cell r="B4179">
            <v>812001</v>
          </cell>
          <cell r="C4179" t="str">
            <v>ARTRODESIS DE ARTICULACION</v>
          </cell>
          <cell r="F4179">
            <v>1587800</v>
          </cell>
        </row>
        <row r="4180">
          <cell r="B4180">
            <v>812101</v>
          </cell>
          <cell r="C4180" t="str">
            <v>ARTRODESIS DE CADERA</v>
          </cell>
          <cell r="F4180">
            <v>3606600</v>
          </cell>
        </row>
        <row r="4181">
          <cell r="B4181">
            <v>812201</v>
          </cell>
          <cell r="C4181" t="str">
            <v>ARTRODESIS DE RODILLA</v>
          </cell>
          <cell r="F4181">
            <v>2995900</v>
          </cell>
        </row>
        <row r="4182">
          <cell r="B4182">
            <v>812301</v>
          </cell>
          <cell r="C4182" t="str">
            <v>ARTRODESIS DE HOMBRO VIA ABIERTA</v>
          </cell>
          <cell r="F4182">
            <v>3053700</v>
          </cell>
        </row>
        <row r="4183">
          <cell r="B4183">
            <v>812302</v>
          </cell>
          <cell r="C4183" t="str">
            <v>ARTRODESIS DE HOMBRO POR ARTROSCOPIA</v>
          </cell>
          <cell r="F4183">
            <v>3053700</v>
          </cell>
        </row>
        <row r="4184">
          <cell r="B4184">
            <v>812401</v>
          </cell>
          <cell r="C4184" t="str">
            <v>ARTRODESIS RADIOCUBITAL DISTAL</v>
          </cell>
          <cell r="F4184">
            <v>1745200</v>
          </cell>
        </row>
        <row r="4185">
          <cell r="B4185">
            <v>812402</v>
          </cell>
          <cell r="C4185" t="str">
            <v>ARTRODESIS DE CODO</v>
          </cell>
          <cell r="F4185">
            <v>3053700</v>
          </cell>
        </row>
        <row r="4186">
          <cell r="B4186">
            <v>812903</v>
          </cell>
          <cell r="C4186" t="str">
            <v>ARTRODESIS ESCAFOSEMILUNAR POR ARTROSCOPIA</v>
          </cell>
          <cell r="F4186">
            <v>1229300</v>
          </cell>
        </row>
        <row r="4187">
          <cell r="B4187">
            <v>813101</v>
          </cell>
          <cell r="C4187" t="str">
            <v>ARTROPLASTIA DE PIE Y ARTEJOS CON PROTESIS</v>
          </cell>
          <cell r="F4187">
            <v>1229300</v>
          </cell>
        </row>
        <row r="4188">
          <cell r="B4188">
            <v>813102</v>
          </cell>
          <cell r="C4188" t="str">
            <v>ARTROPLASTIA DE PIE Y ARTEJOS SIN PROTESIS</v>
          </cell>
          <cell r="F4188">
            <v>1229300</v>
          </cell>
        </row>
        <row r="4189">
          <cell r="B4189">
            <v>814101</v>
          </cell>
          <cell r="C4189" t="str">
            <v>ARTROPLASTIA POR INTERPOSICION O RESECCION DE CADERA</v>
          </cell>
          <cell r="F4189">
            <v>2856000</v>
          </cell>
        </row>
        <row r="4190">
          <cell r="B4190">
            <v>814102</v>
          </cell>
          <cell r="C4190" t="str">
            <v>CONDROPLASTIA DE ABRASION DE CADERA POR ARTROSCOPIA</v>
          </cell>
          <cell r="F4190">
            <v>3053700</v>
          </cell>
        </row>
        <row r="4191">
          <cell r="B4191">
            <v>814103</v>
          </cell>
          <cell r="C4191" t="str">
            <v>OSTEOCONDROPLASTIA DE CADERA VIA ABIERTA</v>
          </cell>
          <cell r="F4191">
            <v>3053700</v>
          </cell>
        </row>
        <row r="4192">
          <cell r="B4192">
            <v>814104</v>
          </cell>
          <cell r="C4192" t="str">
            <v>OSTEOCONDROPLASTIA DE CADERA POR ARTROSCOPIA</v>
          </cell>
          <cell r="F4192">
            <v>3053700</v>
          </cell>
        </row>
        <row r="4193">
          <cell r="B4193">
            <v>814210</v>
          </cell>
          <cell r="C4193" t="str">
            <v>REPARACION DE RODILLA CINCO EN UNO: MENISCOPLASTIA - REPARACION DE LIGAMENTO COLATERAL MEDIAL - AVANZAMIENTO DE VASTUS MEDIAL O INTERNO - AVANZAMIENTO SEMITENDINOSO Y TRANSPOSICION DE (PATA DE GANSO O PES ANSERINUS)</v>
          </cell>
          <cell r="F4193">
            <v>2995900</v>
          </cell>
        </row>
        <row r="4194">
          <cell r="B4194">
            <v>814210</v>
          </cell>
          <cell r="C4194" t="str">
            <v>REPARACION DE RODILLA CINCO EN UNO: MENISCOPLASTIA - REPARACION DE LIGAMENTO COLATERAL MEDIAL - AVANZAMIENTO DE VASTUS MEDIAL O INTERNO - AVANZAMIENTO SEMITENDINOSO Y TRANSPOSICION DE (PATA DE GANSO O PES ANSERINUS)</v>
          </cell>
          <cell r="F4194">
            <v>1745200</v>
          </cell>
        </row>
        <row r="4195">
          <cell r="B4195">
            <v>814210</v>
          </cell>
          <cell r="C4195" t="str">
            <v>REPARACION DE RODILLA CINCO EN UNO: MENISCOPLASTIA - REPARACION DE LIGAMENTO COLATERAL MEDIAL - AVANZAMIENTO DE VASTUS MEDIAL O INTERNO - AVANZAMIENTO SEMITENDINOSO Y TRANSPOSICION DE (PATA DE GANSO O PES ANSERINUS)</v>
          </cell>
          <cell r="F4195">
            <v>1745200</v>
          </cell>
        </row>
        <row r="4196">
          <cell r="B4196">
            <v>814220</v>
          </cell>
          <cell r="C4196" t="str">
            <v>REPARACION TRIADA DE RODILLA: MENISCOPLASTIA CON REPARACION DE LIGAMENTO CRUZADO ANTERIOR Y LIGAMENTO MEDIAL COLATERAL</v>
          </cell>
          <cell r="F4196">
            <v>3053700</v>
          </cell>
        </row>
        <row r="4197">
          <cell r="B4197">
            <v>814221</v>
          </cell>
          <cell r="C4197" t="str">
            <v>CAPSULORRAFIA DE RODILLA</v>
          </cell>
          <cell r="F4197">
            <v>1587800</v>
          </cell>
        </row>
        <row r="4198">
          <cell r="B4198">
            <v>814410</v>
          </cell>
          <cell r="C4198" t="str">
            <v>REALINEAMIENTO DE ROTULA CON CIRUGIA DE TEJIDOS BLANDOS</v>
          </cell>
          <cell r="F4198">
            <v>1992800</v>
          </cell>
        </row>
        <row r="4199">
          <cell r="B4199">
            <v>814420</v>
          </cell>
          <cell r="C4199" t="str">
            <v>REALINEAMIENTO DE ROTULA CON OSTEOTOMIA DE TUBEROSIDAD ANTERIOR</v>
          </cell>
          <cell r="F4199">
            <v>3053700</v>
          </cell>
        </row>
        <row r="4200">
          <cell r="B4200">
            <v>814420</v>
          </cell>
          <cell r="C4200" t="str">
            <v>REALINEAMIENTO DE ROTULA CON OSTEOTOMIA DE TUBEROSIDAD ANTERIOR</v>
          </cell>
          <cell r="F4200">
            <v>1992800</v>
          </cell>
        </row>
        <row r="4201">
          <cell r="B4201">
            <v>814501</v>
          </cell>
          <cell r="C4201" t="str">
            <v>REPARACION DE LIGAMENTO CRUZADO</v>
          </cell>
          <cell r="F4201">
            <v>3053700</v>
          </cell>
        </row>
        <row r="4202">
          <cell r="B4202">
            <v>814501</v>
          </cell>
          <cell r="C4202" t="str">
            <v>REPARACION DE LIGAMENTO CRUZADO</v>
          </cell>
          <cell r="F4202">
            <v>2995900</v>
          </cell>
        </row>
        <row r="4203">
          <cell r="B4203">
            <v>814501</v>
          </cell>
          <cell r="C4203" t="str">
            <v>REPARACION DE LIGAMENTO CRUZADO</v>
          </cell>
          <cell r="F4203">
            <v>3606600</v>
          </cell>
        </row>
        <row r="4204">
          <cell r="B4204">
            <v>814502</v>
          </cell>
          <cell r="C4204" t="str">
            <v>RECONSTRUCCION DE LIGAMENTO CRUZADO ANTERIOR CON AUTOINJERTO O ALOINJERTO VIA ABIERTA</v>
          </cell>
          <cell r="F4204">
            <v>2995900</v>
          </cell>
        </row>
        <row r="4205">
          <cell r="B4205">
            <v>814503</v>
          </cell>
          <cell r="C4205" t="str">
            <v>RECONSTRUCCION DE LIGAMENTO CRUZADO POSTERIOR CON AUTOINJERTO O ALOINJERTO VIA ABIERTA</v>
          </cell>
          <cell r="F4205">
            <v>2995900</v>
          </cell>
        </row>
        <row r="4206">
          <cell r="B4206">
            <v>814503</v>
          </cell>
          <cell r="C4206" t="str">
            <v>RECONSTRUCCION DE LIGAMENTO CRUZADO POSTERIOR CON AUTOINJERTO O ALOINJERTO VIA ABIERTA</v>
          </cell>
          <cell r="F4206">
            <v>3606600</v>
          </cell>
        </row>
        <row r="4207">
          <cell r="B4207">
            <v>814504</v>
          </cell>
          <cell r="C4207" t="str">
            <v>RECONSTRUCCION DE LIGAMENTO CRUZADO ANTERIOR CON INJERTO AUTOLOGO O CON ALOINJERTO POR ARTROSCOPIA</v>
          </cell>
          <cell r="F4207">
            <v>2995900</v>
          </cell>
        </row>
        <row r="4208">
          <cell r="B4208">
            <v>814504</v>
          </cell>
          <cell r="C4208" t="str">
            <v>RECONSTRUCCION DE LIGAMENTO CRUZADO ANTERIOR CON INJERTO AUTOLOGO O CON ALOINJERTO POR ARTROSCOPIA</v>
          </cell>
          <cell r="F4208">
            <v>2995900</v>
          </cell>
        </row>
        <row r="4209">
          <cell r="B4209">
            <v>814505</v>
          </cell>
          <cell r="C4209" t="str">
            <v>RECONSTRUCCION DE LIGAMENTO CRUZADO POSTERIOR CON INJERTO AUTOLOGO O CON ALOINJERTO POR ARTROSCOPIA</v>
          </cell>
          <cell r="F4209">
            <v>2995900</v>
          </cell>
        </row>
        <row r="4210">
          <cell r="B4210">
            <v>814601</v>
          </cell>
          <cell r="C4210" t="str">
            <v>OTRA CORRECCION LIGAMENTARIA MEDIAL O LATERAL O CAPSULAR</v>
          </cell>
          <cell r="F4210">
            <v>3053700</v>
          </cell>
        </row>
        <row r="4211">
          <cell r="B4211">
            <v>814602</v>
          </cell>
          <cell r="C4211" t="str">
            <v>OTRA RECONSTRUCCION O TRANSFERENCIAS PARA LIGAMENTOS MEDIAL O LATERAL</v>
          </cell>
          <cell r="F4211">
            <v>3053700</v>
          </cell>
        </row>
        <row r="4212">
          <cell r="B4212">
            <v>814603</v>
          </cell>
          <cell r="C4212" t="str">
            <v>CORRECCION LIGAMENTARIA O CAPSULAR EN LUXACION GLENOHUMERAL VIA ABIERTA</v>
          </cell>
          <cell r="F4212">
            <v>3053700</v>
          </cell>
        </row>
        <row r="4213">
          <cell r="B4213">
            <v>814604</v>
          </cell>
          <cell r="C4213" t="str">
            <v>CORRECCION LIGAMENTARIA O CAPSULAR EN LUXACION GLENOHUMERAL VIA ARTROSCOPICA</v>
          </cell>
          <cell r="F4213">
            <v>2658900</v>
          </cell>
        </row>
        <row r="4214">
          <cell r="B4214">
            <v>814605</v>
          </cell>
          <cell r="C4214" t="str">
            <v>CORRECCION LIGAMENTARIA O CAPSULAR EN LUXACION ACROMIOCLAVICULAR VIA ABIERTA</v>
          </cell>
          <cell r="F4214">
            <v>2658900</v>
          </cell>
        </row>
        <row r="4215">
          <cell r="B4215">
            <v>814606</v>
          </cell>
          <cell r="C4215" t="str">
            <v>CORRECCION LIGAMENTARIA O CAPSULAR EN LUXACION ACROMIOCLAVICULAR VIA ARTROSCOPICA</v>
          </cell>
          <cell r="F4215">
            <v>2658900</v>
          </cell>
        </row>
        <row r="4216">
          <cell r="B4216">
            <v>814607</v>
          </cell>
          <cell r="C4216" t="str">
            <v>RECONSTRUCCION LIGAMENTARIA DE LUXACION ACROMIOCLAVICULAR CON AUTO O ALOINJERTO VIA ABIERTA</v>
          </cell>
          <cell r="F4216">
            <v>4177200</v>
          </cell>
        </row>
        <row r="4217">
          <cell r="B4217">
            <v>814608</v>
          </cell>
          <cell r="C4217" t="str">
            <v>RECONSTRUCCION LIGAMENTARIA DE LUXACION ACROMIOCLAVICULAR CON AUTO O ALOINJERTO VIA ARTROSCOPICA</v>
          </cell>
          <cell r="F4217">
            <v>4177200</v>
          </cell>
        </row>
        <row r="4218">
          <cell r="B4218">
            <v>814611</v>
          </cell>
          <cell r="C4218" t="str">
            <v>CORRECCION CAPSULAR SUPERIOR DE HOMBRO CON INJERTO VIA ABIERTA</v>
          </cell>
          <cell r="F4218">
            <v>4177200</v>
          </cell>
        </row>
        <row r="4219">
          <cell r="B4219">
            <v>814612</v>
          </cell>
          <cell r="C4219" t="str">
            <v>CORRECCION CAPSULAR SUPERIOR DE HOMBRO CON INJERTO VIA ARTROSCOPICA</v>
          </cell>
          <cell r="F4219">
            <v>4177200</v>
          </cell>
        </row>
        <row r="4220">
          <cell r="B4220">
            <v>814703</v>
          </cell>
          <cell r="C4220" t="str">
            <v>RETINACULOPLASTIA (PARA LIBERACION DE LA ROTULA)</v>
          </cell>
          <cell r="F4220">
            <v>1587800</v>
          </cell>
        </row>
        <row r="4221">
          <cell r="B4221">
            <v>814704</v>
          </cell>
          <cell r="C4221" t="str">
            <v>CONDROPLASTIA DE ABRASION MAS OSTEOTOMIA TIBIAL POR ARTROSCOPIA</v>
          </cell>
          <cell r="F4221">
            <v>3053700</v>
          </cell>
        </row>
        <row r="4222">
          <cell r="B4222">
            <v>814704</v>
          </cell>
          <cell r="C4222" t="str">
            <v>CONDROPLASTIA DE ABRASION MAS OSTEOTOMIA TIBIAL POR ARTROSCOPIA</v>
          </cell>
          <cell r="F4222">
            <v>2856000</v>
          </cell>
        </row>
        <row r="4223">
          <cell r="B4223">
            <v>814705</v>
          </cell>
          <cell r="C4223" t="str">
            <v>RELAJACION DE RETINACULO LATERAL - MAS OSTEOTOMIA DE REALINEACION - MAS PLICATURA DE RETINACULO MEDIAL POR ARTROSCOPIA</v>
          </cell>
          <cell r="F4223">
            <v>3259200</v>
          </cell>
        </row>
        <row r="4224">
          <cell r="B4224">
            <v>814706</v>
          </cell>
          <cell r="C4224" t="str">
            <v>RELAJACION DE RETINACULO LATERAL POR ARTROSCOPIA</v>
          </cell>
          <cell r="F4224">
            <v>1587800</v>
          </cell>
        </row>
        <row r="4225">
          <cell r="B4225">
            <v>814707</v>
          </cell>
          <cell r="C4225" t="str">
            <v>RELAJACION DE RETINACULO LATERAL MAS REALINEACION DISTAL O PROXIMAL POR ARTROSCOPIA</v>
          </cell>
          <cell r="F4225">
            <v>2658900</v>
          </cell>
        </row>
        <row r="4226">
          <cell r="B4226">
            <v>814708</v>
          </cell>
          <cell r="C4226" t="str">
            <v>FIJACION DE LA RODILLA POR ARTROSCOPIA</v>
          </cell>
          <cell r="F4226">
            <v>2658900</v>
          </cell>
        </row>
        <row r="4227">
          <cell r="B4227">
            <v>814709</v>
          </cell>
          <cell r="C4227" t="str">
            <v>FIJACION E INJERTO OSEO DE LA RODILLA POR ARTROSCOPIA</v>
          </cell>
          <cell r="F4227">
            <v>2658900</v>
          </cell>
        </row>
        <row r="4228">
          <cell r="B4228">
            <v>814711</v>
          </cell>
          <cell r="C4228" t="str">
            <v>SUTURA DE MENISCO MEDIAL O LATERAL - ABIERTA</v>
          </cell>
          <cell r="F4228">
            <v>3053700</v>
          </cell>
        </row>
        <row r="4229">
          <cell r="B4229">
            <v>814712</v>
          </cell>
          <cell r="C4229" t="str">
            <v>SUTURA DE MENISCO MEDIAL O LATERAL - POR ARTROSCOPIA</v>
          </cell>
          <cell r="F4229">
            <v>3053700</v>
          </cell>
        </row>
        <row r="4230">
          <cell r="B4230">
            <v>814721</v>
          </cell>
          <cell r="C4230" t="str">
            <v>SUTURA DE MENISCO MEDIAL Y LATERAL ABIERTA</v>
          </cell>
          <cell r="F4230">
            <v>3053700</v>
          </cell>
        </row>
        <row r="4231">
          <cell r="B4231">
            <v>814722</v>
          </cell>
          <cell r="C4231" t="str">
            <v>SUTURA DE MENISCO MEDIAL Y LATERAL POR ARTROSCOPIA</v>
          </cell>
          <cell r="F4231">
            <v>3053700</v>
          </cell>
        </row>
        <row r="4232">
          <cell r="B4232">
            <v>814723</v>
          </cell>
          <cell r="C4232" t="str">
            <v>LIBERACION DE ADHERENCIAS DE RODILLA POR ARTROSCOPIA</v>
          </cell>
          <cell r="F4232">
            <v>1587800</v>
          </cell>
        </row>
        <row r="4233">
          <cell r="B4233">
            <v>814724</v>
          </cell>
          <cell r="C4233" t="str">
            <v>REMODELACION DE MENISCO MEDIAL Y LATERAL POR ARTROSCOPIA</v>
          </cell>
          <cell r="F4233">
            <v>3053700</v>
          </cell>
        </row>
        <row r="4234">
          <cell r="B4234">
            <v>814725</v>
          </cell>
          <cell r="C4234" t="str">
            <v>CONDROPLASTIA DE ABRASION PARA ZONA PATELAR POR ARTROSCOPIA</v>
          </cell>
          <cell r="F4234">
            <v>2856000</v>
          </cell>
        </row>
        <row r="4235">
          <cell r="B4235">
            <v>814726</v>
          </cell>
          <cell r="C4235" t="str">
            <v>REMODELACION DE MENISCO ROTO (PICO DE LORO) POR ARTROSCOPIA</v>
          </cell>
          <cell r="F4235">
            <v>2856000</v>
          </cell>
        </row>
        <row r="4236">
          <cell r="B4236">
            <v>814727</v>
          </cell>
          <cell r="C4236" t="str">
            <v>REPARACION AGUDA DE LIGAMENTO CRUZADO</v>
          </cell>
          <cell r="F4236">
            <v>3053700</v>
          </cell>
        </row>
        <row r="4237">
          <cell r="B4237">
            <v>814731</v>
          </cell>
          <cell r="C4237" t="str">
            <v>CONDROPLASTIA DE RODILLA POR ARTROSCOPIA</v>
          </cell>
          <cell r="F4237">
            <v>2856000</v>
          </cell>
        </row>
        <row r="4238">
          <cell r="B4238">
            <v>814905</v>
          </cell>
          <cell r="C4238" t="str">
            <v>RESECCION DE LESION OSTEOCONDRAL - PERFORACIONES O CURETAJE DE TOBILLO POR ARTROSCOPIA</v>
          </cell>
          <cell r="F4238">
            <v>3053700</v>
          </cell>
        </row>
        <row r="4239">
          <cell r="B4239">
            <v>814906</v>
          </cell>
          <cell r="C4239" t="str">
            <v>RESECCION DE LESION OSTEOCONDRAL CON FIJACION EN TOBILLO POR ARTROSCOPIA</v>
          </cell>
          <cell r="F4239">
            <v>3053700</v>
          </cell>
        </row>
        <row r="4240">
          <cell r="B4240">
            <v>814907</v>
          </cell>
          <cell r="C4240" t="str">
            <v>RECONSTRUCCION PRIMARIA DE LIGAMENTOS DEL TOBILLO VIA ABIERTA</v>
          </cell>
          <cell r="F4240">
            <v>3053700</v>
          </cell>
        </row>
        <row r="4241">
          <cell r="B4241">
            <v>814908</v>
          </cell>
          <cell r="C4241" t="str">
            <v>RECONSTRUCCION SECUNDARIA DE LIGAMENTOS DE TOBILLO CON AUTO O ALOINJERTO O DISPOSTIVO VIA ABIERTA</v>
          </cell>
          <cell r="F4241">
            <v>3053700</v>
          </cell>
        </row>
        <row r="4242">
          <cell r="B4242">
            <v>814909</v>
          </cell>
          <cell r="C4242" t="str">
            <v>RECONSTRUCCION PRIMARIA DE LIGAMENTOS DEL TOBILLO VIA ARTROSCOPICA</v>
          </cell>
          <cell r="F4242">
            <v>1745200</v>
          </cell>
        </row>
        <row r="4243">
          <cell r="B4243">
            <v>814910</v>
          </cell>
          <cell r="C4243" t="str">
            <v>RECONSTRUCCION SECUNDARIA DE LIGAMENTOS DE TOBILLO CON INJERTO O DISPOSTIVO VIA ARTROSCOPICA</v>
          </cell>
          <cell r="F4243">
            <v>1745200</v>
          </cell>
        </row>
        <row r="4244">
          <cell r="B4244">
            <v>814911</v>
          </cell>
          <cell r="C4244" t="str">
            <v>CAPSULORRAFIA DE TOBILLO</v>
          </cell>
          <cell r="F4244">
            <v>1587800</v>
          </cell>
        </row>
        <row r="4245">
          <cell r="B4245">
            <v>815102</v>
          </cell>
          <cell r="C4245" t="str">
            <v>REEMPLAZO PROTESICO TOTAL EN ARTRODESIS DE CADERA</v>
          </cell>
          <cell r="F4245">
            <v>3606600</v>
          </cell>
        </row>
        <row r="4246">
          <cell r="B4246">
            <v>815103</v>
          </cell>
          <cell r="C4246" t="str">
            <v>REEMPLAZO PROTESICO TOTAL PRIMARIO SIMPLE DE CADERA</v>
          </cell>
          <cell r="F4246">
            <v>3606600</v>
          </cell>
        </row>
        <row r="4247">
          <cell r="B4247">
            <v>815104</v>
          </cell>
          <cell r="C4247" t="str">
            <v>REEMPLAZO PROTESICO TOTAL PRIMARIO COMPLEJO DE CADERA (ARTROSIS SECUNDARIA)</v>
          </cell>
          <cell r="F4247">
            <v>3606600</v>
          </cell>
        </row>
        <row r="4248">
          <cell r="B4248">
            <v>815201</v>
          </cell>
          <cell r="C4248" t="str">
            <v>REEMPLAZO PARCIAL DE CADERA</v>
          </cell>
          <cell r="F4248">
            <v>2856000</v>
          </cell>
        </row>
        <row r="4249">
          <cell r="B4249">
            <v>815301</v>
          </cell>
          <cell r="C4249" t="str">
            <v>REVISION REEMPLAZO PROTESICO PARCIAL DE CADERA</v>
          </cell>
          <cell r="F4249">
            <v>2856000</v>
          </cell>
        </row>
        <row r="4250">
          <cell r="B4250">
            <v>815302</v>
          </cell>
          <cell r="C4250" t="str">
            <v>REVISION REEMPLAZO TOTAL DE CADERA CON RECONSTRUCION DE AMBOS COMPONENTES (ACETABULAR Y FEMORAL)</v>
          </cell>
          <cell r="F4250">
            <v>3606600</v>
          </cell>
        </row>
        <row r="4251">
          <cell r="B4251">
            <v>815303</v>
          </cell>
          <cell r="C4251" t="str">
            <v>REVISION REEMPLAZO TOTAL DE CADERA CON RECONSTRUCCION DE COMPONENTE ACETABULAR</v>
          </cell>
          <cell r="F4251">
            <v>3606600</v>
          </cell>
        </row>
        <row r="4252">
          <cell r="B4252">
            <v>815304</v>
          </cell>
          <cell r="C4252" t="str">
            <v>REVISION REEMPLAZO TOTAL DE CADERA CON RECONSTRUCCION DE COMPONENTE FEMORAL</v>
          </cell>
          <cell r="F4252">
            <v>3606600</v>
          </cell>
        </row>
        <row r="4253">
          <cell r="B4253">
            <v>815401</v>
          </cell>
          <cell r="C4253" t="str">
            <v>REEMPLAZO TOTAL DE RODILLA BICOMPARTIMENTAL</v>
          </cell>
          <cell r="F4253">
            <v>3606600</v>
          </cell>
        </row>
        <row r="4254">
          <cell r="B4254">
            <v>815403</v>
          </cell>
          <cell r="C4254" t="str">
            <v>REEMPLAZO TOTAL DE RODILLA UNICOMPARTIMENTAL (HEMIARTICULACION)</v>
          </cell>
          <cell r="F4254">
            <v>3606600</v>
          </cell>
        </row>
        <row r="4255">
          <cell r="B4255">
            <v>815404</v>
          </cell>
          <cell r="C4255" t="str">
            <v>REEMPLAZO PROTESICO TOTAL PRIMARIO TRICOMPARTIMENTAL SIMPLE DE RODILLA</v>
          </cell>
          <cell r="F4255">
            <v>3606600</v>
          </cell>
        </row>
        <row r="4256">
          <cell r="B4256">
            <v>815405</v>
          </cell>
          <cell r="C4256" t="str">
            <v>REEMPLAZO PROTESICO TOTAL PRIMARIO TRICOMPARTIMENTAL COMPLEJO DE RODILLA (ARTROSIS SECUNDARIA)</v>
          </cell>
          <cell r="F4256">
            <v>3606600</v>
          </cell>
        </row>
        <row r="4257">
          <cell r="B4257">
            <v>815406</v>
          </cell>
          <cell r="C4257" t="str">
            <v>REEMPLAZO PROTESICO TOTAL EN ARTRODESIS DE RODILLA</v>
          </cell>
          <cell r="F4257">
            <v>3606600</v>
          </cell>
        </row>
        <row r="4258">
          <cell r="B4258">
            <v>815503</v>
          </cell>
          <cell r="C4258" t="str">
            <v>REVISION REEMPLAZO TOTAL DE RODILLA CON RECONSTRUCCION DE COMPONENTE FEMORAL</v>
          </cell>
          <cell r="F4258">
            <v>3606600</v>
          </cell>
        </row>
        <row r="4259">
          <cell r="B4259">
            <v>815504</v>
          </cell>
          <cell r="C4259" t="str">
            <v>REVISION REEMPLAZO TOTAL DE RODILLA CON RECONSTRUCCION DE COMPONENTE TIBIAL</v>
          </cell>
          <cell r="F4259">
            <v>3606600</v>
          </cell>
        </row>
        <row r="4260">
          <cell r="B4260">
            <v>815505</v>
          </cell>
          <cell r="C4260" t="str">
            <v>REVISION REEMPLAZO TOTAL DE RODILLA CON RECONSTRUCCION DE COMPONENTE PATELAR</v>
          </cell>
          <cell r="F4260">
            <v>3606600</v>
          </cell>
        </row>
        <row r="4261">
          <cell r="B4261">
            <v>815506</v>
          </cell>
          <cell r="C4261" t="str">
            <v>REVISION REEMPLAZO TOTAL DE RODILLA CON RECONSTRUCION DE LOS TRES COMPONENTES (FEMORAL - TIBIAL Y PATELAR)</v>
          </cell>
          <cell r="F4261">
            <v>3606600</v>
          </cell>
        </row>
        <row r="4262">
          <cell r="B4262">
            <v>815601</v>
          </cell>
          <cell r="C4262" t="str">
            <v>REEMPLAZO PROTESICO TOTAL DE TOBILLO VIA ABIERTA</v>
          </cell>
          <cell r="F4262">
            <v>3606600</v>
          </cell>
        </row>
        <row r="4263">
          <cell r="B4263">
            <v>815602</v>
          </cell>
          <cell r="C4263" t="str">
            <v>CONVERSION DE ARTRODESIS DE TOBILLO A REEMPLAZO PROTESICO TOTAL DE TOBILLO VIA ABIERTA</v>
          </cell>
          <cell r="F4263">
            <v>3606600</v>
          </cell>
        </row>
        <row r="4264">
          <cell r="B4264">
            <v>815603</v>
          </cell>
          <cell r="C4264" t="str">
            <v>REVISION DE REEMPLAZO PROTESICO TOTAL DE TOBILLO VIA ABIERTA</v>
          </cell>
          <cell r="F4264">
            <v>3606600</v>
          </cell>
        </row>
        <row r="4265">
          <cell r="B4265">
            <v>815701</v>
          </cell>
          <cell r="C4265" t="str">
            <v>REEMPLAZO METATARSOFALANGICO CON DISPOSTIVO</v>
          </cell>
          <cell r="F4265">
            <v>1229300</v>
          </cell>
        </row>
        <row r="4266">
          <cell r="B4266">
            <v>815810</v>
          </cell>
          <cell r="C4266" t="str">
            <v>REVISION REEMPLAZO PROTESICO TOTAL DE TOBILLO</v>
          </cell>
          <cell r="F4266">
            <v>3606600</v>
          </cell>
        </row>
        <row r="4267">
          <cell r="B4267">
            <v>818010</v>
          </cell>
          <cell r="C4267" t="str">
            <v>REEMPLAZO PROTESICO PRIMARIO TOTAL DE HOMBRO</v>
          </cell>
          <cell r="F4267">
            <v>3606600</v>
          </cell>
        </row>
        <row r="4268">
          <cell r="B4268">
            <v>818020</v>
          </cell>
          <cell r="C4268" t="str">
            <v>REEMPLAZO PROTESICO SECUNDARIO TOTAL DE HOMBRO</v>
          </cell>
          <cell r="F4268">
            <v>3606600</v>
          </cell>
        </row>
        <row r="4269">
          <cell r="B4269">
            <v>818101</v>
          </cell>
          <cell r="C4269" t="str">
            <v>REEMPLAZO PROTESICO PARCIAL DE HOMBRO VIA ABIERTA</v>
          </cell>
          <cell r="F4269">
            <v>3606600</v>
          </cell>
        </row>
        <row r="4270">
          <cell r="B4270">
            <v>818201</v>
          </cell>
          <cell r="C4270" t="str">
            <v>REPARACION DE LUXACION RECURRENTE DE HOMBRO VIA ABIERTA</v>
          </cell>
          <cell r="F4270">
            <v>2658900</v>
          </cell>
        </row>
        <row r="4271">
          <cell r="B4271">
            <v>818202</v>
          </cell>
          <cell r="C4271" t="str">
            <v>REPARACION DE LUXACION RECURRENTE DE HOMBRO VIA ARTROSCOPICA</v>
          </cell>
          <cell r="F4271">
            <v>2658900</v>
          </cell>
        </row>
        <row r="4272">
          <cell r="B4272">
            <v>818203</v>
          </cell>
          <cell r="C4272" t="str">
            <v>REVISION DE REPARACION DE LUXACION RECURRENTE DE HOMBRO VIA ABIERTA</v>
          </cell>
          <cell r="F4272">
            <v>2658900</v>
          </cell>
        </row>
        <row r="4273">
          <cell r="B4273">
            <v>818204</v>
          </cell>
          <cell r="C4273" t="str">
            <v>REVISION DE REPARACION DE LUXACION RECURRENTE DE HOMBRO VIA ARTROSCOPICA</v>
          </cell>
          <cell r="F4273">
            <v>2658900</v>
          </cell>
        </row>
        <row r="4274">
          <cell r="B4274">
            <v>818301</v>
          </cell>
          <cell r="C4274" t="str">
            <v>ACROMIOPLASTIA VIA ABIERTA</v>
          </cell>
          <cell r="F4274">
            <v>1992800</v>
          </cell>
        </row>
        <row r="4275">
          <cell r="B4275">
            <v>818302</v>
          </cell>
          <cell r="C4275" t="str">
            <v>ACROMIOPLASTIA POR ARTROSCOPIA</v>
          </cell>
          <cell r="F4275">
            <v>1745200</v>
          </cell>
        </row>
        <row r="4276">
          <cell r="B4276">
            <v>818305</v>
          </cell>
          <cell r="C4276" t="str">
            <v>ARTROPLASTIA ACROMIO-CLAVICULAR</v>
          </cell>
          <cell r="F4276">
            <v>3606600</v>
          </cell>
        </row>
        <row r="4277">
          <cell r="B4277">
            <v>818306</v>
          </cell>
          <cell r="C4277" t="str">
            <v>ARTROPLASTIA POR INTERPOSICION O RESECCION HOMBRO</v>
          </cell>
          <cell r="F4277">
            <v>3606600</v>
          </cell>
        </row>
        <row r="4278">
          <cell r="B4278">
            <v>818307</v>
          </cell>
          <cell r="C4278" t="str">
            <v>REPARACION DE HOMBRO POR ARTROSCOPIA</v>
          </cell>
          <cell r="F4278">
            <v>2856000</v>
          </cell>
        </row>
        <row r="4279">
          <cell r="B4279">
            <v>818307</v>
          </cell>
          <cell r="C4279" t="str">
            <v>REPARACION DE HOMBRO POR ARTROSCOPIA</v>
          </cell>
          <cell r="F4279">
            <v>1229300</v>
          </cell>
        </row>
        <row r="4280">
          <cell r="B4280">
            <v>818401</v>
          </cell>
          <cell r="C4280" t="str">
            <v>REEMPLAZO TOTAL PROTESICO DE CODO</v>
          </cell>
          <cell r="F4280">
            <v>3606600</v>
          </cell>
        </row>
        <row r="4281">
          <cell r="B4281">
            <v>818501</v>
          </cell>
          <cell r="C4281" t="str">
            <v>REEMPLAZO PARCIAL PROTESICO DE CODO</v>
          </cell>
          <cell r="F4281">
            <v>3606600</v>
          </cell>
        </row>
        <row r="4282">
          <cell r="B4282">
            <v>818602</v>
          </cell>
          <cell r="C4282" t="str">
            <v>RECONSTRUCCION SECUNDARIA DE LIGAMENTOS DE CODO CON AUTO O ALOINJERTO</v>
          </cell>
          <cell r="F4282">
            <v>2995900</v>
          </cell>
        </row>
        <row r="4283">
          <cell r="B4283">
            <v>818603</v>
          </cell>
          <cell r="C4283" t="str">
            <v>LIBERACION ANTERIOR O POSTERIOR DE CODO PARA CONTRACTURA</v>
          </cell>
          <cell r="F4283">
            <v>524100</v>
          </cell>
        </row>
        <row r="4284">
          <cell r="B4284">
            <v>818604</v>
          </cell>
          <cell r="C4284" t="str">
            <v>REPARACION AGUDA DE LIGAMIENTO COLATERAL CODO</v>
          </cell>
          <cell r="F4284">
            <v>892000</v>
          </cell>
        </row>
        <row r="4285">
          <cell r="B4285">
            <v>818606</v>
          </cell>
          <cell r="C4285" t="str">
            <v>CONDROPLASTIA DEL CODO - VIA ARTROSCOPICA</v>
          </cell>
          <cell r="F4285">
            <v>3053700</v>
          </cell>
        </row>
        <row r="4286">
          <cell r="B4286">
            <v>818607</v>
          </cell>
          <cell r="C4286" t="str">
            <v>CONDROPLASTIA DE HOMBRO VIA ABIERTA</v>
          </cell>
          <cell r="F4286">
            <v>2856000</v>
          </cell>
        </row>
        <row r="4287">
          <cell r="B4287">
            <v>818608</v>
          </cell>
          <cell r="C4287" t="str">
            <v>CONDROPLASTIA DE HOMBRO VIA ARTROSCOPICA</v>
          </cell>
          <cell r="F4287">
            <v>2856000</v>
          </cell>
        </row>
        <row r="4288">
          <cell r="B4288">
            <v>818609</v>
          </cell>
          <cell r="C4288" t="str">
            <v>CAPSULORRAFIA DE CODO VIA ABIERTA</v>
          </cell>
          <cell r="F4288">
            <v>1587800</v>
          </cell>
        </row>
        <row r="4289">
          <cell r="B4289">
            <v>818610</v>
          </cell>
          <cell r="C4289" t="str">
            <v>CAPSULORRAFIA DE CODO VIA ARTROSCOPICA</v>
          </cell>
          <cell r="F4289">
            <v>1587800</v>
          </cell>
        </row>
        <row r="4290">
          <cell r="B4290">
            <v>818701</v>
          </cell>
          <cell r="C4290" t="str">
            <v>REVISION DE REEMPLAZO PARCIAL PROTESICO DE HOMBRO</v>
          </cell>
          <cell r="F4290">
            <v>3606600</v>
          </cell>
        </row>
        <row r="4291">
          <cell r="B4291">
            <v>818702</v>
          </cell>
          <cell r="C4291" t="str">
            <v>REVISION DE REEMPLAZO TOTAL PROTESICO DE HOMBRO</v>
          </cell>
          <cell r="F4291">
            <v>3606600</v>
          </cell>
        </row>
        <row r="4292">
          <cell r="B4292">
            <v>818703</v>
          </cell>
          <cell r="C4292" t="str">
            <v>REVISION DE REEMPLAZO PARCIAL PROTESICO DE CODO</v>
          </cell>
          <cell r="F4292">
            <v>3606600</v>
          </cell>
        </row>
        <row r="4293">
          <cell r="B4293">
            <v>818704</v>
          </cell>
          <cell r="C4293" t="str">
            <v>REVISION DE REEMPLAZO TOTAL PROTESICO DE CODO</v>
          </cell>
          <cell r="F4293">
            <v>3606600</v>
          </cell>
        </row>
        <row r="4294">
          <cell r="B4294">
            <v>819310</v>
          </cell>
          <cell r="C4294" t="str">
            <v>CAPSULORRAFIA DE HOMBRO POR ARTROSCOPIA</v>
          </cell>
          <cell r="F4294">
            <v>2658900</v>
          </cell>
        </row>
        <row r="4295">
          <cell r="B4295">
            <v>819401</v>
          </cell>
          <cell r="C4295" t="str">
            <v>RECONSTRUCCION PRIMARIA DE TENDON DE AQUILES VIA ABIERTA</v>
          </cell>
          <cell r="F4295">
            <v>1745200</v>
          </cell>
        </row>
        <row r="4296">
          <cell r="B4296">
            <v>819402</v>
          </cell>
          <cell r="C4296" t="str">
            <v>RECONSTRUCCION PRIMARIA DE TENDON DE AQUILES VIA ENDOSCOPICA</v>
          </cell>
          <cell r="F4296">
            <v>1745200</v>
          </cell>
        </row>
        <row r="4297">
          <cell r="B4297">
            <v>819403</v>
          </cell>
          <cell r="C4297" t="str">
            <v>RECONSTRUCCION DE TENDON DE AQUILES CON TRANSFERENCIAS TENDINOSAS</v>
          </cell>
          <cell r="F4297">
            <v>1745200</v>
          </cell>
        </row>
        <row r="4298">
          <cell r="B4298">
            <v>819404</v>
          </cell>
          <cell r="C4298" t="str">
            <v>RECONSTRUCCION DE TENDON DE AQUILES CON CALCANEOPLASTIA VIA ABIERTA</v>
          </cell>
          <cell r="F4298">
            <v>1745200</v>
          </cell>
        </row>
        <row r="4299">
          <cell r="B4299">
            <v>819405</v>
          </cell>
          <cell r="C4299" t="str">
            <v>RECONSTRUCCION DE TENDON DE AQUILES CON CALCANEOPLASTIA VIA ENDOSCOPICA</v>
          </cell>
          <cell r="F4299">
            <v>1745200</v>
          </cell>
        </row>
        <row r="4300">
          <cell r="B4300">
            <v>819406</v>
          </cell>
          <cell r="C4300" t="str">
            <v>RECONSTRUCCION DE TENDONES PERONEOS VIA ABIERTA</v>
          </cell>
          <cell r="F4300">
            <v>1745200</v>
          </cell>
        </row>
        <row r="4301">
          <cell r="B4301">
            <v>819407</v>
          </cell>
          <cell r="C4301" t="str">
            <v>RECONSTRUCCION DE TENDONES PERONEOS VIA ENDOSCOPICA</v>
          </cell>
          <cell r="F4301">
            <v>1745200</v>
          </cell>
        </row>
        <row r="4302">
          <cell r="B4302">
            <v>819408</v>
          </cell>
          <cell r="C4302" t="str">
            <v>RECONSTRUCCION DE TENDONES TIBIALES VIA ABIERTA</v>
          </cell>
          <cell r="F4302">
            <v>1745200</v>
          </cell>
        </row>
        <row r="4303">
          <cell r="B4303">
            <v>819409</v>
          </cell>
          <cell r="C4303" t="str">
            <v>RECONSTRUCCION DE TENDONES TIBIALES VIA ENDOSCOPICA</v>
          </cell>
          <cell r="F4303">
            <v>1745200</v>
          </cell>
        </row>
        <row r="4304">
          <cell r="B4304">
            <v>819501</v>
          </cell>
          <cell r="C4304" t="str">
            <v>REPARACION O RECONSTRUCCION DE LIGAMENTO CALCANEO NAVICULAR</v>
          </cell>
          <cell r="F4304">
            <v>2658900</v>
          </cell>
        </row>
        <row r="4305">
          <cell r="B4305">
            <v>819520</v>
          </cell>
          <cell r="C4305" t="str">
            <v>REPARACION O RECONSTRUCCION DEL TENDON ROTULIANO</v>
          </cell>
          <cell r="F4305">
            <v>892000</v>
          </cell>
        </row>
        <row r="4306">
          <cell r="B4306">
            <v>819601</v>
          </cell>
          <cell r="C4306" t="str">
            <v>ARTRODIASTASIS CON FIJADOR EXTERNO</v>
          </cell>
          <cell r="F4306">
            <v>1745200</v>
          </cell>
        </row>
        <row r="4307">
          <cell r="B4307">
            <v>819602</v>
          </cell>
          <cell r="C4307" t="str">
            <v>CONDRODIASTASIS CON FIJADOR EXTERNO</v>
          </cell>
          <cell r="F4307">
            <v>1745200</v>
          </cell>
        </row>
        <row r="4308">
          <cell r="B4308">
            <v>819701</v>
          </cell>
          <cell r="C4308" t="str">
            <v>REVISION DE ARTROPLASTIA DE HOMBRO</v>
          </cell>
          <cell r="F4308">
            <v>3606600</v>
          </cell>
        </row>
        <row r="4309">
          <cell r="B4309">
            <v>819702</v>
          </cell>
          <cell r="C4309" t="str">
            <v>REVISION REEMPLAZO PROTESICO TOTAL DE HOMBRO</v>
          </cell>
          <cell r="F4309">
            <v>3606600</v>
          </cell>
        </row>
        <row r="4310">
          <cell r="B4310">
            <v>819703</v>
          </cell>
          <cell r="C4310" t="str">
            <v>REVISION REEMPLAZO PROTESICO DE HOMBRO COMPONENTE GLENOIDEO</v>
          </cell>
          <cell r="F4310">
            <v>3606600</v>
          </cell>
        </row>
        <row r="4311">
          <cell r="B4311">
            <v>819704</v>
          </cell>
          <cell r="C4311" t="str">
            <v>REVISION REEMPLAZO PROTESICO TOTAL DE HOMBRO COMPONENTE HUMERAL</v>
          </cell>
          <cell r="F4311">
            <v>3606600</v>
          </cell>
        </row>
        <row r="4312">
          <cell r="B4312">
            <v>819706</v>
          </cell>
          <cell r="C4312" t="str">
            <v>REVISION REEMPLAZO TOTAL DE CODO</v>
          </cell>
          <cell r="F4312">
            <v>3606600</v>
          </cell>
        </row>
        <row r="4313">
          <cell r="B4313">
            <v>830301</v>
          </cell>
          <cell r="C4313" t="str">
            <v>EXTRACCION DE DEPOSITOS CALCAREOS O BURSA-SUBDELTOIDEOS O INTRATENDINOSOS</v>
          </cell>
          <cell r="F4313">
            <v>892000</v>
          </cell>
        </row>
        <row r="4314">
          <cell r="B4314">
            <v>831101</v>
          </cell>
          <cell r="C4314" t="str">
            <v>TENOTOMIAS EN PIE (UNA O MAS)</v>
          </cell>
          <cell r="F4314">
            <v>524100</v>
          </cell>
        </row>
        <row r="4315">
          <cell r="B4315">
            <v>831202</v>
          </cell>
          <cell r="C4315" t="str">
            <v>LIBERACION PERIARTICULAR DE LA CADERA - CON TENOTOMIAS (CADERA COLGANTE)</v>
          </cell>
          <cell r="F4315">
            <v>524100</v>
          </cell>
        </row>
        <row r="4316">
          <cell r="B4316">
            <v>831203</v>
          </cell>
          <cell r="C4316" t="str">
            <v>LIBERACION DE FLEXORES DE CADERA</v>
          </cell>
          <cell r="F4316">
            <v>524100</v>
          </cell>
        </row>
        <row r="4317">
          <cell r="B4317">
            <v>831204</v>
          </cell>
          <cell r="C4317" t="str">
            <v>LIBERACION DE MUSCULATURA PELVITROCANTERICA</v>
          </cell>
          <cell r="F4317">
            <v>524100</v>
          </cell>
        </row>
        <row r="4318">
          <cell r="B4318">
            <v>831205</v>
          </cell>
          <cell r="C4318" t="str">
            <v>TENOTOMIA DE CADERA VIA ABIERTA</v>
          </cell>
          <cell r="F4318">
            <v>524100</v>
          </cell>
        </row>
        <row r="4319">
          <cell r="B4319">
            <v>831206</v>
          </cell>
          <cell r="C4319" t="str">
            <v>TENOTOMIA DE CADERA VIA ENDOSCOPICA</v>
          </cell>
          <cell r="F4319">
            <v>524100</v>
          </cell>
        </row>
        <row r="4320">
          <cell r="B4320">
            <v>831207</v>
          </cell>
          <cell r="C4320" t="str">
            <v>CAPSULORRAFIA DE CADERA</v>
          </cell>
          <cell r="F4320">
            <v>1587800</v>
          </cell>
        </row>
        <row r="4321">
          <cell r="B4321">
            <v>831303</v>
          </cell>
          <cell r="C4321" t="str">
            <v>TENOTOMIAS EN BRAZO (UNA O MAS)</v>
          </cell>
          <cell r="F4321">
            <v>524100</v>
          </cell>
        </row>
        <row r="4322">
          <cell r="B4322">
            <v>831304</v>
          </cell>
          <cell r="C4322" t="str">
            <v>TENOTOMIAS EN ANTEBRAZO (UNA O MAS)</v>
          </cell>
          <cell r="F4322">
            <v>524100</v>
          </cell>
        </row>
        <row r="4323">
          <cell r="B4323">
            <v>831305</v>
          </cell>
          <cell r="C4323" t="str">
            <v>TENOTOMIA SIMPLE EN CUELLO (TORTICOLIS CONGENITA)</v>
          </cell>
          <cell r="F4323">
            <v>524100</v>
          </cell>
        </row>
        <row r="4324">
          <cell r="B4324">
            <v>831306</v>
          </cell>
          <cell r="C4324" t="str">
            <v>TENOTOMIA MULTIPLE EN CUELLO</v>
          </cell>
          <cell r="F4324">
            <v>524100</v>
          </cell>
        </row>
        <row r="4325">
          <cell r="B4325">
            <v>831307</v>
          </cell>
          <cell r="C4325" t="str">
            <v>TENOTOMIA DE MUSCULOS ESPASTICOS (EXCEPTO MANO)</v>
          </cell>
          <cell r="F4325">
            <v>524100</v>
          </cell>
        </row>
        <row r="4326">
          <cell r="B4326">
            <v>831308</v>
          </cell>
          <cell r="C4326" t="str">
            <v>TENOTOMIA EN PIERNA (UNA O MAS)</v>
          </cell>
          <cell r="F4326">
            <v>524100</v>
          </cell>
        </row>
        <row r="4327">
          <cell r="B4327">
            <v>831309</v>
          </cell>
          <cell r="C4327" t="str">
            <v>TENOTOMIAS DE ISQUIOTIBIALES (UNA O MAS)</v>
          </cell>
          <cell r="F4327">
            <v>524100</v>
          </cell>
        </row>
        <row r="4328">
          <cell r="B4328">
            <v>831310</v>
          </cell>
          <cell r="C4328" t="str">
            <v>TENOTOMIA TORACICA (EN DESCOMPRESION)</v>
          </cell>
          <cell r="F4328">
            <v>524100</v>
          </cell>
        </row>
        <row r="4329">
          <cell r="B4329">
            <v>831311</v>
          </cell>
          <cell r="C4329" t="str">
            <v>TENOTOMIAS EN HOMBRO (UNA O MAS) VIA ABIERTA</v>
          </cell>
          <cell r="F4329">
            <v>524100</v>
          </cell>
        </row>
        <row r="4330">
          <cell r="B4330">
            <v>831312</v>
          </cell>
          <cell r="C4330" t="str">
            <v>TENOTOMIAS EN HOMBRO (UNA O MAS) VIA ARTROSCOPICA</v>
          </cell>
          <cell r="F4330">
            <v>524100</v>
          </cell>
        </row>
        <row r="4331">
          <cell r="B4331">
            <v>831401</v>
          </cell>
          <cell r="C4331" t="str">
            <v>FASCIOTOMIA O INCISION DE FASCIA</v>
          </cell>
          <cell r="F4331">
            <v>1229300</v>
          </cell>
        </row>
        <row r="4332">
          <cell r="B4332">
            <v>831401</v>
          </cell>
          <cell r="C4332" t="str">
            <v>FASCIOTOMIA O INCISION DE FASCIA</v>
          </cell>
          <cell r="F4332">
            <v>1587800</v>
          </cell>
        </row>
        <row r="4333">
          <cell r="B4333">
            <v>831402</v>
          </cell>
          <cell r="C4333" t="str">
            <v>INCISION DE BANDA ILIOTIBIAL</v>
          </cell>
          <cell r="F4333">
            <v>1229300</v>
          </cell>
        </row>
        <row r="4334">
          <cell r="B4334">
            <v>831403</v>
          </cell>
          <cell r="C4334" t="str">
            <v>ESCISION PARCIAL DE FASCIA</v>
          </cell>
          <cell r="F4334">
            <v>1229300</v>
          </cell>
        </row>
        <row r="4335">
          <cell r="B4335">
            <v>831450</v>
          </cell>
          <cell r="C4335" t="str">
            <v>FASCIOTOMIA EN ANTEBRAZO - CON LIBERACION EN CODO Y MUÑECA</v>
          </cell>
          <cell r="F4335">
            <v>1229300</v>
          </cell>
        </row>
        <row r="4336">
          <cell r="B4336">
            <v>831451</v>
          </cell>
          <cell r="C4336" t="str">
            <v>FASCIOTOMIA DESCOMPRESIVA DE LA ARTERIA BRAQUIAL</v>
          </cell>
          <cell r="F4336">
            <v>1229300</v>
          </cell>
        </row>
        <row r="4337">
          <cell r="B4337">
            <v>831461</v>
          </cell>
          <cell r="C4337" t="str">
            <v>FASCIOTOMIA EN MUSLO - POR UNA O MAS INCISIONES</v>
          </cell>
          <cell r="F4337">
            <v>1229300</v>
          </cell>
        </row>
        <row r="4338">
          <cell r="B4338">
            <v>831471</v>
          </cell>
          <cell r="C4338" t="str">
            <v>FASCIOTOMIA EN PIERNA POR UNA O MAS INCISIONES</v>
          </cell>
          <cell r="F4338">
            <v>1229300</v>
          </cell>
        </row>
        <row r="4339">
          <cell r="B4339">
            <v>831481</v>
          </cell>
          <cell r="C4339" t="str">
            <v>FASCIOTOMIA EN PIE - UNA O MAS INCISIONES</v>
          </cell>
          <cell r="F4339">
            <v>1229300</v>
          </cell>
        </row>
        <row r="4340">
          <cell r="B4340">
            <v>831901</v>
          </cell>
          <cell r="C4340" t="str">
            <v>INCISION DE MUSCULO</v>
          </cell>
          <cell r="F4340">
            <v>1229300</v>
          </cell>
        </row>
        <row r="4341">
          <cell r="B4341">
            <v>831902</v>
          </cell>
          <cell r="C4341" t="str">
            <v>LIBERACION DE MUSCULO</v>
          </cell>
          <cell r="F4341">
            <v>1745200</v>
          </cell>
        </row>
        <row r="4342">
          <cell r="B4342">
            <v>831902</v>
          </cell>
          <cell r="C4342" t="str">
            <v>LIBERACION DE MUSCULO</v>
          </cell>
          <cell r="F4342">
            <v>1229300</v>
          </cell>
        </row>
        <row r="4343">
          <cell r="B4343">
            <v>831905</v>
          </cell>
          <cell r="C4343" t="str">
            <v>ESCALENOTOMIA O SECCION DE ESCALENO ANTERIOR SIN RESECCION DE COSTILLA CERVICAL</v>
          </cell>
          <cell r="F4343">
            <v>1229300</v>
          </cell>
        </row>
        <row r="4344">
          <cell r="B4344">
            <v>831910</v>
          </cell>
          <cell r="C4344" t="str">
            <v>SECCION DE ESTERNOCLEIDOMASTOIDEO</v>
          </cell>
          <cell r="F4344">
            <v>1229300</v>
          </cell>
        </row>
        <row r="4345">
          <cell r="B4345">
            <v>832101</v>
          </cell>
          <cell r="C4345" t="str">
            <v>BIOPSIA DE TEJIDO BLANDO: MUSCULOS - TENDON - FASCIA Y BURSA (INCLUYENDO MANO) VIA ABIERTA</v>
          </cell>
          <cell r="F4345">
            <v>524100</v>
          </cell>
        </row>
        <row r="4346">
          <cell r="B4346">
            <v>832101</v>
          </cell>
          <cell r="C4346" t="str">
            <v>BIOPSIA DE TEJIDO BLANDO: MUSCULOS - TENDON - FASCIA Y BURSA (INCLUYENDO MANO) VIA ABIERTA</v>
          </cell>
          <cell r="F4346">
            <v>704600</v>
          </cell>
        </row>
        <row r="4347">
          <cell r="B4347">
            <v>832101</v>
          </cell>
          <cell r="C4347" t="str">
            <v>BIOPSIA DE TEJIDO BLANDO: MUSCULOS - TENDON - FASCIA Y BURSA (INCLUYENDO MANO) VIA ABIERTA</v>
          </cell>
          <cell r="F4347">
            <v>524100</v>
          </cell>
        </row>
        <row r="4348">
          <cell r="B4348">
            <v>832101</v>
          </cell>
          <cell r="C4348" t="str">
            <v>BIOPSIA DE TEJIDO BLANDO: MUSCULOS - TENDON - FASCIA Y BURSA (INCLUYENDO MANO) VIA ABIERTA</v>
          </cell>
          <cell r="F4348">
            <v>524100</v>
          </cell>
        </row>
        <row r="4349">
          <cell r="B4349">
            <v>832102</v>
          </cell>
          <cell r="C4349" t="str">
            <v>BIOPSIA DE TEJIDO BLANDO: MUSCULOS - TENDON - FASCIA Y BURSA (INCLUYENDO MANO) VIA PERCUTANEA</v>
          </cell>
          <cell r="F4349">
            <v>524100</v>
          </cell>
        </row>
        <row r="4350">
          <cell r="B4350">
            <v>832102</v>
          </cell>
          <cell r="C4350" t="str">
            <v>BIOPSIA DE TEJIDO BLANDO: MUSCULOS - TENDON - FASCIA Y BURSA (INCLUYENDO MANO) VIA PERCUTANEA</v>
          </cell>
          <cell r="F4350">
            <v>704600</v>
          </cell>
        </row>
        <row r="4351">
          <cell r="B4351">
            <v>832102</v>
          </cell>
          <cell r="C4351" t="str">
            <v>BIOPSIA DE TEJIDO BLANDO: MUSCULOS - TENDON - FASCIA Y BURSA (INCLUYENDO MANO) VIA PERCUTANEA</v>
          </cell>
          <cell r="F4351">
            <v>524100</v>
          </cell>
        </row>
        <row r="4352">
          <cell r="B4352">
            <v>832102</v>
          </cell>
          <cell r="C4352" t="str">
            <v>BIOPSIA DE TEJIDO BLANDO: MUSCULOS - TENDON - FASCIA Y BURSA (INCLUYENDO MANO) VIA PERCUTANEA</v>
          </cell>
          <cell r="F4352">
            <v>524100</v>
          </cell>
        </row>
        <row r="4353">
          <cell r="B4353">
            <v>832103</v>
          </cell>
          <cell r="C4353" t="str">
            <v>BIOPSIA DE DISCO INTERVERTEBRAL VIA ABIERTA</v>
          </cell>
          <cell r="F4353">
            <v>524100</v>
          </cell>
        </row>
        <row r="4354">
          <cell r="B4354">
            <v>832103</v>
          </cell>
          <cell r="C4354" t="str">
            <v>BIOPSIA DE DISCO INTERVERTEBRAL VIA ABIERTA</v>
          </cell>
          <cell r="F4354">
            <v>704600</v>
          </cell>
        </row>
        <row r="4355">
          <cell r="B4355">
            <v>832103</v>
          </cell>
          <cell r="C4355" t="str">
            <v>BIOPSIA DE DISCO INTERVERTEBRAL VIA ABIERTA</v>
          </cell>
          <cell r="F4355">
            <v>524100</v>
          </cell>
        </row>
        <row r="4356">
          <cell r="B4356">
            <v>832103</v>
          </cell>
          <cell r="C4356" t="str">
            <v>BIOPSIA DE DISCO INTERVERTEBRAL VIA ABIERTA</v>
          </cell>
          <cell r="F4356">
            <v>524100</v>
          </cell>
        </row>
        <row r="4357">
          <cell r="B4357">
            <v>832104</v>
          </cell>
          <cell r="C4357" t="str">
            <v>BIOPSIA DE DISCO INTERVERTEBRAL VIA PERCUTANEA</v>
          </cell>
          <cell r="F4357">
            <v>524100</v>
          </cell>
        </row>
        <row r="4358">
          <cell r="B4358">
            <v>832104</v>
          </cell>
          <cell r="C4358" t="str">
            <v>BIOPSIA DE DISCO INTERVERTEBRAL VIA PERCUTANEA</v>
          </cell>
          <cell r="F4358">
            <v>704600</v>
          </cell>
        </row>
        <row r="4359">
          <cell r="B4359">
            <v>832104</v>
          </cell>
          <cell r="C4359" t="str">
            <v>BIOPSIA DE DISCO INTERVERTEBRAL VIA PERCUTANEA</v>
          </cell>
          <cell r="F4359">
            <v>524100</v>
          </cell>
        </row>
        <row r="4360">
          <cell r="B4360">
            <v>832104</v>
          </cell>
          <cell r="C4360" t="str">
            <v>BIOPSIA DE DISCO INTERVERTEBRAL VIA PERCUTANEA</v>
          </cell>
          <cell r="F4360">
            <v>524100</v>
          </cell>
        </row>
        <row r="4361">
          <cell r="B4361">
            <v>832105</v>
          </cell>
          <cell r="C4361" t="str">
            <v>BIOPSIA DE DISCO INTERVERTEBRAL VIA ENDOSCOPICA</v>
          </cell>
          <cell r="F4361">
            <v>524100</v>
          </cell>
        </row>
        <row r="4362">
          <cell r="B4362">
            <v>832105</v>
          </cell>
          <cell r="C4362" t="str">
            <v>BIOPSIA DE DISCO INTERVERTEBRAL VIA ENDOSCOPICA</v>
          </cell>
          <cell r="F4362">
            <v>704600</v>
          </cell>
        </row>
        <row r="4363">
          <cell r="B4363">
            <v>832105</v>
          </cell>
          <cell r="C4363" t="str">
            <v>BIOPSIA DE DISCO INTERVERTEBRAL VIA ENDOSCOPICA</v>
          </cell>
          <cell r="F4363">
            <v>524100</v>
          </cell>
        </row>
        <row r="4364">
          <cell r="B4364">
            <v>832105</v>
          </cell>
          <cell r="C4364" t="str">
            <v>BIOPSIA DE DISCO INTERVERTEBRAL VIA ENDOSCOPICA</v>
          </cell>
          <cell r="F4364">
            <v>524100</v>
          </cell>
        </row>
        <row r="4365">
          <cell r="B4365">
            <v>833001</v>
          </cell>
          <cell r="C4365" t="str">
            <v>RESECCION DE TUMOR BENIGNO DE FASCIA - MUSCULO - TENDON O SINOVIAL</v>
          </cell>
          <cell r="F4365">
            <v>1229300</v>
          </cell>
        </row>
        <row r="4366">
          <cell r="B4366">
            <v>833002</v>
          </cell>
          <cell r="C4366" t="str">
            <v>RESECCION DE TUMOR MALIGNO DE FASCIA - MUSCULO - TENDON O SINOVIAL</v>
          </cell>
          <cell r="F4366">
            <v>1229300</v>
          </cell>
        </row>
        <row r="4367">
          <cell r="B4367">
            <v>833101</v>
          </cell>
          <cell r="C4367" t="str">
            <v>ESCISION DE GANGLION DE ENVOLTURA DE TENDON - EXCEPTO DE MANO</v>
          </cell>
          <cell r="F4367">
            <v>1229300</v>
          </cell>
        </row>
        <row r="4368">
          <cell r="B4368">
            <v>833201</v>
          </cell>
          <cell r="C4368" t="str">
            <v>ESCISION DE MIOSITIS OSIFICANTE</v>
          </cell>
          <cell r="F4368">
            <v>1229300</v>
          </cell>
        </row>
        <row r="4369">
          <cell r="B4369">
            <v>833202</v>
          </cell>
          <cell r="C4369" t="str">
            <v>ESCISION O RESECCION DE: HUESO HETEROTOPICO O CALCIFICACIONES HETEROTOPICAS EN MUSCULO</v>
          </cell>
          <cell r="F4369">
            <v>1229300</v>
          </cell>
        </row>
        <row r="4370">
          <cell r="B4370">
            <v>833203</v>
          </cell>
          <cell r="C4370" t="str">
            <v>ESCISION DE CICATRIZ DE MUSCULO</v>
          </cell>
          <cell r="F4370">
            <v>1229300</v>
          </cell>
        </row>
        <row r="4371">
          <cell r="B4371">
            <v>833901</v>
          </cell>
          <cell r="C4371" t="str">
            <v>ESCISION DE QUISTE POPLITEO [DE BAKER]</v>
          </cell>
          <cell r="F4371">
            <v>1229300</v>
          </cell>
        </row>
        <row r="4372">
          <cell r="B4372">
            <v>834101</v>
          </cell>
          <cell r="C4372" t="str">
            <v>ESCISION DE TENDON PARA INJERTO (DIFERENTE REGION OPERATORIA)</v>
          </cell>
          <cell r="F4372">
            <v>1229300</v>
          </cell>
        </row>
        <row r="4373">
          <cell r="B4373">
            <v>834201</v>
          </cell>
          <cell r="C4373" t="str">
            <v>ESCISION DE APONEUROSIS O VAINA DE TENDON</v>
          </cell>
          <cell r="F4373">
            <v>1229300</v>
          </cell>
        </row>
        <row r="4374">
          <cell r="B4374">
            <v>834202</v>
          </cell>
          <cell r="C4374" t="str">
            <v>TENOSINOVECTOMIA</v>
          </cell>
          <cell r="F4374">
            <v>1229300</v>
          </cell>
        </row>
        <row r="4375">
          <cell r="B4375">
            <v>834203</v>
          </cell>
          <cell r="C4375" t="str">
            <v>DESBRIDAMIENTO DE MUSCULO - TENDON Y FASCIA EXCEPTO MANO</v>
          </cell>
          <cell r="F4375">
            <v>1229300</v>
          </cell>
        </row>
        <row r="4376">
          <cell r="B4376">
            <v>834301</v>
          </cell>
          <cell r="C4376" t="str">
            <v>ESCISION DE MUSCULO O FASCIA PARA INJERTO</v>
          </cell>
          <cell r="F4376">
            <v>1229300</v>
          </cell>
        </row>
        <row r="4377">
          <cell r="B4377">
            <v>834401</v>
          </cell>
          <cell r="C4377" t="str">
            <v>OTRA FASCIECTOMIA VIA ABIERTA</v>
          </cell>
          <cell r="F4377">
            <v>1229300</v>
          </cell>
        </row>
        <row r="4378">
          <cell r="B4378">
            <v>834402</v>
          </cell>
          <cell r="C4378" t="str">
            <v>OTRA FASCIECTOMIA VIA ENDOSCOPICA</v>
          </cell>
          <cell r="F4378">
            <v>1229300</v>
          </cell>
        </row>
        <row r="4379">
          <cell r="B4379">
            <v>834501</v>
          </cell>
          <cell r="C4379" t="str">
            <v>DESBRIDAMIENTO DE MUSCULO</v>
          </cell>
          <cell r="F4379">
            <v>892000</v>
          </cell>
        </row>
        <row r="4380">
          <cell r="B4380">
            <v>834501</v>
          </cell>
          <cell r="C4380" t="str">
            <v>DESBRIDAMIENTO DE MUSCULO</v>
          </cell>
          <cell r="F4380">
            <v>1587800</v>
          </cell>
        </row>
        <row r="4381">
          <cell r="B4381">
            <v>834502</v>
          </cell>
          <cell r="C4381" t="str">
            <v>ESCALENECTOMIA</v>
          </cell>
          <cell r="F4381">
            <v>1229300</v>
          </cell>
        </row>
        <row r="4382">
          <cell r="B4382">
            <v>834601</v>
          </cell>
          <cell r="C4382" t="str">
            <v>RESECCION DE VAINA TENDINOSA - FASCIA - MUSCULO O TENDON; EXCEPTO MANO Y PIE VIA ABIERTA</v>
          </cell>
          <cell r="F4382">
            <v>1229300</v>
          </cell>
        </row>
        <row r="4383">
          <cell r="B4383">
            <v>834602</v>
          </cell>
          <cell r="C4383" t="str">
            <v>RESECCION DE VAINA TENDINOSA - FASCIA - MUSCULO O TENDON; EXCEPTO MANO Y PIE VIA ENDOSCOPICA</v>
          </cell>
          <cell r="F4383">
            <v>1229300</v>
          </cell>
        </row>
        <row r="4384">
          <cell r="B4384">
            <v>834910</v>
          </cell>
          <cell r="C4384" t="str">
            <v>LIMPIEZA Y DESBRIDAMIENTO QUIRURGICOS DE MUSCULOS - TENDONES Y FASCIA EN BRAZO</v>
          </cell>
          <cell r="F4384">
            <v>892000</v>
          </cell>
        </row>
        <row r="4385">
          <cell r="B4385">
            <v>834910</v>
          </cell>
          <cell r="C4385" t="str">
            <v>LIMPIEZA Y DESBRIDAMIENTO QUIRURGICOS DE MUSCULOS - TENDONES Y FASCIA EN BRAZO</v>
          </cell>
          <cell r="F4385">
            <v>1587800</v>
          </cell>
        </row>
        <row r="4386">
          <cell r="B4386">
            <v>834920</v>
          </cell>
          <cell r="C4386" t="str">
            <v>LIMPIEZA Y DESBRIDAMIENTO QUIRURGICOS DE MUSCULOS - TENDONES Y FASCIA EN ANTEBRAZO</v>
          </cell>
          <cell r="F4386">
            <v>892000</v>
          </cell>
        </row>
        <row r="4387">
          <cell r="B4387">
            <v>834920</v>
          </cell>
          <cell r="C4387" t="str">
            <v>LIMPIEZA Y DESBRIDAMIENTO QUIRURGICOS DE MUSCULOS - TENDONES Y FASCIA EN ANTEBRAZO</v>
          </cell>
          <cell r="F4387">
            <v>1587800</v>
          </cell>
        </row>
        <row r="4388">
          <cell r="B4388">
            <v>834930</v>
          </cell>
          <cell r="C4388" t="str">
            <v>LIMPIEZA Y DESBRIDAMIENTO QUIRURGICOS DE MUSCULOS - TENDONES Y FASCIA EN MUSLO</v>
          </cell>
          <cell r="F4388">
            <v>892000</v>
          </cell>
        </row>
        <row r="4389">
          <cell r="B4389">
            <v>834930</v>
          </cell>
          <cell r="C4389" t="str">
            <v>LIMPIEZA Y DESBRIDAMIENTO QUIRURGICOS DE MUSCULOS - TENDONES Y FASCIA EN MUSLO</v>
          </cell>
          <cell r="F4389">
            <v>1587800</v>
          </cell>
        </row>
        <row r="4390">
          <cell r="B4390">
            <v>834940</v>
          </cell>
          <cell r="C4390" t="str">
            <v>LIMPIEZA Y DESBRIDAMIENTO QUIRURGICOS DE MUSCULOS - TENDONES Y FASCIA EN PIERNA</v>
          </cell>
          <cell r="F4390">
            <v>892000</v>
          </cell>
        </row>
        <row r="4391">
          <cell r="B4391">
            <v>834940</v>
          </cell>
          <cell r="C4391" t="str">
            <v>LIMPIEZA Y DESBRIDAMIENTO QUIRURGICOS DE MUSCULOS - TENDONES Y FASCIA EN PIERNA</v>
          </cell>
          <cell r="F4391">
            <v>1587800</v>
          </cell>
        </row>
        <row r="4392">
          <cell r="B4392">
            <v>834950</v>
          </cell>
          <cell r="C4392" t="str">
            <v>LIMPIEZA Y DESBRIDAMIENTO QUIRURGICOS DE MUSCULOS - TENDONES Y FASCIA EN PIE</v>
          </cell>
          <cell r="F4392">
            <v>892000</v>
          </cell>
        </row>
        <row r="4393">
          <cell r="B4393">
            <v>834950</v>
          </cell>
          <cell r="C4393" t="str">
            <v>LIMPIEZA Y DESBRIDAMIENTO QUIRURGICOS DE MUSCULOS - TENDONES Y FASCIA EN PIE</v>
          </cell>
          <cell r="F4393">
            <v>1587800</v>
          </cell>
        </row>
        <row r="4394">
          <cell r="B4394">
            <v>835101</v>
          </cell>
          <cell r="C4394" t="str">
            <v>BURSECTOMIA ABIERTA</v>
          </cell>
          <cell r="F4394">
            <v>1229300</v>
          </cell>
        </row>
        <row r="4395">
          <cell r="B4395">
            <v>835501</v>
          </cell>
          <cell r="C4395" t="str">
            <v>BURSECTOMIA POR ARTROSCOPIA</v>
          </cell>
          <cell r="F4395">
            <v>1229300</v>
          </cell>
        </row>
        <row r="4396">
          <cell r="B4396">
            <v>836001</v>
          </cell>
          <cell r="C4396" t="str">
            <v>SUTURA DE MUSCULO O TENDON O FASCIA O APONEUROSIS VIA ABIERTA</v>
          </cell>
          <cell r="F4396">
            <v>892000</v>
          </cell>
        </row>
        <row r="4397">
          <cell r="B4397">
            <v>836002</v>
          </cell>
          <cell r="C4397" t="str">
            <v>SUTURA DE MUSCULO O TENDON O FASCIA O APONEUROSIS VIA ENDOSCOPICA</v>
          </cell>
          <cell r="F4397">
            <v>892000</v>
          </cell>
        </row>
        <row r="4398">
          <cell r="B4398">
            <v>836101</v>
          </cell>
          <cell r="C4398" t="str">
            <v>SUTURA DE ENVOLTURA DE TENDON</v>
          </cell>
          <cell r="F4398">
            <v>892000</v>
          </cell>
        </row>
        <row r="4399">
          <cell r="B4399">
            <v>836201</v>
          </cell>
          <cell r="C4399" t="str">
            <v>TENORRAFIA DE FLEXORES DE ANTEBRAZO (UNO O MAS)</v>
          </cell>
          <cell r="F4399">
            <v>2995900</v>
          </cell>
        </row>
        <row r="4400">
          <cell r="B4400">
            <v>836201</v>
          </cell>
          <cell r="C4400" t="str">
            <v>TENORRAFIA DE FLEXORES DE ANTEBRAZO (UNO O MAS)</v>
          </cell>
          <cell r="F4400">
            <v>3606600</v>
          </cell>
        </row>
        <row r="4401">
          <cell r="B4401">
            <v>836202</v>
          </cell>
          <cell r="C4401" t="str">
            <v>TENORRAFIA DE EXTENSORES DE ANTEBRAZO (UNO O MAS)</v>
          </cell>
          <cell r="F4401">
            <v>892000</v>
          </cell>
        </row>
        <row r="4402">
          <cell r="B4402">
            <v>836301</v>
          </cell>
          <cell r="C4402" t="str">
            <v>REPARACION DEL MANGUITO ROTADOR VIA ABIERTA</v>
          </cell>
          <cell r="F4402">
            <v>3053700</v>
          </cell>
        </row>
        <row r="4403">
          <cell r="B4403">
            <v>836301</v>
          </cell>
          <cell r="C4403" t="str">
            <v>REPARACION DEL MANGUITO ROTADOR VIA ABIERTA</v>
          </cell>
          <cell r="F4403">
            <v>1992800</v>
          </cell>
        </row>
        <row r="4404">
          <cell r="B4404">
            <v>836303</v>
          </cell>
          <cell r="C4404" t="str">
            <v>REVISION DE REPARACION DEL MANGUITO ROTADOR SIN AUMENTACION VIA ABIERTA</v>
          </cell>
          <cell r="F4404">
            <v>1992800</v>
          </cell>
        </row>
        <row r="4405">
          <cell r="B4405">
            <v>836304</v>
          </cell>
          <cell r="C4405" t="str">
            <v>REVISION DE REPARACION DEL MANGUITO ROTADOR CON AUMENTACION VIA ABIERTA</v>
          </cell>
          <cell r="F4405">
            <v>3053700</v>
          </cell>
        </row>
        <row r="4406">
          <cell r="B4406">
            <v>836405</v>
          </cell>
          <cell r="C4406" t="str">
            <v>SUTURA DEL TENDON [TENODESIS] BICIPITAL POR ENDOSCOPIA</v>
          </cell>
          <cell r="F4406">
            <v>1992800</v>
          </cell>
        </row>
        <row r="4407">
          <cell r="B4407">
            <v>836406</v>
          </cell>
          <cell r="C4407" t="str">
            <v>SUTURA DE TENDONES DE CADERA VIA ABIERTA</v>
          </cell>
          <cell r="F4407">
            <v>1745200</v>
          </cell>
        </row>
        <row r="4408">
          <cell r="B4408">
            <v>836407</v>
          </cell>
          <cell r="C4408" t="str">
            <v>SUTURA DE TENDONES DE CADERA VIA ENDOSCOPICA</v>
          </cell>
          <cell r="F4408">
            <v>1745200</v>
          </cell>
        </row>
        <row r="4409">
          <cell r="B4409">
            <v>837101</v>
          </cell>
          <cell r="C4409" t="str">
            <v>AVANZAMIENTO DE TENDON</v>
          </cell>
          <cell r="F4409">
            <v>892000</v>
          </cell>
        </row>
        <row r="4410">
          <cell r="B4410">
            <v>837201</v>
          </cell>
          <cell r="C4410" t="str">
            <v>RETROCESO DE TENDON</v>
          </cell>
          <cell r="F4410">
            <v>892000</v>
          </cell>
        </row>
        <row r="4411">
          <cell r="B4411">
            <v>837301</v>
          </cell>
          <cell r="C4411" t="str">
            <v>REFIJACION DE TENDON</v>
          </cell>
          <cell r="F4411">
            <v>892000</v>
          </cell>
        </row>
        <row r="4412">
          <cell r="B4412">
            <v>837401</v>
          </cell>
          <cell r="C4412" t="str">
            <v>REFIJACION DE MUSCULO</v>
          </cell>
          <cell r="F4412">
            <v>892000</v>
          </cell>
        </row>
        <row r="4413">
          <cell r="B4413">
            <v>837501</v>
          </cell>
          <cell r="C4413" t="str">
            <v>TRANSFERENCIAS DEL PRONADOR REDONDO</v>
          </cell>
          <cell r="F4413">
            <v>1745200</v>
          </cell>
        </row>
        <row r="4414">
          <cell r="B4414">
            <v>837502</v>
          </cell>
          <cell r="C4414" t="str">
            <v>TRANSFERENCIAS DE TENDON EN PARALISIS RADIAL</v>
          </cell>
          <cell r="F4414">
            <v>1745200</v>
          </cell>
        </row>
        <row r="4415">
          <cell r="B4415">
            <v>837503</v>
          </cell>
          <cell r="C4415" t="str">
            <v>TRANSFERENCIA TENDINOSA O MIOTENDINOSA CON ESCAPULOPEXIA</v>
          </cell>
          <cell r="F4415">
            <v>2658900</v>
          </cell>
        </row>
        <row r="4416">
          <cell r="B4416">
            <v>837503</v>
          </cell>
          <cell r="C4416" t="str">
            <v>TRANSFERENCIA TENDINOSA O MIOTENDINOSA CON ESCAPULOPEXIA</v>
          </cell>
          <cell r="F4416">
            <v>1745200</v>
          </cell>
        </row>
        <row r="4417">
          <cell r="B4417">
            <v>837601</v>
          </cell>
          <cell r="C4417" t="str">
            <v>TRANSFERENCIAS MIOTENDINOSAS DE HOMBRO</v>
          </cell>
          <cell r="F4417">
            <v>1745200</v>
          </cell>
        </row>
        <row r="4418">
          <cell r="B4418">
            <v>837601</v>
          </cell>
          <cell r="C4418" t="str">
            <v>TRANSFERENCIAS MIOTENDINOSAS DE HOMBRO</v>
          </cell>
          <cell r="F4418">
            <v>1745200</v>
          </cell>
        </row>
        <row r="4419">
          <cell r="B4419">
            <v>837602</v>
          </cell>
          <cell r="C4419" t="str">
            <v>TRANSFERENCIAS MIOTENDINOSAS DE ANTEBRAZO</v>
          </cell>
          <cell r="F4419">
            <v>1745200</v>
          </cell>
        </row>
        <row r="4420">
          <cell r="B4420">
            <v>837603</v>
          </cell>
          <cell r="C4420" t="str">
            <v>TRANSFERENCIAS MIOTENDINOSAS DE CODO</v>
          </cell>
          <cell r="F4420">
            <v>1745200</v>
          </cell>
        </row>
        <row r="4421">
          <cell r="B4421">
            <v>837604</v>
          </cell>
          <cell r="C4421" t="str">
            <v>TRANSFERENCIAS MIOTENDINOSAS DE MUÑECA</v>
          </cell>
          <cell r="F4421">
            <v>1745200</v>
          </cell>
        </row>
        <row r="4422">
          <cell r="B4422">
            <v>837605</v>
          </cell>
          <cell r="C4422" t="str">
            <v>TRANSFERENCIAS MIOTENDINOSAS DE CADERA</v>
          </cell>
          <cell r="F4422">
            <v>1745200</v>
          </cell>
        </row>
        <row r="4423">
          <cell r="B4423">
            <v>837606</v>
          </cell>
          <cell r="C4423" t="str">
            <v>TRANSFERENCIAS MIOTENDINOSAS DE MUSLO</v>
          </cell>
          <cell r="F4423">
            <v>1745200</v>
          </cell>
        </row>
        <row r="4424">
          <cell r="B4424">
            <v>837607</v>
          </cell>
          <cell r="C4424" t="str">
            <v>TRANSFERENCIAS MIOTENDINOSAS DE RODILLA</v>
          </cell>
          <cell r="F4424">
            <v>1745200</v>
          </cell>
        </row>
        <row r="4425">
          <cell r="B4425">
            <v>837608</v>
          </cell>
          <cell r="C4425" t="str">
            <v>TRANSFERENCIAS MIOTENDINOSAS DE PIERNA</v>
          </cell>
          <cell r="F4425">
            <v>1745200</v>
          </cell>
        </row>
        <row r="4426">
          <cell r="B4426">
            <v>837609</v>
          </cell>
          <cell r="C4426" t="str">
            <v>TRANSFERENCIAS MIOTENDINOSAS DE PIE</v>
          </cell>
          <cell r="F4426">
            <v>1745200</v>
          </cell>
        </row>
        <row r="4427">
          <cell r="B4427">
            <v>837702</v>
          </cell>
          <cell r="C4427" t="str">
            <v>TRANSPOSICION DE MUSCULO</v>
          </cell>
          <cell r="F4427">
            <v>1745200</v>
          </cell>
        </row>
        <row r="4428">
          <cell r="B4428">
            <v>837901</v>
          </cell>
          <cell r="C4428" t="str">
            <v>TRANSPOSICION DE MUSCULO CON DESCENSO DE TROCANTER MAYOR Y OSTEOTOMIA</v>
          </cell>
          <cell r="F4428">
            <v>1745200</v>
          </cell>
        </row>
        <row r="4429">
          <cell r="B4429">
            <v>838401</v>
          </cell>
          <cell r="C4429" t="str">
            <v>LIBERACION DE MUSCULO TENDON Y FASCIA DE PIE TALO</v>
          </cell>
          <cell r="F4429">
            <v>3053700</v>
          </cell>
        </row>
        <row r="4430">
          <cell r="B4430">
            <v>838501</v>
          </cell>
          <cell r="C4430" t="str">
            <v>ALARGAMIENTO TENDON POPLITEO</v>
          </cell>
          <cell r="F4430">
            <v>892000</v>
          </cell>
        </row>
        <row r="4431">
          <cell r="B4431">
            <v>838502</v>
          </cell>
          <cell r="C4431" t="str">
            <v>ALARGAMIENTO O ACORTAMIENTO DEL TENDON DE AQUILES</v>
          </cell>
          <cell r="F4431">
            <v>1992800</v>
          </cell>
        </row>
        <row r="4432">
          <cell r="B4432">
            <v>838505</v>
          </cell>
          <cell r="C4432" t="str">
            <v>REPARACION DEL TENDON DEL CUADRICEPS CON FIJACION</v>
          </cell>
          <cell r="F4432">
            <v>892000</v>
          </cell>
        </row>
        <row r="4433">
          <cell r="B4433">
            <v>838601</v>
          </cell>
          <cell r="C4433" t="str">
            <v>CUADRICESPLASTIA ABIERTA</v>
          </cell>
          <cell r="F4433">
            <v>2856000</v>
          </cell>
        </row>
        <row r="4434">
          <cell r="B4434">
            <v>838602</v>
          </cell>
          <cell r="C4434" t="str">
            <v>CUADRICEPLASTIA POR ARTROSCOPIA</v>
          </cell>
          <cell r="F4434">
            <v>2658900</v>
          </cell>
        </row>
        <row r="4435">
          <cell r="B4435">
            <v>838820</v>
          </cell>
          <cell r="C4435" t="str">
            <v>FIJACION DE TENDON</v>
          </cell>
          <cell r="F4435">
            <v>1745200</v>
          </cell>
        </row>
        <row r="4436">
          <cell r="B4436">
            <v>838830</v>
          </cell>
          <cell r="C4436" t="str">
            <v>TENODESIS</v>
          </cell>
          <cell r="F4436">
            <v>1745200</v>
          </cell>
        </row>
        <row r="4437">
          <cell r="B4437">
            <v>838910</v>
          </cell>
          <cell r="C4437" t="str">
            <v>ALARGAMIENTO DE FASCIA</v>
          </cell>
          <cell r="F4437">
            <v>892000</v>
          </cell>
        </row>
        <row r="4438">
          <cell r="B4438">
            <v>838940</v>
          </cell>
          <cell r="C4438" t="str">
            <v>FASCIOPLASTIA</v>
          </cell>
          <cell r="F4438">
            <v>892000</v>
          </cell>
        </row>
        <row r="4439">
          <cell r="B4439">
            <v>838960</v>
          </cell>
          <cell r="C4439" t="str">
            <v>PLICATURA DE FASCIA</v>
          </cell>
          <cell r="F4439">
            <v>892000</v>
          </cell>
        </row>
        <row r="4440">
          <cell r="B4440">
            <v>839101</v>
          </cell>
          <cell r="C4440" t="str">
            <v>LISIS DE ADHERENCIAS DE TENDON [TENOLISIS]</v>
          </cell>
          <cell r="F4440">
            <v>892000</v>
          </cell>
        </row>
        <row r="4441">
          <cell r="B4441">
            <v>839901</v>
          </cell>
          <cell r="C4441" t="str">
            <v>EXTRACCION DE CUERPO EXTRAÑO EN TEJIDOS BLANDOS DE HOMBRO (MUSCULOS - TENDON - SINOVIAL)</v>
          </cell>
          <cell r="F4441">
            <v>1229300</v>
          </cell>
        </row>
        <row r="4442">
          <cell r="B4442">
            <v>839902</v>
          </cell>
          <cell r="C4442" t="str">
            <v>EXTRACCION DE CUERPO EXTRAÑO EN TEJIDOS BLANDOS DE BRAZO (MUSCULOS - TENDON - SINOVIAL)</v>
          </cell>
          <cell r="F4442">
            <v>1229300</v>
          </cell>
        </row>
        <row r="4443">
          <cell r="B4443">
            <v>839903</v>
          </cell>
          <cell r="C4443" t="str">
            <v>EXTRACCION DE CUERPO EXTRAÑO EN TEJIDOS BLANDOS DE ANTEBRAZO (MUSCULO - TENDON - SINOVIAL)</v>
          </cell>
          <cell r="F4443">
            <v>1229300</v>
          </cell>
        </row>
        <row r="4444">
          <cell r="B4444">
            <v>839906</v>
          </cell>
          <cell r="C4444" t="str">
            <v>EXTRACCION DE CUERPO EXTRAÑO EN TEJIDOS BLANDOS DE CADERA (MUSCULO - TENDON - SINOVIAL)</v>
          </cell>
          <cell r="F4444">
            <v>1229300</v>
          </cell>
        </row>
        <row r="4445">
          <cell r="B4445">
            <v>839907</v>
          </cell>
          <cell r="C4445" t="str">
            <v>EXTRACCION DE CUERPO EXTRAÑO EN TEJIDOS BLANDOS DE MUSLO (MUSCULO - TENDON - SINOVIAL)</v>
          </cell>
          <cell r="F4445">
            <v>1229300</v>
          </cell>
        </row>
        <row r="4446">
          <cell r="B4446">
            <v>839908</v>
          </cell>
          <cell r="C4446" t="str">
            <v>EXTRACCION DE CUERPO EXTRAÑO EN TEJIDOS BLANDOS DE PIERNA (MUSCULO - TENDON - SINOVIAL)</v>
          </cell>
          <cell r="F4446">
            <v>1229300</v>
          </cell>
        </row>
        <row r="4447">
          <cell r="B4447">
            <v>839909</v>
          </cell>
          <cell r="C4447" t="str">
            <v>EXTRACCION DE CUERPO EXTRAÑO EN TEJIDOS BLANDOS DE PIE (MUSCULO - TENDON - SINOVIAL)</v>
          </cell>
          <cell r="F4447">
            <v>1229300</v>
          </cell>
        </row>
        <row r="4448">
          <cell r="B4448">
            <v>840001</v>
          </cell>
          <cell r="C4448" t="str">
            <v>AMPUTACION CON COLGAJO CERRADO DE MIEMBRO SUPERIOR SITIO NO ESPECIFICADO</v>
          </cell>
          <cell r="F4448">
            <v>3053700</v>
          </cell>
        </row>
        <row r="4449">
          <cell r="B4449">
            <v>840001</v>
          </cell>
          <cell r="C4449" t="str">
            <v>AMPUTACION CON COLGAJO CERRADO DE MIEMBRO SUPERIOR SITIO NO ESPECIFICADO</v>
          </cell>
          <cell r="F4449">
            <v>1745200</v>
          </cell>
        </row>
        <row r="4450">
          <cell r="B4450">
            <v>840002</v>
          </cell>
          <cell r="C4450" t="str">
            <v>AMPUTACION KINEPLASTICA DE MIEMBRO SUPERIOR SITIO NO ESPECIFICADO</v>
          </cell>
          <cell r="F4450">
            <v>3053700</v>
          </cell>
        </row>
        <row r="4451">
          <cell r="B4451">
            <v>840002</v>
          </cell>
          <cell r="C4451" t="str">
            <v>AMPUTACION KINEPLASTICA DE MIEMBRO SUPERIOR SITIO NO ESPECIFICADO</v>
          </cell>
          <cell r="F4451">
            <v>1745200</v>
          </cell>
        </row>
        <row r="4452">
          <cell r="B4452">
            <v>840003</v>
          </cell>
          <cell r="C4452" t="str">
            <v>AMPUTACION ABIERTA O DE GUILLOTINA DE MIEMBRO SUPERIOR SITIO NO ESPECIFICADO</v>
          </cell>
          <cell r="F4452">
            <v>3053700</v>
          </cell>
        </row>
        <row r="4453">
          <cell r="B4453">
            <v>840003</v>
          </cell>
          <cell r="C4453" t="str">
            <v>AMPUTACION ABIERTA O DE GUILLOTINA DE MIEMBRO SUPERIOR SITIO NO ESPECIFICADO</v>
          </cell>
          <cell r="F4453">
            <v>1745200</v>
          </cell>
        </row>
        <row r="4454">
          <cell r="B4454">
            <v>840401</v>
          </cell>
          <cell r="C4454" t="str">
            <v>DESARTICULACION DE MUÑECA</v>
          </cell>
          <cell r="F4454">
            <v>1745200</v>
          </cell>
        </row>
        <row r="4455">
          <cell r="B4455">
            <v>840501</v>
          </cell>
          <cell r="C4455" t="str">
            <v>AMPUTACION A TRAVES DE ANTEBRAZO</v>
          </cell>
          <cell r="F4455">
            <v>1745200</v>
          </cell>
        </row>
        <row r="4456">
          <cell r="B4456">
            <v>840601</v>
          </cell>
          <cell r="C4456" t="str">
            <v>DESARTICULACION DE CODO</v>
          </cell>
          <cell r="F4456">
            <v>1745200</v>
          </cell>
        </row>
        <row r="4457">
          <cell r="B4457">
            <v>840701</v>
          </cell>
          <cell r="C4457" t="str">
            <v>AMPUTACION DE BRAZO</v>
          </cell>
          <cell r="F4457">
            <v>1745200</v>
          </cell>
        </row>
        <row r="4458">
          <cell r="B4458">
            <v>840801</v>
          </cell>
          <cell r="C4458" t="str">
            <v>DESARTICULACION DE HOMBRO</v>
          </cell>
          <cell r="F4458">
            <v>3053700</v>
          </cell>
        </row>
        <row r="4459">
          <cell r="B4459">
            <v>840901</v>
          </cell>
          <cell r="C4459" t="str">
            <v>AMPUTACION INTERTORACO ESCAPULAR</v>
          </cell>
          <cell r="F4459">
            <v>3053700</v>
          </cell>
        </row>
        <row r="4460">
          <cell r="B4460">
            <v>841001</v>
          </cell>
          <cell r="C4460" t="str">
            <v>AMPUTACION CON COLGAJO CERRADO DE MIEMBRO INFERIOR SITIO NO ESPECIFICADO</v>
          </cell>
          <cell r="F4460">
            <v>1745200</v>
          </cell>
        </row>
        <row r="4461">
          <cell r="B4461">
            <v>841002</v>
          </cell>
          <cell r="C4461" t="str">
            <v>AMPUTACION KINEPLASTICA DE MIEMBRO INFERIOR SITIO NO ESPECIFICADO</v>
          </cell>
          <cell r="F4461">
            <v>1745200</v>
          </cell>
        </row>
        <row r="4462">
          <cell r="B4462">
            <v>841002</v>
          </cell>
          <cell r="C4462" t="str">
            <v>AMPUTACION KINEPLASTICA DE MIEMBRO INFERIOR SITIO NO ESPECIFICADO</v>
          </cell>
          <cell r="F4462">
            <v>1587800</v>
          </cell>
        </row>
        <row r="4463">
          <cell r="B4463">
            <v>841003</v>
          </cell>
          <cell r="C4463" t="str">
            <v>AMPUTACION ABIERTA O DE GUILLOTINA DE MIEMBRO INFERIOR SITIO NO ESPECIFICADO</v>
          </cell>
          <cell r="F4463">
            <v>1745200</v>
          </cell>
        </row>
        <row r="4464">
          <cell r="B4464">
            <v>841003</v>
          </cell>
          <cell r="C4464" t="str">
            <v>AMPUTACION ABIERTA O DE GUILLOTINA DE MIEMBRO INFERIOR SITIO NO ESPECIFICADO</v>
          </cell>
          <cell r="F4464">
            <v>1587800</v>
          </cell>
        </row>
        <row r="4465">
          <cell r="B4465">
            <v>841101</v>
          </cell>
          <cell r="C4465" t="str">
            <v>AMPUTACION O DESARTICULACION DE DEDO DE PIE (CADA UNO)</v>
          </cell>
          <cell r="F4465">
            <v>704600</v>
          </cell>
        </row>
        <row r="4466">
          <cell r="B4466">
            <v>841101</v>
          </cell>
          <cell r="C4466" t="str">
            <v>AMPUTACION O DESARTICULACION DE DEDO DE PIE (CADA UNO)</v>
          </cell>
          <cell r="F4466">
            <v>892000</v>
          </cell>
        </row>
        <row r="4467">
          <cell r="B4467">
            <v>841201</v>
          </cell>
          <cell r="C4467" t="str">
            <v>AMPUTACION O DESARTICULACION DE RETROPIE</v>
          </cell>
          <cell r="F4467">
            <v>1745200</v>
          </cell>
        </row>
        <row r="4468">
          <cell r="B4468">
            <v>841202</v>
          </cell>
          <cell r="C4468" t="str">
            <v>AMPUTACION O DESARTICULACION DE MEDIOPIE</v>
          </cell>
          <cell r="F4468">
            <v>1745200</v>
          </cell>
        </row>
        <row r="4469">
          <cell r="B4469">
            <v>841203</v>
          </cell>
          <cell r="C4469" t="str">
            <v>AMPUTACION O DESARTICULACION DE ANTEPIE</v>
          </cell>
          <cell r="F4469">
            <v>1745200</v>
          </cell>
        </row>
        <row r="4470">
          <cell r="B4470">
            <v>841301</v>
          </cell>
          <cell r="C4470" t="str">
            <v>DESARTICULACION DE TOBILLO</v>
          </cell>
          <cell r="F4470">
            <v>1745200</v>
          </cell>
        </row>
        <row r="4471">
          <cell r="B4471">
            <v>841401</v>
          </cell>
          <cell r="C4471" t="str">
            <v>AMPUTACION DE TOBILLO A TRAVES DEL MALEOLO DE TIBIA Y PERONE</v>
          </cell>
          <cell r="F4471">
            <v>1745200</v>
          </cell>
        </row>
        <row r="4472">
          <cell r="B4472">
            <v>841501</v>
          </cell>
          <cell r="C4472" t="str">
            <v>AMPUTACION O DESARTICULACION DE PIERNA</v>
          </cell>
          <cell r="F4472">
            <v>1745200</v>
          </cell>
        </row>
        <row r="4473">
          <cell r="B4473">
            <v>841601</v>
          </cell>
          <cell r="C4473" t="str">
            <v>DESARTICULACION DE RODILLA</v>
          </cell>
          <cell r="F4473">
            <v>1745200</v>
          </cell>
        </row>
        <row r="4474">
          <cell r="B4474">
            <v>841701</v>
          </cell>
          <cell r="C4474" t="str">
            <v>AMPUTACION POR ENCIMA DE RODILLA</v>
          </cell>
          <cell r="F4474">
            <v>1992800</v>
          </cell>
        </row>
        <row r="4475">
          <cell r="B4475">
            <v>841801</v>
          </cell>
          <cell r="C4475" t="str">
            <v>DESARTICULACION DE CADERA</v>
          </cell>
          <cell r="F4475">
            <v>3053700</v>
          </cell>
        </row>
        <row r="4476">
          <cell r="B4476">
            <v>842301</v>
          </cell>
          <cell r="C4476" t="str">
            <v>REIMPLANTE DEL MIEMBRO SUPERIOR A NIVEL DEL ANTEBRAZO</v>
          </cell>
          <cell r="F4476">
            <v>4177200</v>
          </cell>
        </row>
        <row r="4477">
          <cell r="B4477">
            <v>842401</v>
          </cell>
          <cell r="C4477" t="str">
            <v>REIMPLANTE DE MIEMBRO SUPERIOR A NIVEL DE BRAZO</v>
          </cell>
          <cell r="F4477">
            <v>4177200</v>
          </cell>
        </row>
        <row r="4478">
          <cell r="B4478">
            <v>842501</v>
          </cell>
          <cell r="C4478" t="str">
            <v>REIMPLANTE DE ARTEJOS</v>
          </cell>
          <cell r="F4478">
            <v>2995900</v>
          </cell>
        </row>
        <row r="4479">
          <cell r="B4479">
            <v>842601</v>
          </cell>
          <cell r="C4479" t="str">
            <v>REIMPLANTE DE PIE</v>
          </cell>
          <cell r="F4479">
            <v>2995900</v>
          </cell>
        </row>
        <row r="4480">
          <cell r="B4480">
            <v>842701</v>
          </cell>
          <cell r="C4480" t="str">
            <v>REIMPLANTE DE PIERNA</v>
          </cell>
          <cell r="F4480">
            <v>2995900</v>
          </cell>
        </row>
        <row r="4481">
          <cell r="B4481">
            <v>842801</v>
          </cell>
          <cell r="C4481" t="str">
            <v>REIMPLANTE DE MUSLO</v>
          </cell>
          <cell r="F4481">
            <v>2995900</v>
          </cell>
        </row>
        <row r="4482">
          <cell r="B4482">
            <v>843101</v>
          </cell>
          <cell r="C4482" t="str">
            <v>REMODELACION [RECONSTRUCCION] (REVISION) DEL MUÑON DE AMPUTACION DE HOMBRO</v>
          </cell>
          <cell r="F4482">
            <v>1229300</v>
          </cell>
        </row>
        <row r="4483">
          <cell r="B4483">
            <v>843201</v>
          </cell>
          <cell r="C4483" t="str">
            <v>REMODELACION [RECONSTRUCCION] (REVISION) DEL MUÑON DE AMPUTACION DE ANTEBRAZO</v>
          </cell>
          <cell r="F4483">
            <v>1229300</v>
          </cell>
        </row>
        <row r="4484">
          <cell r="B4484">
            <v>843301</v>
          </cell>
          <cell r="C4484" t="str">
            <v>REMODELACION [RECONSTRUCCION] (REVISION) DEL MUÑON DE AMPUTACION DE BRAZO</v>
          </cell>
          <cell r="F4484">
            <v>1229300</v>
          </cell>
        </row>
        <row r="4485">
          <cell r="B4485">
            <v>843601</v>
          </cell>
          <cell r="C4485" t="str">
            <v>REMODELACION [RECONSTRUCCION] (REVISION) DEL MUÑON DE AMPUTACION DE MUSLO</v>
          </cell>
          <cell r="F4485">
            <v>1745200</v>
          </cell>
        </row>
        <row r="4486">
          <cell r="B4486">
            <v>843701</v>
          </cell>
          <cell r="C4486" t="str">
            <v>REMODELACION [RECONSTRUCCION] (REVISION) DEL MUÑON DE AMPUTACION DE LA PIERNA</v>
          </cell>
          <cell r="F4486">
            <v>1745200</v>
          </cell>
        </row>
        <row r="4487">
          <cell r="B4487">
            <v>843801</v>
          </cell>
          <cell r="C4487" t="str">
            <v>REMODELACION [RECONSTRUCCION] (REVISION) DEL MUÑON DE AMPUTACION DEL PIE O ARTEJOS</v>
          </cell>
          <cell r="F4487">
            <v>892000</v>
          </cell>
        </row>
        <row r="4488">
          <cell r="B4488">
            <v>843801</v>
          </cell>
          <cell r="C4488" t="str">
            <v>REMODELACION [RECONSTRUCCION] (REVISION) DEL MUÑON DE AMPUTACION DEL PIE O ARTEJOS</v>
          </cell>
          <cell r="F4488">
            <v>524100</v>
          </cell>
        </row>
        <row r="4489">
          <cell r="B4489">
            <v>843901</v>
          </cell>
          <cell r="C4489" t="str">
            <v>REMODELACION [RECONSTRUCCION] (REVISION) DEL MUÑON DE AMPUTACION DE CADERA</v>
          </cell>
          <cell r="F4489">
            <v>1745200</v>
          </cell>
        </row>
        <row r="4490">
          <cell r="B4490">
            <v>844101</v>
          </cell>
          <cell r="C4490" t="str">
            <v>IMPLANTACION DE PROTESIS DE BRAZO Y HOMBRO</v>
          </cell>
          <cell r="F4490">
            <v>3606600</v>
          </cell>
        </row>
        <row r="4491">
          <cell r="B4491">
            <v>844301</v>
          </cell>
          <cell r="C4491" t="str">
            <v>IMPLANTACION DE PROTESIS POR ENCIMA DE RODILLA</v>
          </cell>
          <cell r="F4491">
            <v>3606600</v>
          </cell>
        </row>
        <row r="4492">
          <cell r="B4492">
            <v>844401</v>
          </cell>
          <cell r="C4492" t="str">
            <v>IMPLANTACION DE PROTESIS POR DEBAJO DE RODILLA</v>
          </cell>
          <cell r="F4492">
            <v>3606600</v>
          </cell>
        </row>
        <row r="4493">
          <cell r="B4493">
            <v>844401</v>
          </cell>
          <cell r="C4493" t="str">
            <v>IMPLANTACION DE PROTESIS POR DEBAJO DE RODILLA</v>
          </cell>
          <cell r="F4493">
            <v>3606600</v>
          </cell>
        </row>
        <row r="4494">
          <cell r="B4494">
            <v>844501</v>
          </cell>
          <cell r="C4494" t="str">
            <v>IMPLANTACION DE PROTESIS DE PIERNA</v>
          </cell>
          <cell r="F4494">
            <v>3606600</v>
          </cell>
        </row>
        <row r="4495">
          <cell r="B4495">
            <v>849001</v>
          </cell>
          <cell r="C4495" t="str">
            <v>CORRECCION DE MALFORMACION CONGENITA DE PIE CON LIBERACION DE PARTES BLANDAS POSTERIORES</v>
          </cell>
          <cell r="F4495">
            <v>3053700</v>
          </cell>
        </row>
        <row r="4496">
          <cell r="B4496">
            <v>849001</v>
          </cell>
          <cell r="C4496" t="str">
            <v>CORRECCION DE MALFORMACION CONGENITA DE PIE CON LIBERACION DE PARTES BLANDAS POSTERIORES</v>
          </cell>
          <cell r="F4496">
            <v>3053700</v>
          </cell>
        </row>
        <row r="4497">
          <cell r="B4497">
            <v>849001</v>
          </cell>
          <cell r="C4497" t="str">
            <v>CORRECCION DE MALFORMACION CONGENITA DE PIE CON LIBERACION DE PARTES BLANDAS POSTERIORES</v>
          </cell>
          <cell r="F4497">
            <v>3053700</v>
          </cell>
        </row>
        <row r="4498">
          <cell r="B4498">
            <v>849001</v>
          </cell>
          <cell r="C4498" t="str">
            <v>CORRECCION DE MALFORMACION CONGENITA DE PIE CON LIBERACION DE PARTES BLANDAS POSTERIORES</v>
          </cell>
          <cell r="F4498">
            <v>3053700</v>
          </cell>
        </row>
        <row r="4499">
          <cell r="B4499">
            <v>849001</v>
          </cell>
          <cell r="C4499" t="str">
            <v>CORRECCION DE MALFORMACION CONGENITA DE PIE CON LIBERACION DE PARTES BLANDAS POSTERIORES</v>
          </cell>
          <cell r="F4499">
            <v>3053700</v>
          </cell>
        </row>
        <row r="4500">
          <cell r="B4500">
            <v>849002</v>
          </cell>
          <cell r="C4500" t="str">
            <v>CORRECCION DE MALFORMACION CONGENITA DE PIE CON LIBERACION DE PARTES BLANDAS POSTERIORES Y MEDIALES</v>
          </cell>
          <cell r="F4500">
            <v>3053700</v>
          </cell>
        </row>
        <row r="4501">
          <cell r="B4501">
            <v>849002</v>
          </cell>
          <cell r="C4501" t="str">
            <v>CORRECCION DE MALFORMACION CONGENITA DE PIE CON LIBERACION DE PARTES BLANDAS POSTERIORES Y MEDIALES</v>
          </cell>
          <cell r="F4501">
            <v>3053700</v>
          </cell>
        </row>
        <row r="4502">
          <cell r="B4502">
            <v>849002</v>
          </cell>
          <cell r="C4502" t="str">
            <v>CORRECCION DE MALFORMACION CONGENITA DE PIE CON LIBERACION DE PARTES BLANDAS POSTERIORES Y MEDIALES</v>
          </cell>
          <cell r="F4502">
            <v>3053700</v>
          </cell>
        </row>
        <row r="4503">
          <cell r="B4503">
            <v>849002</v>
          </cell>
          <cell r="C4503" t="str">
            <v>CORRECCION DE MALFORMACION CONGENITA DE PIE CON LIBERACION DE PARTES BLANDAS POSTERIORES Y MEDIALES</v>
          </cell>
          <cell r="F4503">
            <v>3053700</v>
          </cell>
        </row>
        <row r="4504">
          <cell r="B4504">
            <v>849002</v>
          </cell>
          <cell r="C4504" t="str">
            <v>CORRECCION DE MALFORMACION CONGENITA DE PIE CON LIBERACION DE PARTES BLANDAS POSTERIORES Y MEDIALES</v>
          </cell>
          <cell r="F4504">
            <v>3053700</v>
          </cell>
        </row>
        <row r="4505">
          <cell r="B4505">
            <v>849003</v>
          </cell>
          <cell r="C4505" t="str">
            <v>CORRECCION DE MALFORMACION CONGENITA DE PIE CON LIBERACION DE PARTES BLANDAS Y PARTES OSEAS</v>
          </cell>
          <cell r="F4505">
            <v>3053700</v>
          </cell>
        </row>
        <row r="4506">
          <cell r="B4506">
            <v>849003</v>
          </cell>
          <cell r="C4506" t="str">
            <v>CORRECCION DE MALFORMACION CONGENITA DE PIE CON LIBERACION DE PARTES BLANDAS Y PARTES OSEAS</v>
          </cell>
          <cell r="F4506">
            <v>3053700</v>
          </cell>
        </row>
        <row r="4507">
          <cell r="B4507">
            <v>849003</v>
          </cell>
          <cell r="C4507" t="str">
            <v>CORRECCION DE MALFORMACION CONGENITA DE PIE CON LIBERACION DE PARTES BLANDAS Y PARTES OSEAS</v>
          </cell>
          <cell r="F4507">
            <v>3053700</v>
          </cell>
        </row>
        <row r="4508">
          <cell r="B4508">
            <v>849003</v>
          </cell>
          <cell r="C4508" t="str">
            <v>CORRECCION DE MALFORMACION CONGENITA DE PIE CON LIBERACION DE PARTES BLANDAS Y PARTES OSEAS</v>
          </cell>
          <cell r="F4508">
            <v>3053700</v>
          </cell>
        </row>
        <row r="4509">
          <cell r="B4509">
            <v>849003</v>
          </cell>
          <cell r="C4509" t="str">
            <v>CORRECCION DE MALFORMACION CONGENITA DE PIE CON LIBERACION DE PARTES BLANDAS Y PARTES OSEAS</v>
          </cell>
          <cell r="F4509">
            <v>3053700</v>
          </cell>
        </row>
        <row r="4510">
          <cell r="B4510">
            <v>849101</v>
          </cell>
          <cell r="C4510" t="str">
            <v>OTRA AMPUTACION</v>
          </cell>
          <cell r="F4510">
            <v>3053700</v>
          </cell>
        </row>
        <row r="4511">
          <cell r="B4511">
            <v>849101</v>
          </cell>
          <cell r="C4511" t="str">
            <v>OTRA AMPUTACION</v>
          </cell>
          <cell r="F4511">
            <v>1745200</v>
          </cell>
        </row>
        <row r="4512">
          <cell r="B4512">
            <v>849101</v>
          </cell>
          <cell r="C4512" t="str">
            <v>OTRA AMPUTACION</v>
          </cell>
          <cell r="F4512">
            <v>1745200</v>
          </cell>
        </row>
        <row r="4513">
          <cell r="B4513">
            <v>849101</v>
          </cell>
          <cell r="C4513" t="str">
            <v>OTRA AMPUTACION</v>
          </cell>
          <cell r="F4513">
            <v>1745200</v>
          </cell>
        </row>
        <row r="4514">
          <cell r="B4514">
            <v>849101</v>
          </cell>
          <cell r="C4514" t="str">
            <v>OTRA AMPUTACION</v>
          </cell>
          <cell r="F4514">
            <v>1992800</v>
          </cell>
        </row>
        <row r="4515">
          <cell r="B4515">
            <v>849101</v>
          </cell>
          <cell r="C4515" t="str">
            <v>OTRA AMPUTACION</v>
          </cell>
          <cell r="F4515">
            <v>1745200</v>
          </cell>
        </row>
        <row r="4516">
          <cell r="B4516">
            <v>849101</v>
          </cell>
          <cell r="C4516" t="str">
            <v>OTRA AMPUTACION</v>
          </cell>
          <cell r="F4516">
            <v>1745200</v>
          </cell>
        </row>
        <row r="4517">
          <cell r="B4517">
            <v>849101</v>
          </cell>
          <cell r="C4517" t="str">
            <v>OTRA AMPUTACION</v>
          </cell>
          <cell r="F4517">
            <v>1587800</v>
          </cell>
        </row>
        <row r="4518">
          <cell r="B4518">
            <v>849101</v>
          </cell>
          <cell r="C4518" t="str">
            <v>OTRA AMPUTACION</v>
          </cell>
          <cell r="F4518">
            <v>704600</v>
          </cell>
        </row>
        <row r="4519">
          <cell r="B4519">
            <v>849501</v>
          </cell>
          <cell r="C4519" t="str">
            <v>CIRUGIA RECONSTRUCTIVA MULTIPLE: OSTEOTOMIAS O FIJACION INTERNA (DISPOSITIVOS DE FIJACION U OSTEOSINTESIS) EN FEMUR - TIBIA Y PERONE; TRANSFERENCIAS MUSCULOTENDINOSAS; TENOTOMIAS O ALARGAMIENTOS TENDINOSOS EN MUSLO - PIERNA Y PIE TRIPLE ARTRODESIS EN PIE</v>
          </cell>
          <cell r="F4519">
            <v>2658900</v>
          </cell>
        </row>
        <row r="4520">
          <cell r="B4520">
            <v>849501</v>
          </cell>
          <cell r="C4520" t="str">
            <v>CIRUGIA RECONSTRUCTIVA MULTIPLE: OSTEOTOMIAS O FIJACION INTERNA (DISPOSITIVOS DE FIJACION U OSTEOSINTESIS) EN FEMUR - TIBIA Y PERONE; TRANSFERENCIAS MUSCULOTENDINOSAS; TENOTOMIAS O ALARGAMIENTOS TENDINOSOS EN MUSLO - PIERNA Y PIE TRIPLE ARTRODESIS EN PIE</v>
          </cell>
          <cell r="F4520">
            <v>3053700</v>
          </cell>
        </row>
        <row r="4521">
          <cell r="B4521">
            <v>849501</v>
          </cell>
          <cell r="C4521" t="str">
            <v>CIRUGIA RECONSTRUCTIVA MULTIPLE: OSTEOTOMIAS O FIJACION INTERNA (DISPOSITIVOS DE FIJACION U OSTEOSINTESIS) EN FEMUR - TIBIA Y PERONE; TRANSFERENCIAS MUSCULOTENDINOSAS; TENOTOMIAS O ALARGAMIENTOS TENDINOSOS EN MUSLO - PIERNA Y PIE TRIPLE ARTRODESIS EN PIE</v>
          </cell>
          <cell r="F4521">
            <v>3053700</v>
          </cell>
        </row>
        <row r="4522">
          <cell r="B4522">
            <v>849501</v>
          </cell>
          <cell r="C4522" t="str">
            <v>CIRUGIA RECONSTRUCTIVA MULTIPLE: OSTEOTOMIAS O FIJACION INTERNA (DISPOSITIVOS DE FIJACION U OSTEOSINTESIS) EN FEMUR - TIBIA Y PERONE; TRANSFERENCIAS MUSCULOTENDINOSAS; TENOTOMIAS O ALARGAMIENTOS TENDINOSOS EN MUSLO - PIERNA Y PIE TRIPLE ARTRODESIS EN PIE</v>
          </cell>
          <cell r="F4522">
            <v>524100</v>
          </cell>
        </row>
        <row r="4523">
          <cell r="B4523">
            <v>849501</v>
          </cell>
          <cell r="C4523" t="str">
            <v>CIRUGIA RECONSTRUCTIVA MULTIPLE: OSTEOTOMIAS O FIJACION INTERNA (DISPOSITIVOS DE FIJACION U OSTEOSINTESIS) EN FEMUR - TIBIA Y PERONE; TRANSFERENCIAS MUSCULOTENDINOSAS; TENOTOMIAS O ALARGAMIENTOS TENDINOSOS EN MUSLO - PIERNA Y PIE TRIPLE ARTRODESIS EN PIE</v>
          </cell>
          <cell r="F4523">
            <v>1992800</v>
          </cell>
        </row>
        <row r="4524">
          <cell r="B4524">
            <v>849701</v>
          </cell>
          <cell r="C4524" t="str">
            <v>CIRUGIA RECONSTRUCTIVA MULTIPLE: OSTEOTOMIAS O FIJACION INTERNA (DISPOSITIVOS DE FIJACION U OSTEOSINTESIS) EN HUMERO - CUBITO O RADIO; TRANSFERENCIAS MUSCULOTENDINOSAS; TENOTOMIAS O ALARGAMIENTOS TENDINOSOS EN BRAZO - ANTEBRAZO - MUÑECA O MANO</v>
          </cell>
          <cell r="F4524">
            <v>5964700</v>
          </cell>
        </row>
        <row r="4525">
          <cell r="B4525">
            <v>862703</v>
          </cell>
          <cell r="C4525" t="str">
            <v>MATRICECTOMIA TOTAL</v>
          </cell>
          <cell r="F4525">
            <v>443300</v>
          </cell>
        </row>
        <row r="4526">
          <cell r="B4526">
            <v>768601</v>
          </cell>
          <cell r="C4526" t="str">
            <v>INYECCION DE SUSTANCIA TERAPEUTICA EN ARTICULACION TEMPOROMANDIBULAR</v>
          </cell>
          <cell r="F4526">
            <v>1587800</v>
          </cell>
        </row>
        <row r="4527">
          <cell r="B4527">
            <v>768601</v>
          </cell>
          <cell r="C4527" t="str">
            <v>INYECCION DE SUSTANCIA TERAPEUTICA EN ARTICULACION TEMPOROMANDIBULAR</v>
          </cell>
          <cell r="F4527">
            <v>23800</v>
          </cell>
        </row>
        <row r="4528">
          <cell r="B4528">
            <v>819101</v>
          </cell>
          <cell r="C4528" t="str">
            <v>ASPIRACION ARTICULAR</v>
          </cell>
          <cell r="F4528">
            <v>64200</v>
          </cell>
        </row>
        <row r="4529">
          <cell r="B4529">
            <v>829201</v>
          </cell>
          <cell r="C4529" t="str">
            <v>ASPIRACION DE BURSA DE MANO</v>
          </cell>
          <cell r="F4529">
            <v>23800</v>
          </cell>
        </row>
        <row r="4530">
          <cell r="B4530">
            <v>829301</v>
          </cell>
          <cell r="C4530" t="str">
            <v>ASPIRACION DE OTRO TEJIDO BLANDO DE MANO</v>
          </cell>
          <cell r="F4530">
            <v>892000</v>
          </cell>
        </row>
        <row r="4531">
          <cell r="B4531">
            <v>829401</v>
          </cell>
          <cell r="C4531" t="str">
            <v>INYECCION DE SUSTANCIA TERAPEUTICA DENTRO DE BURSA DE MANO</v>
          </cell>
          <cell r="F4531">
            <v>23800</v>
          </cell>
        </row>
        <row r="4532">
          <cell r="B4532">
            <v>829501</v>
          </cell>
          <cell r="C4532" t="str">
            <v>INYECCION DE SUSTANCIA TERAPEUTICA DENTRO DE TENDON DE MANO</v>
          </cell>
          <cell r="F4532">
            <v>23800</v>
          </cell>
        </row>
        <row r="4533">
          <cell r="B4533">
            <v>839401</v>
          </cell>
          <cell r="C4533" t="str">
            <v>ASPIRACION DE BURSA</v>
          </cell>
          <cell r="F4533">
            <v>64200</v>
          </cell>
        </row>
        <row r="4534">
          <cell r="B4534">
            <v>839501</v>
          </cell>
          <cell r="C4534" t="str">
            <v>ASPIRACION DE OTRO TEJIDO BLANDO</v>
          </cell>
          <cell r="F4534">
            <v>370300</v>
          </cell>
        </row>
        <row r="4535">
          <cell r="B4535">
            <v>839501</v>
          </cell>
          <cell r="C4535" t="str">
            <v>ASPIRACION DE OTRO TEJIDO BLANDO</v>
          </cell>
          <cell r="F4535">
            <v>23800</v>
          </cell>
        </row>
        <row r="4536">
          <cell r="B4536">
            <v>839601</v>
          </cell>
          <cell r="C4536" t="str">
            <v>INYECCION O INFILTRACION DE SUSTANCIA TERAPEUTICA DENTRO DE BURSA</v>
          </cell>
          <cell r="F4536">
            <v>23800</v>
          </cell>
        </row>
        <row r="4537">
          <cell r="B4537">
            <v>839701</v>
          </cell>
          <cell r="C4537" t="str">
            <v>INYECCION O INFILTRACION DE SUSTANCIA TERAPEUTICA DENTRO DE TENDON</v>
          </cell>
          <cell r="F4537">
            <v>23800</v>
          </cell>
        </row>
        <row r="4538">
          <cell r="B4538">
            <v>210101</v>
          </cell>
          <cell r="C4538" t="str">
            <v>CONTROL DE EPISTAXIS - POR TAPONAMIENTO ANTERIOR VIA TRANSNASAL</v>
          </cell>
          <cell r="F4538">
            <v>99200</v>
          </cell>
        </row>
        <row r="4539">
          <cell r="B4539">
            <v>210201</v>
          </cell>
          <cell r="C4539" t="str">
            <v>CONTROL DE EPISTAXIS - POR TAPONAMIENTO POSTERIOR VIA TRANSNASAL</v>
          </cell>
          <cell r="F4539">
            <v>185800</v>
          </cell>
        </row>
        <row r="4540">
          <cell r="B4540">
            <v>210202</v>
          </cell>
          <cell r="C4540" t="str">
            <v>CONTROL DE EPISTAXIS - POR TAPONAMIENTO POSTERIOR VIA TRANSNASAL ENDOSCOPICA</v>
          </cell>
          <cell r="F4540">
            <v>185800</v>
          </cell>
        </row>
        <row r="4541">
          <cell r="B4541">
            <v>210203</v>
          </cell>
          <cell r="C4541" t="str">
            <v>CONTROL DE EPISTAXIS - POR TAPONAMIENTO ANTERIOR Y POSTERIOR</v>
          </cell>
          <cell r="F4541">
            <v>99200</v>
          </cell>
        </row>
        <row r="4542">
          <cell r="B4542">
            <v>210203</v>
          </cell>
          <cell r="C4542" t="str">
            <v>CONTROL DE EPISTAXIS - POR TAPONAMIENTO ANTERIOR Y POSTERIOR</v>
          </cell>
          <cell r="F4542">
            <v>185800</v>
          </cell>
        </row>
        <row r="4543">
          <cell r="B4543">
            <v>291101</v>
          </cell>
          <cell r="C4543" t="str">
            <v>FARINGOSCOPIA DIAGNOSTICA</v>
          </cell>
          <cell r="F4543">
            <v>1229300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959"/>
  <sheetViews>
    <sheetView topLeftCell="C2282" workbookViewId="0">
      <selection activeCell="C6" sqref="C6:C2035"/>
    </sheetView>
  </sheetViews>
  <sheetFormatPr baseColWidth="10" defaultRowHeight="15" x14ac:dyDescent="0.25"/>
  <cols>
    <col min="1" max="1" width="9" customWidth="1"/>
    <col min="2" max="2" width="17" customWidth="1"/>
    <col min="3" max="3" width="42.28515625" customWidth="1"/>
    <col min="4" max="4" width="52.42578125" customWidth="1"/>
    <col min="5" max="6" width="13.7109375" customWidth="1"/>
  </cols>
  <sheetData>
    <row r="1" spans="1:10" ht="22.5" customHeight="1" x14ac:dyDescent="0.25">
      <c r="A1" s="480" t="s">
        <v>0</v>
      </c>
      <c r="B1" s="480"/>
      <c r="C1" s="480"/>
      <c r="D1" s="480"/>
      <c r="E1" s="480"/>
      <c r="F1" s="480"/>
      <c r="G1" s="480"/>
      <c r="H1" s="480"/>
      <c r="I1" s="480"/>
      <c r="J1" s="480"/>
    </row>
    <row r="2" spans="1:10" ht="12" customHeight="1" x14ac:dyDescent="0.25">
      <c r="A2" s="480"/>
      <c r="B2" s="480"/>
      <c r="C2" s="480"/>
      <c r="D2" s="480"/>
      <c r="E2" s="480"/>
      <c r="F2" s="480"/>
      <c r="G2" s="480"/>
      <c r="H2" s="480"/>
      <c r="I2" s="480"/>
      <c r="J2" s="480"/>
    </row>
    <row r="5" spans="1:10" ht="33.75" x14ac:dyDescent="0.25">
      <c r="A5" s="1" t="s">
        <v>1</v>
      </c>
      <c r="B5" s="1" t="s">
        <v>2</v>
      </c>
      <c r="C5" s="2" t="s">
        <v>3</v>
      </c>
      <c r="D5" s="1" t="s">
        <v>4</v>
      </c>
      <c r="E5" s="3" t="s">
        <v>2597</v>
      </c>
      <c r="F5" s="1" t="s">
        <v>2598</v>
      </c>
    </row>
    <row r="6" spans="1:10" x14ac:dyDescent="0.25">
      <c r="A6" s="4">
        <v>1</v>
      </c>
      <c r="B6" s="4">
        <v>702203</v>
      </c>
      <c r="C6" s="4">
        <v>702203</v>
      </c>
      <c r="D6" s="5" t="s">
        <v>6</v>
      </c>
      <c r="E6" s="13">
        <v>370440</v>
      </c>
      <c r="F6" s="13">
        <f>(E6*5.1%)+E6</f>
        <v>389332.44</v>
      </c>
    </row>
    <row r="7" spans="1:10" ht="22.5" x14ac:dyDescent="0.25">
      <c r="A7" s="4">
        <v>2</v>
      </c>
      <c r="B7" s="4">
        <v>431002</v>
      </c>
      <c r="C7" s="4">
        <v>431002</v>
      </c>
      <c r="D7" s="5" t="s">
        <v>7</v>
      </c>
      <c r="E7" s="13">
        <v>605405</v>
      </c>
      <c r="F7" s="13">
        <f t="shared" ref="F7:F70" si="0">(E7*5.1%)+E7</f>
        <v>636280.65500000003</v>
      </c>
    </row>
    <row r="8" spans="1:10" ht="33.75" x14ac:dyDescent="0.25">
      <c r="A8" s="4">
        <v>3</v>
      </c>
      <c r="B8" s="4">
        <v>890606</v>
      </c>
      <c r="C8" s="4">
        <v>890606</v>
      </c>
      <c r="D8" s="5" t="s">
        <v>8</v>
      </c>
      <c r="E8" s="13">
        <v>26460</v>
      </c>
      <c r="F8" s="13">
        <f t="shared" si="0"/>
        <v>27809.46</v>
      </c>
    </row>
    <row r="9" spans="1:10" ht="22.5" x14ac:dyDescent="0.25">
      <c r="A9" s="4">
        <v>4</v>
      </c>
      <c r="B9" s="4">
        <v>890608</v>
      </c>
      <c r="C9" s="4">
        <v>890608</v>
      </c>
      <c r="D9" s="5" t="s">
        <v>9</v>
      </c>
      <c r="E9" s="13">
        <v>26460</v>
      </c>
      <c r="F9" s="13">
        <f t="shared" si="0"/>
        <v>27809.46</v>
      </c>
    </row>
    <row r="10" spans="1:10" ht="33.75" x14ac:dyDescent="0.25">
      <c r="A10" s="4">
        <v>5</v>
      </c>
      <c r="B10" s="4">
        <v>890502</v>
      </c>
      <c r="C10" s="4">
        <v>890502</v>
      </c>
      <c r="D10" s="5" t="s">
        <v>10</v>
      </c>
      <c r="E10" s="13">
        <v>63504</v>
      </c>
      <c r="F10" s="13">
        <f t="shared" si="0"/>
        <v>66742.703999999998</v>
      </c>
    </row>
    <row r="11" spans="1:10" ht="22.5" x14ac:dyDescent="0.25">
      <c r="A11" s="4">
        <v>6</v>
      </c>
      <c r="B11" s="4">
        <v>937000</v>
      </c>
      <c r="C11" s="4">
        <v>937000</v>
      </c>
      <c r="D11" s="5" t="s">
        <v>11</v>
      </c>
      <c r="E11" s="13">
        <v>26460</v>
      </c>
      <c r="F11" s="13">
        <f t="shared" si="0"/>
        <v>27809.46</v>
      </c>
    </row>
    <row r="12" spans="1:10" x14ac:dyDescent="0.25">
      <c r="A12" s="4">
        <v>7</v>
      </c>
      <c r="B12" s="4" t="s">
        <v>12</v>
      </c>
      <c r="C12" s="4" t="s">
        <v>13</v>
      </c>
      <c r="D12" s="5" t="s">
        <v>14</v>
      </c>
      <c r="E12" s="13">
        <v>31752</v>
      </c>
      <c r="F12" s="13">
        <f t="shared" si="0"/>
        <v>33371.351999999999</v>
      </c>
    </row>
    <row r="13" spans="1:10" x14ac:dyDescent="0.25">
      <c r="A13" s="4">
        <v>8</v>
      </c>
      <c r="B13" s="4">
        <v>965201</v>
      </c>
      <c r="C13" s="4">
        <v>965201</v>
      </c>
      <c r="D13" s="5" t="s">
        <v>15</v>
      </c>
      <c r="E13" s="13">
        <v>21168</v>
      </c>
      <c r="F13" s="13">
        <f t="shared" si="0"/>
        <v>22247.567999999999</v>
      </c>
    </row>
    <row r="14" spans="1:10" x14ac:dyDescent="0.25">
      <c r="A14" s="4">
        <v>9</v>
      </c>
      <c r="B14" s="4">
        <v>931001</v>
      </c>
      <c r="C14" s="4">
        <v>931001</v>
      </c>
      <c r="D14" s="5" t="s">
        <v>16</v>
      </c>
      <c r="E14" s="13">
        <v>26460</v>
      </c>
      <c r="F14" s="13">
        <f t="shared" si="0"/>
        <v>27809.46</v>
      </c>
    </row>
    <row r="15" spans="1:10" x14ac:dyDescent="0.25">
      <c r="A15" s="4">
        <v>10</v>
      </c>
      <c r="B15" s="4">
        <v>939403</v>
      </c>
      <c r="C15" s="4">
        <v>939403</v>
      </c>
      <c r="D15" s="5" t="s">
        <v>17</v>
      </c>
      <c r="E15" s="13">
        <v>26460</v>
      </c>
      <c r="F15" s="13">
        <f t="shared" si="0"/>
        <v>27809.46</v>
      </c>
    </row>
    <row r="16" spans="1:10" x14ac:dyDescent="0.25">
      <c r="A16" s="4">
        <v>11</v>
      </c>
      <c r="B16" s="4">
        <v>53109</v>
      </c>
      <c r="C16" s="4">
        <v>53109</v>
      </c>
      <c r="D16" s="5" t="s">
        <v>18</v>
      </c>
      <c r="E16" s="13">
        <v>158442</v>
      </c>
      <c r="F16" s="13">
        <f t="shared" si="0"/>
        <v>166522.54199999999</v>
      </c>
    </row>
    <row r="17" spans="1:6" ht="22.5" x14ac:dyDescent="0.25">
      <c r="A17" s="4">
        <v>12</v>
      </c>
      <c r="B17" s="4">
        <v>893808</v>
      </c>
      <c r="C17" s="4">
        <v>893808</v>
      </c>
      <c r="D17" s="5" t="s">
        <v>19</v>
      </c>
      <c r="E17" s="13">
        <v>127008</v>
      </c>
      <c r="F17" s="13">
        <f t="shared" si="0"/>
        <v>133485.408</v>
      </c>
    </row>
    <row r="18" spans="1:6" x14ac:dyDescent="0.25">
      <c r="A18" s="4">
        <v>13</v>
      </c>
      <c r="B18" s="4">
        <v>110002</v>
      </c>
      <c r="C18" s="4">
        <v>110002</v>
      </c>
      <c r="D18" s="5" t="s">
        <v>20</v>
      </c>
      <c r="E18" s="13">
        <v>84672</v>
      </c>
      <c r="F18" s="13">
        <f t="shared" si="0"/>
        <v>88990.271999999997</v>
      </c>
    </row>
    <row r="19" spans="1:6" ht="22.5" x14ac:dyDescent="0.25">
      <c r="A19" s="4">
        <v>14</v>
      </c>
      <c r="B19" s="4">
        <v>951103</v>
      </c>
      <c r="C19" s="4">
        <v>951103</v>
      </c>
      <c r="D19" s="5" t="s">
        <v>21</v>
      </c>
      <c r="E19" s="13">
        <v>158760</v>
      </c>
      <c r="F19" s="13">
        <f t="shared" si="0"/>
        <v>166856.76</v>
      </c>
    </row>
    <row r="20" spans="1:6" ht="22.5" x14ac:dyDescent="0.25">
      <c r="A20" s="4">
        <v>15</v>
      </c>
      <c r="B20" s="4">
        <v>951102</v>
      </c>
      <c r="C20" s="4">
        <v>951102</v>
      </c>
      <c r="D20" s="5" t="s">
        <v>22</v>
      </c>
      <c r="E20" s="13">
        <v>158760</v>
      </c>
      <c r="F20" s="13">
        <f t="shared" si="0"/>
        <v>166856.76</v>
      </c>
    </row>
    <row r="21" spans="1:6" ht="22.5" x14ac:dyDescent="0.25">
      <c r="A21" s="4">
        <v>16</v>
      </c>
      <c r="B21" s="4">
        <v>881313</v>
      </c>
      <c r="C21" s="4">
        <v>881313</v>
      </c>
      <c r="D21" s="5" t="s">
        <v>23</v>
      </c>
      <c r="E21" s="13">
        <v>89223</v>
      </c>
      <c r="F21" s="13">
        <f t="shared" si="0"/>
        <v>93773.372999999992</v>
      </c>
    </row>
    <row r="22" spans="1:6" x14ac:dyDescent="0.25">
      <c r="A22" s="4">
        <v>17</v>
      </c>
      <c r="B22" s="4">
        <v>881211</v>
      </c>
      <c r="C22" s="4">
        <v>881211</v>
      </c>
      <c r="D22" s="5" t="s">
        <v>24</v>
      </c>
      <c r="E22" s="13">
        <v>89223</v>
      </c>
      <c r="F22" s="13">
        <f t="shared" si="0"/>
        <v>93773.372999999992</v>
      </c>
    </row>
    <row r="23" spans="1:6" x14ac:dyDescent="0.25">
      <c r="A23" s="4">
        <v>18</v>
      </c>
      <c r="B23" s="4">
        <v>881130</v>
      </c>
      <c r="C23" s="4">
        <v>881130</v>
      </c>
      <c r="D23" s="5" t="s">
        <v>25</v>
      </c>
      <c r="E23" s="13">
        <v>83402</v>
      </c>
      <c r="F23" s="13">
        <f t="shared" si="0"/>
        <v>87655.501999999993</v>
      </c>
    </row>
    <row r="24" spans="1:6" x14ac:dyDescent="0.25">
      <c r="A24" s="4">
        <v>19</v>
      </c>
      <c r="B24" s="4">
        <v>881151</v>
      </c>
      <c r="C24" s="4">
        <v>881151</v>
      </c>
      <c r="D24" s="5" t="s">
        <v>26</v>
      </c>
      <c r="E24" s="13">
        <v>89223</v>
      </c>
      <c r="F24" s="13">
        <f t="shared" si="0"/>
        <v>93773.372999999992</v>
      </c>
    </row>
    <row r="25" spans="1:6" x14ac:dyDescent="0.25">
      <c r="A25" s="4">
        <v>20</v>
      </c>
      <c r="B25" s="4">
        <v>881132</v>
      </c>
      <c r="C25" s="4">
        <v>881132</v>
      </c>
      <c r="D25" s="5" t="s">
        <v>27</v>
      </c>
      <c r="E25" s="13">
        <v>100019</v>
      </c>
      <c r="F25" s="13">
        <f t="shared" si="0"/>
        <v>105119.969</v>
      </c>
    </row>
    <row r="26" spans="1:6" x14ac:dyDescent="0.25">
      <c r="A26" s="4">
        <v>21</v>
      </c>
      <c r="B26" s="4">
        <v>881434</v>
      </c>
      <c r="C26" s="4">
        <v>881434</v>
      </c>
      <c r="D26" s="5" t="s">
        <v>28</v>
      </c>
      <c r="E26" s="13">
        <v>84672</v>
      </c>
      <c r="F26" s="13">
        <f t="shared" si="0"/>
        <v>88990.271999999997</v>
      </c>
    </row>
    <row r="27" spans="1:6" x14ac:dyDescent="0.25">
      <c r="A27" s="4">
        <v>22</v>
      </c>
      <c r="B27" s="4">
        <v>881640</v>
      </c>
      <c r="C27" s="4">
        <v>881640</v>
      </c>
      <c r="D27" s="5" t="s">
        <v>29</v>
      </c>
      <c r="E27" s="13">
        <v>89223</v>
      </c>
      <c r="F27" s="13">
        <f t="shared" si="0"/>
        <v>93773.372999999992</v>
      </c>
    </row>
    <row r="28" spans="1:6" x14ac:dyDescent="0.25">
      <c r="A28" s="4">
        <v>23</v>
      </c>
      <c r="B28" s="4">
        <v>881622</v>
      </c>
      <c r="C28" s="4">
        <v>881622</v>
      </c>
      <c r="D28" s="5" t="s">
        <v>30</v>
      </c>
      <c r="E28" s="13">
        <v>89223</v>
      </c>
      <c r="F28" s="13">
        <f t="shared" si="0"/>
        <v>93773.372999999992</v>
      </c>
    </row>
    <row r="29" spans="1:6" x14ac:dyDescent="0.25">
      <c r="A29" s="4">
        <v>24</v>
      </c>
      <c r="B29" s="4">
        <v>881621</v>
      </c>
      <c r="C29" s="4">
        <v>881621</v>
      </c>
      <c r="D29" s="5" t="s">
        <v>31</v>
      </c>
      <c r="E29" s="13">
        <v>89223</v>
      </c>
      <c r="F29" s="13">
        <f t="shared" si="0"/>
        <v>93773.372999999992</v>
      </c>
    </row>
    <row r="30" spans="1:6" x14ac:dyDescent="0.25">
      <c r="A30" s="4">
        <v>25</v>
      </c>
      <c r="B30" s="4">
        <v>881613</v>
      </c>
      <c r="C30" s="4">
        <v>881613</v>
      </c>
      <c r="D30" s="5" t="s">
        <v>32</v>
      </c>
      <c r="E30" s="13">
        <v>89223</v>
      </c>
      <c r="F30" s="13">
        <f t="shared" si="0"/>
        <v>93773.372999999992</v>
      </c>
    </row>
    <row r="31" spans="1:6" x14ac:dyDescent="0.25">
      <c r="A31" s="4">
        <v>26</v>
      </c>
      <c r="B31" s="4">
        <v>881612</v>
      </c>
      <c r="C31" s="4">
        <v>881612</v>
      </c>
      <c r="D31" s="5" t="s">
        <v>33</v>
      </c>
      <c r="E31" s="13">
        <v>89223</v>
      </c>
      <c r="F31" s="13">
        <f t="shared" si="0"/>
        <v>93773.372999999992</v>
      </c>
    </row>
    <row r="32" spans="1:6" x14ac:dyDescent="0.25">
      <c r="A32" s="4">
        <v>27</v>
      </c>
      <c r="B32" s="4">
        <v>881611</v>
      </c>
      <c r="C32" s="4">
        <v>881611</v>
      </c>
      <c r="D32" s="5" t="s">
        <v>34</v>
      </c>
      <c r="E32" s="13">
        <v>89223</v>
      </c>
      <c r="F32" s="13">
        <f t="shared" si="0"/>
        <v>93773.372999999992</v>
      </c>
    </row>
    <row r="33" spans="1:6" x14ac:dyDescent="0.25">
      <c r="A33" s="4">
        <v>28</v>
      </c>
      <c r="B33" s="4">
        <v>952001</v>
      </c>
      <c r="C33" s="4">
        <v>952001</v>
      </c>
      <c r="D33" s="5" t="s">
        <v>35</v>
      </c>
      <c r="E33" s="13">
        <v>68796</v>
      </c>
      <c r="F33" s="13">
        <f t="shared" si="0"/>
        <v>72304.596000000005</v>
      </c>
    </row>
    <row r="34" spans="1:6" x14ac:dyDescent="0.25">
      <c r="A34" s="4">
        <v>29</v>
      </c>
      <c r="B34" s="4">
        <v>952501</v>
      </c>
      <c r="C34" s="4">
        <v>952501</v>
      </c>
      <c r="D34" s="5" t="s">
        <v>36</v>
      </c>
      <c r="E34" s="13">
        <v>147000</v>
      </c>
      <c r="F34" s="13">
        <f t="shared" si="0"/>
        <v>154497</v>
      </c>
    </row>
    <row r="35" spans="1:6" x14ac:dyDescent="0.25">
      <c r="A35" s="4">
        <v>30</v>
      </c>
      <c r="B35" s="4">
        <v>673201</v>
      </c>
      <c r="C35" s="4">
        <v>673201</v>
      </c>
      <c r="D35" s="5" t="s">
        <v>37</v>
      </c>
      <c r="E35" s="13">
        <v>147000</v>
      </c>
      <c r="F35" s="13">
        <f t="shared" si="0"/>
        <v>154497</v>
      </c>
    </row>
    <row r="36" spans="1:6" ht="22.5" x14ac:dyDescent="0.25">
      <c r="A36" s="4">
        <v>31</v>
      </c>
      <c r="B36" s="4">
        <v>893805</v>
      </c>
      <c r="C36" s="4">
        <v>893805</v>
      </c>
      <c r="D36" s="5" t="s">
        <v>38</v>
      </c>
      <c r="E36" s="13">
        <v>147000</v>
      </c>
      <c r="F36" s="13">
        <f t="shared" si="0"/>
        <v>154497</v>
      </c>
    </row>
    <row r="37" spans="1:6" ht="22.5" x14ac:dyDescent="0.25">
      <c r="A37" s="4">
        <v>32</v>
      </c>
      <c r="B37" s="4">
        <v>861401</v>
      </c>
      <c r="C37" s="4">
        <v>861401</v>
      </c>
      <c r="D37" s="5" t="s">
        <v>39</v>
      </c>
      <c r="E37" s="13">
        <v>147000</v>
      </c>
      <c r="F37" s="13">
        <f t="shared" si="0"/>
        <v>154497</v>
      </c>
    </row>
    <row r="38" spans="1:6" ht="22.5" x14ac:dyDescent="0.25">
      <c r="A38" s="4">
        <v>33</v>
      </c>
      <c r="B38" s="4">
        <v>881435</v>
      </c>
      <c r="C38" s="4">
        <v>881435</v>
      </c>
      <c r="D38" s="5" t="s">
        <v>40</v>
      </c>
      <c r="E38" s="13">
        <v>169344</v>
      </c>
      <c r="F38" s="13">
        <f t="shared" si="0"/>
        <v>177980.54399999999</v>
      </c>
    </row>
    <row r="39" spans="1:6" ht="22.5" x14ac:dyDescent="0.25">
      <c r="A39" s="4">
        <v>34</v>
      </c>
      <c r="B39" s="4">
        <v>882298</v>
      </c>
      <c r="C39" s="4">
        <v>882298</v>
      </c>
      <c r="D39" s="5" t="s">
        <v>41</v>
      </c>
      <c r="E39" s="13">
        <v>121716</v>
      </c>
      <c r="F39" s="13">
        <f t="shared" si="0"/>
        <v>127923.516</v>
      </c>
    </row>
    <row r="40" spans="1:6" ht="22.5" x14ac:dyDescent="0.25">
      <c r="A40" s="4">
        <v>35</v>
      </c>
      <c r="B40" s="4">
        <v>861402</v>
      </c>
      <c r="C40" s="4">
        <v>861402</v>
      </c>
      <c r="D40" s="5" t="s">
        <v>42</v>
      </c>
      <c r="E40" s="13">
        <v>147000</v>
      </c>
      <c r="F40" s="13">
        <f t="shared" si="0"/>
        <v>154497</v>
      </c>
    </row>
    <row r="41" spans="1:6" ht="22.5" x14ac:dyDescent="0.25">
      <c r="A41" s="4">
        <v>36</v>
      </c>
      <c r="B41" s="4">
        <v>861403</v>
      </c>
      <c r="C41" s="4">
        <v>861403</v>
      </c>
      <c r="D41" s="5" t="s">
        <v>43</v>
      </c>
      <c r="E41" s="13">
        <v>127008</v>
      </c>
      <c r="F41" s="13">
        <f t="shared" si="0"/>
        <v>133485.408</v>
      </c>
    </row>
    <row r="42" spans="1:6" x14ac:dyDescent="0.25">
      <c r="A42" s="4">
        <v>37</v>
      </c>
      <c r="B42" s="4">
        <v>882316</v>
      </c>
      <c r="C42" s="4">
        <v>882316</v>
      </c>
      <c r="D42" s="5" t="s">
        <v>44</v>
      </c>
      <c r="E42" s="13">
        <v>255604</v>
      </c>
      <c r="F42" s="13">
        <f t="shared" si="0"/>
        <v>268639.804</v>
      </c>
    </row>
    <row r="43" spans="1:6" ht="22.5" x14ac:dyDescent="0.25">
      <c r="A43" s="4">
        <v>38</v>
      </c>
      <c r="B43" s="4">
        <v>882318</v>
      </c>
      <c r="C43" s="4">
        <v>882318</v>
      </c>
      <c r="D43" s="5" t="s">
        <v>45</v>
      </c>
      <c r="E43" s="13">
        <v>255604</v>
      </c>
      <c r="F43" s="13">
        <f t="shared" si="0"/>
        <v>268639.804</v>
      </c>
    </row>
    <row r="44" spans="1:6" ht="22.5" x14ac:dyDescent="0.25">
      <c r="A44" s="4">
        <v>39</v>
      </c>
      <c r="B44" s="4">
        <v>882317</v>
      </c>
      <c r="C44" s="4">
        <v>882317</v>
      </c>
      <c r="D44" s="5" t="s">
        <v>46</v>
      </c>
      <c r="E44" s="13">
        <v>255604</v>
      </c>
      <c r="F44" s="13">
        <f t="shared" si="0"/>
        <v>268639.804</v>
      </c>
    </row>
    <row r="45" spans="1:6" ht="22.5" x14ac:dyDescent="0.25">
      <c r="A45" s="4">
        <v>40</v>
      </c>
      <c r="B45" s="4">
        <v>882308</v>
      </c>
      <c r="C45" s="4">
        <v>882308</v>
      </c>
      <c r="D45" s="5" t="s">
        <v>47</v>
      </c>
      <c r="E45" s="13">
        <v>255604</v>
      </c>
      <c r="F45" s="13">
        <f t="shared" si="0"/>
        <v>268639.804</v>
      </c>
    </row>
    <row r="46" spans="1:6" ht="22.5" x14ac:dyDescent="0.25">
      <c r="A46" s="4">
        <v>41</v>
      </c>
      <c r="B46" s="4">
        <v>882307</v>
      </c>
      <c r="C46" s="4">
        <v>882307</v>
      </c>
      <c r="D46" s="5" t="s">
        <v>48</v>
      </c>
      <c r="E46" s="13">
        <v>255604</v>
      </c>
      <c r="F46" s="13">
        <f t="shared" si="0"/>
        <v>268639.804</v>
      </c>
    </row>
    <row r="47" spans="1:6" ht="22.5" x14ac:dyDescent="0.25">
      <c r="A47" s="4">
        <v>42</v>
      </c>
      <c r="B47" s="4">
        <v>908856</v>
      </c>
      <c r="C47" s="4">
        <v>908856</v>
      </c>
      <c r="D47" s="5" t="s">
        <v>49</v>
      </c>
      <c r="E47" s="13">
        <v>141666</v>
      </c>
      <c r="F47" s="13">
        <f t="shared" si="0"/>
        <v>148890.96599999999</v>
      </c>
    </row>
    <row r="48" spans="1:6" x14ac:dyDescent="0.25">
      <c r="A48" s="4">
        <v>43</v>
      </c>
      <c r="B48" s="4">
        <v>881436</v>
      </c>
      <c r="C48" s="4">
        <v>881436</v>
      </c>
      <c r="D48" s="5" t="s">
        <v>50</v>
      </c>
      <c r="E48" s="13">
        <v>201096</v>
      </c>
      <c r="F48" s="13">
        <f t="shared" si="0"/>
        <v>211351.89600000001</v>
      </c>
    </row>
    <row r="49" spans="1:6" x14ac:dyDescent="0.25">
      <c r="A49" s="4">
        <v>44</v>
      </c>
      <c r="B49" s="4">
        <v>881437</v>
      </c>
      <c r="C49" s="4">
        <v>881437</v>
      </c>
      <c r="D49" s="5" t="s">
        <v>51</v>
      </c>
      <c r="E49" s="13">
        <v>179928</v>
      </c>
      <c r="F49" s="13">
        <f t="shared" si="0"/>
        <v>189104.32800000001</v>
      </c>
    </row>
    <row r="50" spans="1:6" ht="22.5" x14ac:dyDescent="0.25">
      <c r="A50" s="4">
        <v>45</v>
      </c>
      <c r="B50" s="4">
        <v>99870101</v>
      </c>
      <c r="C50" s="4">
        <v>998701</v>
      </c>
      <c r="D50" s="5" t="s">
        <v>52</v>
      </c>
      <c r="E50" s="13">
        <v>355622</v>
      </c>
      <c r="F50" s="13">
        <f t="shared" si="0"/>
        <v>373758.72200000001</v>
      </c>
    </row>
    <row r="51" spans="1:6" ht="22.5" x14ac:dyDescent="0.25">
      <c r="A51" s="4">
        <v>46</v>
      </c>
      <c r="B51" s="4">
        <v>99870102</v>
      </c>
      <c r="C51" s="4">
        <v>998701</v>
      </c>
      <c r="D51" s="5" t="s">
        <v>53</v>
      </c>
      <c r="E51" s="13">
        <v>637000</v>
      </c>
      <c r="F51" s="13">
        <f t="shared" si="0"/>
        <v>669487</v>
      </c>
    </row>
    <row r="52" spans="1:6" x14ac:dyDescent="0.25">
      <c r="A52" s="4">
        <v>47</v>
      </c>
      <c r="B52" s="4">
        <v>99870103</v>
      </c>
      <c r="C52" s="4">
        <v>998701</v>
      </c>
      <c r="D52" s="5" t="s">
        <v>54</v>
      </c>
      <c r="E52" s="13">
        <v>582120</v>
      </c>
      <c r="F52" s="13">
        <f t="shared" si="0"/>
        <v>611808.12</v>
      </c>
    </row>
    <row r="53" spans="1:6" ht="22.5" x14ac:dyDescent="0.25">
      <c r="A53" s="4">
        <v>48</v>
      </c>
      <c r="B53" s="4">
        <v>99870104</v>
      </c>
      <c r="C53" s="4">
        <v>998701</v>
      </c>
      <c r="D53" s="5" t="s">
        <v>55</v>
      </c>
      <c r="E53" s="13">
        <v>603288</v>
      </c>
      <c r="F53" s="13">
        <f t="shared" si="0"/>
        <v>634055.68799999997</v>
      </c>
    </row>
    <row r="54" spans="1:6" x14ac:dyDescent="0.25">
      <c r="A54" s="4">
        <v>49</v>
      </c>
      <c r="B54" s="4">
        <v>99870105</v>
      </c>
      <c r="C54" s="4">
        <v>998701</v>
      </c>
      <c r="D54" s="5" t="s">
        <v>56</v>
      </c>
      <c r="E54" s="13">
        <v>602700</v>
      </c>
      <c r="F54" s="13">
        <f t="shared" si="0"/>
        <v>633437.69999999995</v>
      </c>
    </row>
    <row r="55" spans="1:6" x14ac:dyDescent="0.25">
      <c r="A55" s="4">
        <v>50</v>
      </c>
      <c r="B55" s="4">
        <v>882840</v>
      </c>
      <c r="C55" s="4">
        <v>882840</v>
      </c>
      <c r="D55" s="5" t="s">
        <v>57</v>
      </c>
      <c r="E55" s="13">
        <v>248724</v>
      </c>
      <c r="F55" s="13">
        <f t="shared" si="0"/>
        <v>261408.924</v>
      </c>
    </row>
    <row r="56" spans="1:6" x14ac:dyDescent="0.25">
      <c r="A56" s="4">
        <v>51</v>
      </c>
      <c r="B56" s="4">
        <v>392701</v>
      </c>
      <c r="C56" s="4">
        <v>392701</v>
      </c>
      <c r="D56" s="5" t="s">
        <v>58</v>
      </c>
      <c r="E56" s="13">
        <v>2010960</v>
      </c>
      <c r="F56" s="13">
        <f t="shared" si="0"/>
        <v>2113518.96</v>
      </c>
    </row>
    <row r="57" spans="1:6" x14ac:dyDescent="0.25">
      <c r="A57" s="4">
        <v>52</v>
      </c>
      <c r="B57" s="4">
        <v>951902</v>
      </c>
      <c r="C57" s="4">
        <v>951902</v>
      </c>
      <c r="D57" s="5" t="s">
        <v>59</v>
      </c>
      <c r="E57" s="13">
        <v>534492</v>
      </c>
      <c r="F57" s="13">
        <f t="shared" si="0"/>
        <v>561751.09199999995</v>
      </c>
    </row>
    <row r="58" spans="1:6" x14ac:dyDescent="0.25">
      <c r="A58" s="4">
        <v>53</v>
      </c>
      <c r="B58" s="4">
        <v>121102</v>
      </c>
      <c r="C58" s="4">
        <v>121102</v>
      </c>
      <c r="D58" s="5" t="s">
        <v>60</v>
      </c>
      <c r="E58" s="13">
        <v>592704</v>
      </c>
      <c r="F58" s="13">
        <f t="shared" si="0"/>
        <v>622931.90399999998</v>
      </c>
    </row>
    <row r="59" spans="1:6" x14ac:dyDescent="0.25">
      <c r="A59" s="4">
        <v>54</v>
      </c>
      <c r="B59" s="4">
        <v>136505</v>
      </c>
      <c r="C59" s="4">
        <v>136505</v>
      </c>
      <c r="D59" s="5" t="s">
        <v>61</v>
      </c>
      <c r="E59" s="13">
        <v>592704</v>
      </c>
      <c r="F59" s="13">
        <f t="shared" si="0"/>
        <v>622931.90399999998</v>
      </c>
    </row>
    <row r="60" spans="1:6" x14ac:dyDescent="0.25">
      <c r="A60" s="4">
        <v>55</v>
      </c>
      <c r="B60" s="4">
        <v>89104</v>
      </c>
      <c r="C60" s="4">
        <v>89104</v>
      </c>
      <c r="D60" s="5" t="s">
        <v>62</v>
      </c>
      <c r="E60" s="13">
        <v>1058400</v>
      </c>
      <c r="F60" s="13">
        <f t="shared" si="0"/>
        <v>1112378.3999999999</v>
      </c>
    </row>
    <row r="61" spans="1:6" x14ac:dyDescent="0.25">
      <c r="A61" s="4">
        <v>56</v>
      </c>
      <c r="B61" s="4">
        <v>123002</v>
      </c>
      <c r="C61" s="4">
        <v>123002</v>
      </c>
      <c r="D61" s="5" t="s">
        <v>63</v>
      </c>
      <c r="E61" s="13">
        <v>1058400</v>
      </c>
      <c r="F61" s="13">
        <f t="shared" si="0"/>
        <v>1112378.3999999999</v>
      </c>
    </row>
    <row r="62" spans="1:6" x14ac:dyDescent="0.25">
      <c r="A62" s="4">
        <v>57</v>
      </c>
      <c r="B62" s="4">
        <v>998701</v>
      </c>
      <c r="C62" s="4">
        <v>998701</v>
      </c>
      <c r="D62" s="5" t="s">
        <v>64</v>
      </c>
      <c r="E62" s="13">
        <v>355622</v>
      </c>
      <c r="F62" s="13">
        <f t="shared" si="0"/>
        <v>373758.72200000001</v>
      </c>
    </row>
    <row r="63" spans="1:6" ht="33.75" x14ac:dyDescent="0.25">
      <c r="A63" s="4">
        <v>58</v>
      </c>
      <c r="B63" s="4">
        <v>3900101</v>
      </c>
      <c r="C63" s="4">
        <v>39001</v>
      </c>
      <c r="D63" s="5" t="s">
        <v>65</v>
      </c>
      <c r="E63" s="13">
        <v>497448</v>
      </c>
      <c r="F63" s="13">
        <f t="shared" si="0"/>
        <v>522817.848</v>
      </c>
    </row>
    <row r="64" spans="1:6" x14ac:dyDescent="0.25">
      <c r="A64" s="4">
        <v>59</v>
      </c>
      <c r="B64" s="4">
        <v>870003</v>
      </c>
      <c r="C64" s="4">
        <v>870003</v>
      </c>
      <c r="D64" s="5" t="s">
        <v>66</v>
      </c>
      <c r="E64" s="13">
        <v>52920</v>
      </c>
      <c r="F64" s="13">
        <f t="shared" si="0"/>
        <v>55618.92</v>
      </c>
    </row>
    <row r="65" spans="1:6" x14ac:dyDescent="0.25">
      <c r="A65" s="4">
        <v>60</v>
      </c>
      <c r="B65" s="4">
        <v>871010</v>
      </c>
      <c r="C65" s="4">
        <v>871010</v>
      </c>
      <c r="D65" s="5" t="s">
        <v>67</v>
      </c>
      <c r="E65" s="13">
        <v>52920</v>
      </c>
      <c r="F65" s="13">
        <f t="shared" si="0"/>
        <v>55618.92</v>
      </c>
    </row>
    <row r="66" spans="1:6" x14ac:dyDescent="0.25">
      <c r="A66" s="4">
        <v>61</v>
      </c>
      <c r="B66" s="4">
        <v>871019</v>
      </c>
      <c r="C66" s="4">
        <v>871019</v>
      </c>
      <c r="D66" s="5" t="s">
        <v>68</v>
      </c>
      <c r="E66" s="13">
        <v>52920</v>
      </c>
      <c r="F66" s="13">
        <f t="shared" si="0"/>
        <v>55618.92</v>
      </c>
    </row>
    <row r="67" spans="1:6" x14ac:dyDescent="0.25">
      <c r="A67" s="4">
        <v>62</v>
      </c>
      <c r="B67" s="4">
        <v>871040</v>
      </c>
      <c r="C67" s="4">
        <v>871040</v>
      </c>
      <c r="D67" s="5" t="s">
        <v>69</v>
      </c>
      <c r="E67" s="13">
        <v>52920</v>
      </c>
      <c r="F67" s="13">
        <f t="shared" si="0"/>
        <v>55618.92</v>
      </c>
    </row>
    <row r="68" spans="1:6" x14ac:dyDescent="0.25">
      <c r="A68" s="4">
        <v>63</v>
      </c>
      <c r="B68" s="4">
        <v>871050</v>
      </c>
      <c r="C68" s="4">
        <v>871050</v>
      </c>
      <c r="D68" s="5" t="s">
        <v>70</v>
      </c>
      <c r="E68" s="13">
        <v>52920</v>
      </c>
      <c r="F68" s="13">
        <f t="shared" si="0"/>
        <v>55618.92</v>
      </c>
    </row>
    <row r="69" spans="1:6" x14ac:dyDescent="0.25">
      <c r="A69" s="4">
        <v>64</v>
      </c>
      <c r="B69" s="4">
        <v>872002</v>
      </c>
      <c r="C69" s="4">
        <v>872002</v>
      </c>
      <c r="D69" s="5" t="s">
        <v>71</v>
      </c>
      <c r="E69" s="13">
        <v>52920</v>
      </c>
      <c r="F69" s="13">
        <f t="shared" si="0"/>
        <v>55618.92</v>
      </c>
    </row>
    <row r="70" spans="1:6" x14ac:dyDescent="0.25">
      <c r="A70" s="4">
        <v>65</v>
      </c>
      <c r="B70" s="4">
        <v>872105</v>
      </c>
      <c r="C70" s="4">
        <v>872105</v>
      </c>
      <c r="D70" s="5" t="s">
        <v>72</v>
      </c>
      <c r="E70" s="13">
        <v>132300</v>
      </c>
      <c r="F70" s="13">
        <f t="shared" si="0"/>
        <v>139047.29999999999</v>
      </c>
    </row>
    <row r="71" spans="1:6" x14ac:dyDescent="0.25">
      <c r="A71" s="4">
        <v>66</v>
      </c>
      <c r="B71" s="4">
        <v>873004</v>
      </c>
      <c r="C71" s="4">
        <v>873004</v>
      </c>
      <c r="D71" s="5" t="s">
        <v>73</v>
      </c>
      <c r="E71" s="13">
        <v>52920</v>
      </c>
      <c r="F71" s="13">
        <f t="shared" ref="F71:F134" si="1">(E71*5.1%)+E71</f>
        <v>55618.92</v>
      </c>
    </row>
    <row r="72" spans="1:6" x14ac:dyDescent="0.25">
      <c r="A72" s="4">
        <v>67</v>
      </c>
      <c r="B72" s="4">
        <v>873112</v>
      </c>
      <c r="C72" s="4">
        <v>873112</v>
      </c>
      <c r="D72" s="5" t="s">
        <v>74</v>
      </c>
      <c r="E72" s="13">
        <v>52920</v>
      </c>
      <c r="F72" s="13">
        <f t="shared" si="1"/>
        <v>55618.92</v>
      </c>
    </row>
    <row r="73" spans="1:6" x14ac:dyDescent="0.25">
      <c r="A73" s="4">
        <v>68</v>
      </c>
      <c r="B73" s="4">
        <v>873122</v>
      </c>
      <c r="C73" s="4">
        <v>873122</v>
      </c>
      <c r="D73" s="5" t="s">
        <v>75</v>
      </c>
      <c r="E73" s="13">
        <v>52920</v>
      </c>
      <c r="F73" s="13">
        <f t="shared" si="1"/>
        <v>55618.92</v>
      </c>
    </row>
    <row r="74" spans="1:6" x14ac:dyDescent="0.25">
      <c r="A74" s="4">
        <v>69</v>
      </c>
      <c r="B74" s="4">
        <v>873205</v>
      </c>
      <c r="C74" s="4">
        <v>873205</v>
      </c>
      <c r="D74" s="5" t="s">
        <v>76</v>
      </c>
      <c r="E74" s="13">
        <v>52920</v>
      </c>
      <c r="F74" s="13">
        <f t="shared" si="1"/>
        <v>55618.92</v>
      </c>
    </row>
    <row r="75" spans="1:6" x14ac:dyDescent="0.25">
      <c r="A75" s="4">
        <v>70</v>
      </c>
      <c r="B75" s="4">
        <v>873206</v>
      </c>
      <c r="C75" s="4">
        <v>873206</v>
      </c>
      <c r="D75" s="5" t="s">
        <v>77</v>
      </c>
      <c r="E75" s="13">
        <v>52920</v>
      </c>
      <c r="F75" s="13">
        <f t="shared" si="1"/>
        <v>55618.92</v>
      </c>
    </row>
    <row r="76" spans="1:6" x14ac:dyDescent="0.25">
      <c r="A76" s="4">
        <v>71</v>
      </c>
      <c r="B76" s="4">
        <v>873210</v>
      </c>
      <c r="C76" s="4">
        <v>873210</v>
      </c>
      <c r="D76" s="5" t="s">
        <v>78</v>
      </c>
      <c r="E76" s="13">
        <v>52920</v>
      </c>
      <c r="F76" s="13">
        <f t="shared" si="1"/>
        <v>55618.92</v>
      </c>
    </row>
    <row r="77" spans="1:6" ht="22.5" x14ac:dyDescent="0.25">
      <c r="A77" s="4">
        <v>72</v>
      </c>
      <c r="B77" s="4">
        <v>873302</v>
      </c>
      <c r="C77" s="4">
        <v>873302</v>
      </c>
      <c r="D77" s="5" t="s">
        <v>79</v>
      </c>
      <c r="E77" s="13">
        <v>52920</v>
      </c>
      <c r="F77" s="13">
        <f t="shared" si="1"/>
        <v>55618.92</v>
      </c>
    </row>
    <row r="78" spans="1:6" x14ac:dyDescent="0.25">
      <c r="A78" s="4">
        <v>73</v>
      </c>
      <c r="B78" s="4">
        <v>873333</v>
      </c>
      <c r="C78" s="4">
        <v>873333</v>
      </c>
      <c r="D78" s="5" t="s">
        <v>80</v>
      </c>
      <c r="E78" s="13">
        <v>52920</v>
      </c>
      <c r="F78" s="13">
        <f t="shared" si="1"/>
        <v>55618.92</v>
      </c>
    </row>
    <row r="79" spans="1:6" x14ac:dyDescent="0.25">
      <c r="A79" s="4">
        <v>74</v>
      </c>
      <c r="B79" s="4">
        <v>873335</v>
      </c>
      <c r="C79" s="4">
        <v>873335</v>
      </c>
      <c r="D79" s="5" t="s">
        <v>81</v>
      </c>
      <c r="E79" s="13">
        <v>52920</v>
      </c>
      <c r="F79" s="13">
        <f t="shared" si="1"/>
        <v>55618.92</v>
      </c>
    </row>
    <row r="80" spans="1:6" x14ac:dyDescent="0.25">
      <c r="A80" s="4">
        <v>75</v>
      </c>
      <c r="B80" s="4">
        <v>873431</v>
      </c>
      <c r="C80" s="4">
        <v>873431</v>
      </c>
      <c r="D80" s="5" t="s">
        <v>82</v>
      </c>
      <c r="E80" s="13">
        <v>52920</v>
      </c>
      <c r="F80" s="13">
        <f t="shared" si="1"/>
        <v>55618.92</v>
      </c>
    </row>
    <row r="81" spans="1:6" x14ac:dyDescent="0.25">
      <c r="A81" s="4">
        <v>76</v>
      </c>
      <c r="B81" s="4">
        <v>879111</v>
      </c>
      <c r="C81" s="4">
        <v>879111</v>
      </c>
      <c r="D81" s="5" t="s">
        <v>83</v>
      </c>
      <c r="E81" s="13">
        <v>222264</v>
      </c>
      <c r="F81" s="13">
        <f t="shared" si="1"/>
        <v>233599.46400000001</v>
      </c>
    </row>
    <row r="82" spans="1:6" x14ac:dyDescent="0.25">
      <c r="A82" s="4">
        <v>77</v>
      </c>
      <c r="B82" s="4">
        <v>879112</v>
      </c>
      <c r="C82" s="4">
        <v>879112</v>
      </c>
      <c r="D82" s="5" t="s">
        <v>84</v>
      </c>
      <c r="E82" s="13">
        <v>222264</v>
      </c>
      <c r="F82" s="13">
        <f t="shared" si="1"/>
        <v>233599.46400000001</v>
      </c>
    </row>
    <row r="83" spans="1:6" x14ac:dyDescent="0.25">
      <c r="A83" s="4">
        <v>78</v>
      </c>
      <c r="B83" s="4">
        <v>879113</v>
      </c>
      <c r="C83" s="4">
        <v>879113</v>
      </c>
      <c r="D83" s="5" t="s">
        <v>85</v>
      </c>
      <c r="E83" s="13">
        <v>264600</v>
      </c>
      <c r="F83" s="13">
        <f t="shared" si="1"/>
        <v>278094.59999999998</v>
      </c>
    </row>
    <row r="84" spans="1:6" ht="22.5" x14ac:dyDescent="0.25">
      <c r="A84" s="4">
        <v>79</v>
      </c>
      <c r="B84" s="4">
        <v>879201</v>
      </c>
      <c r="C84" s="4">
        <v>879201</v>
      </c>
      <c r="D84" s="5" t="s">
        <v>86</v>
      </c>
      <c r="E84" s="13">
        <v>222264</v>
      </c>
      <c r="F84" s="13">
        <f t="shared" si="1"/>
        <v>233599.46400000001</v>
      </c>
    </row>
    <row r="85" spans="1:6" x14ac:dyDescent="0.25">
      <c r="A85" s="4">
        <v>80</v>
      </c>
      <c r="B85" s="4">
        <v>879301</v>
      </c>
      <c r="C85" s="4">
        <v>879301</v>
      </c>
      <c r="D85" s="5" t="s">
        <v>87</v>
      </c>
      <c r="E85" s="13">
        <v>222264</v>
      </c>
      <c r="F85" s="13">
        <f t="shared" si="1"/>
        <v>233599.46400000001</v>
      </c>
    </row>
    <row r="86" spans="1:6" x14ac:dyDescent="0.25">
      <c r="A86" s="4">
        <v>81</v>
      </c>
      <c r="B86" s="4">
        <v>879430</v>
      </c>
      <c r="C86" s="4">
        <v>879430</v>
      </c>
      <c r="D86" s="5" t="s">
        <v>88</v>
      </c>
      <c r="E86" s="13">
        <v>657266</v>
      </c>
      <c r="F86" s="13">
        <f t="shared" si="1"/>
        <v>690786.56599999999</v>
      </c>
    </row>
    <row r="87" spans="1:6" ht="22.5" x14ac:dyDescent="0.25">
      <c r="A87" s="4">
        <v>82</v>
      </c>
      <c r="B87" s="4">
        <v>879510</v>
      </c>
      <c r="C87" s="4">
        <v>879510</v>
      </c>
      <c r="D87" s="5" t="s">
        <v>89</v>
      </c>
      <c r="E87" s="13">
        <v>296352</v>
      </c>
      <c r="F87" s="13">
        <f t="shared" si="1"/>
        <v>311465.95199999999</v>
      </c>
    </row>
    <row r="88" spans="1:6" ht="22.5" x14ac:dyDescent="0.25">
      <c r="A88" s="4">
        <v>83</v>
      </c>
      <c r="B88" s="4">
        <v>879520</v>
      </c>
      <c r="C88" s="4">
        <v>879520</v>
      </c>
      <c r="D88" s="5" t="s">
        <v>90</v>
      </c>
      <c r="E88" s="13">
        <v>296352</v>
      </c>
      <c r="F88" s="13">
        <f t="shared" si="1"/>
        <v>311465.95199999999</v>
      </c>
    </row>
    <row r="89" spans="1:6" ht="22.5" x14ac:dyDescent="0.25">
      <c r="A89" s="4">
        <v>84</v>
      </c>
      <c r="B89" s="4">
        <v>879522</v>
      </c>
      <c r="C89" s="4">
        <v>879522</v>
      </c>
      <c r="D89" s="5" t="s">
        <v>91</v>
      </c>
      <c r="E89" s="13">
        <v>158760</v>
      </c>
      <c r="F89" s="13">
        <f t="shared" si="1"/>
        <v>166856.76</v>
      </c>
    </row>
    <row r="90" spans="1:6" ht="22.5" x14ac:dyDescent="0.25">
      <c r="A90" s="4">
        <v>85</v>
      </c>
      <c r="B90" s="4">
        <v>879523</v>
      </c>
      <c r="C90" s="4">
        <v>879523</v>
      </c>
      <c r="D90" s="5" t="s">
        <v>92</v>
      </c>
      <c r="E90" s="13">
        <v>158760</v>
      </c>
      <c r="F90" s="13">
        <f t="shared" si="1"/>
        <v>166856.76</v>
      </c>
    </row>
    <row r="91" spans="1:6" x14ac:dyDescent="0.25">
      <c r="A91" s="4">
        <v>86</v>
      </c>
      <c r="B91" s="4">
        <v>879910</v>
      </c>
      <c r="C91" s="4">
        <v>879910</v>
      </c>
      <c r="D91" s="5" t="s">
        <v>93</v>
      </c>
      <c r="E91" s="13">
        <v>317520</v>
      </c>
      <c r="F91" s="13">
        <f t="shared" si="1"/>
        <v>333713.52</v>
      </c>
    </row>
    <row r="92" spans="1:6" ht="22.5" x14ac:dyDescent="0.25">
      <c r="A92" s="4">
        <v>87</v>
      </c>
      <c r="B92" s="4">
        <v>881112</v>
      </c>
      <c r="C92" s="4">
        <v>881112</v>
      </c>
      <c r="D92" s="5" t="s">
        <v>94</v>
      </c>
      <c r="E92" s="13">
        <v>81497</v>
      </c>
      <c r="F92" s="13">
        <f t="shared" si="1"/>
        <v>85653.346999999994</v>
      </c>
    </row>
    <row r="93" spans="1:6" ht="22.5" x14ac:dyDescent="0.25">
      <c r="A93" s="4">
        <v>88</v>
      </c>
      <c r="B93" s="4">
        <v>881131</v>
      </c>
      <c r="C93" s="4">
        <v>881131</v>
      </c>
      <c r="D93" s="5" t="s">
        <v>95</v>
      </c>
      <c r="E93" s="13">
        <v>52920</v>
      </c>
      <c r="F93" s="13">
        <f t="shared" si="1"/>
        <v>55618.92</v>
      </c>
    </row>
    <row r="94" spans="1:6" x14ac:dyDescent="0.25">
      <c r="A94" s="4">
        <v>89</v>
      </c>
      <c r="B94" s="4">
        <v>881141</v>
      </c>
      <c r="C94" s="4">
        <v>881141</v>
      </c>
      <c r="D94" s="5" t="s">
        <v>96</v>
      </c>
      <c r="E94" s="13">
        <v>52920</v>
      </c>
      <c r="F94" s="13">
        <f t="shared" si="1"/>
        <v>55618.92</v>
      </c>
    </row>
    <row r="95" spans="1:6" x14ac:dyDescent="0.25">
      <c r="A95" s="4">
        <v>90</v>
      </c>
      <c r="B95" s="4">
        <v>881201</v>
      </c>
      <c r="C95" s="4">
        <v>881201</v>
      </c>
      <c r="D95" s="5" t="s">
        <v>97</v>
      </c>
      <c r="E95" s="13">
        <v>63504</v>
      </c>
      <c r="F95" s="13">
        <f t="shared" si="1"/>
        <v>66742.703999999998</v>
      </c>
    </row>
    <row r="96" spans="1:6" x14ac:dyDescent="0.25">
      <c r="A96" s="4">
        <v>91</v>
      </c>
      <c r="B96" s="4">
        <v>881202</v>
      </c>
      <c r="C96" s="4">
        <v>881202</v>
      </c>
      <c r="D96" s="5" t="s">
        <v>98</v>
      </c>
      <c r="E96" s="13">
        <v>402192</v>
      </c>
      <c r="F96" s="13">
        <f t="shared" si="1"/>
        <v>422703.79200000002</v>
      </c>
    </row>
    <row r="97" spans="1:6" x14ac:dyDescent="0.25">
      <c r="A97" s="4">
        <v>92</v>
      </c>
      <c r="B97" s="4">
        <v>881205</v>
      </c>
      <c r="C97" s="4">
        <v>881205</v>
      </c>
      <c r="D97" s="5" t="s">
        <v>99</v>
      </c>
      <c r="E97" s="13">
        <v>476280</v>
      </c>
      <c r="F97" s="13">
        <f t="shared" si="1"/>
        <v>500570.28</v>
      </c>
    </row>
    <row r="98" spans="1:6" ht="22.5" x14ac:dyDescent="0.25">
      <c r="A98" s="4">
        <v>93</v>
      </c>
      <c r="B98" s="4">
        <v>881210</v>
      </c>
      <c r="C98" s="4">
        <v>881210</v>
      </c>
      <c r="D98" s="5" t="s">
        <v>100</v>
      </c>
      <c r="E98" s="13">
        <v>687960</v>
      </c>
      <c r="F98" s="13">
        <f t="shared" si="1"/>
        <v>723045.96</v>
      </c>
    </row>
    <row r="99" spans="1:6" ht="22.5" x14ac:dyDescent="0.25">
      <c r="A99" s="4">
        <v>94</v>
      </c>
      <c r="B99" s="4">
        <v>881301</v>
      </c>
      <c r="C99" s="4">
        <v>881301</v>
      </c>
      <c r="D99" s="5" t="s">
        <v>101</v>
      </c>
      <c r="E99" s="13">
        <v>63504</v>
      </c>
      <c r="F99" s="13">
        <f t="shared" si="1"/>
        <v>66742.703999999998</v>
      </c>
    </row>
    <row r="100" spans="1:6" ht="22.5" x14ac:dyDescent="0.25">
      <c r="A100" s="4">
        <v>95</v>
      </c>
      <c r="B100" s="4">
        <v>881302</v>
      </c>
      <c r="C100" s="4">
        <v>881302</v>
      </c>
      <c r="D100" s="5" t="s">
        <v>102</v>
      </c>
      <c r="E100" s="13">
        <v>127008</v>
      </c>
      <c r="F100" s="13">
        <f t="shared" si="1"/>
        <v>133485.408</v>
      </c>
    </row>
    <row r="101" spans="1:6" ht="22.5" x14ac:dyDescent="0.25">
      <c r="A101" s="4">
        <v>96</v>
      </c>
      <c r="B101" s="4">
        <v>881305</v>
      </c>
      <c r="C101" s="4">
        <v>881305</v>
      </c>
      <c r="D101" s="5" t="s">
        <v>103</v>
      </c>
      <c r="E101" s="13">
        <v>84672</v>
      </c>
      <c r="F101" s="13">
        <f t="shared" si="1"/>
        <v>88990.271999999997</v>
      </c>
    </row>
    <row r="102" spans="1:6" x14ac:dyDescent="0.25">
      <c r="A102" s="4">
        <v>97</v>
      </c>
      <c r="B102" s="4">
        <v>881306</v>
      </c>
      <c r="C102" s="4">
        <v>881306</v>
      </c>
      <c r="D102" s="5" t="s">
        <v>104</v>
      </c>
      <c r="E102" s="13">
        <v>63504</v>
      </c>
      <c r="F102" s="13">
        <f t="shared" si="1"/>
        <v>66742.703999999998</v>
      </c>
    </row>
    <row r="103" spans="1:6" x14ac:dyDescent="0.25">
      <c r="A103" s="4">
        <v>98</v>
      </c>
      <c r="B103" s="4">
        <v>881331</v>
      </c>
      <c r="C103" s="4">
        <v>881331</v>
      </c>
      <c r="D103" s="5" t="s">
        <v>105</v>
      </c>
      <c r="E103" s="13">
        <v>63504</v>
      </c>
      <c r="F103" s="13">
        <f t="shared" si="1"/>
        <v>66742.703999999998</v>
      </c>
    </row>
    <row r="104" spans="1:6" ht="22.5" x14ac:dyDescent="0.25">
      <c r="A104" s="4">
        <v>99</v>
      </c>
      <c r="B104" s="4">
        <v>881332</v>
      </c>
      <c r="C104" s="4">
        <v>881332</v>
      </c>
      <c r="D104" s="5" t="s">
        <v>106</v>
      </c>
      <c r="E104" s="13">
        <v>63504</v>
      </c>
      <c r="F104" s="13">
        <f t="shared" si="1"/>
        <v>66742.703999999998</v>
      </c>
    </row>
    <row r="105" spans="1:6" x14ac:dyDescent="0.25">
      <c r="A105" s="4">
        <v>100</v>
      </c>
      <c r="B105" s="4">
        <v>881360</v>
      </c>
      <c r="C105" s="4">
        <v>881360</v>
      </c>
      <c r="D105" s="5" t="s">
        <v>107</v>
      </c>
      <c r="E105" s="13">
        <v>105840</v>
      </c>
      <c r="F105" s="13">
        <f t="shared" si="1"/>
        <v>111237.84</v>
      </c>
    </row>
    <row r="106" spans="1:6" x14ac:dyDescent="0.25">
      <c r="A106" s="4">
        <v>101</v>
      </c>
      <c r="B106" s="4">
        <v>881401</v>
      </c>
      <c r="C106" s="4">
        <v>881401</v>
      </c>
      <c r="D106" s="5" t="s">
        <v>108</v>
      </c>
      <c r="E106" s="13">
        <v>84672</v>
      </c>
      <c r="F106" s="13">
        <f t="shared" si="1"/>
        <v>88990.271999999997</v>
      </c>
    </row>
    <row r="107" spans="1:6" x14ac:dyDescent="0.25">
      <c r="A107" s="4">
        <v>102</v>
      </c>
      <c r="B107" s="4">
        <v>881402</v>
      </c>
      <c r="C107" s="4">
        <v>881402</v>
      </c>
      <c r="D107" s="5" t="s">
        <v>109</v>
      </c>
      <c r="E107" s="13">
        <v>84672</v>
      </c>
      <c r="F107" s="13">
        <f t="shared" si="1"/>
        <v>88990.271999999997</v>
      </c>
    </row>
    <row r="108" spans="1:6" x14ac:dyDescent="0.25">
      <c r="A108" s="4">
        <v>103</v>
      </c>
      <c r="B108" s="4">
        <v>881431</v>
      </c>
      <c r="C108" s="4">
        <v>881431</v>
      </c>
      <c r="D108" s="5" t="s">
        <v>110</v>
      </c>
      <c r="E108" s="13">
        <v>84672</v>
      </c>
      <c r="F108" s="13">
        <f t="shared" si="1"/>
        <v>88990.271999999997</v>
      </c>
    </row>
    <row r="109" spans="1:6" x14ac:dyDescent="0.25">
      <c r="A109" s="4">
        <v>104</v>
      </c>
      <c r="B109" s="4">
        <v>881432</v>
      </c>
      <c r="C109" s="4">
        <v>881432</v>
      </c>
      <c r="D109" s="5" t="s">
        <v>111</v>
      </c>
      <c r="E109" s="13">
        <v>84672</v>
      </c>
      <c r="F109" s="13">
        <f t="shared" si="1"/>
        <v>88990.271999999997</v>
      </c>
    </row>
    <row r="110" spans="1:6" x14ac:dyDescent="0.25">
      <c r="A110" s="4">
        <v>105</v>
      </c>
      <c r="B110" s="4">
        <v>881501</v>
      </c>
      <c r="C110" s="4">
        <v>881501</v>
      </c>
      <c r="D110" s="5" t="s">
        <v>112</v>
      </c>
      <c r="E110" s="13">
        <v>63504</v>
      </c>
      <c r="F110" s="13">
        <f t="shared" si="1"/>
        <v>66742.703999999998</v>
      </c>
    </row>
    <row r="111" spans="1:6" x14ac:dyDescent="0.25">
      <c r="A111" s="4">
        <v>106</v>
      </c>
      <c r="B111" s="4">
        <v>881510</v>
      </c>
      <c r="C111" s="4">
        <v>881510</v>
      </c>
      <c r="D111" s="5" t="s">
        <v>113</v>
      </c>
      <c r="E111" s="13">
        <v>63504</v>
      </c>
      <c r="F111" s="13">
        <f t="shared" si="1"/>
        <v>66742.703999999998</v>
      </c>
    </row>
    <row r="112" spans="1:6" ht="22.5" x14ac:dyDescent="0.25">
      <c r="A112" s="4">
        <v>107</v>
      </c>
      <c r="B112" s="4">
        <v>881601</v>
      </c>
      <c r="C112" s="4">
        <v>881601</v>
      </c>
      <c r="D112" s="5" t="s">
        <v>114</v>
      </c>
      <c r="E112" s="13">
        <v>63504</v>
      </c>
      <c r="F112" s="13">
        <f t="shared" si="1"/>
        <v>66742.703999999998</v>
      </c>
    </row>
    <row r="113" spans="1:6" ht="22.5" x14ac:dyDescent="0.25">
      <c r="A113" s="4">
        <v>108</v>
      </c>
      <c r="B113" s="4">
        <v>881602</v>
      </c>
      <c r="C113" s="4">
        <v>881602</v>
      </c>
      <c r="D113" s="5" t="s">
        <v>115</v>
      </c>
      <c r="E113" s="13">
        <v>63504</v>
      </c>
      <c r="F113" s="13">
        <f t="shared" si="1"/>
        <v>66742.703999999998</v>
      </c>
    </row>
    <row r="114" spans="1:6" x14ac:dyDescent="0.25">
      <c r="A114" s="4">
        <v>109</v>
      </c>
      <c r="B114" s="4">
        <v>881610</v>
      </c>
      <c r="C114" s="4">
        <v>881610</v>
      </c>
      <c r="D114" s="5" t="s">
        <v>116</v>
      </c>
      <c r="E114" s="13">
        <v>63504</v>
      </c>
      <c r="F114" s="13">
        <f t="shared" si="1"/>
        <v>66742.703999999998</v>
      </c>
    </row>
    <row r="115" spans="1:6" x14ac:dyDescent="0.25">
      <c r="A115" s="4">
        <v>110</v>
      </c>
      <c r="B115" s="4">
        <v>881620</v>
      </c>
      <c r="C115" s="4">
        <v>881620</v>
      </c>
      <c r="D115" s="5" t="s">
        <v>117</v>
      </c>
      <c r="E115" s="13">
        <v>63504</v>
      </c>
      <c r="F115" s="13">
        <f t="shared" si="1"/>
        <v>66742.703999999998</v>
      </c>
    </row>
    <row r="116" spans="1:6" x14ac:dyDescent="0.25">
      <c r="A116" s="4">
        <v>111</v>
      </c>
      <c r="B116" s="4">
        <v>881630</v>
      </c>
      <c r="C116" s="4">
        <v>881630</v>
      </c>
      <c r="D116" s="5" t="s">
        <v>118</v>
      </c>
      <c r="E116" s="13">
        <v>63504</v>
      </c>
      <c r="F116" s="13">
        <f t="shared" si="1"/>
        <v>66742.703999999998</v>
      </c>
    </row>
    <row r="117" spans="1:6" x14ac:dyDescent="0.25">
      <c r="A117" s="4">
        <v>112</v>
      </c>
      <c r="B117" s="4">
        <v>882112</v>
      </c>
      <c r="C117" s="4">
        <v>882112</v>
      </c>
      <c r="D117" s="5" t="s">
        <v>119</v>
      </c>
      <c r="E117" s="13">
        <v>158760</v>
      </c>
      <c r="F117" s="13">
        <f t="shared" si="1"/>
        <v>166856.76</v>
      </c>
    </row>
    <row r="118" spans="1:6" x14ac:dyDescent="0.25">
      <c r="A118" s="4">
        <v>113</v>
      </c>
      <c r="B118" s="4">
        <v>882203</v>
      </c>
      <c r="C118" s="4">
        <v>882203</v>
      </c>
      <c r="D118" s="5" t="s">
        <v>120</v>
      </c>
      <c r="E118" s="13">
        <v>158760</v>
      </c>
      <c r="F118" s="13">
        <f t="shared" si="1"/>
        <v>166856.76</v>
      </c>
    </row>
    <row r="119" spans="1:6" x14ac:dyDescent="0.25">
      <c r="A119" s="4">
        <v>114</v>
      </c>
      <c r="B119" s="4">
        <v>882212</v>
      </c>
      <c r="C119" s="4">
        <v>882212</v>
      </c>
      <c r="D119" s="5" t="s">
        <v>121</v>
      </c>
      <c r="E119" s="13">
        <v>190512</v>
      </c>
      <c r="F119" s="13">
        <f t="shared" si="1"/>
        <v>200228.11199999999</v>
      </c>
    </row>
    <row r="120" spans="1:6" x14ac:dyDescent="0.25">
      <c r="A120" s="4">
        <v>115</v>
      </c>
      <c r="B120" s="4">
        <v>882222</v>
      </c>
      <c r="C120" s="4">
        <v>882222</v>
      </c>
      <c r="D120" s="5" t="s">
        <v>122</v>
      </c>
      <c r="E120" s="13">
        <v>158760</v>
      </c>
      <c r="F120" s="13">
        <f t="shared" si="1"/>
        <v>166856.76</v>
      </c>
    </row>
    <row r="121" spans="1:6" x14ac:dyDescent="0.25">
      <c r="A121" s="4">
        <v>116</v>
      </c>
      <c r="B121" s="4">
        <v>882262</v>
      </c>
      <c r="C121" s="4">
        <v>882262</v>
      </c>
      <c r="D121" s="5" t="s">
        <v>123</v>
      </c>
      <c r="E121" s="13">
        <v>158760</v>
      </c>
      <c r="F121" s="13">
        <f t="shared" si="1"/>
        <v>166856.76</v>
      </c>
    </row>
    <row r="122" spans="1:6" x14ac:dyDescent="0.25">
      <c r="A122" s="4">
        <v>117</v>
      </c>
      <c r="B122" s="4">
        <v>895100</v>
      </c>
      <c r="C122" s="4">
        <v>895100</v>
      </c>
      <c r="D122" s="5" t="s">
        <v>124</v>
      </c>
      <c r="E122" s="13">
        <v>52920</v>
      </c>
      <c r="F122" s="13">
        <f t="shared" si="1"/>
        <v>55618.92</v>
      </c>
    </row>
    <row r="123" spans="1:6" x14ac:dyDescent="0.25">
      <c r="A123" s="4">
        <v>118</v>
      </c>
      <c r="B123" s="4">
        <v>896101</v>
      </c>
      <c r="C123" s="4">
        <v>896101</v>
      </c>
      <c r="D123" s="5" t="s">
        <v>125</v>
      </c>
      <c r="E123" s="13">
        <v>127008</v>
      </c>
      <c r="F123" s="13">
        <f t="shared" si="1"/>
        <v>133485.408</v>
      </c>
    </row>
    <row r="124" spans="1:6" x14ac:dyDescent="0.25">
      <c r="A124" s="4">
        <v>119</v>
      </c>
      <c r="B124" s="4">
        <v>705301</v>
      </c>
      <c r="C124" s="4">
        <v>705301</v>
      </c>
      <c r="D124" s="5" t="s">
        <v>126</v>
      </c>
      <c r="E124" s="13">
        <v>1164240</v>
      </c>
      <c r="F124" s="13">
        <f t="shared" si="1"/>
        <v>1223616.24</v>
      </c>
    </row>
    <row r="125" spans="1:6" ht="22.5" x14ac:dyDescent="0.25">
      <c r="A125" s="4">
        <v>120</v>
      </c>
      <c r="B125" s="4">
        <v>839700</v>
      </c>
      <c r="C125" s="4">
        <v>839700</v>
      </c>
      <c r="D125" s="5" t="s">
        <v>127</v>
      </c>
      <c r="E125" s="13">
        <v>127008</v>
      </c>
      <c r="F125" s="13">
        <f t="shared" si="1"/>
        <v>133485.408</v>
      </c>
    </row>
    <row r="126" spans="1:6" x14ac:dyDescent="0.25">
      <c r="A126" s="4">
        <v>121</v>
      </c>
      <c r="B126" s="4">
        <v>873002</v>
      </c>
      <c r="C126" s="4">
        <v>873002</v>
      </c>
      <c r="D126" s="5" t="s">
        <v>128</v>
      </c>
      <c r="E126" s="13">
        <v>131462</v>
      </c>
      <c r="F126" s="13">
        <f t="shared" si="1"/>
        <v>138166.56200000001</v>
      </c>
    </row>
    <row r="127" spans="1:6" x14ac:dyDescent="0.25">
      <c r="A127" s="4">
        <v>122</v>
      </c>
      <c r="B127" s="4">
        <v>873311</v>
      </c>
      <c r="C127" s="4">
        <v>873311</v>
      </c>
      <c r="D127" s="5" t="s">
        <v>129</v>
      </c>
      <c r="E127" s="13">
        <v>49000</v>
      </c>
      <c r="F127" s="13">
        <f t="shared" si="1"/>
        <v>51499</v>
      </c>
    </row>
    <row r="128" spans="1:6" x14ac:dyDescent="0.25">
      <c r="A128" s="4">
        <v>123</v>
      </c>
      <c r="B128" s="4">
        <v>879421</v>
      </c>
      <c r="C128" s="4">
        <v>879421</v>
      </c>
      <c r="D128" s="5" t="s">
        <v>130</v>
      </c>
      <c r="E128" s="13">
        <v>273179</v>
      </c>
      <c r="F128" s="13">
        <f t="shared" si="1"/>
        <v>287111.12900000002</v>
      </c>
    </row>
    <row r="129" spans="1:6" x14ac:dyDescent="0.25">
      <c r="A129" s="4">
        <v>124</v>
      </c>
      <c r="B129" s="4">
        <v>882132</v>
      </c>
      <c r="C129" s="4">
        <v>882132</v>
      </c>
      <c r="D129" s="5" t="s">
        <v>131</v>
      </c>
      <c r="E129" s="13">
        <v>434076</v>
      </c>
      <c r="F129" s="13">
        <f t="shared" si="1"/>
        <v>456213.87599999999</v>
      </c>
    </row>
    <row r="130" spans="1:6" ht="22.5" x14ac:dyDescent="0.25">
      <c r="A130" s="4">
        <v>125</v>
      </c>
      <c r="B130" s="4">
        <v>882309</v>
      </c>
      <c r="C130" s="4">
        <v>882309</v>
      </c>
      <c r="D130" s="5" t="s">
        <v>132</v>
      </c>
      <c r="E130" s="13">
        <v>434076</v>
      </c>
      <c r="F130" s="13">
        <f t="shared" si="1"/>
        <v>456213.87599999999</v>
      </c>
    </row>
    <row r="131" spans="1:6" x14ac:dyDescent="0.25">
      <c r="A131" s="4">
        <v>126</v>
      </c>
      <c r="B131" s="4">
        <v>886012</v>
      </c>
      <c r="C131" s="4">
        <v>886012</v>
      </c>
      <c r="D131" s="5" t="s">
        <v>133</v>
      </c>
      <c r="E131" s="13">
        <v>232848</v>
      </c>
      <c r="F131" s="13">
        <f t="shared" si="1"/>
        <v>244723.24799999999</v>
      </c>
    </row>
    <row r="132" spans="1:6" ht="22.5" x14ac:dyDescent="0.25">
      <c r="A132" s="4">
        <v>127</v>
      </c>
      <c r="B132" s="4">
        <v>886013</v>
      </c>
      <c r="C132" s="4">
        <v>886013</v>
      </c>
      <c r="D132" s="5" t="s">
        <v>134</v>
      </c>
      <c r="E132" s="13">
        <v>370440</v>
      </c>
      <c r="F132" s="13">
        <f t="shared" si="1"/>
        <v>389332.44</v>
      </c>
    </row>
    <row r="133" spans="1:6" x14ac:dyDescent="0.25">
      <c r="A133" s="4">
        <v>128</v>
      </c>
      <c r="B133" s="4">
        <v>903043</v>
      </c>
      <c r="C133" s="4">
        <v>903043</v>
      </c>
      <c r="D133" s="5" t="s">
        <v>135</v>
      </c>
      <c r="E133" s="13">
        <v>223100</v>
      </c>
      <c r="F133" s="13">
        <f t="shared" si="1"/>
        <v>234478.1</v>
      </c>
    </row>
    <row r="134" spans="1:6" x14ac:dyDescent="0.25">
      <c r="A134" s="4">
        <v>129</v>
      </c>
      <c r="B134" s="4">
        <v>711110</v>
      </c>
      <c r="C134" s="4">
        <v>711110</v>
      </c>
      <c r="D134" s="5" t="s">
        <v>136</v>
      </c>
      <c r="E134" s="13">
        <v>167370</v>
      </c>
      <c r="F134" s="13">
        <f t="shared" si="1"/>
        <v>175905.87</v>
      </c>
    </row>
    <row r="135" spans="1:6" x14ac:dyDescent="0.25">
      <c r="A135" s="4">
        <v>130</v>
      </c>
      <c r="B135" s="4">
        <v>272301</v>
      </c>
      <c r="C135" s="4">
        <v>272301</v>
      </c>
      <c r="D135" s="5" t="s">
        <v>137</v>
      </c>
      <c r="E135" s="13">
        <v>167370</v>
      </c>
      <c r="F135" s="13">
        <f t="shared" ref="F135:F198" si="2">(E135*5.1%)+E135</f>
        <v>175905.87</v>
      </c>
    </row>
    <row r="136" spans="1:6" x14ac:dyDescent="0.25">
      <c r="A136" s="4">
        <v>131</v>
      </c>
      <c r="B136" s="4">
        <v>718101</v>
      </c>
      <c r="C136" s="4">
        <v>718101</v>
      </c>
      <c r="D136" s="5" t="s">
        <v>138</v>
      </c>
      <c r="E136" s="13">
        <v>167370</v>
      </c>
      <c r="F136" s="13">
        <f t="shared" si="2"/>
        <v>175905.87</v>
      </c>
    </row>
    <row r="137" spans="1:6" x14ac:dyDescent="0.25">
      <c r="A137" s="4">
        <v>132</v>
      </c>
      <c r="B137" s="4">
        <v>136504</v>
      </c>
      <c r="C137" s="4">
        <v>136504</v>
      </c>
      <c r="D137" s="5" t="s">
        <v>139</v>
      </c>
      <c r="E137" s="13">
        <v>167370</v>
      </c>
      <c r="F137" s="13">
        <f t="shared" si="2"/>
        <v>175905.87</v>
      </c>
    </row>
    <row r="138" spans="1:6" ht="22.5" x14ac:dyDescent="0.25">
      <c r="A138" s="4">
        <v>133</v>
      </c>
      <c r="B138" s="4">
        <v>243101</v>
      </c>
      <c r="C138" s="4">
        <v>243101</v>
      </c>
      <c r="D138" s="5" t="s">
        <v>140</v>
      </c>
      <c r="E138" s="13">
        <v>167370</v>
      </c>
      <c r="F138" s="13">
        <f t="shared" si="2"/>
        <v>175905.87</v>
      </c>
    </row>
    <row r="139" spans="1:6" x14ac:dyDescent="0.25">
      <c r="A139" s="4">
        <v>134</v>
      </c>
      <c r="B139" s="4">
        <v>255006</v>
      </c>
      <c r="C139" s="4">
        <v>255006</v>
      </c>
      <c r="D139" s="5" t="s">
        <v>141</v>
      </c>
      <c r="E139" s="13">
        <v>167370</v>
      </c>
      <c r="F139" s="13">
        <f t="shared" si="2"/>
        <v>175905.87</v>
      </c>
    </row>
    <row r="140" spans="1:6" ht="22.5" x14ac:dyDescent="0.25">
      <c r="A140" s="4">
        <v>135</v>
      </c>
      <c r="B140" s="4">
        <v>272401</v>
      </c>
      <c r="C140" s="4">
        <v>272401</v>
      </c>
      <c r="D140" s="5" t="s">
        <v>142</v>
      </c>
      <c r="E140" s="13">
        <v>167370</v>
      </c>
      <c r="F140" s="13">
        <f t="shared" si="2"/>
        <v>175905.87</v>
      </c>
    </row>
    <row r="141" spans="1:6" x14ac:dyDescent="0.25">
      <c r="A141" s="4">
        <v>136</v>
      </c>
      <c r="B141" s="4">
        <v>274901</v>
      </c>
      <c r="C141" s="4">
        <v>274901</v>
      </c>
      <c r="D141" s="5" t="s">
        <v>143</v>
      </c>
      <c r="E141" s="13">
        <v>167370</v>
      </c>
      <c r="F141" s="13">
        <f t="shared" si="2"/>
        <v>175905.87</v>
      </c>
    </row>
    <row r="142" spans="1:6" ht="22.5" x14ac:dyDescent="0.25">
      <c r="A142" s="4">
        <v>137</v>
      </c>
      <c r="B142" s="4">
        <v>275201</v>
      </c>
      <c r="C142" s="4">
        <v>275201</v>
      </c>
      <c r="D142" s="5" t="s">
        <v>144</v>
      </c>
      <c r="E142" s="13">
        <v>167370</v>
      </c>
      <c r="F142" s="13">
        <f t="shared" si="2"/>
        <v>175905.87</v>
      </c>
    </row>
    <row r="143" spans="1:6" ht="22.5" x14ac:dyDescent="0.25">
      <c r="A143" s="4">
        <v>138</v>
      </c>
      <c r="B143" s="4">
        <v>275202</v>
      </c>
      <c r="C143" s="4">
        <v>275202</v>
      </c>
      <c r="D143" s="5" t="s">
        <v>145</v>
      </c>
      <c r="E143" s="13">
        <v>167370</v>
      </c>
      <c r="F143" s="13">
        <f t="shared" si="2"/>
        <v>175905.87</v>
      </c>
    </row>
    <row r="144" spans="1:6" x14ac:dyDescent="0.25">
      <c r="A144" s="4">
        <v>139</v>
      </c>
      <c r="B144" s="4">
        <v>289102</v>
      </c>
      <c r="C144" s="4">
        <v>289102</v>
      </c>
      <c r="D144" s="5" t="s">
        <v>146</v>
      </c>
      <c r="E144" s="13">
        <v>167370</v>
      </c>
      <c r="F144" s="13">
        <f t="shared" si="2"/>
        <v>175905.87</v>
      </c>
    </row>
    <row r="145" spans="1:6" x14ac:dyDescent="0.25">
      <c r="A145" s="4">
        <v>140</v>
      </c>
      <c r="B145" s="4">
        <v>613102</v>
      </c>
      <c r="C145" s="4">
        <v>613102</v>
      </c>
      <c r="D145" s="5" t="s">
        <v>147</v>
      </c>
      <c r="E145" s="13">
        <v>167370</v>
      </c>
      <c r="F145" s="13">
        <f t="shared" si="2"/>
        <v>175905.87</v>
      </c>
    </row>
    <row r="146" spans="1:6" x14ac:dyDescent="0.25">
      <c r="A146" s="4">
        <v>141</v>
      </c>
      <c r="B146" s="4">
        <v>642100</v>
      </c>
      <c r="C146" s="4">
        <v>642100</v>
      </c>
      <c r="D146" s="5" t="s">
        <v>148</v>
      </c>
      <c r="E146" s="13">
        <v>167370</v>
      </c>
      <c r="F146" s="13">
        <f t="shared" si="2"/>
        <v>175905.87</v>
      </c>
    </row>
    <row r="147" spans="1:6" x14ac:dyDescent="0.25">
      <c r="A147" s="4">
        <v>142</v>
      </c>
      <c r="B147" s="4">
        <v>711301</v>
      </c>
      <c r="C147" s="4">
        <v>711301</v>
      </c>
      <c r="D147" s="5" t="s">
        <v>149</v>
      </c>
      <c r="E147" s="13">
        <v>167370</v>
      </c>
      <c r="F147" s="13">
        <f t="shared" si="2"/>
        <v>175905.87</v>
      </c>
    </row>
    <row r="148" spans="1:6" x14ac:dyDescent="0.25">
      <c r="A148" s="4">
        <v>143</v>
      </c>
      <c r="B148" s="4">
        <v>712002</v>
      </c>
      <c r="C148" s="4">
        <v>712002</v>
      </c>
      <c r="D148" s="5" t="s">
        <v>150</v>
      </c>
      <c r="E148" s="13">
        <v>167370</v>
      </c>
      <c r="F148" s="13">
        <f t="shared" si="2"/>
        <v>175905.87</v>
      </c>
    </row>
    <row r="149" spans="1:6" x14ac:dyDescent="0.25">
      <c r="A149" s="4">
        <v>144</v>
      </c>
      <c r="B149" s="4">
        <v>713501</v>
      </c>
      <c r="C149" s="4">
        <v>713501</v>
      </c>
      <c r="D149" s="5" t="s">
        <v>151</v>
      </c>
      <c r="E149" s="13">
        <v>167370</v>
      </c>
      <c r="F149" s="13">
        <f t="shared" si="2"/>
        <v>175905.87</v>
      </c>
    </row>
    <row r="150" spans="1:6" ht="22.5" x14ac:dyDescent="0.25">
      <c r="A150" s="4">
        <v>145</v>
      </c>
      <c r="B150" s="4">
        <v>761201</v>
      </c>
      <c r="C150" s="4">
        <v>761201</v>
      </c>
      <c r="D150" s="5" t="s">
        <v>152</v>
      </c>
      <c r="E150" s="13">
        <v>167370</v>
      </c>
      <c r="F150" s="13">
        <f t="shared" si="2"/>
        <v>175905.87</v>
      </c>
    </row>
    <row r="151" spans="1:6" x14ac:dyDescent="0.25">
      <c r="A151" s="4">
        <v>146</v>
      </c>
      <c r="B151" s="4">
        <v>786602</v>
      </c>
      <c r="C151" s="4">
        <v>786602</v>
      </c>
      <c r="D151" s="5" t="s">
        <v>153</v>
      </c>
      <c r="E151" s="13">
        <v>167370</v>
      </c>
      <c r="F151" s="13">
        <f t="shared" si="2"/>
        <v>175905.87</v>
      </c>
    </row>
    <row r="152" spans="1:6" ht="22.5" x14ac:dyDescent="0.25">
      <c r="A152" s="4">
        <v>147</v>
      </c>
      <c r="B152" s="4">
        <v>790100</v>
      </c>
      <c r="C152" s="4">
        <v>790100</v>
      </c>
      <c r="D152" s="5" t="s">
        <v>154</v>
      </c>
      <c r="E152" s="13">
        <v>167370</v>
      </c>
      <c r="F152" s="13">
        <f t="shared" si="2"/>
        <v>175905.87</v>
      </c>
    </row>
    <row r="153" spans="1:6" ht="33.75" x14ac:dyDescent="0.25">
      <c r="A153" s="4">
        <v>148</v>
      </c>
      <c r="B153" s="4">
        <v>863103</v>
      </c>
      <c r="C153" s="4">
        <v>863103</v>
      </c>
      <c r="D153" s="5" t="s">
        <v>155</v>
      </c>
      <c r="E153" s="13">
        <v>167370</v>
      </c>
      <c r="F153" s="13">
        <f t="shared" si="2"/>
        <v>175905.87</v>
      </c>
    </row>
    <row r="154" spans="1:6" x14ac:dyDescent="0.25">
      <c r="A154" s="4">
        <v>149</v>
      </c>
      <c r="B154" s="4">
        <v>868602</v>
      </c>
      <c r="C154" s="4">
        <v>868602</v>
      </c>
      <c r="D154" s="5" t="s">
        <v>156</v>
      </c>
      <c r="E154" s="13">
        <v>167370</v>
      </c>
      <c r="F154" s="13">
        <f t="shared" si="2"/>
        <v>175905.87</v>
      </c>
    </row>
    <row r="155" spans="1:6" x14ac:dyDescent="0.25">
      <c r="A155" s="4">
        <v>150</v>
      </c>
      <c r="B155" s="4">
        <v>180100</v>
      </c>
      <c r="C155" s="4">
        <v>180100</v>
      </c>
      <c r="D155" s="5" t="s">
        <v>157</v>
      </c>
      <c r="E155" s="13">
        <v>203997</v>
      </c>
      <c r="F155" s="13">
        <f t="shared" si="2"/>
        <v>214400.84700000001</v>
      </c>
    </row>
    <row r="156" spans="1:6" ht="22.5" x14ac:dyDescent="0.25">
      <c r="A156" s="4">
        <v>151</v>
      </c>
      <c r="B156" s="4">
        <v>243102</v>
      </c>
      <c r="C156" s="4">
        <v>243102</v>
      </c>
      <c r="D156" s="5" t="s">
        <v>158</v>
      </c>
      <c r="E156" s="13">
        <v>216650</v>
      </c>
      <c r="F156" s="13">
        <f t="shared" si="2"/>
        <v>227699.15</v>
      </c>
    </row>
    <row r="157" spans="1:6" x14ac:dyDescent="0.25">
      <c r="A157" s="4">
        <v>152</v>
      </c>
      <c r="B157" s="4">
        <v>345401</v>
      </c>
      <c r="C157" s="4">
        <v>345401</v>
      </c>
      <c r="D157" s="5" t="s">
        <v>159</v>
      </c>
      <c r="E157" s="13">
        <v>216650</v>
      </c>
      <c r="F157" s="13">
        <f t="shared" si="2"/>
        <v>227699.15</v>
      </c>
    </row>
    <row r="158" spans="1:6" x14ac:dyDescent="0.25">
      <c r="A158" s="4">
        <v>153</v>
      </c>
      <c r="B158" s="4">
        <v>641100</v>
      </c>
      <c r="C158" s="4">
        <v>641100</v>
      </c>
      <c r="D158" s="5" t="s">
        <v>160</v>
      </c>
      <c r="E158" s="13">
        <v>216650</v>
      </c>
      <c r="F158" s="13">
        <f t="shared" si="2"/>
        <v>227699.15</v>
      </c>
    </row>
    <row r="159" spans="1:6" x14ac:dyDescent="0.25">
      <c r="A159" s="4">
        <v>154</v>
      </c>
      <c r="B159" s="4">
        <v>671201</v>
      </c>
      <c r="C159" s="4">
        <v>671201</v>
      </c>
      <c r="D159" s="5" t="s">
        <v>161</v>
      </c>
      <c r="E159" s="13">
        <v>216650</v>
      </c>
      <c r="F159" s="13">
        <f t="shared" si="2"/>
        <v>227699.15</v>
      </c>
    </row>
    <row r="160" spans="1:6" x14ac:dyDescent="0.25">
      <c r="A160" s="4">
        <v>155</v>
      </c>
      <c r="B160" s="4">
        <v>671202</v>
      </c>
      <c r="C160" s="4">
        <v>671202</v>
      </c>
      <c r="D160" s="5" t="s">
        <v>162</v>
      </c>
      <c r="E160" s="13">
        <v>216650</v>
      </c>
      <c r="F160" s="13">
        <f t="shared" si="2"/>
        <v>227699.15</v>
      </c>
    </row>
    <row r="161" spans="1:6" x14ac:dyDescent="0.25">
      <c r="A161" s="4">
        <v>156</v>
      </c>
      <c r="B161" s="4">
        <v>681105</v>
      </c>
      <c r="C161" s="4">
        <v>681105</v>
      </c>
      <c r="D161" s="5" t="s">
        <v>163</v>
      </c>
      <c r="E161" s="13">
        <v>216650</v>
      </c>
      <c r="F161" s="13">
        <f t="shared" si="2"/>
        <v>227699.15</v>
      </c>
    </row>
    <row r="162" spans="1:6" x14ac:dyDescent="0.25">
      <c r="A162" s="4">
        <v>157</v>
      </c>
      <c r="B162" s="4">
        <v>761101</v>
      </c>
      <c r="C162" s="4">
        <v>761101</v>
      </c>
      <c r="D162" s="5" t="s">
        <v>164</v>
      </c>
      <c r="E162" s="13">
        <v>216650</v>
      </c>
      <c r="F162" s="13">
        <f t="shared" si="2"/>
        <v>227699.15</v>
      </c>
    </row>
    <row r="163" spans="1:6" ht="22.5" x14ac:dyDescent="0.25">
      <c r="A163" s="4">
        <v>158</v>
      </c>
      <c r="B163" s="4">
        <v>861201</v>
      </c>
      <c r="C163" s="4">
        <v>861201</v>
      </c>
      <c r="D163" s="5" t="s">
        <v>165</v>
      </c>
      <c r="E163" s="13">
        <v>216650</v>
      </c>
      <c r="F163" s="13">
        <f t="shared" si="2"/>
        <v>227699.15</v>
      </c>
    </row>
    <row r="164" spans="1:6" ht="22.5" x14ac:dyDescent="0.25">
      <c r="A164" s="4">
        <v>159</v>
      </c>
      <c r="B164" s="4">
        <v>862801</v>
      </c>
      <c r="C164" s="4">
        <v>862801</v>
      </c>
      <c r="D164" s="5" t="s">
        <v>166</v>
      </c>
      <c r="E164" s="13">
        <v>216650</v>
      </c>
      <c r="F164" s="13">
        <f t="shared" si="2"/>
        <v>227699.15</v>
      </c>
    </row>
    <row r="165" spans="1:6" ht="33.75" x14ac:dyDescent="0.25">
      <c r="A165" s="4">
        <v>160</v>
      </c>
      <c r="B165" s="4">
        <v>863104</v>
      </c>
      <c r="C165" s="4">
        <v>863104</v>
      </c>
      <c r="D165" s="5" t="s">
        <v>167</v>
      </c>
      <c r="E165" s="13">
        <v>216650</v>
      </c>
      <c r="F165" s="13">
        <f t="shared" si="2"/>
        <v>227699.15</v>
      </c>
    </row>
    <row r="166" spans="1:6" x14ac:dyDescent="0.25">
      <c r="A166" s="4">
        <v>161</v>
      </c>
      <c r="B166" s="4">
        <v>865101</v>
      </c>
      <c r="C166" s="4">
        <v>865101</v>
      </c>
      <c r="D166" s="5" t="s">
        <v>168</v>
      </c>
      <c r="E166" s="13">
        <v>216650</v>
      </c>
      <c r="F166" s="13">
        <f t="shared" si="2"/>
        <v>227699.15</v>
      </c>
    </row>
    <row r="167" spans="1:6" ht="22.5" x14ac:dyDescent="0.25">
      <c r="A167" s="4">
        <v>162</v>
      </c>
      <c r="B167" s="4">
        <v>10201</v>
      </c>
      <c r="C167" s="4">
        <v>10201</v>
      </c>
      <c r="D167" s="5" t="s">
        <v>169</v>
      </c>
      <c r="E167" s="13">
        <v>237740</v>
      </c>
      <c r="F167" s="13">
        <f t="shared" si="2"/>
        <v>249864.74</v>
      </c>
    </row>
    <row r="168" spans="1:6" x14ac:dyDescent="0.25">
      <c r="A168" s="4">
        <v>163</v>
      </c>
      <c r="B168" s="4">
        <v>10205</v>
      </c>
      <c r="C168" s="4">
        <v>10205</v>
      </c>
      <c r="D168" s="5" t="s">
        <v>170</v>
      </c>
      <c r="E168" s="13">
        <v>237740</v>
      </c>
      <c r="F168" s="13">
        <f t="shared" si="2"/>
        <v>249864.74</v>
      </c>
    </row>
    <row r="169" spans="1:6" x14ac:dyDescent="0.25">
      <c r="A169" s="4">
        <v>164</v>
      </c>
      <c r="B169" s="4">
        <v>41200</v>
      </c>
      <c r="C169" s="4">
        <v>41200</v>
      </c>
      <c r="D169" s="5" t="s">
        <v>171</v>
      </c>
      <c r="E169" s="13">
        <v>237740</v>
      </c>
      <c r="F169" s="13">
        <f t="shared" si="2"/>
        <v>249864.74</v>
      </c>
    </row>
    <row r="170" spans="1:6" x14ac:dyDescent="0.25">
      <c r="A170" s="4">
        <v>165</v>
      </c>
      <c r="B170" s="4">
        <v>82101</v>
      </c>
      <c r="C170" s="4">
        <v>82101</v>
      </c>
      <c r="D170" s="5" t="s">
        <v>172</v>
      </c>
      <c r="E170" s="13">
        <v>237740</v>
      </c>
      <c r="F170" s="13">
        <f t="shared" si="2"/>
        <v>249864.74</v>
      </c>
    </row>
    <row r="171" spans="1:6" x14ac:dyDescent="0.25">
      <c r="A171" s="4">
        <v>166</v>
      </c>
      <c r="B171" s="4">
        <v>83801</v>
      </c>
      <c r="C171" s="4">
        <v>83801</v>
      </c>
      <c r="D171" s="5" t="s">
        <v>173</v>
      </c>
      <c r="E171" s="13">
        <v>237740</v>
      </c>
      <c r="F171" s="13">
        <f t="shared" si="2"/>
        <v>249864.74</v>
      </c>
    </row>
    <row r="172" spans="1:6" x14ac:dyDescent="0.25">
      <c r="A172" s="4">
        <v>167</v>
      </c>
      <c r="B172" s="4">
        <v>88201</v>
      </c>
      <c r="C172" s="4">
        <v>88201</v>
      </c>
      <c r="D172" s="5" t="s">
        <v>174</v>
      </c>
      <c r="E172" s="13">
        <v>237740</v>
      </c>
      <c r="F172" s="13">
        <f t="shared" si="2"/>
        <v>249864.74</v>
      </c>
    </row>
    <row r="173" spans="1:6" x14ac:dyDescent="0.25">
      <c r="A173" s="4">
        <v>168</v>
      </c>
      <c r="B173" s="4">
        <v>97201</v>
      </c>
      <c r="C173" s="4">
        <v>97201</v>
      </c>
      <c r="D173" s="5" t="s">
        <v>175</v>
      </c>
      <c r="E173" s="13">
        <v>237740</v>
      </c>
      <c r="F173" s="13">
        <f t="shared" si="2"/>
        <v>249864.74</v>
      </c>
    </row>
    <row r="174" spans="1:6" x14ac:dyDescent="0.25">
      <c r="A174" s="4">
        <v>169</v>
      </c>
      <c r="B174" s="4">
        <v>106101</v>
      </c>
      <c r="C174" s="4">
        <v>106101</v>
      </c>
      <c r="D174" s="5" t="s">
        <v>176</v>
      </c>
      <c r="E174" s="13">
        <v>237740</v>
      </c>
      <c r="F174" s="13">
        <f t="shared" si="2"/>
        <v>249864.74</v>
      </c>
    </row>
    <row r="175" spans="1:6" ht="22.5" x14ac:dyDescent="0.25">
      <c r="A175" s="4">
        <v>170</v>
      </c>
      <c r="B175" s="4">
        <v>182200</v>
      </c>
      <c r="C175" s="4">
        <v>182200</v>
      </c>
      <c r="D175" s="5" t="s">
        <v>177</v>
      </c>
      <c r="E175" s="13">
        <v>237740</v>
      </c>
      <c r="F175" s="13">
        <f t="shared" si="2"/>
        <v>249864.74</v>
      </c>
    </row>
    <row r="176" spans="1:6" x14ac:dyDescent="0.25">
      <c r="A176" s="4">
        <v>171</v>
      </c>
      <c r="B176" s="4">
        <v>182300</v>
      </c>
      <c r="C176" s="4">
        <v>182300</v>
      </c>
      <c r="D176" s="5" t="s">
        <v>178</v>
      </c>
      <c r="E176" s="13">
        <v>237740</v>
      </c>
      <c r="F176" s="13">
        <f t="shared" si="2"/>
        <v>249864.74</v>
      </c>
    </row>
    <row r="177" spans="1:6" x14ac:dyDescent="0.25">
      <c r="A177" s="4">
        <v>172</v>
      </c>
      <c r="B177" s="4">
        <v>219009</v>
      </c>
      <c r="C177" s="4">
        <v>219009</v>
      </c>
      <c r="D177" s="5" t="s">
        <v>179</v>
      </c>
      <c r="E177" s="13">
        <v>237740</v>
      </c>
      <c r="F177" s="13">
        <f t="shared" si="2"/>
        <v>249864.74</v>
      </c>
    </row>
    <row r="178" spans="1:6" ht="22.5" x14ac:dyDescent="0.25">
      <c r="A178" s="4">
        <v>173</v>
      </c>
      <c r="B178" s="4">
        <v>243104</v>
      </c>
      <c r="C178" s="4">
        <v>243104</v>
      </c>
      <c r="D178" s="5" t="s">
        <v>180</v>
      </c>
      <c r="E178" s="13">
        <v>237740</v>
      </c>
      <c r="F178" s="13">
        <f t="shared" si="2"/>
        <v>249864.74</v>
      </c>
    </row>
    <row r="179" spans="1:6" ht="22.5" x14ac:dyDescent="0.25">
      <c r="A179" s="4">
        <v>174</v>
      </c>
      <c r="B179" s="4">
        <v>244101</v>
      </c>
      <c r="C179" s="4">
        <v>244101</v>
      </c>
      <c r="D179" s="5" t="s">
        <v>181</v>
      </c>
      <c r="E179" s="13">
        <v>237740</v>
      </c>
      <c r="F179" s="13">
        <f t="shared" si="2"/>
        <v>249864.74</v>
      </c>
    </row>
    <row r="180" spans="1:6" x14ac:dyDescent="0.25">
      <c r="A180" s="4">
        <v>175</v>
      </c>
      <c r="B180" s="4">
        <v>244108</v>
      </c>
      <c r="C180" s="4">
        <v>244108</v>
      </c>
      <c r="D180" s="5" t="s">
        <v>182</v>
      </c>
      <c r="E180" s="13">
        <v>237740</v>
      </c>
      <c r="F180" s="13">
        <f t="shared" si="2"/>
        <v>249864.74</v>
      </c>
    </row>
    <row r="181" spans="1:6" x14ac:dyDescent="0.25">
      <c r="A181" s="4">
        <v>176</v>
      </c>
      <c r="B181" s="4">
        <v>277301</v>
      </c>
      <c r="C181" s="4">
        <v>277301</v>
      </c>
      <c r="D181" s="5" t="s">
        <v>183</v>
      </c>
      <c r="E181" s="13">
        <v>237740</v>
      </c>
      <c r="F181" s="13">
        <f t="shared" si="2"/>
        <v>249864.74</v>
      </c>
    </row>
    <row r="182" spans="1:6" x14ac:dyDescent="0.25">
      <c r="A182" s="4">
        <v>177</v>
      </c>
      <c r="B182" s="4">
        <v>540010</v>
      </c>
      <c r="C182" s="4">
        <v>540010</v>
      </c>
      <c r="D182" s="5" t="s">
        <v>184</v>
      </c>
      <c r="E182" s="13">
        <v>237740</v>
      </c>
      <c r="F182" s="13">
        <f t="shared" si="2"/>
        <v>249864.74</v>
      </c>
    </row>
    <row r="183" spans="1:6" ht="22.5" x14ac:dyDescent="0.25">
      <c r="A183" s="4">
        <v>178</v>
      </c>
      <c r="B183" s="4">
        <v>543101</v>
      </c>
      <c r="C183" s="4">
        <v>543101</v>
      </c>
      <c r="D183" s="5" t="s">
        <v>185</v>
      </c>
      <c r="E183" s="13">
        <v>237740</v>
      </c>
      <c r="F183" s="13">
        <f t="shared" si="2"/>
        <v>249864.74</v>
      </c>
    </row>
    <row r="184" spans="1:6" x14ac:dyDescent="0.25">
      <c r="A184" s="4">
        <v>179</v>
      </c>
      <c r="B184" s="4">
        <v>581010</v>
      </c>
      <c r="C184" s="4">
        <v>581010</v>
      </c>
      <c r="D184" s="5" t="s">
        <v>186</v>
      </c>
      <c r="E184" s="13">
        <v>237740</v>
      </c>
      <c r="F184" s="13">
        <f t="shared" si="2"/>
        <v>249864.74</v>
      </c>
    </row>
    <row r="185" spans="1:6" x14ac:dyDescent="0.25">
      <c r="A185" s="4">
        <v>180</v>
      </c>
      <c r="B185" s="4">
        <v>585010</v>
      </c>
      <c r="C185" s="4">
        <v>585010</v>
      </c>
      <c r="D185" s="5" t="s">
        <v>187</v>
      </c>
      <c r="E185" s="13">
        <v>237740</v>
      </c>
      <c r="F185" s="13">
        <f t="shared" si="2"/>
        <v>249864.74</v>
      </c>
    </row>
    <row r="186" spans="1:6" x14ac:dyDescent="0.25">
      <c r="A186" s="4">
        <v>181</v>
      </c>
      <c r="B186" s="4">
        <v>589120</v>
      </c>
      <c r="C186" s="4">
        <v>589120</v>
      </c>
      <c r="D186" s="5" t="s">
        <v>188</v>
      </c>
      <c r="E186" s="13">
        <v>237740</v>
      </c>
      <c r="F186" s="13">
        <f t="shared" si="2"/>
        <v>249864.74</v>
      </c>
    </row>
    <row r="187" spans="1:6" x14ac:dyDescent="0.25">
      <c r="A187" s="4">
        <v>182</v>
      </c>
      <c r="B187" s="4">
        <v>619202</v>
      </c>
      <c r="C187" s="4">
        <v>619202</v>
      </c>
      <c r="D187" s="5" t="s">
        <v>189</v>
      </c>
      <c r="E187" s="13">
        <v>237740</v>
      </c>
      <c r="F187" s="13">
        <f t="shared" si="2"/>
        <v>249864.74</v>
      </c>
    </row>
    <row r="188" spans="1:6" x14ac:dyDescent="0.25">
      <c r="A188" s="4">
        <v>183</v>
      </c>
      <c r="B188" s="4">
        <v>637100</v>
      </c>
      <c r="C188" s="4">
        <v>637100</v>
      </c>
      <c r="D188" s="5" t="s">
        <v>190</v>
      </c>
      <c r="E188" s="13">
        <v>237740</v>
      </c>
      <c r="F188" s="13">
        <f t="shared" si="2"/>
        <v>249864.74</v>
      </c>
    </row>
    <row r="189" spans="1:6" x14ac:dyDescent="0.25">
      <c r="A189" s="4">
        <v>184</v>
      </c>
      <c r="B189" s="4">
        <v>637300</v>
      </c>
      <c r="C189" s="4">
        <v>637300</v>
      </c>
      <c r="D189" s="5" t="s">
        <v>191</v>
      </c>
      <c r="E189" s="13">
        <v>237740</v>
      </c>
      <c r="F189" s="13">
        <f t="shared" si="2"/>
        <v>249864.74</v>
      </c>
    </row>
    <row r="190" spans="1:6" x14ac:dyDescent="0.25">
      <c r="A190" s="4">
        <v>185</v>
      </c>
      <c r="B190" s="4">
        <v>644100</v>
      </c>
      <c r="C190" s="4">
        <v>644100</v>
      </c>
      <c r="D190" s="5" t="s">
        <v>192</v>
      </c>
      <c r="E190" s="13">
        <v>237740</v>
      </c>
      <c r="F190" s="13">
        <f t="shared" si="2"/>
        <v>249864.74</v>
      </c>
    </row>
    <row r="191" spans="1:6" x14ac:dyDescent="0.25">
      <c r="A191" s="4">
        <v>186</v>
      </c>
      <c r="B191" s="4">
        <v>673101</v>
      </c>
      <c r="C191" s="4">
        <v>673101</v>
      </c>
      <c r="D191" s="5" t="s">
        <v>193</v>
      </c>
      <c r="E191" s="13">
        <v>237740</v>
      </c>
      <c r="F191" s="13">
        <f t="shared" si="2"/>
        <v>249864.74</v>
      </c>
    </row>
    <row r="192" spans="1:6" x14ac:dyDescent="0.25">
      <c r="A192" s="4">
        <v>187</v>
      </c>
      <c r="B192" s="4">
        <v>701301</v>
      </c>
      <c r="C192" s="4">
        <v>701301</v>
      </c>
      <c r="D192" s="5" t="s">
        <v>194</v>
      </c>
      <c r="E192" s="13">
        <v>237740</v>
      </c>
      <c r="F192" s="13">
        <f t="shared" si="2"/>
        <v>249864.74</v>
      </c>
    </row>
    <row r="193" spans="1:6" x14ac:dyDescent="0.25">
      <c r="A193" s="4">
        <v>188</v>
      </c>
      <c r="B193" s="4">
        <v>701430</v>
      </c>
      <c r="C193" s="4">
        <v>701430</v>
      </c>
      <c r="D193" s="5" t="s">
        <v>195</v>
      </c>
      <c r="E193" s="13">
        <v>237740</v>
      </c>
      <c r="F193" s="13">
        <f t="shared" si="2"/>
        <v>249864.74</v>
      </c>
    </row>
    <row r="194" spans="1:6" x14ac:dyDescent="0.25">
      <c r="A194" s="4">
        <v>189</v>
      </c>
      <c r="B194" s="4">
        <v>710922</v>
      </c>
      <c r="C194" s="4">
        <v>710922</v>
      </c>
      <c r="D194" s="5" t="s">
        <v>196</v>
      </c>
      <c r="E194" s="13">
        <v>237740</v>
      </c>
      <c r="F194" s="13">
        <f t="shared" si="2"/>
        <v>249864.74</v>
      </c>
    </row>
    <row r="195" spans="1:6" x14ac:dyDescent="0.25">
      <c r="A195" s="4">
        <v>190</v>
      </c>
      <c r="B195" s="4">
        <v>712003</v>
      </c>
      <c r="C195" s="4">
        <v>712003</v>
      </c>
      <c r="D195" s="5" t="s">
        <v>197</v>
      </c>
      <c r="E195" s="13">
        <v>237740</v>
      </c>
      <c r="F195" s="13">
        <f t="shared" si="2"/>
        <v>249864.74</v>
      </c>
    </row>
    <row r="196" spans="1:6" ht="22.5" x14ac:dyDescent="0.25">
      <c r="A196" s="4">
        <v>191</v>
      </c>
      <c r="B196" s="4">
        <v>754101</v>
      </c>
      <c r="C196" s="4">
        <v>754101</v>
      </c>
      <c r="D196" s="5" t="s">
        <v>198</v>
      </c>
      <c r="E196" s="13">
        <v>237740</v>
      </c>
      <c r="F196" s="13">
        <f t="shared" si="2"/>
        <v>249864.74</v>
      </c>
    </row>
    <row r="197" spans="1:6" ht="22.5" x14ac:dyDescent="0.25">
      <c r="A197" s="4">
        <v>192</v>
      </c>
      <c r="B197" s="4">
        <v>759101</v>
      </c>
      <c r="C197" s="4">
        <v>759101</v>
      </c>
      <c r="D197" s="5" t="s">
        <v>199</v>
      </c>
      <c r="E197" s="13">
        <v>237740</v>
      </c>
      <c r="F197" s="13">
        <f t="shared" si="2"/>
        <v>249864.74</v>
      </c>
    </row>
    <row r="198" spans="1:6" ht="22.5" x14ac:dyDescent="0.25">
      <c r="A198" s="4">
        <v>193</v>
      </c>
      <c r="B198" s="4">
        <v>768301</v>
      </c>
      <c r="C198" s="4">
        <v>768301</v>
      </c>
      <c r="D198" s="5" t="s">
        <v>200</v>
      </c>
      <c r="E198" s="13">
        <v>237740</v>
      </c>
      <c r="F198" s="13">
        <f t="shared" si="2"/>
        <v>249864.74</v>
      </c>
    </row>
    <row r="199" spans="1:6" ht="22.5" x14ac:dyDescent="0.25">
      <c r="A199" s="4">
        <v>194</v>
      </c>
      <c r="B199" s="4">
        <v>794201</v>
      </c>
      <c r="C199" s="4">
        <v>794201</v>
      </c>
      <c r="D199" s="5" t="s">
        <v>201</v>
      </c>
      <c r="E199" s="13">
        <v>237740</v>
      </c>
      <c r="F199" s="13">
        <f t="shared" ref="F199:F262" si="3">(E199*5.1%)+E199</f>
        <v>249864.74</v>
      </c>
    </row>
    <row r="200" spans="1:6" ht="22.5" x14ac:dyDescent="0.25">
      <c r="A200" s="4">
        <v>195</v>
      </c>
      <c r="B200" s="4">
        <v>800201</v>
      </c>
      <c r="C200" s="4">
        <v>800201</v>
      </c>
      <c r="D200" s="5" t="s">
        <v>202</v>
      </c>
      <c r="E200" s="13">
        <v>237740</v>
      </c>
      <c r="F200" s="13">
        <f t="shared" si="3"/>
        <v>249864.74</v>
      </c>
    </row>
    <row r="201" spans="1:6" ht="22.5" x14ac:dyDescent="0.25">
      <c r="A201" s="4">
        <v>196</v>
      </c>
      <c r="B201" s="4">
        <v>850100</v>
      </c>
      <c r="C201" s="4">
        <v>850100</v>
      </c>
      <c r="D201" s="5" t="s">
        <v>203</v>
      </c>
      <c r="E201" s="13">
        <v>237740</v>
      </c>
      <c r="F201" s="13">
        <f t="shared" si="3"/>
        <v>249864.74</v>
      </c>
    </row>
    <row r="202" spans="1:6" x14ac:dyDescent="0.25">
      <c r="A202" s="4">
        <v>197</v>
      </c>
      <c r="B202" s="4">
        <v>850201</v>
      </c>
      <c r="C202" s="4">
        <v>850201</v>
      </c>
      <c r="D202" s="5" t="s">
        <v>204</v>
      </c>
      <c r="E202" s="13">
        <v>237740</v>
      </c>
      <c r="F202" s="13">
        <f t="shared" si="3"/>
        <v>249864.74</v>
      </c>
    </row>
    <row r="203" spans="1:6" x14ac:dyDescent="0.25">
      <c r="A203" s="4">
        <v>198</v>
      </c>
      <c r="B203" s="4">
        <v>851200</v>
      </c>
      <c r="C203" s="4">
        <v>851200</v>
      </c>
      <c r="D203" s="5" t="s">
        <v>205</v>
      </c>
      <c r="E203" s="13">
        <v>237740</v>
      </c>
      <c r="F203" s="13">
        <f t="shared" si="3"/>
        <v>249864.74</v>
      </c>
    </row>
    <row r="204" spans="1:6" x14ac:dyDescent="0.25">
      <c r="A204" s="4">
        <v>199</v>
      </c>
      <c r="B204" s="4">
        <v>861103</v>
      </c>
      <c r="C204" s="4">
        <v>861103</v>
      </c>
      <c r="D204" s="5" t="s">
        <v>206</v>
      </c>
      <c r="E204" s="13">
        <v>237740</v>
      </c>
      <c r="F204" s="13">
        <f t="shared" si="3"/>
        <v>249864.74</v>
      </c>
    </row>
    <row r="205" spans="1:6" x14ac:dyDescent="0.25">
      <c r="A205" s="4">
        <v>200</v>
      </c>
      <c r="B205" s="4">
        <v>865102</v>
      </c>
      <c r="C205" s="4">
        <v>865102</v>
      </c>
      <c r="D205" s="5" t="s">
        <v>207</v>
      </c>
      <c r="E205" s="13">
        <v>237740</v>
      </c>
      <c r="F205" s="13">
        <f t="shared" si="3"/>
        <v>249864.74</v>
      </c>
    </row>
    <row r="206" spans="1:6" ht="22.5" x14ac:dyDescent="0.25">
      <c r="A206" s="4">
        <v>201</v>
      </c>
      <c r="B206" s="4">
        <v>936100</v>
      </c>
      <c r="C206" s="4">
        <v>936100</v>
      </c>
      <c r="D206" s="5" t="s">
        <v>208</v>
      </c>
      <c r="E206" s="13">
        <v>237740</v>
      </c>
      <c r="F206" s="13">
        <f t="shared" si="3"/>
        <v>249864.74</v>
      </c>
    </row>
    <row r="207" spans="1:6" ht="22.5" x14ac:dyDescent="0.25">
      <c r="A207" s="4">
        <v>202</v>
      </c>
      <c r="B207" s="4">
        <v>936800</v>
      </c>
      <c r="C207" s="4">
        <v>936800</v>
      </c>
      <c r="D207" s="5" t="s">
        <v>209</v>
      </c>
      <c r="E207" s="13">
        <v>237740</v>
      </c>
      <c r="F207" s="13">
        <f t="shared" si="3"/>
        <v>249864.74</v>
      </c>
    </row>
    <row r="208" spans="1:6" ht="22.5" x14ac:dyDescent="0.25">
      <c r="A208" s="4">
        <v>203</v>
      </c>
      <c r="B208" s="4">
        <v>86200600</v>
      </c>
      <c r="C208" s="4">
        <v>862006</v>
      </c>
      <c r="D208" s="5" t="s">
        <v>210</v>
      </c>
      <c r="E208" s="13">
        <v>237740</v>
      </c>
      <c r="F208" s="13">
        <f t="shared" si="3"/>
        <v>249864.74</v>
      </c>
    </row>
    <row r="209" spans="1:6" x14ac:dyDescent="0.25">
      <c r="A209" s="4">
        <v>204</v>
      </c>
      <c r="B209" s="4">
        <v>586101</v>
      </c>
      <c r="C209" s="4">
        <v>586101</v>
      </c>
      <c r="D209" s="5" t="s">
        <v>211</v>
      </c>
      <c r="E209" s="13">
        <v>293980</v>
      </c>
      <c r="F209" s="13">
        <f t="shared" si="3"/>
        <v>308972.98</v>
      </c>
    </row>
    <row r="210" spans="1:6" x14ac:dyDescent="0.25">
      <c r="A210" s="4">
        <v>205</v>
      </c>
      <c r="B210" s="4">
        <v>586102</v>
      </c>
      <c r="C210" s="4">
        <v>586102</v>
      </c>
      <c r="D210" s="5" t="s">
        <v>212</v>
      </c>
      <c r="E210" s="13">
        <v>293980</v>
      </c>
      <c r="F210" s="13">
        <f t="shared" si="3"/>
        <v>308972.98</v>
      </c>
    </row>
    <row r="211" spans="1:6" x14ac:dyDescent="0.25">
      <c r="A211" s="4">
        <v>206</v>
      </c>
      <c r="B211" s="4">
        <v>644920</v>
      </c>
      <c r="C211" s="4">
        <v>644920</v>
      </c>
      <c r="D211" s="5" t="s">
        <v>213</v>
      </c>
      <c r="E211" s="13">
        <v>293980</v>
      </c>
      <c r="F211" s="13">
        <f t="shared" si="3"/>
        <v>308972.98</v>
      </c>
    </row>
    <row r="212" spans="1:6" ht="22.5" x14ac:dyDescent="0.25">
      <c r="A212" s="4">
        <v>207</v>
      </c>
      <c r="B212" s="4">
        <v>770801</v>
      </c>
      <c r="C212" s="4">
        <v>770801</v>
      </c>
      <c r="D212" s="5" t="s">
        <v>214</v>
      </c>
      <c r="E212" s="13">
        <v>293980</v>
      </c>
      <c r="F212" s="13">
        <f t="shared" si="3"/>
        <v>308972.98</v>
      </c>
    </row>
    <row r="213" spans="1:6" ht="22.5" x14ac:dyDescent="0.25">
      <c r="A213" s="4">
        <v>208</v>
      </c>
      <c r="B213" s="4">
        <v>770901</v>
      </c>
      <c r="C213" s="4">
        <v>770901</v>
      </c>
      <c r="D213" s="5" t="s">
        <v>215</v>
      </c>
      <c r="E213" s="13">
        <v>293980</v>
      </c>
      <c r="F213" s="13">
        <f t="shared" si="3"/>
        <v>308972.98</v>
      </c>
    </row>
    <row r="214" spans="1:6" x14ac:dyDescent="0.25">
      <c r="A214" s="4">
        <v>209</v>
      </c>
      <c r="B214" s="4">
        <v>776901</v>
      </c>
      <c r="C214" s="4">
        <v>776901</v>
      </c>
      <c r="D214" s="5" t="s">
        <v>216</v>
      </c>
      <c r="E214" s="13">
        <v>293980</v>
      </c>
      <c r="F214" s="13">
        <f t="shared" si="3"/>
        <v>308972.98</v>
      </c>
    </row>
    <row r="215" spans="1:6" x14ac:dyDescent="0.25">
      <c r="A215" s="4">
        <v>210</v>
      </c>
      <c r="B215" s="4">
        <v>786301</v>
      </c>
      <c r="C215" s="4">
        <v>786301</v>
      </c>
      <c r="D215" s="5" t="s">
        <v>217</v>
      </c>
      <c r="E215" s="13">
        <v>293980</v>
      </c>
      <c r="F215" s="13">
        <f t="shared" si="3"/>
        <v>308972.98</v>
      </c>
    </row>
    <row r="216" spans="1:6" x14ac:dyDescent="0.25">
      <c r="A216" s="4">
        <v>211</v>
      </c>
      <c r="B216" s="4">
        <v>786302</v>
      </c>
      <c r="C216" s="4">
        <v>786302</v>
      </c>
      <c r="D216" s="5" t="s">
        <v>218</v>
      </c>
      <c r="E216" s="13">
        <v>293980</v>
      </c>
      <c r="F216" s="13">
        <f t="shared" si="3"/>
        <v>308972.98</v>
      </c>
    </row>
    <row r="217" spans="1:6" ht="22.5" x14ac:dyDescent="0.25">
      <c r="A217" s="4">
        <v>212</v>
      </c>
      <c r="B217" s="4">
        <v>790302</v>
      </c>
      <c r="C217" s="4">
        <v>790302</v>
      </c>
      <c r="D217" s="5" t="s">
        <v>219</v>
      </c>
      <c r="E217" s="13">
        <v>293980</v>
      </c>
      <c r="F217" s="13">
        <f t="shared" si="3"/>
        <v>308972.98</v>
      </c>
    </row>
    <row r="218" spans="1:6" ht="22.5" x14ac:dyDescent="0.25">
      <c r="A218" s="4">
        <v>213</v>
      </c>
      <c r="B218" s="4">
        <v>794202</v>
      </c>
      <c r="C218" s="4">
        <v>794202</v>
      </c>
      <c r="D218" s="5" t="s">
        <v>220</v>
      </c>
      <c r="E218" s="13">
        <v>293980</v>
      </c>
      <c r="F218" s="13">
        <f t="shared" si="3"/>
        <v>308972.98</v>
      </c>
    </row>
    <row r="219" spans="1:6" ht="22.5" x14ac:dyDescent="0.25">
      <c r="A219" s="4">
        <v>214</v>
      </c>
      <c r="B219" s="4">
        <v>796400</v>
      </c>
      <c r="C219" s="4">
        <v>796400</v>
      </c>
      <c r="D219" s="5" t="s">
        <v>221</v>
      </c>
      <c r="E219" s="13">
        <v>293980</v>
      </c>
      <c r="F219" s="13">
        <f t="shared" si="3"/>
        <v>308972.98</v>
      </c>
    </row>
    <row r="220" spans="1:6" ht="22.5" x14ac:dyDescent="0.25">
      <c r="A220" s="4">
        <v>215</v>
      </c>
      <c r="B220" s="4">
        <v>797501</v>
      </c>
      <c r="C220" s="4">
        <v>797501</v>
      </c>
      <c r="D220" s="5" t="s">
        <v>222</v>
      </c>
      <c r="E220" s="13">
        <v>293980</v>
      </c>
      <c r="F220" s="13">
        <f t="shared" si="3"/>
        <v>308972.98</v>
      </c>
    </row>
    <row r="221" spans="1:6" ht="22.5" x14ac:dyDescent="0.25">
      <c r="A221" s="4">
        <v>216</v>
      </c>
      <c r="B221" s="4">
        <v>797802</v>
      </c>
      <c r="C221" s="4">
        <v>797802</v>
      </c>
      <c r="D221" s="5" t="s">
        <v>223</v>
      </c>
      <c r="E221" s="13">
        <v>293980</v>
      </c>
      <c r="F221" s="13">
        <f t="shared" si="3"/>
        <v>308972.98</v>
      </c>
    </row>
    <row r="222" spans="1:6" x14ac:dyDescent="0.25">
      <c r="A222" s="4">
        <v>217</v>
      </c>
      <c r="B222" s="4">
        <v>801800</v>
      </c>
      <c r="C222" s="4">
        <v>801800</v>
      </c>
      <c r="D222" s="5" t="s">
        <v>224</v>
      </c>
      <c r="E222" s="13">
        <v>293980</v>
      </c>
      <c r="F222" s="13">
        <f t="shared" si="3"/>
        <v>308972.98</v>
      </c>
    </row>
    <row r="223" spans="1:6" x14ac:dyDescent="0.25">
      <c r="A223" s="4">
        <v>218</v>
      </c>
      <c r="B223" s="4">
        <v>831481</v>
      </c>
      <c r="C223" s="4">
        <v>831481</v>
      </c>
      <c r="D223" s="5" t="s">
        <v>225</v>
      </c>
      <c r="E223" s="13">
        <v>293980</v>
      </c>
      <c r="F223" s="13">
        <f t="shared" si="3"/>
        <v>308972.98</v>
      </c>
    </row>
    <row r="224" spans="1:6" x14ac:dyDescent="0.25">
      <c r="A224" s="4">
        <v>219</v>
      </c>
      <c r="B224" s="4">
        <v>835100</v>
      </c>
      <c r="C224" s="4">
        <v>835100</v>
      </c>
      <c r="D224" s="5" t="s">
        <v>226</v>
      </c>
      <c r="E224" s="13">
        <v>293980</v>
      </c>
      <c r="F224" s="13">
        <f t="shared" si="3"/>
        <v>308972.98</v>
      </c>
    </row>
    <row r="225" spans="1:6" x14ac:dyDescent="0.25">
      <c r="A225" s="4">
        <v>220</v>
      </c>
      <c r="B225" s="4">
        <v>841101</v>
      </c>
      <c r="C225" s="4">
        <v>841101</v>
      </c>
      <c r="D225" s="5" t="s">
        <v>227</v>
      </c>
      <c r="E225" s="13">
        <v>293980</v>
      </c>
      <c r="F225" s="13">
        <f t="shared" si="3"/>
        <v>308972.98</v>
      </c>
    </row>
    <row r="226" spans="1:6" x14ac:dyDescent="0.25">
      <c r="A226" s="4">
        <v>221</v>
      </c>
      <c r="B226" s="4">
        <v>84110101</v>
      </c>
      <c r="C226" s="4">
        <v>841101</v>
      </c>
      <c r="D226" s="5" t="s">
        <v>228</v>
      </c>
      <c r="E226" s="13">
        <v>293980</v>
      </c>
      <c r="F226" s="13">
        <f t="shared" si="3"/>
        <v>308972.98</v>
      </c>
    </row>
    <row r="227" spans="1:6" x14ac:dyDescent="0.25">
      <c r="A227" s="4">
        <v>222</v>
      </c>
      <c r="B227" s="4">
        <v>84110102</v>
      </c>
      <c r="C227" s="4">
        <v>841101</v>
      </c>
      <c r="D227" s="5" t="s">
        <v>229</v>
      </c>
      <c r="E227" s="13">
        <v>293980</v>
      </c>
      <c r="F227" s="13">
        <f t="shared" si="3"/>
        <v>308972.98</v>
      </c>
    </row>
    <row r="228" spans="1:6" ht="22.5" x14ac:dyDescent="0.25">
      <c r="A228" s="4">
        <v>223</v>
      </c>
      <c r="B228" s="4">
        <v>40712</v>
      </c>
      <c r="C228" s="4">
        <v>40712</v>
      </c>
      <c r="D228" s="5" t="s">
        <v>230</v>
      </c>
      <c r="E228" s="13">
        <v>315069</v>
      </c>
      <c r="F228" s="13">
        <f t="shared" si="3"/>
        <v>331137.51899999997</v>
      </c>
    </row>
    <row r="229" spans="1:6" x14ac:dyDescent="0.25">
      <c r="A229" s="4">
        <v>224</v>
      </c>
      <c r="B229" s="4">
        <v>83803</v>
      </c>
      <c r="C229" s="4">
        <v>83803</v>
      </c>
      <c r="D229" s="5" t="s">
        <v>231</v>
      </c>
      <c r="E229" s="13">
        <v>315069</v>
      </c>
      <c r="F229" s="13">
        <f t="shared" si="3"/>
        <v>331137.51899999997</v>
      </c>
    </row>
    <row r="230" spans="1:6" x14ac:dyDescent="0.25">
      <c r="A230" s="4">
        <v>225</v>
      </c>
      <c r="B230" s="4">
        <v>33101</v>
      </c>
      <c r="C230" s="4">
        <v>33101</v>
      </c>
      <c r="D230" s="5" t="s">
        <v>232</v>
      </c>
      <c r="E230" s="13">
        <v>315069</v>
      </c>
      <c r="F230" s="13">
        <f t="shared" si="3"/>
        <v>331137.51899999997</v>
      </c>
    </row>
    <row r="231" spans="1:6" x14ac:dyDescent="0.25">
      <c r="A231" s="4">
        <v>226</v>
      </c>
      <c r="B231" s="4">
        <v>211301</v>
      </c>
      <c r="C231" s="4">
        <v>211301</v>
      </c>
      <c r="D231" s="5" t="s">
        <v>233</v>
      </c>
      <c r="E231" s="13">
        <v>315069</v>
      </c>
      <c r="F231" s="13">
        <f t="shared" si="3"/>
        <v>331137.51899999997</v>
      </c>
    </row>
    <row r="232" spans="1:6" x14ac:dyDescent="0.25">
      <c r="A232" s="4">
        <v>227</v>
      </c>
      <c r="B232" s="4">
        <v>252002</v>
      </c>
      <c r="C232" s="4">
        <v>252002</v>
      </c>
      <c r="D232" s="5" t="s">
        <v>234</v>
      </c>
      <c r="E232" s="13">
        <v>315069</v>
      </c>
      <c r="F232" s="13">
        <f t="shared" si="3"/>
        <v>331137.51899999997</v>
      </c>
    </row>
    <row r="233" spans="1:6" x14ac:dyDescent="0.25">
      <c r="A233" s="4">
        <v>228</v>
      </c>
      <c r="B233" s="4">
        <v>270102</v>
      </c>
      <c r="C233" s="4">
        <v>270102</v>
      </c>
      <c r="D233" s="5" t="s">
        <v>235</v>
      </c>
      <c r="E233" s="13">
        <v>315069</v>
      </c>
      <c r="F233" s="13">
        <f t="shared" si="3"/>
        <v>331137.51899999997</v>
      </c>
    </row>
    <row r="234" spans="1:6" x14ac:dyDescent="0.25">
      <c r="A234" s="4">
        <v>229</v>
      </c>
      <c r="B234" s="4">
        <v>274303</v>
      </c>
      <c r="C234" s="4">
        <v>274303</v>
      </c>
      <c r="D234" s="5" t="s">
        <v>236</v>
      </c>
      <c r="E234" s="13">
        <v>315069</v>
      </c>
      <c r="F234" s="13">
        <f t="shared" si="3"/>
        <v>331137.51899999997</v>
      </c>
    </row>
    <row r="235" spans="1:6" x14ac:dyDescent="0.25">
      <c r="A235" s="4">
        <v>230</v>
      </c>
      <c r="B235" s="4">
        <v>286101</v>
      </c>
      <c r="C235" s="4">
        <v>286101</v>
      </c>
      <c r="D235" s="5" t="s">
        <v>237</v>
      </c>
      <c r="E235" s="13">
        <v>315069</v>
      </c>
      <c r="F235" s="13">
        <f t="shared" si="3"/>
        <v>331137.51899999997</v>
      </c>
    </row>
    <row r="236" spans="1:6" x14ac:dyDescent="0.25">
      <c r="A236" s="4">
        <v>231</v>
      </c>
      <c r="B236" s="4">
        <v>340401</v>
      </c>
      <c r="C236" s="4">
        <v>340401</v>
      </c>
      <c r="D236" s="5" t="s">
        <v>238</v>
      </c>
      <c r="E236" s="13">
        <v>315069</v>
      </c>
      <c r="F236" s="13">
        <f t="shared" si="3"/>
        <v>331137.51899999997</v>
      </c>
    </row>
    <row r="237" spans="1:6" x14ac:dyDescent="0.25">
      <c r="A237" s="4">
        <v>232</v>
      </c>
      <c r="B237" s="4">
        <v>494701</v>
      </c>
      <c r="C237" s="4">
        <v>494701</v>
      </c>
      <c r="D237" s="5" t="s">
        <v>239</v>
      </c>
      <c r="E237" s="13">
        <v>315069</v>
      </c>
      <c r="F237" s="13">
        <f t="shared" si="3"/>
        <v>331137.51899999997</v>
      </c>
    </row>
    <row r="238" spans="1:6" x14ac:dyDescent="0.25">
      <c r="A238" s="4">
        <v>233</v>
      </c>
      <c r="B238" s="4">
        <v>549012</v>
      </c>
      <c r="C238" s="4">
        <v>549012</v>
      </c>
      <c r="D238" s="5" t="s">
        <v>240</v>
      </c>
      <c r="E238" s="13">
        <v>315069</v>
      </c>
      <c r="F238" s="13">
        <f t="shared" si="3"/>
        <v>331137.51899999997</v>
      </c>
    </row>
    <row r="239" spans="1:6" x14ac:dyDescent="0.25">
      <c r="A239" s="4">
        <v>234</v>
      </c>
      <c r="B239" s="4">
        <v>549013</v>
      </c>
      <c r="C239" s="4">
        <v>549013</v>
      </c>
      <c r="D239" s="5" t="s">
        <v>241</v>
      </c>
      <c r="E239" s="13">
        <v>315069</v>
      </c>
      <c r="F239" s="13">
        <f t="shared" si="3"/>
        <v>331137.51899999997</v>
      </c>
    </row>
    <row r="240" spans="1:6" x14ac:dyDescent="0.25">
      <c r="A240" s="4">
        <v>235</v>
      </c>
      <c r="B240" s="4">
        <v>610101</v>
      </c>
      <c r="C240" s="4">
        <v>610101</v>
      </c>
      <c r="D240" s="5" t="s">
        <v>242</v>
      </c>
      <c r="E240" s="13">
        <v>315069</v>
      </c>
      <c r="F240" s="13">
        <f t="shared" si="3"/>
        <v>331137.51899999997</v>
      </c>
    </row>
    <row r="241" spans="1:6" x14ac:dyDescent="0.25">
      <c r="A241" s="4">
        <v>236</v>
      </c>
      <c r="B241" s="4">
        <v>639201</v>
      </c>
      <c r="C241" s="4">
        <v>639201</v>
      </c>
      <c r="D241" s="5" t="s">
        <v>243</v>
      </c>
      <c r="E241" s="13">
        <v>315069</v>
      </c>
      <c r="F241" s="13">
        <f t="shared" si="3"/>
        <v>331137.51899999997</v>
      </c>
    </row>
    <row r="242" spans="1:6" x14ac:dyDescent="0.25">
      <c r="A242" s="4">
        <v>237</v>
      </c>
      <c r="B242" s="4">
        <v>717301</v>
      </c>
      <c r="C242" s="4">
        <v>717301</v>
      </c>
      <c r="D242" s="5" t="s">
        <v>244</v>
      </c>
      <c r="E242" s="13">
        <v>315069</v>
      </c>
      <c r="F242" s="13">
        <f t="shared" si="3"/>
        <v>331137.51899999997</v>
      </c>
    </row>
    <row r="243" spans="1:6" ht="22.5" x14ac:dyDescent="0.25">
      <c r="A243" s="4">
        <v>238</v>
      </c>
      <c r="B243" s="4">
        <v>755001</v>
      </c>
      <c r="C243" s="4">
        <v>755001</v>
      </c>
      <c r="D243" s="5" t="s">
        <v>245</v>
      </c>
      <c r="E243" s="13">
        <v>315069</v>
      </c>
      <c r="F243" s="13">
        <f t="shared" si="3"/>
        <v>331137.51899999997</v>
      </c>
    </row>
    <row r="244" spans="1:6" x14ac:dyDescent="0.25">
      <c r="A244" s="4">
        <v>239</v>
      </c>
      <c r="B244" s="4">
        <v>756901</v>
      </c>
      <c r="C244" s="4">
        <v>756901</v>
      </c>
      <c r="D244" s="5" t="s">
        <v>246</v>
      </c>
      <c r="E244" s="13">
        <v>315069</v>
      </c>
      <c r="F244" s="13">
        <f t="shared" si="3"/>
        <v>331137.51899999997</v>
      </c>
    </row>
    <row r="245" spans="1:6" ht="22.5" x14ac:dyDescent="0.25">
      <c r="A245" s="4">
        <v>240</v>
      </c>
      <c r="B245" s="4">
        <v>770100</v>
      </c>
      <c r="C245" s="4">
        <v>770100</v>
      </c>
      <c r="D245" s="5" t="s">
        <v>247</v>
      </c>
      <c r="E245" s="13">
        <v>315069</v>
      </c>
      <c r="F245" s="13">
        <f t="shared" si="3"/>
        <v>331137.51899999997</v>
      </c>
    </row>
    <row r="246" spans="1:6" ht="22.5" x14ac:dyDescent="0.25">
      <c r="A246" s="4">
        <v>241</v>
      </c>
      <c r="B246" s="4">
        <v>770401</v>
      </c>
      <c r="C246" s="4">
        <v>770401</v>
      </c>
      <c r="D246" s="5" t="s">
        <v>248</v>
      </c>
      <c r="E246" s="13">
        <v>315069</v>
      </c>
      <c r="F246" s="13">
        <f t="shared" si="3"/>
        <v>331137.51899999997</v>
      </c>
    </row>
    <row r="247" spans="1:6" ht="22.5" x14ac:dyDescent="0.25">
      <c r="A247" s="4">
        <v>242</v>
      </c>
      <c r="B247" s="4">
        <v>770902</v>
      </c>
      <c r="C247" s="4">
        <v>770902</v>
      </c>
      <c r="D247" s="5" t="s">
        <v>249</v>
      </c>
      <c r="E247" s="13">
        <v>315069</v>
      </c>
      <c r="F247" s="13">
        <f t="shared" si="3"/>
        <v>331137.51899999997</v>
      </c>
    </row>
    <row r="248" spans="1:6" x14ac:dyDescent="0.25">
      <c r="A248" s="4">
        <v>243</v>
      </c>
      <c r="B248" s="4">
        <v>778304</v>
      </c>
      <c r="C248" s="4">
        <v>778304</v>
      </c>
      <c r="D248" s="5" t="s">
        <v>250</v>
      </c>
      <c r="E248" s="13">
        <v>315069</v>
      </c>
      <c r="F248" s="13">
        <f t="shared" si="3"/>
        <v>331137.51899999997</v>
      </c>
    </row>
    <row r="249" spans="1:6" x14ac:dyDescent="0.25">
      <c r="A249" s="4">
        <v>244</v>
      </c>
      <c r="B249" s="4">
        <v>780800</v>
      </c>
      <c r="C249" s="4">
        <v>780800</v>
      </c>
      <c r="D249" s="5" t="s">
        <v>251</v>
      </c>
      <c r="E249" s="13">
        <v>315069</v>
      </c>
      <c r="F249" s="13">
        <f t="shared" si="3"/>
        <v>331137.51899999997</v>
      </c>
    </row>
    <row r="250" spans="1:6" x14ac:dyDescent="0.25">
      <c r="A250" s="4">
        <v>245</v>
      </c>
      <c r="B250" s="4">
        <v>780902</v>
      </c>
      <c r="C250" s="4">
        <v>780902</v>
      </c>
      <c r="D250" s="5" t="s">
        <v>252</v>
      </c>
      <c r="E250" s="13">
        <v>315069</v>
      </c>
      <c r="F250" s="13">
        <f t="shared" si="3"/>
        <v>331137.51899999997</v>
      </c>
    </row>
    <row r="251" spans="1:6" x14ac:dyDescent="0.25">
      <c r="A251" s="4">
        <v>246</v>
      </c>
      <c r="B251" s="4">
        <v>780905</v>
      </c>
      <c r="C251" s="4">
        <v>780905</v>
      </c>
      <c r="D251" s="5" t="s">
        <v>253</v>
      </c>
      <c r="E251" s="13">
        <v>315069</v>
      </c>
      <c r="F251" s="13">
        <f t="shared" si="3"/>
        <v>331137.51899999997</v>
      </c>
    </row>
    <row r="252" spans="1:6" x14ac:dyDescent="0.25">
      <c r="A252" s="4">
        <v>247</v>
      </c>
      <c r="B252" s="4">
        <v>786702</v>
      </c>
      <c r="C252" s="4">
        <v>786702</v>
      </c>
      <c r="D252" s="5" t="s">
        <v>254</v>
      </c>
      <c r="E252" s="13">
        <v>315069</v>
      </c>
      <c r="F252" s="13">
        <f t="shared" si="3"/>
        <v>331137.51899999997</v>
      </c>
    </row>
    <row r="253" spans="1:6" ht="22.5" x14ac:dyDescent="0.25">
      <c r="A253" s="4">
        <v>248</v>
      </c>
      <c r="B253" s="4">
        <v>786801</v>
      </c>
      <c r="C253" s="4">
        <v>786801</v>
      </c>
      <c r="D253" s="5" t="s">
        <v>255</v>
      </c>
      <c r="E253" s="13">
        <v>315069</v>
      </c>
      <c r="F253" s="13">
        <f t="shared" si="3"/>
        <v>331137.51899999997</v>
      </c>
    </row>
    <row r="254" spans="1:6" ht="22.5" x14ac:dyDescent="0.25">
      <c r="A254" s="4">
        <v>249</v>
      </c>
      <c r="B254" s="4">
        <v>786802</v>
      </c>
      <c r="C254" s="4">
        <v>786802</v>
      </c>
      <c r="D254" s="5" t="s">
        <v>256</v>
      </c>
      <c r="E254" s="13">
        <v>315069</v>
      </c>
      <c r="F254" s="13">
        <f t="shared" si="3"/>
        <v>331137.51899999997</v>
      </c>
    </row>
    <row r="255" spans="1:6" ht="22.5" x14ac:dyDescent="0.25">
      <c r="A255" s="4">
        <v>250</v>
      </c>
      <c r="B255" s="4">
        <v>786901</v>
      </c>
      <c r="C255" s="4">
        <v>786901</v>
      </c>
      <c r="D255" s="5" t="s">
        <v>257</v>
      </c>
      <c r="E255" s="13">
        <v>315069</v>
      </c>
      <c r="F255" s="13">
        <f t="shared" si="3"/>
        <v>331137.51899999997</v>
      </c>
    </row>
    <row r="256" spans="1:6" ht="22.5" x14ac:dyDescent="0.25">
      <c r="A256" s="4">
        <v>251</v>
      </c>
      <c r="B256" s="4">
        <v>786902</v>
      </c>
      <c r="C256" s="4">
        <v>786902</v>
      </c>
      <c r="D256" s="5" t="s">
        <v>258</v>
      </c>
      <c r="E256" s="13">
        <v>315069</v>
      </c>
      <c r="F256" s="13">
        <f t="shared" si="3"/>
        <v>331137.51899999997</v>
      </c>
    </row>
    <row r="257" spans="1:6" ht="22.5" x14ac:dyDescent="0.25">
      <c r="A257" s="4">
        <v>252</v>
      </c>
      <c r="B257" s="4">
        <v>786910</v>
      </c>
      <c r="C257" s="4">
        <v>786910</v>
      </c>
      <c r="D257" s="5" t="s">
        <v>259</v>
      </c>
      <c r="E257" s="13">
        <v>315069</v>
      </c>
      <c r="F257" s="13">
        <f t="shared" si="3"/>
        <v>331137.51899999997</v>
      </c>
    </row>
    <row r="258" spans="1:6" ht="22.5" x14ac:dyDescent="0.25">
      <c r="A258" s="4">
        <v>253</v>
      </c>
      <c r="B258" s="4">
        <v>790402</v>
      </c>
      <c r="C258" s="4">
        <v>790402</v>
      </c>
      <c r="D258" s="5" t="s">
        <v>260</v>
      </c>
      <c r="E258" s="13">
        <v>315069</v>
      </c>
      <c r="F258" s="13">
        <f t="shared" si="3"/>
        <v>331137.51899999997</v>
      </c>
    </row>
    <row r="259" spans="1:6" x14ac:dyDescent="0.25">
      <c r="A259" s="4">
        <v>254</v>
      </c>
      <c r="B259" s="4">
        <v>790703</v>
      </c>
      <c r="C259" s="4">
        <v>790703</v>
      </c>
      <c r="D259" s="5" t="s">
        <v>261</v>
      </c>
      <c r="E259" s="13">
        <v>315069</v>
      </c>
      <c r="F259" s="13">
        <f t="shared" si="3"/>
        <v>331137.51899999997</v>
      </c>
    </row>
    <row r="260" spans="1:6" x14ac:dyDescent="0.25">
      <c r="A260" s="4">
        <v>255</v>
      </c>
      <c r="B260" s="4">
        <v>790704</v>
      </c>
      <c r="C260" s="4">
        <v>790704</v>
      </c>
      <c r="D260" s="5" t="s">
        <v>262</v>
      </c>
      <c r="E260" s="13">
        <v>315069</v>
      </c>
      <c r="F260" s="13">
        <f t="shared" si="3"/>
        <v>331137.51899999997</v>
      </c>
    </row>
    <row r="261" spans="1:6" ht="22.5" x14ac:dyDescent="0.25">
      <c r="A261" s="4">
        <v>256</v>
      </c>
      <c r="B261" s="4">
        <v>790901</v>
      </c>
      <c r="C261" s="4">
        <v>790901</v>
      </c>
      <c r="D261" s="5" t="s">
        <v>263</v>
      </c>
      <c r="E261" s="13">
        <v>315069</v>
      </c>
      <c r="F261" s="13">
        <f t="shared" si="3"/>
        <v>331137.51899999997</v>
      </c>
    </row>
    <row r="262" spans="1:6" ht="22.5" x14ac:dyDescent="0.25">
      <c r="A262" s="4">
        <v>257</v>
      </c>
      <c r="B262" s="4">
        <v>792801</v>
      </c>
      <c r="C262" s="4">
        <v>792801</v>
      </c>
      <c r="D262" s="5" t="s">
        <v>264</v>
      </c>
      <c r="E262" s="13">
        <v>315069</v>
      </c>
      <c r="F262" s="13">
        <f t="shared" si="3"/>
        <v>331137.51899999997</v>
      </c>
    </row>
    <row r="263" spans="1:6" ht="22.5" x14ac:dyDescent="0.25">
      <c r="A263" s="4">
        <v>258</v>
      </c>
      <c r="B263" s="4">
        <v>794601</v>
      </c>
      <c r="C263" s="4">
        <v>794601</v>
      </c>
      <c r="D263" s="5" t="s">
        <v>265</v>
      </c>
      <c r="E263" s="13">
        <v>315069</v>
      </c>
      <c r="F263" s="13">
        <f t="shared" ref="F263:F326" si="4">(E263*5.1%)+E263</f>
        <v>331137.51899999997</v>
      </c>
    </row>
    <row r="264" spans="1:6" ht="22.5" x14ac:dyDescent="0.25">
      <c r="A264" s="4">
        <v>259</v>
      </c>
      <c r="B264" s="4">
        <v>796800</v>
      </c>
      <c r="C264" s="4">
        <v>796800</v>
      </c>
      <c r="D264" s="5" t="s">
        <v>266</v>
      </c>
      <c r="E264" s="13">
        <v>315069</v>
      </c>
      <c r="F264" s="13">
        <f t="shared" si="4"/>
        <v>331137.51899999997</v>
      </c>
    </row>
    <row r="265" spans="1:6" x14ac:dyDescent="0.25">
      <c r="A265" s="4">
        <v>260</v>
      </c>
      <c r="B265" s="4">
        <v>797100</v>
      </c>
      <c r="C265" s="4">
        <v>797100</v>
      </c>
      <c r="D265" s="5" t="s">
        <v>267</v>
      </c>
      <c r="E265" s="13">
        <v>315069</v>
      </c>
      <c r="F265" s="13">
        <f t="shared" si="4"/>
        <v>331137.51899999997</v>
      </c>
    </row>
    <row r="266" spans="1:6" x14ac:dyDescent="0.25">
      <c r="A266" s="4">
        <v>261</v>
      </c>
      <c r="B266" s="4">
        <v>797200</v>
      </c>
      <c r="C266" s="4">
        <v>797200</v>
      </c>
      <c r="D266" s="5" t="s">
        <v>268</v>
      </c>
      <c r="E266" s="13">
        <v>315069</v>
      </c>
      <c r="F266" s="13">
        <f t="shared" si="4"/>
        <v>331137.51899999997</v>
      </c>
    </row>
    <row r="267" spans="1:6" ht="22.5" x14ac:dyDescent="0.25">
      <c r="A267" s="4">
        <v>262</v>
      </c>
      <c r="B267" s="4">
        <v>800401</v>
      </c>
      <c r="C267" s="4">
        <v>800401</v>
      </c>
      <c r="D267" s="5" t="s">
        <v>269</v>
      </c>
      <c r="E267" s="13">
        <v>315069</v>
      </c>
      <c r="F267" s="13">
        <f t="shared" si="4"/>
        <v>331137.51899999997</v>
      </c>
    </row>
    <row r="268" spans="1:6" ht="22.5" x14ac:dyDescent="0.25">
      <c r="A268" s="4">
        <v>263</v>
      </c>
      <c r="B268" s="4">
        <v>800801</v>
      </c>
      <c r="C268" s="4">
        <v>800801</v>
      </c>
      <c r="D268" s="5" t="s">
        <v>270</v>
      </c>
      <c r="E268" s="13">
        <v>315069</v>
      </c>
      <c r="F268" s="13">
        <f t="shared" si="4"/>
        <v>331137.51899999997</v>
      </c>
    </row>
    <row r="269" spans="1:6" x14ac:dyDescent="0.25">
      <c r="A269" s="4">
        <v>264</v>
      </c>
      <c r="B269" s="4">
        <v>801400</v>
      </c>
      <c r="C269" s="4">
        <v>801400</v>
      </c>
      <c r="D269" s="5" t="s">
        <v>271</v>
      </c>
      <c r="E269" s="13">
        <v>315069</v>
      </c>
      <c r="F269" s="13">
        <f t="shared" si="4"/>
        <v>331137.51899999997</v>
      </c>
    </row>
    <row r="270" spans="1:6" x14ac:dyDescent="0.25">
      <c r="A270" s="4">
        <v>265</v>
      </c>
      <c r="B270" s="4">
        <v>803501</v>
      </c>
      <c r="C270" s="4">
        <v>803501</v>
      </c>
      <c r="D270" s="5" t="s">
        <v>272</v>
      </c>
      <c r="E270" s="13">
        <v>315069</v>
      </c>
      <c r="F270" s="13">
        <f t="shared" si="4"/>
        <v>331137.51899999997</v>
      </c>
    </row>
    <row r="271" spans="1:6" x14ac:dyDescent="0.25">
      <c r="A271" s="4">
        <v>266</v>
      </c>
      <c r="B271" s="4">
        <v>803601</v>
      </c>
      <c r="C271" s="4">
        <v>803601</v>
      </c>
      <c r="D271" s="5" t="s">
        <v>273</v>
      </c>
      <c r="E271" s="13">
        <v>315069</v>
      </c>
      <c r="F271" s="13">
        <f t="shared" si="4"/>
        <v>331137.51899999997</v>
      </c>
    </row>
    <row r="272" spans="1:6" ht="22.5" x14ac:dyDescent="0.25">
      <c r="A272" s="4">
        <v>267</v>
      </c>
      <c r="B272" s="4">
        <v>808011</v>
      </c>
      <c r="C272" s="4">
        <v>808011</v>
      </c>
      <c r="D272" s="5" t="s">
        <v>274</v>
      </c>
      <c r="E272" s="13">
        <v>315069</v>
      </c>
      <c r="F272" s="13">
        <f t="shared" si="4"/>
        <v>331137.51899999997</v>
      </c>
    </row>
    <row r="273" spans="1:6" ht="22.5" x14ac:dyDescent="0.25">
      <c r="A273" s="4">
        <v>268</v>
      </c>
      <c r="B273" s="4">
        <v>808021</v>
      </c>
      <c r="C273" s="4">
        <v>808021</v>
      </c>
      <c r="D273" s="5" t="s">
        <v>275</v>
      </c>
      <c r="E273" s="13">
        <v>315069</v>
      </c>
      <c r="F273" s="13">
        <f t="shared" si="4"/>
        <v>331137.51899999997</v>
      </c>
    </row>
    <row r="274" spans="1:6" x14ac:dyDescent="0.25">
      <c r="A274" s="4">
        <v>269</v>
      </c>
      <c r="B274" s="4">
        <v>808061</v>
      </c>
      <c r="C274" s="4">
        <v>808061</v>
      </c>
      <c r="D274" s="5" t="s">
        <v>276</v>
      </c>
      <c r="E274" s="13">
        <v>315069</v>
      </c>
      <c r="F274" s="13">
        <f t="shared" si="4"/>
        <v>331137.51899999997</v>
      </c>
    </row>
    <row r="275" spans="1:6" x14ac:dyDescent="0.25">
      <c r="A275" s="4">
        <v>270</v>
      </c>
      <c r="B275" s="4">
        <v>821101</v>
      </c>
      <c r="C275" s="4">
        <v>821101</v>
      </c>
      <c r="D275" s="5" t="s">
        <v>277</v>
      </c>
      <c r="E275" s="13">
        <v>315069</v>
      </c>
      <c r="F275" s="13">
        <f t="shared" si="4"/>
        <v>331137.51899999997</v>
      </c>
    </row>
    <row r="276" spans="1:6" x14ac:dyDescent="0.25">
      <c r="A276" s="4">
        <v>271</v>
      </c>
      <c r="B276" s="4">
        <v>822201</v>
      </c>
      <c r="C276" s="4">
        <v>822201</v>
      </c>
      <c r="D276" s="5" t="s">
        <v>278</v>
      </c>
      <c r="E276" s="13">
        <v>315069</v>
      </c>
      <c r="F276" s="13">
        <f t="shared" si="4"/>
        <v>331137.51899999997</v>
      </c>
    </row>
    <row r="277" spans="1:6" ht="22.5" x14ac:dyDescent="0.25">
      <c r="A277" s="4">
        <v>272</v>
      </c>
      <c r="B277" s="4">
        <v>833001</v>
      </c>
      <c r="C277" s="4">
        <v>833001</v>
      </c>
      <c r="D277" s="5" t="s">
        <v>279</v>
      </c>
      <c r="E277" s="13">
        <v>315069</v>
      </c>
      <c r="F277" s="13">
        <f t="shared" si="4"/>
        <v>331137.51899999997</v>
      </c>
    </row>
    <row r="278" spans="1:6" x14ac:dyDescent="0.25">
      <c r="A278" s="4">
        <v>273</v>
      </c>
      <c r="B278" s="4">
        <v>834203</v>
      </c>
      <c r="C278" s="4">
        <v>834203</v>
      </c>
      <c r="D278" s="5" t="s">
        <v>280</v>
      </c>
      <c r="E278" s="13">
        <v>315069</v>
      </c>
      <c r="F278" s="13">
        <f t="shared" si="4"/>
        <v>331137.51899999997</v>
      </c>
    </row>
    <row r="279" spans="1:6" ht="22.5" x14ac:dyDescent="0.25">
      <c r="A279" s="4">
        <v>274</v>
      </c>
      <c r="B279" s="4">
        <v>834601</v>
      </c>
      <c r="C279" s="4">
        <v>834601</v>
      </c>
      <c r="D279" s="5" t="s">
        <v>281</v>
      </c>
      <c r="E279" s="13">
        <v>315069</v>
      </c>
      <c r="F279" s="13">
        <f t="shared" si="4"/>
        <v>331137.51899999997</v>
      </c>
    </row>
    <row r="280" spans="1:6" ht="22.5" x14ac:dyDescent="0.25">
      <c r="A280" s="4">
        <v>275</v>
      </c>
      <c r="B280" s="4">
        <v>834910</v>
      </c>
      <c r="C280" s="4">
        <v>834910</v>
      </c>
      <c r="D280" s="5" t="s">
        <v>282</v>
      </c>
      <c r="E280" s="13">
        <v>315069</v>
      </c>
      <c r="F280" s="13">
        <f t="shared" si="4"/>
        <v>331137.51899999997</v>
      </c>
    </row>
    <row r="281" spans="1:6" ht="22.5" x14ac:dyDescent="0.25">
      <c r="A281" s="4">
        <v>276</v>
      </c>
      <c r="B281" s="4">
        <v>834920</v>
      </c>
      <c r="C281" s="4">
        <v>834920</v>
      </c>
      <c r="D281" s="5" t="s">
        <v>283</v>
      </c>
      <c r="E281" s="13">
        <v>315069</v>
      </c>
      <c r="F281" s="13">
        <f t="shared" si="4"/>
        <v>331137.51899999997</v>
      </c>
    </row>
    <row r="282" spans="1:6" ht="22.5" x14ac:dyDescent="0.25">
      <c r="A282" s="4">
        <v>277</v>
      </c>
      <c r="B282" s="4">
        <v>834930</v>
      </c>
      <c r="C282" s="4">
        <v>834930</v>
      </c>
      <c r="D282" s="5" t="s">
        <v>284</v>
      </c>
      <c r="E282" s="13">
        <v>315069</v>
      </c>
      <c r="F282" s="13">
        <f t="shared" si="4"/>
        <v>331137.51899999997</v>
      </c>
    </row>
    <row r="283" spans="1:6" ht="22.5" x14ac:dyDescent="0.25">
      <c r="A283" s="4">
        <v>278</v>
      </c>
      <c r="B283" s="4">
        <v>839909</v>
      </c>
      <c r="C283" s="4">
        <v>839909</v>
      </c>
      <c r="D283" s="5" t="s">
        <v>285</v>
      </c>
      <c r="E283" s="13">
        <v>315069</v>
      </c>
      <c r="F283" s="13">
        <f t="shared" si="4"/>
        <v>331137.51899999997</v>
      </c>
    </row>
    <row r="284" spans="1:6" x14ac:dyDescent="0.25">
      <c r="A284" s="4">
        <v>279</v>
      </c>
      <c r="B284" s="4">
        <v>862101</v>
      </c>
      <c r="C284" s="4">
        <v>862101</v>
      </c>
      <c r="D284" s="5" t="s">
        <v>286</v>
      </c>
      <c r="E284" s="13">
        <v>315069</v>
      </c>
      <c r="F284" s="13">
        <f t="shared" si="4"/>
        <v>331137.51899999997</v>
      </c>
    </row>
    <row r="285" spans="1:6" ht="22.5" x14ac:dyDescent="0.25">
      <c r="A285" s="4">
        <v>280</v>
      </c>
      <c r="B285" s="4">
        <v>862505</v>
      </c>
      <c r="C285" s="4">
        <v>862505</v>
      </c>
      <c r="D285" s="5" t="s">
        <v>287</v>
      </c>
      <c r="E285" s="13">
        <v>315069</v>
      </c>
      <c r="F285" s="13">
        <f t="shared" si="4"/>
        <v>331137.51899999997</v>
      </c>
    </row>
    <row r="286" spans="1:6" x14ac:dyDescent="0.25">
      <c r="A286" s="4">
        <v>281</v>
      </c>
      <c r="B286" s="4">
        <v>862703</v>
      </c>
      <c r="C286" s="4">
        <v>862703</v>
      </c>
      <c r="D286" s="5" t="s">
        <v>288</v>
      </c>
      <c r="E286" s="13">
        <v>315069</v>
      </c>
      <c r="F286" s="13">
        <f t="shared" si="4"/>
        <v>331137.51899999997</v>
      </c>
    </row>
    <row r="287" spans="1:6" ht="22.5" x14ac:dyDescent="0.25">
      <c r="A287" s="4">
        <v>282</v>
      </c>
      <c r="B287" s="4">
        <v>864101</v>
      </c>
      <c r="C287" s="4">
        <v>864101</v>
      </c>
      <c r="D287" s="5" t="s">
        <v>289</v>
      </c>
      <c r="E287" s="13">
        <v>315069</v>
      </c>
      <c r="F287" s="13">
        <f t="shared" si="4"/>
        <v>331137.51899999997</v>
      </c>
    </row>
    <row r="288" spans="1:6" ht="22.5" x14ac:dyDescent="0.25">
      <c r="A288" s="4">
        <v>283</v>
      </c>
      <c r="B288" s="4">
        <v>864201</v>
      </c>
      <c r="C288" s="4">
        <v>864201</v>
      </c>
      <c r="D288" s="5" t="s">
        <v>290</v>
      </c>
      <c r="E288" s="13">
        <v>315069</v>
      </c>
      <c r="F288" s="13">
        <f t="shared" si="4"/>
        <v>331137.51899999997</v>
      </c>
    </row>
    <row r="289" spans="1:6" x14ac:dyDescent="0.25">
      <c r="A289" s="4">
        <v>284</v>
      </c>
      <c r="B289" s="4">
        <v>865210</v>
      </c>
      <c r="C289" s="4">
        <v>865210</v>
      </c>
      <c r="D289" s="5" t="s">
        <v>291</v>
      </c>
      <c r="E289" s="13">
        <v>315069</v>
      </c>
      <c r="F289" s="13">
        <f t="shared" si="4"/>
        <v>331137.51899999997</v>
      </c>
    </row>
    <row r="290" spans="1:6" x14ac:dyDescent="0.25">
      <c r="A290" s="4">
        <v>285</v>
      </c>
      <c r="B290" s="4">
        <v>103103</v>
      </c>
      <c r="C290" s="4">
        <v>103103</v>
      </c>
      <c r="D290" s="5" t="s">
        <v>292</v>
      </c>
      <c r="E290" s="13">
        <v>380663</v>
      </c>
      <c r="F290" s="13">
        <f t="shared" si="4"/>
        <v>400076.81300000002</v>
      </c>
    </row>
    <row r="291" spans="1:6" x14ac:dyDescent="0.25">
      <c r="A291" s="4">
        <v>286</v>
      </c>
      <c r="B291" s="4">
        <v>162301</v>
      </c>
      <c r="C291" s="4">
        <v>162301</v>
      </c>
      <c r="D291" s="5" t="s">
        <v>293</v>
      </c>
      <c r="E291" s="13">
        <v>380663</v>
      </c>
      <c r="F291" s="13">
        <f t="shared" si="4"/>
        <v>400076.81300000002</v>
      </c>
    </row>
    <row r="292" spans="1:6" x14ac:dyDescent="0.25">
      <c r="A292" s="4">
        <v>287</v>
      </c>
      <c r="B292" s="4">
        <v>482500</v>
      </c>
      <c r="C292" s="4">
        <v>482500</v>
      </c>
      <c r="D292" s="5" t="s">
        <v>294</v>
      </c>
      <c r="E292" s="13">
        <v>380663</v>
      </c>
      <c r="F292" s="13">
        <f t="shared" si="4"/>
        <v>400076.81300000002</v>
      </c>
    </row>
    <row r="293" spans="1:6" x14ac:dyDescent="0.25">
      <c r="A293" s="4">
        <v>288</v>
      </c>
      <c r="B293" s="4">
        <v>701204</v>
      </c>
      <c r="C293" s="4">
        <v>701204</v>
      </c>
      <c r="D293" s="5" t="s">
        <v>295</v>
      </c>
      <c r="E293" s="13">
        <v>380663</v>
      </c>
      <c r="F293" s="13">
        <f t="shared" si="4"/>
        <v>400076.81300000002</v>
      </c>
    </row>
    <row r="294" spans="1:6" ht="22.5" x14ac:dyDescent="0.25">
      <c r="A294" s="4">
        <v>289</v>
      </c>
      <c r="B294" s="4">
        <v>770802</v>
      </c>
      <c r="C294" s="4">
        <v>770802</v>
      </c>
      <c r="D294" s="5" t="s">
        <v>296</v>
      </c>
      <c r="E294" s="13">
        <v>380663</v>
      </c>
      <c r="F294" s="13">
        <f t="shared" si="4"/>
        <v>400076.81300000002</v>
      </c>
    </row>
    <row r="295" spans="1:6" ht="22.5" x14ac:dyDescent="0.25">
      <c r="A295" s="4">
        <v>290</v>
      </c>
      <c r="B295" s="4">
        <v>786101</v>
      </c>
      <c r="C295" s="4">
        <v>786101</v>
      </c>
      <c r="D295" s="5" t="s">
        <v>297</v>
      </c>
      <c r="E295" s="13">
        <v>380663</v>
      </c>
      <c r="F295" s="13">
        <f t="shared" si="4"/>
        <v>400076.81300000002</v>
      </c>
    </row>
    <row r="296" spans="1:6" ht="22.5" x14ac:dyDescent="0.25">
      <c r="A296" s="4">
        <v>291</v>
      </c>
      <c r="B296" s="4">
        <v>790301</v>
      </c>
      <c r="C296" s="4">
        <v>790301</v>
      </c>
      <c r="D296" s="5" t="s">
        <v>298</v>
      </c>
      <c r="E296" s="13">
        <v>380663</v>
      </c>
      <c r="F296" s="13">
        <f t="shared" si="4"/>
        <v>400076.81300000002</v>
      </c>
    </row>
    <row r="297" spans="1:6" ht="22.5" x14ac:dyDescent="0.25">
      <c r="A297" s="4">
        <v>292</v>
      </c>
      <c r="B297" s="4">
        <v>794203</v>
      </c>
      <c r="C297" s="4">
        <v>794203</v>
      </c>
      <c r="D297" s="5" t="s">
        <v>299</v>
      </c>
      <c r="E297" s="13">
        <v>380663</v>
      </c>
      <c r="F297" s="13">
        <f t="shared" si="4"/>
        <v>400076.81300000002</v>
      </c>
    </row>
    <row r="298" spans="1:6" ht="22.5" x14ac:dyDescent="0.25">
      <c r="A298" s="4">
        <v>293</v>
      </c>
      <c r="B298" s="4">
        <v>800301</v>
      </c>
      <c r="C298" s="4">
        <v>800301</v>
      </c>
      <c r="D298" s="5" t="s">
        <v>300</v>
      </c>
      <c r="E298" s="13">
        <v>380663</v>
      </c>
      <c r="F298" s="13">
        <f t="shared" si="4"/>
        <v>400076.81300000002</v>
      </c>
    </row>
    <row r="299" spans="1:6" x14ac:dyDescent="0.25">
      <c r="A299" s="4">
        <v>294</v>
      </c>
      <c r="B299" s="4">
        <v>831101</v>
      </c>
      <c r="C299" s="4">
        <v>831101</v>
      </c>
      <c r="D299" s="5" t="s">
        <v>301</v>
      </c>
      <c r="E299" s="13">
        <v>380663</v>
      </c>
      <c r="F299" s="13">
        <f t="shared" si="4"/>
        <v>400076.81300000002</v>
      </c>
    </row>
    <row r="300" spans="1:6" ht="22.5" x14ac:dyDescent="0.25">
      <c r="A300" s="4">
        <v>295</v>
      </c>
      <c r="B300" s="4">
        <v>839901</v>
      </c>
      <c r="C300" s="4">
        <v>839901</v>
      </c>
      <c r="D300" s="5" t="s">
        <v>302</v>
      </c>
      <c r="E300" s="13">
        <v>380663</v>
      </c>
      <c r="F300" s="13">
        <f t="shared" si="4"/>
        <v>400076.81300000002</v>
      </c>
    </row>
    <row r="301" spans="1:6" ht="22.5" x14ac:dyDescent="0.25">
      <c r="A301" s="4">
        <v>296</v>
      </c>
      <c r="B301" s="4">
        <v>839902</v>
      </c>
      <c r="C301" s="4">
        <v>839902</v>
      </c>
      <c r="D301" s="5" t="s">
        <v>303</v>
      </c>
      <c r="E301" s="13">
        <v>380663</v>
      </c>
      <c r="F301" s="13">
        <f t="shared" si="4"/>
        <v>400076.81300000002</v>
      </c>
    </row>
    <row r="302" spans="1:6" ht="22.5" x14ac:dyDescent="0.25">
      <c r="A302" s="4">
        <v>297</v>
      </c>
      <c r="B302" s="4">
        <v>839907</v>
      </c>
      <c r="C302" s="4">
        <v>839907</v>
      </c>
      <c r="D302" s="5" t="s">
        <v>304</v>
      </c>
      <c r="E302" s="13">
        <v>380663</v>
      </c>
      <c r="F302" s="13">
        <f t="shared" si="4"/>
        <v>400076.81300000002</v>
      </c>
    </row>
    <row r="303" spans="1:6" x14ac:dyDescent="0.25">
      <c r="A303" s="4">
        <v>298</v>
      </c>
      <c r="B303" s="4">
        <v>483801</v>
      </c>
      <c r="C303" s="4">
        <v>483801</v>
      </c>
      <c r="D303" s="5" t="s">
        <v>305</v>
      </c>
      <c r="E303" s="13">
        <v>435797</v>
      </c>
      <c r="F303" s="13">
        <f t="shared" si="4"/>
        <v>458022.647</v>
      </c>
    </row>
    <row r="304" spans="1:6" ht="22.5" x14ac:dyDescent="0.25">
      <c r="A304" s="4">
        <v>299</v>
      </c>
      <c r="B304" s="4">
        <v>60902</v>
      </c>
      <c r="C304" s="4">
        <v>60902</v>
      </c>
      <c r="D304" s="5" t="s">
        <v>306</v>
      </c>
      <c r="E304" s="13">
        <v>435797</v>
      </c>
      <c r="F304" s="13">
        <f t="shared" si="4"/>
        <v>458022.647</v>
      </c>
    </row>
    <row r="305" spans="1:6" x14ac:dyDescent="0.25">
      <c r="A305" s="4">
        <v>300</v>
      </c>
      <c r="B305" s="4">
        <v>60903</v>
      </c>
      <c r="C305" s="4">
        <v>60903</v>
      </c>
      <c r="D305" s="5" t="s">
        <v>307</v>
      </c>
      <c r="E305" s="13">
        <v>435797</v>
      </c>
      <c r="F305" s="13">
        <f t="shared" si="4"/>
        <v>458022.647</v>
      </c>
    </row>
    <row r="306" spans="1:6" ht="22.5" x14ac:dyDescent="0.25">
      <c r="A306" s="4">
        <v>301</v>
      </c>
      <c r="B306" s="4">
        <v>82301</v>
      </c>
      <c r="C306" s="4">
        <v>82301</v>
      </c>
      <c r="D306" s="5" t="s">
        <v>308</v>
      </c>
      <c r="E306" s="13">
        <v>435797</v>
      </c>
      <c r="F306" s="13">
        <f t="shared" si="4"/>
        <v>458022.647</v>
      </c>
    </row>
    <row r="307" spans="1:6" ht="22.5" x14ac:dyDescent="0.25">
      <c r="A307" s="4">
        <v>302</v>
      </c>
      <c r="B307" s="4">
        <v>83601</v>
      </c>
      <c r="C307" s="4">
        <v>83601</v>
      </c>
      <c r="D307" s="5" t="s">
        <v>309</v>
      </c>
      <c r="E307" s="13">
        <v>435797</v>
      </c>
      <c r="F307" s="13">
        <f t="shared" si="4"/>
        <v>458022.647</v>
      </c>
    </row>
    <row r="308" spans="1:6" x14ac:dyDescent="0.25">
      <c r="A308" s="4">
        <v>303</v>
      </c>
      <c r="B308" s="4">
        <v>83703</v>
      </c>
      <c r="C308" s="4">
        <v>83703</v>
      </c>
      <c r="D308" s="5" t="s">
        <v>310</v>
      </c>
      <c r="E308" s="13">
        <v>435797</v>
      </c>
      <c r="F308" s="13">
        <f t="shared" si="4"/>
        <v>458022.647</v>
      </c>
    </row>
    <row r="309" spans="1:6" x14ac:dyDescent="0.25">
      <c r="A309" s="4">
        <v>304</v>
      </c>
      <c r="B309" s="4">
        <v>97101</v>
      </c>
      <c r="C309" s="4">
        <v>97101</v>
      </c>
      <c r="D309" s="5" t="s">
        <v>311</v>
      </c>
      <c r="E309" s="13">
        <v>435797</v>
      </c>
      <c r="F309" s="13">
        <f t="shared" si="4"/>
        <v>458022.647</v>
      </c>
    </row>
    <row r="310" spans="1:6" x14ac:dyDescent="0.25">
      <c r="A310" s="4">
        <v>305</v>
      </c>
      <c r="B310" s="4">
        <v>100101</v>
      </c>
      <c r="C310" s="4">
        <v>100101</v>
      </c>
      <c r="D310" s="5" t="s">
        <v>312</v>
      </c>
      <c r="E310" s="13">
        <v>435797</v>
      </c>
      <c r="F310" s="13">
        <f t="shared" si="4"/>
        <v>458022.647</v>
      </c>
    </row>
    <row r="311" spans="1:6" x14ac:dyDescent="0.25">
      <c r="A311" s="4">
        <v>306</v>
      </c>
      <c r="B311" s="4">
        <v>103101</v>
      </c>
      <c r="C311" s="4">
        <v>103101</v>
      </c>
      <c r="D311" s="5" t="s">
        <v>313</v>
      </c>
      <c r="E311" s="13">
        <v>435797</v>
      </c>
      <c r="F311" s="13">
        <f t="shared" si="4"/>
        <v>458022.647</v>
      </c>
    </row>
    <row r="312" spans="1:6" ht="22.5" x14ac:dyDescent="0.25">
      <c r="A312" s="4">
        <v>307</v>
      </c>
      <c r="B312" s="4">
        <v>180301</v>
      </c>
      <c r="C312" s="4">
        <v>180301</v>
      </c>
      <c r="D312" s="5" t="s">
        <v>314</v>
      </c>
      <c r="E312" s="13">
        <v>435797</v>
      </c>
      <c r="F312" s="13">
        <f t="shared" si="4"/>
        <v>458022.647</v>
      </c>
    </row>
    <row r="313" spans="1:6" x14ac:dyDescent="0.25">
      <c r="A313" s="4">
        <v>308</v>
      </c>
      <c r="B313" s="4">
        <v>219302</v>
      </c>
      <c r="C313" s="4">
        <v>219302</v>
      </c>
      <c r="D313" s="5" t="s">
        <v>315</v>
      </c>
      <c r="E313" s="13">
        <v>435797</v>
      </c>
      <c r="F313" s="13">
        <f t="shared" si="4"/>
        <v>458022.647</v>
      </c>
    </row>
    <row r="314" spans="1:6" ht="22.5" x14ac:dyDescent="0.25">
      <c r="A314" s="4">
        <v>309</v>
      </c>
      <c r="B314" s="4">
        <v>275101</v>
      </c>
      <c r="C314" s="4">
        <v>275101</v>
      </c>
      <c r="D314" s="5" t="s">
        <v>316</v>
      </c>
      <c r="E314" s="13">
        <v>435797</v>
      </c>
      <c r="F314" s="13">
        <f t="shared" si="4"/>
        <v>458022.647</v>
      </c>
    </row>
    <row r="315" spans="1:6" x14ac:dyDescent="0.25">
      <c r="A315" s="4">
        <v>310</v>
      </c>
      <c r="B315" s="4">
        <v>275903</v>
      </c>
      <c r="C315" s="4">
        <v>275903</v>
      </c>
      <c r="D315" s="5" t="s">
        <v>317</v>
      </c>
      <c r="E315" s="13">
        <v>435797</v>
      </c>
      <c r="F315" s="13">
        <f t="shared" si="4"/>
        <v>458022.647</v>
      </c>
    </row>
    <row r="316" spans="1:6" x14ac:dyDescent="0.25">
      <c r="A316" s="4">
        <v>311</v>
      </c>
      <c r="B316" s="4">
        <v>865201</v>
      </c>
      <c r="C316" s="4">
        <v>865201</v>
      </c>
      <c r="D316" s="5" t="s">
        <v>318</v>
      </c>
      <c r="E316" s="13">
        <v>435797</v>
      </c>
      <c r="F316" s="13">
        <f t="shared" si="4"/>
        <v>458022.647</v>
      </c>
    </row>
    <row r="317" spans="1:6" x14ac:dyDescent="0.25">
      <c r="A317" s="4">
        <v>312</v>
      </c>
      <c r="B317" s="4">
        <v>389101</v>
      </c>
      <c r="C317" s="4">
        <v>389101</v>
      </c>
      <c r="D317" s="5" t="s">
        <v>319</v>
      </c>
      <c r="E317" s="13">
        <v>435797</v>
      </c>
      <c r="F317" s="13">
        <f t="shared" si="4"/>
        <v>458022.647</v>
      </c>
    </row>
    <row r="318" spans="1:6" x14ac:dyDescent="0.25">
      <c r="A318" s="4">
        <v>313</v>
      </c>
      <c r="B318" s="4">
        <v>494005</v>
      </c>
      <c r="C318" s="4">
        <v>494005</v>
      </c>
      <c r="D318" s="5" t="s">
        <v>320</v>
      </c>
      <c r="E318" s="13">
        <v>435797</v>
      </c>
      <c r="F318" s="13">
        <f t="shared" si="4"/>
        <v>458022.647</v>
      </c>
    </row>
    <row r="319" spans="1:6" x14ac:dyDescent="0.25">
      <c r="A319" s="4">
        <v>314</v>
      </c>
      <c r="B319" s="4">
        <v>623002</v>
      </c>
      <c r="C319" s="4">
        <v>623002</v>
      </c>
      <c r="D319" s="5" t="s">
        <v>321</v>
      </c>
      <c r="E319" s="13">
        <v>435797</v>
      </c>
      <c r="F319" s="13">
        <f t="shared" si="4"/>
        <v>458022.647</v>
      </c>
    </row>
    <row r="320" spans="1:6" x14ac:dyDescent="0.25">
      <c r="A320" s="4">
        <v>315</v>
      </c>
      <c r="B320" s="4">
        <v>625203</v>
      </c>
      <c r="C320" s="4">
        <v>625203</v>
      </c>
      <c r="D320" s="5" t="s">
        <v>322</v>
      </c>
      <c r="E320" s="13">
        <v>435797</v>
      </c>
      <c r="F320" s="13">
        <f t="shared" si="4"/>
        <v>458022.647</v>
      </c>
    </row>
    <row r="321" spans="1:6" x14ac:dyDescent="0.25">
      <c r="A321" s="4">
        <v>316</v>
      </c>
      <c r="B321" s="4">
        <v>632100</v>
      </c>
      <c r="C321" s="4">
        <v>632100</v>
      </c>
      <c r="D321" s="5" t="s">
        <v>323</v>
      </c>
      <c r="E321" s="13">
        <v>435797</v>
      </c>
      <c r="F321" s="13">
        <f t="shared" si="4"/>
        <v>458022.647</v>
      </c>
    </row>
    <row r="322" spans="1:6" x14ac:dyDescent="0.25">
      <c r="A322" s="4">
        <v>317</v>
      </c>
      <c r="B322" s="4">
        <v>652410</v>
      </c>
      <c r="C322" s="4">
        <v>652410</v>
      </c>
      <c r="D322" s="5" t="s">
        <v>324</v>
      </c>
      <c r="E322" s="13">
        <v>435797</v>
      </c>
      <c r="F322" s="13">
        <f t="shared" si="4"/>
        <v>458022.647</v>
      </c>
    </row>
    <row r="323" spans="1:6" x14ac:dyDescent="0.25">
      <c r="A323" s="4">
        <v>318</v>
      </c>
      <c r="B323" s="4">
        <v>667101</v>
      </c>
      <c r="C323" s="4">
        <v>667101</v>
      </c>
      <c r="D323" s="5" t="s">
        <v>325</v>
      </c>
      <c r="E323" s="13">
        <v>435797</v>
      </c>
      <c r="F323" s="13">
        <f t="shared" si="4"/>
        <v>458022.647</v>
      </c>
    </row>
    <row r="324" spans="1:6" x14ac:dyDescent="0.25">
      <c r="A324" s="4">
        <v>319</v>
      </c>
      <c r="B324" s="4">
        <v>701420</v>
      </c>
      <c r="C324" s="4">
        <v>701420</v>
      </c>
      <c r="D324" s="5" t="s">
        <v>326</v>
      </c>
      <c r="E324" s="13">
        <v>435797</v>
      </c>
      <c r="F324" s="13">
        <f t="shared" si="4"/>
        <v>458022.647</v>
      </c>
    </row>
    <row r="325" spans="1:6" x14ac:dyDescent="0.25">
      <c r="A325" s="4">
        <v>320</v>
      </c>
      <c r="B325" s="4">
        <v>703302</v>
      </c>
      <c r="C325" s="4">
        <v>703302</v>
      </c>
      <c r="D325" s="5" t="s">
        <v>327</v>
      </c>
      <c r="E325" s="13">
        <v>435797</v>
      </c>
      <c r="F325" s="13">
        <f t="shared" si="4"/>
        <v>458022.647</v>
      </c>
    </row>
    <row r="326" spans="1:6" x14ac:dyDescent="0.25">
      <c r="A326" s="4">
        <v>321</v>
      </c>
      <c r="B326" s="4">
        <v>705210</v>
      </c>
      <c r="C326" s="4">
        <v>705210</v>
      </c>
      <c r="D326" s="5" t="s">
        <v>328</v>
      </c>
      <c r="E326" s="13">
        <v>435797</v>
      </c>
      <c r="F326" s="13">
        <f t="shared" si="4"/>
        <v>458022.647</v>
      </c>
    </row>
    <row r="327" spans="1:6" ht="22.5" x14ac:dyDescent="0.25">
      <c r="A327" s="4">
        <v>322</v>
      </c>
      <c r="B327" s="4">
        <v>707110</v>
      </c>
      <c r="C327" s="4">
        <v>707110</v>
      </c>
      <c r="D327" s="5" t="s">
        <v>329</v>
      </c>
      <c r="E327" s="13">
        <v>435797</v>
      </c>
      <c r="F327" s="13">
        <f t="shared" ref="F327:F390" si="5">(E327*5.1%)+E327</f>
        <v>458022.647</v>
      </c>
    </row>
    <row r="328" spans="1:6" x14ac:dyDescent="0.25">
      <c r="A328" s="4">
        <v>323</v>
      </c>
      <c r="B328" s="4">
        <v>717902</v>
      </c>
      <c r="C328" s="4">
        <v>717902</v>
      </c>
      <c r="D328" s="5" t="s">
        <v>330</v>
      </c>
      <c r="E328" s="13">
        <v>435797</v>
      </c>
      <c r="F328" s="13">
        <f t="shared" si="5"/>
        <v>458022.647</v>
      </c>
    </row>
    <row r="329" spans="1:6" ht="33.75" x14ac:dyDescent="0.25">
      <c r="A329" s="4">
        <v>324</v>
      </c>
      <c r="B329" s="4">
        <v>717920</v>
      </c>
      <c r="C329" s="4">
        <v>717920</v>
      </c>
      <c r="D329" s="5" t="s">
        <v>331</v>
      </c>
      <c r="E329" s="13">
        <v>435797</v>
      </c>
      <c r="F329" s="13">
        <f t="shared" si="5"/>
        <v>458022.647</v>
      </c>
    </row>
    <row r="330" spans="1:6" ht="33.75" x14ac:dyDescent="0.25">
      <c r="A330" s="4">
        <v>325</v>
      </c>
      <c r="B330" s="4">
        <v>762101</v>
      </c>
      <c r="C330" s="4">
        <v>762101</v>
      </c>
      <c r="D330" s="5" t="s">
        <v>332</v>
      </c>
      <c r="E330" s="13">
        <v>435797</v>
      </c>
      <c r="F330" s="13">
        <f t="shared" si="5"/>
        <v>458022.647</v>
      </c>
    </row>
    <row r="331" spans="1:6" x14ac:dyDescent="0.25">
      <c r="A331" s="4">
        <v>326</v>
      </c>
      <c r="B331" s="4">
        <v>774910</v>
      </c>
      <c r="C331" s="4">
        <v>774910</v>
      </c>
      <c r="D331" s="5" t="s">
        <v>333</v>
      </c>
      <c r="E331" s="13">
        <v>435797</v>
      </c>
      <c r="F331" s="13">
        <f t="shared" si="5"/>
        <v>458022.647</v>
      </c>
    </row>
    <row r="332" spans="1:6" x14ac:dyDescent="0.25">
      <c r="A332" s="4">
        <v>327</v>
      </c>
      <c r="B332" s="4">
        <v>778702</v>
      </c>
      <c r="C332" s="4">
        <v>778702</v>
      </c>
      <c r="D332" s="5" t="s">
        <v>334</v>
      </c>
      <c r="E332" s="13">
        <v>435797</v>
      </c>
      <c r="F332" s="13">
        <f t="shared" si="5"/>
        <v>458022.647</v>
      </c>
    </row>
    <row r="333" spans="1:6" x14ac:dyDescent="0.25">
      <c r="A333" s="4">
        <v>328</v>
      </c>
      <c r="B333" s="4">
        <v>780600</v>
      </c>
      <c r="C333" s="4">
        <v>780600</v>
      </c>
      <c r="D333" s="5" t="s">
        <v>335</v>
      </c>
      <c r="E333" s="13">
        <v>435797</v>
      </c>
      <c r="F333" s="13">
        <f t="shared" si="5"/>
        <v>458022.647</v>
      </c>
    </row>
    <row r="334" spans="1:6" x14ac:dyDescent="0.25">
      <c r="A334" s="4">
        <v>329</v>
      </c>
      <c r="B334" s="4">
        <v>786601</v>
      </c>
      <c r="C334" s="4">
        <v>786601</v>
      </c>
      <c r="D334" s="5" t="s">
        <v>336</v>
      </c>
      <c r="E334" s="13">
        <v>435797</v>
      </c>
      <c r="F334" s="13">
        <f t="shared" si="5"/>
        <v>458022.647</v>
      </c>
    </row>
    <row r="335" spans="1:6" ht="22.5" x14ac:dyDescent="0.25">
      <c r="A335" s="4">
        <v>330</v>
      </c>
      <c r="B335" s="4">
        <v>790200</v>
      </c>
      <c r="C335" s="4">
        <v>790200</v>
      </c>
      <c r="D335" s="5" t="s">
        <v>337</v>
      </c>
      <c r="E335" s="13">
        <v>435797</v>
      </c>
      <c r="F335" s="13">
        <f t="shared" si="5"/>
        <v>458022.647</v>
      </c>
    </row>
    <row r="336" spans="1:6" ht="22.5" x14ac:dyDescent="0.25">
      <c r="A336" s="4">
        <v>331</v>
      </c>
      <c r="B336" s="4">
        <v>790920</v>
      </c>
      <c r="C336" s="4">
        <v>790920</v>
      </c>
      <c r="D336" s="5" t="s">
        <v>338</v>
      </c>
      <c r="E336" s="13">
        <v>435797</v>
      </c>
      <c r="F336" s="13">
        <f t="shared" si="5"/>
        <v>458022.647</v>
      </c>
    </row>
    <row r="337" spans="1:6" ht="22.5" x14ac:dyDescent="0.25">
      <c r="A337" s="4">
        <v>332</v>
      </c>
      <c r="B337" s="4">
        <v>792902</v>
      </c>
      <c r="C337" s="4">
        <v>792902</v>
      </c>
      <c r="D337" s="5" t="s">
        <v>339</v>
      </c>
      <c r="E337" s="13">
        <v>435797</v>
      </c>
      <c r="F337" s="13">
        <f t="shared" si="5"/>
        <v>458022.647</v>
      </c>
    </row>
    <row r="338" spans="1:6" ht="22.5" x14ac:dyDescent="0.25">
      <c r="A338" s="4">
        <v>333</v>
      </c>
      <c r="B338" s="4">
        <v>794101</v>
      </c>
      <c r="C338" s="4">
        <v>794101</v>
      </c>
      <c r="D338" s="5" t="s">
        <v>340</v>
      </c>
      <c r="E338" s="13">
        <v>435797</v>
      </c>
      <c r="F338" s="13">
        <f t="shared" si="5"/>
        <v>458022.647</v>
      </c>
    </row>
    <row r="339" spans="1:6" ht="22.5" x14ac:dyDescent="0.25">
      <c r="A339" s="4">
        <v>334</v>
      </c>
      <c r="B339" s="4">
        <v>797701</v>
      </c>
      <c r="C339" s="4">
        <v>797701</v>
      </c>
      <c r="D339" s="5" t="s">
        <v>341</v>
      </c>
      <c r="E339" s="13">
        <v>435797</v>
      </c>
      <c r="F339" s="13">
        <f t="shared" si="5"/>
        <v>458022.647</v>
      </c>
    </row>
    <row r="340" spans="1:6" ht="22.5" x14ac:dyDescent="0.25">
      <c r="A340" s="4">
        <v>335</v>
      </c>
      <c r="B340" s="4">
        <v>799201</v>
      </c>
      <c r="C340" s="4">
        <v>799201</v>
      </c>
      <c r="D340" s="5" t="s">
        <v>342</v>
      </c>
      <c r="E340" s="13">
        <v>435797</v>
      </c>
      <c r="F340" s="13">
        <f t="shared" si="5"/>
        <v>458022.647</v>
      </c>
    </row>
    <row r="341" spans="1:6" ht="22.5" x14ac:dyDescent="0.25">
      <c r="A341" s="4">
        <v>336</v>
      </c>
      <c r="B341" s="4">
        <v>800601</v>
      </c>
      <c r="C341" s="4">
        <v>800601</v>
      </c>
      <c r="D341" s="5" t="s">
        <v>343</v>
      </c>
      <c r="E341" s="13">
        <v>435797</v>
      </c>
      <c r="F341" s="13">
        <f t="shared" si="5"/>
        <v>458022.647</v>
      </c>
    </row>
    <row r="342" spans="1:6" x14ac:dyDescent="0.25">
      <c r="A342" s="4">
        <v>337</v>
      </c>
      <c r="B342" s="4">
        <v>804302</v>
      </c>
      <c r="C342" s="4">
        <v>804302</v>
      </c>
      <c r="D342" s="5" t="s">
        <v>344</v>
      </c>
      <c r="E342" s="13">
        <v>435797</v>
      </c>
      <c r="F342" s="13">
        <f t="shared" si="5"/>
        <v>458022.647</v>
      </c>
    </row>
    <row r="343" spans="1:6" x14ac:dyDescent="0.25">
      <c r="A343" s="4">
        <v>338</v>
      </c>
      <c r="B343" s="4">
        <v>808071</v>
      </c>
      <c r="C343" s="4">
        <v>808071</v>
      </c>
      <c r="D343" s="5" t="s">
        <v>345</v>
      </c>
      <c r="E343" s="13">
        <v>435797</v>
      </c>
      <c r="F343" s="13">
        <f t="shared" si="5"/>
        <v>458022.647</v>
      </c>
    </row>
    <row r="344" spans="1:6" x14ac:dyDescent="0.25">
      <c r="A344" s="4">
        <v>339</v>
      </c>
      <c r="B344" s="4">
        <v>808073</v>
      </c>
      <c r="C344" s="4">
        <v>808073</v>
      </c>
      <c r="D344" s="5" t="s">
        <v>346</v>
      </c>
      <c r="E344" s="13">
        <v>435797</v>
      </c>
      <c r="F344" s="13">
        <f t="shared" si="5"/>
        <v>458022.647</v>
      </c>
    </row>
    <row r="345" spans="1:6" x14ac:dyDescent="0.25">
      <c r="A345" s="4">
        <v>340</v>
      </c>
      <c r="B345" s="4">
        <v>808201</v>
      </c>
      <c r="C345" s="4">
        <v>808201</v>
      </c>
      <c r="D345" s="5" t="s">
        <v>347</v>
      </c>
      <c r="E345" s="13">
        <v>435797</v>
      </c>
      <c r="F345" s="13">
        <f t="shared" si="5"/>
        <v>458022.647</v>
      </c>
    </row>
    <row r="346" spans="1:6" x14ac:dyDescent="0.25">
      <c r="A346" s="4">
        <v>341</v>
      </c>
      <c r="B346" s="4">
        <v>808601</v>
      </c>
      <c r="C346" s="4">
        <v>808601</v>
      </c>
      <c r="D346" s="5" t="s">
        <v>348</v>
      </c>
      <c r="E346" s="13">
        <v>435797</v>
      </c>
      <c r="F346" s="13">
        <f t="shared" si="5"/>
        <v>458022.647</v>
      </c>
    </row>
    <row r="347" spans="1:6" x14ac:dyDescent="0.25">
      <c r="A347" s="4">
        <v>342</v>
      </c>
      <c r="B347" s="4">
        <v>822101</v>
      </c>
      <c r="C347" s="4">
        <v>822101</v>
      </c>
      <c r="D347" s="5" t="s">
        <v>349</v>
      </c>
      <c r="E347" s="13">
        <v>435797</v>
      </c>
      <c r="F347" s="13">
        <f t="shared" si="5"/>
        <v>458022.647</v>
      </c>
    </row>
    <row r="348" spans="1:6" x14ac:dyDescent="0.25">
      <c r="A348" s="4">
        <v>343</v>
      </c>
      <c r="B348" s="4">
        <v>823307</v>
      </c>
      <c r="C348" s="4">
        <v>823307</v>
      </c>
      <c r="D348" s="5" t="s">
        <v>350</v>
      </c>
      <c r="E348" s="13">
        <v>435797</v>
      </c>
      <c r="F348" s="13">
        <f t="shared" si="5"/>
        <v>458022.647</v>
      </c>
    </row>
    <row r="349" spans="1:6" x14ac:dyDescent="0.25">
      <c r="A349" s="4">
        <v>344</v>
      </c>
      <c r="B349" s="4">
        <v>828351</v>
      </c>
      <c r="C349" s="4">
        <v>828351</v>
      </c>
      <c r="D349" s="5" t="s">
        <v>351</v>
      </c>
      <c r="E349" s="13">
        <v>435797</v>
      </c>
      <c r="F349" s="13">
        <f t="shared" si="5"/>
        <v>458022.647</v>
      </c>
    </row>
    <row r="350" spans="1:6" x14ac:dyDescent="0.25">
      <c r="A350" s="4">
        <v>345</v>
      </c>
      <c r="B350" s="4">
        <v>829901</v>
      </c>
      <c r="C350" s="4">
        <v>829901</v>
      </c>
      <c r="D350" s="5" t="s">
        <v>352</v>
      </c>
      <c r="E350" s="13">
        <v>435797</v>
      </c>
      <c r="F350" s="13">
        <f t="shared" si="5"/>
        <v>458022.647</v>
      </c>
    </row>
    <row r="351" spans="1:6" x14ac:dyDescent="0.25">
      <c r="A351" s="4">
        <v>346</v>
      </c>
      <c r="B351" s="4">
        <v>831471</v>
      </c>
      <c r="C351" s="4">
        <v>831471</v>
      </c>
      <c r="D351" s="5" t="s">
        <v>353</v>
      </c>
      <c r="E351" s="13">
        <v>435797</v>
      </c>
      <c r="F351" s="13">
        <f t="shared" si="5"/>
        <v>458022.647</v>
      </c>
    </row>
    <row r="352" spans="1:6" x14ac:dyDescent="0.25">
      <c r="A352" s="4">
        <v>347</v>
      </c>
      <c r="B352" s="4">
        <v>834202</v>
      </c>
      <c r="C352" s="4">
        <v>834202</v>
      </c>
      <c r="D352" s="5" t="s">
        <v>354</v>
      </c>
      <c r="E352" s="13">
        <v>435797</v>
      </c>
      <c r="F352" s="13">
        <f t="shared" si="5"/>
        <v>458022.647</v>
      </c>
    </row>
    <row r="353" spans="1:6" ht="22.5" x14ac:dyDescent="0.25">
      <c r="A353" s="4">
        <v>348</v>
      </c>
      <c r="B353" s="4">
        <v>834940</v>
      </c>
      <c r="C353" s="4">
        <v>834940</v>
      </c>
      <c r="D353" s="5" t="s">
        <v>355</v>
      </c>
      <c r="E353" s="13">
        <v>435797</v>
      </c>
      <c r="F353" s="13">
        <f t="shared" si="5"/>
        <v>458022.647</v>
      </c>
    </row>
    <row r="354" spans="1:6" ht="22.5" x14ac:dyDescent="0.25">
      <c r="A354" s="4">
        <v>349</v>
      </c>
      <c r="B354" s="4">
        <v>834950</v>
      </c>
      <c r="C354" s="4">
        <v>834950</v>
      </c>
      <c r="D354" s="5" t="s">
        <v>356</v>
      </c>
      <c r="E354" s="13">
        <v>435797</v>
      </c>
      <c r="F354" s="13">
        <f t="shared" si="5"/>
        <v>458022.647</v>
      </c>
    </row>
    <row r="355" spans="1:6" ht="22.5" x14ac:dyDescent="0.25">
      <c r="A355" s="4">
        <v>350</v>
      </c>
      <c r="B355" s="4">
        <v>839903</v>
      </c>
      <c r="C355" s="4">
        <v>839903</v>
      </c>
      <c r="D355" s="5" t="s">
        <v>357</v>
      </c>
      <c r="E355" s="13">
        <v>435797</v>
      </c>
      <c r="F355" s="13">
        <f t="shared" si="5"/>
        <v>458022.647</v>
      </c>
    </row>
    <row r="356" spans="1:6" x14ac:dyDescent="0.25">
      <c r="A356" s="4">
        <v>351</v>
      </c>
      <c r="B356" s="4">
        <v>852100</v>
      </c>
      <c r="C356" s="4">
        <v>852100</v>
      </c>
      <c r="D356" s="5" t="s">
        <v>358</v>
      </c>
      <c r="E356" s="13">
        <v>435797</v>
      </c>
      <c r="F356" s="13">
        <f t="shared" si="5"/>
        <v>458022.647</v>
      </c>
    </row>
    <row r="357" spans="1:6" x14ac:dyDescent="0.25">
      <c r="A357" s="4">
        <v>352</v>
      </c>
      <c r="B357" s="4">
        <v>852401</v>
      </c>
      <c r="C357" s="4">
        <v>852401</v>
      </c>
      <c r="D357" s="5" t="s">
        <v>359</v>
      </c>
      <c r="E357" s="13">
        <v>435797</v>
      </c>
      <c r="F357" s="13">
        <f t="shared" si="5"/>
        <v>458022.647</v>
      </c>
    </row>
    <row r="358" spans="1:6" ht="22.5" x14ac:dyDescent="0.25">
      <c r="A358" s="4">
        <v>353</v>
      </c>
      <c r="B358" s="4">
        <v>861202</v>
      </c>
      <c r="C358" s="4">
        <v>861202</v>
      </c>
      <c r="D358" s="5" t="s">
        <v>360</v>
      </c>
      <c r="E358" s="13">
        <v>435797</v>
      </c>
      <c r="F358" s="13">
        <f t="shared" si="5"/>
        <v>458022.647</v>
      </c>
    </row>
    <row r="359" spans="1:6" ht="33.75" x14ac:dyDescent="0.25">
      <c r="A359" s="4">
        <v>354</v>
      </c>
      <c r="B359" s="4">
        <v>864102</v>
      </c>
      <c r="C359" s="4">
        <v>864102</v>
      </c>
      <c r="D359" s="5" t="s">
        <v>361</v>
      </c>
      <c r="E359" s="13">
        <v>435797</v>
      </c>
      <c r="F359" s="13">
        <f t="shared" si="5"/>
        <v>458022.647</v>
      </c>
    </row>
    <row r="360" spans="1:6" ht="33.75" x14ac:dyDescent="0.25">
      <c r="A360" s="4">
        <v>355</v>
      </c>
      <c r="B360" s="4">
        <v>864202</v>
      </c>
      <c r="C360" s="4">
        <v>864202</v>
      </c>
      <c r="D360" s="5" t="s">
        <v>362</v>
      </c>
      <c r="E360" s="13">
        <v>435797</v>
      </c>
      <c r="F360" s="13">
        <f t="shared" si="5"/>
        <v>458022.647</v>
      </c>
    </row>
    <row r="361" spans="1:6" ht="22.5" x14ac:dyDescent="0.25">
      <c r="A361" s="4">
        <v>356</v>
      </c>
      <c r="B361" s="4">
        <v>865202</v>
      </c>
      <c r="C361" s="4">
        <v>865202</v>
      </c>
      <c r="D361" s="5" t="s">
        <v>363</v>
      </c>
      <c r="E361" s="13">
        <v>435797</v>
      </c>
      <c r="F361" s="13">
        <f t="shared" si="5"/>
        <v>458022.647</v>
      </c>
    </row>
    <row r="362" spans="1:6" x14ac:dyDescent="0.25">
      <c r="A362" s="4">
        <v>357</v>
      </c>
      <c r="B362" s="4">
        <v>868101</v>
      </c>
      <c r="C362" s="4">
        <v>868101</v>
      </c>
      <c r="D362" s="5" t="s">
        <v>364</v>
      </c>
      <c r="E362" s="13">
        <v>435797</v>
      </c>
      <c r="F362" s="13">
        <f t="shared" si="5"/>
        <v>458022.647</v>
      </c>
    </row>
    <row r="363" spans="1:6" x14ac:dyDescent="0.25">
      <c r="A363" s="4">
        <v>358</v>
      </c>
      <c r="B363" s="4">
        <v>868507</v>
      </c>
      <c r="C363" s="4">
        <v>868507</v>
      </c>
      <c r="D363" s="5" t="s">
        <v>365</v>
      </c>
      <c r="E363" s="13">
        <v>435797</v>
      </c>
      <c r="F363" s="13">
        <f t="shared" si="5"/>
        <v>458022.647</v>
      </c>
    </row>
    <row r="364" spans="1:6" x14ac:dyDescent="0.25">
      <c r="A364" s="4">
        <v>359</v>
      </c>
      <c r="B364" s="4">
        <v>974300</v>
      </c>
      <c r="C364" s="4">
        <v>974300</v>
      </c>
      <c r="D364" s="5" t="s">
        <v>366</v>
      </c>
      <c r="E364" s="13">
        <v>435797</v>
      </c>
      <c r="F364" s="13">
        <f t="shared" si="5"/>
        <v>458022.647</v>
      </c>
    </row>
    <row r="365" spans="1:6" x14ac:dyDescent="0.25">
      <c r="A365" s="4">
        <v>360</v>
      </c>
      <c r="B365" s="4">
        <v>83210101</v>
      </c>
      <c r="C365" s="4">
        <v>832101</v>
      </c>
      <c r="D365" s="5" t="s">
        <v>367</v>
      </c>
      <c r="E365" s="13">
        <v>435797</v>
      </c>
      <c r="F365" s="13">
        <f t="shared" si="5"/>
        <v>458022.647</v>
      </c>
    </row>
    <row r="366" spans="1:6" x14ac:dyDescent="0.25">
      <c r="A366" s="4">
        <v>361</v>
      </c>
      <c r="B366" s="4">
        <v>83210102</v>
      </c>
      <c r="C366" s="4">
        <v>832101</v>
      </c>
      <c r="D366" s="5" t="s">
        <v>368</v>
      </c>
      <c r="E366" s="13">
        <v>435797</v>
      </c>
      <c r="F366" s="13">
        <f t="shared" si="5"/>
        <v>458022.647</v>
      </c>
    </row>
    <row r="367" spans="1:6" x14ac:dyDescent="0.25">
      <c r="A367" s="4">
        <v>362</v>
      </c>
      <c r="B367" s="4">
        <v>83210103</v>
      </c>
      <c r="C367" s="4">
        <v>832101</v>
      </c>
      <c r="D367" s="5" t="s">
        <v>369</v>
      </c>
      <c r="E367" s="13">
        <v>435797</v>
      </c>
      <c r="F367" s="13">
        <f t="shared" si="5"/>
        <v>458022.647</v>
      </c>
    </row>
    <row r="368" spans="1:6" ht="22.5" x14ac:dyDescent="0.25">
      <c r="A368" s="4">
        <v>363</v>
      </c>
      <c r="B368" s="4">
        <v>86200601</v>
      </c>
      <c r="C368" s="4">
        <v>862006</v>
      </c>
      <c r="D368" s="5" t="s">
        <v>370</v>
      </c>
      <c r="E368" s="13">
        <v>435797</v>
      </c>
      <c r="F368" s="13">
        <f t="shared" si="5"/>
        <v>458022.647</v>
      </c>
    </row>
    <row r="369" spans="1:6" ht="22.5" x14ac:dyDescent="0.25">
      <c r="A369" s="4">
        <v>364</v>
      </c>
      <c r="B369" s="4">
        <v>86200700</v>
      </c>
      <c r="C369" s="4">
        <v>862007</v>
      </c>
      <c r="D369" s="5" t="s">
        <v>371</v>
      </c>
      <c r="E369" s="13">
        <v>435797</v>
      </c>
      <c r="F369" s="13">
        <f t="shared" si="5"/>
        <v>458022.647</v>
      </c>
    </row>
    <row r="370" spans="1:6" ht="22.5" x14ac:dyDescent="0.25">
      <c r="A370" s="4">
        <v>365</v>
      </c>
      <c r="B370" s="4">
        <v>86200701</v>
      </c>
      <c r="C370" s="4">
        <v>862007</v>
      </c>
      <c r="D370" s="5" t="s">
        <v>372</v>
      </c>
      <c r="E370" s="13">
        <v>435797</v>
      </c>
      <c r="F370" s="13">
        <f t="shared" si="5"/>
        <v>458022.647</v>
      </c>
    </row>
    <row r="371" spans="1:6" x14ac:dyDescent="0.25">
      <c r="A371" s="4">
        <v>366</v>
      </c>
      <c r="B371" s="4">
        <v>39700</v>
      </c>
      <c r="C371" s="4">
        <v>39700</v>
      </c>
      <c r="D371" s="5" t="s">
        <v>373</v>
      </c>
      <c r="E371" s="13">
        <v>531550</v>
      </c>
      <c r="F371" s="13">
        <f t="shared" si="5"/>
        <v>558659.05000000005</v>
      </c>
    </row>
    <row r="372" spans="1:6" x14ac:dyDescent="0.25">
      <c r="A372" s="4">
        <v>367</v>
      </c>
      <c r="B372" s="4">
        <v>182100</v>
      </c>
      <c r="C372" s="4">
        <v>182100</v>
      </c>
      <c r="D372" s="5" t="s">
        <v>374</v>
      </c>
      <c r="E372" s="13">
        <v>531550</v>
      </c>
      <c r="F372" s="13">
        <f t="shared" si="5"/>
        <v>558659.05000000005</v>
      </c>
    </row>
    <row r="373" spans="1:6" x14ac:dyDescent="0.25">
      <c r="A373" s="4">
        <v>368</v>
      </c>
      <c r="B373" s="4">
        <v>202301</v>
      </c>
      <c r="C373" s="4">
        <v>202301</v>
      </c>
      <c r="D373" s="5" t="s">
        <v>375</v>
      </c>
      <c r="E373" s="13">
        <v>531550</v>
      </c>
      <c r="F373" s="13">
        <f t="shared" si="5"/>
        <v>558659.05000000005</v>
      </c>
    </row>
    <row r="374" spans="1:6" x14ac:dyDescent="0.25">
      <c r="A374" s="4">
        <v>369</v>
      </c>
      <c r="B374" s="4">
        <v>332801</v>
      </c>
      <c r="C374" s="4">
        <v>332801</v>
      </c>
      <c r="D374" s="5" t="s">
        <v>376</v>
      </c>
      <c r="E374" s="13">
        <v>531550</v>
      </c>
      <c r="F374" s="13">
        <f t="shared" si="5"/>
        <v>558659.05000000005</v>
      </c>
    </row>
    <row r="375" spans="1:6" x14ac:dyDescent="0.25">
      <c r="A375" s="4">
        <v>370</v>
      </c>
      <c r="B375" s="4">
        <v>345402</v>
      </c>
      <c r="C375" s="4">
        <v>345402</v>
      </c>
      <c r="D375" s="5" t="s">
        <v>377</v>
      </c>
      <c r="E375" s="13">
        <v>531550</v>
      </c>
      <c r="F375" s="13">
        <f t="shared" si="5"/>
        <v>558659.05000000005</v>
      </c>
    </row>
    <row r="376" spans="1:6" x14ac:dyDescent="0.25">
      <c r="A376" s="4">
        <v>371</v>
      </c>
      <c r="B376" s="4">
        <v>382102</v>
      </c>
      <c r="C376" s="4">
        <v>382102</v>
      </c>
      <c r="D376" s="5" t="s">
        <v>378</v>
      </c>
      <c r="E376" s="13">
        <v>531550</v>
      </c>
      <c r="F376" s="13">
        <f t="shared" si="5"/>
        <v>558659.05000000005</v>
      </c>
    </row>
    <row r="377" spans="1:6" x14ac:dyDescent="0.25">
      <c r="A377" s="4">
        <v>372</v>
      </c>
      <c r="B377" s="4">
        <v>386200</v>
      </c>
      <c r="C377" s="4">
        <v>386200</v>
      </c>
      <c r="D377" s="5" t="s">
        <v>379</v>
      </c>
      <c r="E377" s="13">
        <v>531550</v>
      </c>
      <c r="F377" s="13">
        <f t="shared" si="5"/>
        <v>558659.05000000005</v>
      </c>
    </row>
    <row r="378" spans="1:6" x14ac:dyDescent="0.25">
      <c r="A378" s="4">
        <v>373</v>
      </c>
      <c r="B378" s="4">
        <v>397303</v>
      </c>
      <c r="C378" s="4">
        <v>397303</v>
      </c>
      <c r="D378" s="5" t="s">
        <v>380</v>
      </c>
      <c r="E378" s="13">
        <v>531550</v>
      </c>
      <c r="F378" s="13">
        <f t="shared" si="5"/>
        <v>558659.05000000005</v>
      </c>
    </row>
    <row r="379" spans="1:6" x14ac:dyDescent="0.25">
      <c r="A379" s="4">
        <v>374</v>
      </c>
      <c r="B379" s="4">
        <v>397306</v>
      </c>
      <c r="C379" s="4">
        <v>397306</v>
      </c>
      <c r="D379" s="5" t="s">
        <v>381</v>
      </c>
      <c r="E379" s="13">
        <v>531550</v>
      </c>
      <c r="F379" s="13">
        <f t="shared" si="5"/>
        <v>558659.05000000005</v>
      </c>
    </row>
    <row r="380" spans="1:6" x14ac:dyDescent="0.25">
      <c r="A380" s="4">
        <v>375</v>
      </c>
      <c r="B380" s="4">
        <v>397307</v>
      </c>
      <c r="C380" s="4">
        <v>397307</v>
      </c>
      <c r="D380" s="5" t="s">
        <v>382</v>
      </c>
      <c r="E380" s="13">
        <v>531550</v>
      </c>
      <c r="F380" s="13">
        <f t="shared" si="5"/>
        <v>558659.05000000005</v>
      </c>
    </row>
    <row r="381" spans="1:6" x14ac:dyDescent="0.25">
      <c r="A381" s="4">
        <v>376</v>
      </c>
      <c r="B381" s="4">
        <v>397801</v>
      </c>
      <c r="C381" s="4">
        <v>397801</v>
      </c>
      <c r="D381" s="5" t="s">
        <v>383</v>
      </c>
      <c r="E381" s="13">
        <v>531550</v>
      </c>
      <c r="F381" s="13">
        <f t="shared" si="5"/>
        <v>558659.05000000005</v>
      </c>
    </row>
    <row r="382" spans="1:6" x14ac:dyDescent="0.25">
      <c r="A382" s="4">
        <v>377</v>
      </c>
      <c r="B382" s="4">
        <v>397802</v>
      </c>
      <c r="C382" s="4">
        <v>397802</v>
      </c>
      <c r="D382" s="5" t="s">
        <v>384</v>
      </c>
      <c r="E382" s="13">
        <v>531550</v>
      </c>
      <c r="F382" s="13">
        <f t="shared" si="5"/>
        <v>558659.05000000005</v>
      </c>
    </row>
    <row r="383" spans="1:6" x14ac:dyDescent="0.25">
      <c r="A383" s="4">
        <v>378</v>
      </c>
      <c r="B383" s="4">
        <v>397901</v>
      </c>
      <c r="C383" s="4">
        <v>397901</v>
      </c>
      <c r="D383" s="5" t="s">
        <v>385</v>
      </c>
      <c r="E383" s="13">
        <v>531550</v>
      </c>
      <c r="F383" s="13">
        <f t="shared" si="5"/>
        <v>558659.05000000005</v>
      </c>
    </row>
    <row r="384" spans="1:6" x14ac:dyDescent="0.25">
      <c r="A384" s="4">
        <v>379</v>
      </c>
      <c r="B384" s="4">
        <v>397902</v>
      </c>
      <c r="C384" s="4">
        <v>397902</v>
      </c>
      <c r="D384" s="5" t="s">
        <v>386</v>
      </c>
      <c r="E384" s="13">
        <v>531550</v>
      </c>
      <c r="F384" s="13">
        <f t="shared" si="5"/>
        <v>558659.05000000005</v>
      </c>
    </row>
    <row r="385" spans="1:6" x14ac:dyDescent="0.25">
      <c r="A385" s="4">
        <v>380</v>
      </c>
      <c r="B385" s="4">
        <v>402101</v>
      </c>
      <c r="C385" s="4">
        <v>402101</v>
      </c>
      <c r="D385" s="5" t="s">
        <v>387</v>
      </c>
      <c r="E385" s="13">
        <v>531550</v>
      </c>
      <c r="F385" s="13">
        <f t="shared" si="5"/>
        <v>558659.05000000005</v>
      </c>
    </row>
    <row r="386" spans="1:6" x14ac:dyDescent="0.25">
      <c r="A386" s="4">
        <v>381</v>
      </c>
      <c r="B386" s="4">
        <v>631001</v>
      </c>
      <c r="C386" s="4">
        <v>631001</v>
      </c>
      <c r="D386" s="5" t="s">
        <v>388</v>
      </c>
      <c r="E386" s="13">
        <v>531550</v>
      </c>
      <c r="F386" s="13">
        <f t="shared" si="5"/>
        <v>558659.05000000005</v>
      </c>
    </row>
    <row r="387" spans="1:6" x14ac:dyDescent="0.25">
      <c r="A387" s="4">
        <v>382</v>
      </c>
      <c r="B387" s="4">
        <v>631301</v>
      </c>
      <c r="C387" s="4">
        <v>631301</v>
      </c>
      <c r="D387" s="5" t="s">
        <v>389</v>
      </c>
      <c r="E387" s="13">
        <v>531550</v>
      </c>
      <c r="F387" s="13">
        <f t="shared" si="5"/>
        <v>558659.05000000005</v>
      </c>
    </row>
    <row r="388" spans="1:6" x14ac:dyDescent="0.25">
      <c r="A388" s="4">
        <v>383</v>
      </c>
      <c r="B388" s="4">
        <v>657001</v>
      </c>
      <c r="C388" s="4">
        <v>657001</v>
      </c>
      <c r="D388" s="5" t="s">
        <v>390</v>
      </c>
      <c r="E388" s="13">
        <v>531550</v>
      </c>
      <c r="F388" s="13">
        <f t="shared" si="5"/>
        <v>558659.05000000005</v>
      </c>
    </row>
    <row r="389" spans="1:6" x14ac:dyDescent="0.25">
      <c r="A389" s="4">
        <v>384</v>
      </c>
      <c r="B389" s="4">
        <v>675101</v>
      </c>
      <c r="C389" s="4">
        <v>675101</v>
      </c>
      <c r="D389" s="5" t="s">
        <v>391</v>
      </c>
      <c r="E389" s="13">
        <v>531550</v>
      </c>
      <c r="F389" s="13">
        <f t="shared" si="5"/>
        <v>558659.05000000005</v>
      </c>
    </row>
    <row r="390" spans="1:6" x14ac:dyDescent="0.25">
      <c r="A390" s="4">
        <v>385</v>
      </c>
      <c r="B390" s="4">
        <v>676920</v>
      </c>
      <c r="C390" s="4">
        <v>676920</v>
      </c>
      <c r="D390" s="5" t="s">
        <v>392</v>
      </c>
      <c r="E390" s="13">
        <v>531550</v>
      </c>
      <c r="F390" s="13">
        <f t="shared" si="5"/>
        <v>558659.05000000005</v>
      </c>
    </row>
    <row r="391" spans="1:6" x14ac:dyDescent="0.25">
      <c r="A391" s="4">
        <v>386</v>
      </c>
      <c r="B391" s="4">
        <v>712401</v>
      </c>
      <c r="C391" s="4">
        <v>712401</v>
      </c>
      <c r="D391" s="5" t="s">
        <v>393</v>
      </c>
      <c r="E391" s="13">
        <v>531550</v>
      </c>
      <c r="F391" s="13">
        <f t="shared" ref="F391:F454" si="6">(E391*5.1%)+E391</f>
        <v>558659.05000000005</v>
      </c>
    </row>
    <row r="392" spans="1:6" x14ac:dyDescent="0.25">
      <c r="A392" s="4">
        <v>387</v>
      </c>
      <c r="B392" s="4">
        <v>713101</v>
      </c>
      <c r="C392" s="4">
        <v>713101</v>
      </c>
      <c r="D392" s="5" t="s">
        <v>394</v>
      </c>
      <c r="E392" s="13">
        <v>531550</v>
      </c>
      <c r="F392" s="13">
        <f t="shared" si="6"/>
        <v>558659.05000000005</v>
      </c>
    </row>
    <row r="393" spans="1:6" ht="22.5" x14ac:dyDescent="0.25">
      <c r="A393" s="4">
        <v>388</v>
      </c>
      <c r="B393" s="4">
        <v>770402</v>
      </c>
      <c r="C393" s="4">
        <v>770402</v>
      </c>
      <c r="D393" s="5" t="s">
        <v>395</v>
      </c>
      <c r="E393" s="13">
        <v>531550</v>
      </c>
      <c r="F393" s="13">
        <f t="shared" si="6"/>
        <v>558659.05000000005</v>
      </c>
    </row>
    <row r="394" spans="1:6" ht="22.5" x14ac:dyDescent="0.25">
      <c r="A394" s="4">
        <v>389</v>
      </c>
      <c r="B394" s="4">
        <v>770601</v>
      </c>
      <c r="C394" s="4">
        <v>770601</v>
      </c>
      <c r="D394" s="5" t="s">
        <v>396</v>
      </c>
      <c r="E394" s="13">
        <v>531550</v>
      </c>
      <c r="F394" s="13">
        <f t="shared" si="6"/>
        <v>558659.05000000005</v>
      </c>
    </row>
    <row r="395" spans="1:6" x14ac:dyDescent="0.25">
      <c r="A395" s="4">
        <v>390</v>
      </c>
      <c r="B395" s="4">
        <v>772105</v>
      </c>
      <c r="C395" s="4">
        <v>772105</v>
      </c>
      <c r="D395" s="5" t="s">
        <v>397</v>
      </c>
      <c r="E395" s="13">
        <v>531550</v>
      </c>
      <c r="F395" s="13">
        <f t="shared" si="6"/>
        <v>558659.05000000005</v>
      </c>
    </row>
    <row r="396" spans="1:6" x14ac:dyDescent="0.25">
      <c r="A396" s="4">
        <v>391</v>
      </c>
      <c r="B396" s="4">
        <v>776201</v>
      </c>
      <c r="C396" s="4">
        <v>776201</v>
      </c>
      <c r="D396" s="5" t="s">
        <v>398</v>
      </c>
      <c r="E396" s="13">
        <v>531550</v>
      </c>
      <c r="F396" s="13">
        <f t="shared" si="6"/>
        <v>558659.05000000005</v>
      </c>
    </row>
    <row r="397" spans="1:6" x14ac:dyDescent="0.25">
      <c r="A397" s="4">
        <v>392</v>
      </c>
      <c r="B397" s="4">
        <v>780401</v>
      </c>
      <c r="C397" s="4">
        <v>780401</v>
      </c>
      <c r="D397" s="5" t="s">
        <v>399</v>
      </c>
      <c r="E397" s="13">
        <v>531550</v>
      </c>
      <c r="F397" s="13">
        <f t="shared" si="6"/>
        <v>558659.05000000005</v>
      </c>
    </row>
    <row r="398" spans="1:6" ht="22.5" x14ac:dyDescent="0.25">
      <c r="A398" s="4">
        <v>393</v>
      </c>
      <c r="B398" s="4">
        <v>786102</v>
      </c>
      <c r="C398" s="4">
        <v>786102</v>
      </c>
      <c r="D398" s="5" t="s">
        <v>400</v>
      </c>
      <c r="E398" s="13">
        <v>531550</v>
      </c>
      <c r="F398" s="13">
        <f t="shared" si="6"/>
        <v>558659.05000000005</v>
      </c>
    </row>
    <row r="399" spans="1:6" x14ac:dyDescent="0.25">
      <c r="A399" s="4">
        <v>394</v>
      </c>
      <c r="B399" s="4">
        <v>786201</v>
      </c>
      <c r="C399" s="4">
        <v>786201</v>
      </c>
      <c r="D399" s="5" t="s">
        <v>401</v>
      </c>
      <c r="E399" s="13">
        <v>531550</v>
      </c>
      <c r="F399" s="13">
        <f t="shared" si="6"/>
        <v>558659.05000000005</v>
      </c>
    </row>
    <row r="400" spans="1:6" x14ac:dyDescent="0.25">
      <c r="A400" s="4">
        <v>395</v>
      </c>
      <c r="B400" s="4">
        <v>786202</v>
      </c>
      <c r="C400" s="4">
        <v>786202</v>
      </c>
      <c r="D400" s="5" t="s">
        <v>402</v>
      </c>
      <c r="E400" s="13">
        <v>531550</v>
      </c>
      <c r="F400" s="13">
        <f t="shared" si="6"/>
        <v>558659.05000000005</v>
      </c>
    </row>
    <row r="401" spans="1:6" x14ac:dyDescent="0.25">
      <c r="A401" s="4">
        <v>396</v>
      </c>
      <c r="B401" s="4">
        <v>786501</v>
      </c>
      <c r="C401" s="4">
        <v>786501</v>
      </c>
      <c r="D401" s="5" t="s">
        <v>403</v>
      </c>
      <c r="E401" s="13">
        <v>531550</v>
      </c>
      <c r="F401" s="13">
        <f t="shared" si="6"/>
        <v>558659.05000000005</v>
      </c>
    </row>
    <row r="402" spans="1:6" ht="22.5" x14ac:dyDescent="0.25">
      <c r="A402" s="4">
        <v>397</v>
      </c>
      <c r="B402" s="4">
        <v>794204</v>
      </c>
      <c r="C402" s="4">
        <v>794204</v>
      </c>
      <c r="D402" s="5" t="s">
        <v>404</v>
      </c>
      <c r="E402" s="13">
        <v>531550</v>
      </c>
      <c r="F402" s="13">
        <f t="shared" si="6"/>
        <v>558659.05000000005</v>
      </c>
    </row>
    <row r="403" spans="1:6" x14ac:dyDescent="0.25">
      <c r="A403" s="4">
        <v>398</v>
      </c>
      <c r="B403" s="4">
        <v>797300</v>
      </c>
      <c r="C403" s="4">
        <v>797300</v>
      </c>
      <c r="D403" s="5" t="s">
        <v>405</v>
      </c>
      <c r="E403" s="13">
        <v>531550</v>
      </c>
      <c r="F403" s="13">
        <f t="shared" si="6"/>
        <v>558659.05000000005</v>
      </c>
    </row>
    <row r="404" spans="1:6" x14ac:dyDescent="0.25">
      <c r="A404" s="4">
        <v>399</v>
      </c>
      <c r="B404" s="4">
        <v>797401</v>
      </c>
      <c r="C404" s="4">
        <v>797401</v>
      </c>
      <c r="D404" s="5" t="s">
        <v>406</v>
      </c>
      <c r="E404" s="13">
        <v>531550</v>
      </c>
      <c r="F404" s="13">
        <f t="shared" si="6"/>
        <v>558659.05000000005</v>
      </c>
    </row>
    <row r="405" spans="1:6" x14ac:dyDescent="0.25">
      <c r="A405" s="4">
        <v>400</v>
      </c>
      <c r="B405" s="4">
        <v>797402</v>
      </c>
      <c r="C405" s="4">
        <v>797402</v>
      </c>
      <c r="D405" s="5" t="s">
        <v>407</v>
      </c>
      <c r="E405" s="13">
        <v>531550</v>
      </c>
      <c r="F405" s="13">
        <f t="shared" si="6"/>
        <v>558659.05000000005</v>
      </c>
    </row>
    <row r="406" spans="1:6" ht="22.5" x14ac:dyDescent="0.25">
      <c r="A406" s="4">
        <v>401</v>
      </c>
      <c r="B406" s="4">
        <v>808051</v>
      </c>
      <c r="C406" s="4">
        <v>808051</v>
      </c>
      <c r="D406" s="5" t="s">
        <v>408</v>
      </c>
      <c r="E406" s="13">
        <v>531550</v>
      </c>
      <c r="F406" s="13">
        <f t="shared" si="6"/>
        <v>558659.05000000005</v>
      </c>
    </row>
    <row r="407" spans="1:6" x14ac:dyDescent="0.25">
      <c r="A407" s="4">
        <v>402</v>
      </c>
      <c r="B407" s="4">
        <v>821200</v>
      </c>
      <c r="C407" s="4">
        <v>821200</v>
      </c>
      <c r="D407" s="5" t="s">
        <v>409</v>
      </c>
      <c r="E407" s="13">
        <v>531550</v>
      </c>
      <c r="F407" s="13">
        <f t="shared" si="6"/>
        <v>558659.05000000005</v>
      </c>
    </row>
    <row r="408" spans="1:6" x14ac:dyDescent="0.25">
      <c r="A408" s="4">
        <v>403</v>
      </c>
      <c r="B408" s="4">
        <v>828501</v>
      </c>
      <c r="C408" s="4">
        <v>828501</v>
      </c>
      <c r="D408" s="5" t="s">
        <v>410</v>
      </c>
      <c r="E408" s="13">
        <v>531550</v>
      </c>
      <c r="F408" s="13">
        <f t="shared" si="6"/>
        <v>558659.05000000005</v>
      </c>
    </row>
    <row r="409" spans="1:6" x14ac:dyDescent="0.25">
      <c r="A409" s="4">
        <v>404</v>
      </c>
      <c r="B409" s="4">
        <v>831461</v>
      </c>
      <c r="C409" s="4">
        <v>831461</v>
      </c>
      <c r="D409" s="5" t="s">
        <v>411</v>
      </c>
      <c r="E409" s="13">
        <v>531550</v>
      </c>
      <c r="F409" s="13">
        <f t="shared" si="6"/>
        <v>558659.05000000005</v>
      </c>
    </row>
    <row r="410" spans="1:6" x14ac:dyDescent="0.25">
      <c r="A410" s="4">
        <v>405</v>
      </c>
      <c r="B410" s="4">
        <v>838830</v>
      </c>
      <c r="C410" s="4">
        <v>838830</v>
      </c>
      <c r="D410" s="5" t="s">
        <v>412</v>
      </c>
      <c r="E410" s="13">
        <v>531550</v>
      </c>
      <c r="F410" s="13">
        <f t="shared" si="6"/>
        <v>558659.05000000005</v>
      </c>
    </row>
    <row r="411" spans="1:6" ht="22.5" x14ac:dyDescent="0.25">
      <c r="A411" s="4">
        <v>406</v>
      </c>
      <c r="B411" s="4">
        <v>840100</v>
      </c>
      <c r="C411" s="4">
        <v>840100</v>
      </c>
      <c r="D411" s="5" t="s">
        <v>413</v>
      </c>
      <c r="E411" s="13">
        <v>531550</v>
      </c>
      <c r="F411" s="13">
        <f t="shared" si="6"/>
        <v>558659.05000000005</v>
      </c>
    </row>
    <row r="412" spans="1:6" ht="22.5" x14ac:dyDescent="0.25">
      <c r="A412" s="4">
        <v>407</v>
      </c>
      <c r="B412" s="4">
        <v>843500</v>
      </c>
      <c r="C412" s="4">
        <v>843500</v>
      </c>
      <c r="D412" s="5" t="s">
        <v>414</v>
      </c>
      <c r="E412" s="13">
        <v>531550</v>
      </c>
      <c r="F412" s="13">
        <f t="shared" si="6"/>
        <v>558659.05000000005</v>
      </c>
    </row>
    <row r="413" spans="1:6" ht="22.5" x14ac:dyDescent="0.25">
      <c r="A413" s="4">
        <v>408</v>
      </c>
      <c r="B413" s="4">
        <v>868103</v>
      </c>
      <c r="C413" s="4">
        <v>868103</v>
      </c>
      <c r="D413" s="5" t="s">
        <v>415</v>
      </c>
      <c r="E413" s="13">
        <v>531550</v>
      </c>
      <c r="F413" s="13">
        <f t="shared" si="6"/>
        <v>558659.05000000005</v>
      </c>
    </row>
    <row r="414" spans="1:6" ht="22.5" x14ac:dyDescent="0.25">
      <c r="A414" s="4">
        <v>409</v>
      </c>
      <c r="B414" s="4">
        <v>46103</v>
      </c>
      <c r="C414" s="4">
        <v>46103</v>
      </c>
      <c r="D414" s="5" t="s">
        <v>416</v>
      </c>
      <c r="E414" s="13">
        <v>556043</v>
      </c>
      <c r="F414" s="13">
        <f t="shared" si="6"/>
        <v>584401.19299999997</v>
      </c>
    </row>
    <row r="415" spans="1:6" x14ac:dyDescent="0.25">
      <c r="A415" s="4">
        <v>410</v>
      </c>
      <c r="B415" s="4">
        <v>88202</v>
      </c>
      <c r="C415" s="4">
        <v>88202</v>
      </c>
      <c r="D415" s="5" t="s">
        <v>417</v>
      </c>
      <c r="E415" s="13">
        <v>556043</v>
      </c>
      <c r="F415" s="13">
        <f t="shared" si="6"/>
        <v>584401.19299999997</v>
      </c>
    </row>
    <row r="416" spans="1:6" x14ac:dyDescent="0.25">
      <c r="A416" s="4">
        <v>411</v>
      </c>
      <c r="B416" s="4">
        <v>88401</v>
      </c>
      <c r="C416" s="4">
        <v>88401</v>
      </c>
      <c r="D416" s="5" t="s">
        <v>418</v>
      </c>
      <c r="E416" s="13">
        <v>556043</v>
      </c>
      <c r="F416" s="13">
        <f t="shared" si="6"/>
        <v>584401.19299999997</v>
      </c>
    </row>
    <row r="417" spans="1:6" x14ac:dyDescent="0.25">
      <c r="A417" s="4">
        <v>412</v>
      </c>
      <c r="B417" s="4">
        <v>88402</v>
      </c>
      <c r="C417" s="4">
        <v>88402</v>
      </c>
      <c r="D417" s="5" t="s">
        <v>419</v>
      </c>
      <c r="E417" s="13">
        <v>556043</v>
      </c>
      <c r="F417" s="13">
        <f t="shared" si="6"/>
        <v>584401.19299999997</v>
      </c>
    </row>
    <row r="418" spans="1:6" x14ac:dyDescent="0.25">
      <c r="A418" s="4">
        <v>413</v>
      </c>
      <c r="B418" s="4">
        <v>223902</v>
      </c>
      <c r="C418" s="4">
        <v>223902</v>
      </c>
      <c r="D418" s="5" t="s">
        <v>420</v>
      </c>
      <c r="E418" s="13">
        <v>556043</v>
      </c>
      <c r="F418" s="13">
        <f t="shared" si="6"/>
        <v>584401.19299999997</v>
      </c>
    </row>
    <row r="419" spans="1:6" x14ac:dyDescent="0.25">
      <c r="A419" s="4">
        <v>414</v>
      </c>
      <c r="B419" s="4">
        <v>243301</v>
      </c>
      <c r="C419" s="4">
        <v>243301</v>
      </c>
      <c r="D419" s="5" t="s">
        <v>421</v>
      </c>
      <c r="E419" s="13">
        <v>556043</v>
      </c>
      <c r="F419" s="13">
        <f t="shared" si="6"/>
        <v>584401.19299999997</v>
      </c>
    </row>
    <row r="420" spans="1:6" x14ac:dyDescent="0.25">
      <c r="A420" s="4">
        <v>415</v>
      </c>
      <c r="B420" s="4">
        <v>264007</v>
      </c>
      <c r="C420" s="4">
        <v>264007</v>
      </c>
      <c r="D420" s="5" t="s">
        <v>422</v>
      </c>
      <c r="E420" s="13">
        <v>556043</v>
      </c>
      <c r="F420" s="13">
        <f t="shared" si="6"/>
        <v>584401.19299999997</v>
      </c>
    </row>
    <row r="421" spans="1:6" x14ac:dyDescent="0.25">
      <c r="A421" s="4">
        <v>416</v>
      </c>
      <c r="B421" s="4">
        <v>275901</v>
      </c>
      <c r="C421" s="4">
        <v>275901</v>
      </c>
      <c r="D421" s="5" t="s">
        <v>423</v>
      </c>
      <c r="E421" s="13">
        <v>556043</v>
      </c>
      <c r="F421" s="13">
        <f t="shared" si="6"/>
        <v>584401.19299999997</v>
      </c>
    </row>
    <row r="422" spans="1:6" x14ac:dyDescent="0.25">
      <c r="A422" s="4">
        <v>417</v>
      </c>
      <c r="B422" s="4">
        <v>306001</v>
      </c>
      <c r="C422" s="4">
        <v>306001</v>
      </c>
      <c r="D422" s="5" t="s">
        <v>424</v>
      </c>
      <c r="E422" s="13">
        <v>556043</v>
      </c>
      <c r="F422" s="13">
        <f t="shared" si="6"/>
        <v>584401.19299999997</v>
      </c>
    </row>
    <row r="423" spans="1:6" x14ac:dyDescent="0.25">
      <c r="A423" s="4">
        <v>418</v>
      </c>
      <c r="B423" s="4">
        <v>319201</v>
      </c>
      <c r="C423" s="4">
        <v>319201</v>
      </c>
      <c r="D423" s="5" t="s">
        <v>425</v>
      </c>
      <c r="E423" s="13">
        <v>556043</v>
      </c>
      <c r="F423" s="13">
        <f t="shared" si="6"/>
        <v>584401.19299999997</v>
      </c>
    </row>
    <row r="424" spans="1:6" x14ac:dyDescent="0.25">
      <c r="A424" s="4">
        <v>419</v>
      </c>
      <c r="B424" s="4">
        <v>413202</v>
      </c>
      <c r="C424" s="4">
        <v>413202</v>
      </c>
      <c r="D424" s="5" t="s">
        <v>426</v>
      </c>
      <c r="E424" s="13">
        <v>556043</v>
      </c>
      <c r="F424" s="13">
        <f t="shared" si="6"/>
        <v>584401.19299999997</v>
      </c>
    </row>
    <row r="425" spans="1:6" x14ac:dyDescent="0.25">
      <c r="A425" s="4">
        <v>420</v>
      </c>
      <c r="B425" s="4">
        <v>441501</v>
      </c>
      <c r="C425" s="4">
        <v>441501</v>
      </c>
      <c r="D425" s="5" t="s">
        <v>427</v>
      </c>
      <c r="E425" s="13">
        <v>556043</v>
      </c>
      <c r="F425" s="13">
        <f t="shared" si="6"/>
        <v>584401.19299999997</v>
      </c>
    </row>
    <row r="426" spans="1:6" ht="22.5" x14ac:dyDescent="0.25">
      <c r="A426" s="4">
        <v>421</v>
      </c>
      <c r="B426" s="4">
        <v>487902</v>
      </c>
      <c r="C426" s="4">
        <v>487902</v>
      </c>
      <c r="D426" s="5" t="s">
        <v>428</v>
      </c>
      <c r="E426" s="13">
        <v>556043</v>
      </c>
      <c r="F426" s="13">
        <f t="shared" si="6"/>
        <v>584401.19299999997</v>
      </c>
    </row>
    <row r="427" spans="1:6" x14ac:dyDescent="0.25">
      <c r="A427" s="4">
        <v>422</v>
      </c>
      <c r="B427" s="4">
        <v>488101</v>
      </c>
      <c r="C427" s="4">
        <v>488101</v>
      </c>
      <c r="D427" s="5" t="s">
        <v>429</v>
      </c>
      <c r="E427" s="13">
        <v>556043</v>
      </c>
      <c r="F427" s="13">
        <f t="shared" si="6"/>
        <v>584401.19299999997</v>
      </c>
    </row>
    <row r="428" spans="1:6" x14ac:dyDescent="0.25">
      <c r="A428" s="4">
        <v>423</v>
      </c>
      <c r="B428" s="4">
        <v>490100</v>
      </c>
      <c r="C428" s="4">
        <v>490100</v>
      </c>
      <c r="D428" s="5" t="s">
        <v>430</v>
      </c>
      <c r="E428" s="13">
        <v>556043</v>
      </c>
      <c r="F428" s="13">
        <f t="shared" si="6"/>
        <v>584401.19299999997</v>
      </c>
    </row>
    <row r="429" spans="1:6" x14ac:dyDescent="0.25">
      <c r="A429" s="4">
        <v>424</v>
      </c>
      <c r="B429" s="4">
        <v>490201</v>
      </c>
      <c r="C429" s="4">
        <v>490201</v>
      </c>
      <c r="D429" s="5" t="s">
        <v>431</v>
      </c>
      <c r="E429" s="13">
        <v>556043</v>
      </c>
      <c r="F429" s="13">
        <f t="shared" si="6"/>
        <v>584401.19299999997</v>
      </c>
    </row>
    <row r="430" spans="1:6" x14ac:dyDescent="0.25">
      <c r="A430" s="4">
        <v>425</v>
      </c>
      <c r="B430" s="4">
        <v>501001</v>
      </c>
      <c r="C430" s="4">
        <v>501001</v>
      </c>
      <c r="D430" s="5" t="s">
        <v>432</v>
      </c>
      <c r="E430" s="13">
        <v>556043</v>
      </c>
      <c r="F430" s="13">
        <f t="shared" si="6"/>
        <v>584401.19299999997</v>
      </c>
    </row>
    <row r="431" spans="1:6" x14ac:dyDescent="0.25">
      <c r="A431" s="4">
        <v>426</v>
      </c>
      <c r="B431" s="4">
        <v>511701</v>
      </c>
      <c r="C431" s="4">
        <v>511701</v>
      </c>
      <c r="D431" s="5" t="s">
        <v>433</v>
      </c>
      <c r="E431" s="13">
        <v>556043</v>
      </c>
      <c r="F431" s="13">
        <f t="shared" si="6"/>
        <v>584401.19299999997</v>
      </c>
    </row>
    <row r="432" spans="1:6" x14ac:dyDescent="0.25">
      <c r="A432" s="4">
        <v>427</v>
      </c>
      <c r="B432" s="4">
        <v>535204</v>
      </c>
      <c r="C432" s="4">
        <v>535204</v>
      </c>
      <c r="D432" s="5" t="s">
        <v>434</v>
      </c>
      <c r="E432" s="13">
        <v>556043</v>
      </c>
      <c r="F432" s="13">
        <f t="shared" si="6"/>
        <v>584401.19299999997</v>
      </c>
    </row>
    <row r="433" spans="1:6" x14ac:dyDescent="0.25">
      <c r="A433" s="4">
        <v>428</v>
      </c>
      <c r="B433" s="4">
        <v>536001</v>
      </c>
      <c r="C433" s="4">
        <v>536001</v>
      </c>
      <c r="D433" s="5" t="s">
        <v>435</v>
      </c>
      <c r="E433" s="13">
        <v>556043</v>
      </c>
      <c r="F433" s="13">
        <f t="shared" si="6"/>
        <v>584401.19299999997</v>
      </c>
    </row>
    <row r="434" spans="1:6" x14ac:dyDescent="0.25">
      <c r="A434" s="4">
        <v>429</v>
      </c>
      <c r="B434" s="4">
        <v>536101</v>
      </c>
      <c r="C434" s="4">
        <v>536101</v>
      </c>
      <c r="D434" s="5" t="s">
        <v>436</v>
      </c>
      <c r="E434" s="13">
        <v>556043</v>
      </c>
      <c r="F434" s="13">
        <f t="shared" si="6"/>
        <v>584401.19299999997</v>
      </c>
    </row>
    <row r="435" spans="1:6" x14ac:dyDescent="0.25">
      <c r="A435" s="4">
        <v>430</v>
      </c>
      <c r="B435" s="4">
        <v>536201</v>
      </c>
      <c r="C435" s="4">
        <v>536201</v>
      </c>
      <c r="D435" s="5" t="s">
        <v>437</v>
      </c>
      <c r="E435" s="13">
        <v>556043</v>
      </c>
      <c r="F435" s="13">
        <f t="shared" si="6"/>
        <v>584401.19299999997</v>
      </c>
    </row>
    <row r="436" spans="1:6" x14ac:dyDescent="0.25">
      <c r="A436" s="4">
        <v>431</v>
      </c>
      <c r="B436" s="4">
        <v>536301</v>
      </c>
      <c r="C436" s="4">
        <v>536301</v>
      </c>
      <c r="D436" s="5" t="s">
        <v>438</v>
      </c>
      <c r="E436" s="13">
        <v>556043</v>
      </c>
      <c r="F436" s="13">
        <f t="shared" si="6"/>
        <v>584401.19299999997</v>
      </c>
    </row>
    <row r="437" spans="1:6" x14ac:dyDescent="0.25">
      <c r="A437" s="4">
        <v>432</v>
      </c>
      <c r="B437" s="4">
        <v>544104</v>
      </c>
      <c r="C437" s="4">
        <v>544104</v>
      </c>
      <c r="D437" s="5" t="s">
        <v>439</v>
      </c>
      <c r="E437" s="13">
        <v>556043</v>
      </c>
      <c r="F437" s="13">
        <f t="shared" si="6"/>
        <v>584401.19299999997</v>
      </c>
    </row>
    <row r="438" spans="1:6" ht="22.5" x14ac:dyDescent="0.25">
      <c r="A438" s="4">
        <v>433</v>
      </c>
      <c r="B438" s="4">
        <v>546100</v>
      </c>
      <c r="C438" s="4">
        <v>546100</v>
      </c>
      <c r="D438" s="5" t="s">
        <v>440</v>
      </c>
      <c r="E438" s="13">
        <v>556043</v>
      </c>
      <c r="F438" s="13">
        <f t="shared" si="6"/>
        <v>584401.19299999997</v>
      </c>
    </row>
    <row r="439" spans="1:6" x14ac:dyDescent="0.25">
      <c r="A439" s="4">
        <v>434</v>
      </c>
      <c r="B439" s="4">
        <v>552601</v>
      </c>
      <c r="C439" s="4">
        <v>552601</v>
      </c>
      <c r="D439" s="5" t="s">
        <v>441</v>
      </c>
      <c r="E439" s="13">
        <v>556043</v>
      </c>
      <c r="F439" s="13">
        <f t="shared" si="6"/>
        <v>584401.19299999997</v>
      </c>
    </row>
    <row r="440" spans="1:6" x14ac:dyDescent="0.25">
      <c r="A440" s="4">
        <v>435</v>
      </c>
      <c r="B440" s="4">
        <v>614100</v>
      </c>
      <c r="C440" s="4">
        <v>614100</v>
      </c>
      <c r="D440" s="5" t="s">
        <v>442</v>
      </c>
      <c r="E440" s="13">
        <v>556043</v>
      </c>
      <c r="F440" s="13">
        <f t="shared" si="6"/>
        <v>584401.19299999997</v>
      </c>
    </row>
    <row r="441" spans="1:6" x14ac:dyDescent="0.25">
      <c r="A441" s="4">
        <v>436</v>
      </c>
      <c r="B441" s="4">
        <v>651201</v>
      </c>
      <c r="C441" s="4">
        <v>651201</v>
      </c>
      <c r="D441" s="5" t="s">
        <v>443</v>
      </c>
      <c r="E441" s="13">
        <v>556043</v>
      </c>
      <c r="F441" s="13">
        <f t="shared" si="6"/>
        <v>584401.19299999997</v>
      </c>
    </row>
    <row r="442" spans="1:6" x14ac:dyDescent="0.25">
      <c r="A442" s="4">
        <v>437</v>
      </c>
      <c r="B442" s="4">
        <v>653101</v>
      </c>
      <c r="C442" s="4">
        <v>653101</v>
      </c>
      <c r="D442" s="5" t="s">
        <v>444</v>
      </c>
      <c r="E442" s="13">
        <v>556043</v>
      </c>
      <c r="F442" s="13">
        <f t="shared" si="6"/>
        <v>584401.19299999997</v>
      </c>
    </row>
    <row r="443" spans="1:6" x14ac:dyDescent="0.25">
      <c r="A443" s="4">
        <v>438</v>
      </c>
      <c r="B443" s="4">
        <v>701410</v>
      </c>
      <c r="C443" s="4">
        <v>701410</v>
      </c>
      <c r="D443" s="5" t="s">
        <v>445</v>
      </c>
      <c r="E443" s="13">
        <v>556043</v>
      </c>
      <c r="F443" s="13">
        <f t="shared" si="6"/>
        <v>584401.19299999997</v>
      </c>
    </row>
    <row r="444" spans="1:6" x14ac:dyDescent="0.25">
      <c r="A444" s="4">
        <v>439</v>
      </c>
      <c r="B444" s="4">
        <v>715002</v>
      </c>
      <c r="C444" s="4">
        <v>715002</v>
      </c>
      <c r="D444" s="5" t="s">
        <v>446</v>
      </c>
      <c r="E444" s="13">
        <v>556043</v>
      </c>
      <c r="F444" s="13">
        <f t="shared" si="6"/>
        <v>584401.19299999997</v>
      </c>
    </row>
    <row r="445" spans="1:6" x14ac:dyDescent="0.25">
      <c r="A445" s="4">
        <v>440</v>
      </c>
      <c r="B445" s="4">
        <v>776401</v>
      </c>
      <c r="C445" s="4">
        <v>776401</v>
      </c>
      <c r="D445" s="5" t="s">
        <v>447</v>
      </c>
      <c r="E445" s="13">
        <v>556043</v>
      </c>
      <c r="F445" s="13">
        <f t="shared" si="6"/>
        <v>584401.19299999997</v>
      </c>
    </row>
    <row r="446" spans="1:6" x14ac:dyDescent="0.25">
      <c r="A446" s="4">
        <v>441</v>
      </c>
      <c r="B446" s="4">
        <v>781701</v>
      </c>
      <c r="C446" s="4">
        <v>781701</v>
      </c>
      <c r="D446" s="5" t="s">
        <v>448</v>
      </c>
      <c r="E446" s="13">
        <v>556043</v>
      </c>
      <c r="F446" s="13">
        <f t="shared" si="6"/>
        <v>584401.19299999997</v>
      </c>
    </row>
    <row r="447" spans="1:6" ht="22.5" x14ac:dyDescent="0.25">
      <c r="A447" s="4">
        <v>442</v>
      </c>
      <c r="B447" s="4">
        <v>786911</v>
      </c>
      <c r="C447" s="4">
        <v>786911</v>
      </c>
      <c r="D447" s="5" t="s">
        <v>449</v>
      </c>
      <c r="E447" s="13">
        <v>556043</v>
      </c>
      <c r="F447" s="13">
        <f t="shared" si="6"/>
        <v>584401.19299999997</v>
      </c>
    </row>
    <row r="448" spans="1:6" ht="22.5" x14ac:dyDescent="0.25">
      <c r="A448" s="4">
        <v>443</v>
      </c>
      <c r="B448" s="4">
        <v>786921</v>
      </c>
      <c r="C448" s="4">
        <v>786921</v>
      </c>
      <c r="D448" s="5" t="s">
        <v>450</v>
      </c>
      <c r="E448" s="13">
        <v>556043</v>
      </c>
      <c r="F448" s="13">
        <f t="shared" si="6"/>
        <v>584401.19299999997</v>
      </c>
    </row>
    <row r="449" spans="1:6" ht="22.5" x14ac:dyDescent="0.25">
      <c r="A449" s="4">
        <v>444</v>
      </c>
      <c r="B449" s="4">
        <v>791301</v>
      </c>
      <c r="C449" s="4">
        <v>791301</v>
      </c>
      <c r="D449" s="5" t="s">
        <v>451</v>
      </c>
      <c r="E449" s="13">
        <v>556043</v>
      </c>
      <c r="F449" s="13">
        <f t="shared" si="6"/>
        <v>584401.19299999997</v>
      </c>
    </row>
    <row r="450" spans="1:6" ht="22.5" x14ac:dyDescent="0.25">
      <c r="A450" s="4">
        <v>445</v>
      </c>
      <c r="B450" s="4">
        <v>794603</v>
      </c>
      <c r="C450" s="4">
        <v>794603</v>
      </c>
      <c r="D450" s="5" t="s">
        <v>452</v>
      </c>
      <c r="E450" s="13">
        <v>556043</v>
      </c>
      <c r="F450" s="13">
        <f t="shared" si="6"/>
        <v>584401.19299999997</v>
      </c>
    </row>
    <row r="451" spans="1:6" ht="22.5" x14ac:dyDescent="0.25">
      <c r="A451" s="4">
        <v>446</v>
      </c>
      <c r="B451" s="4">
        <v>796600</v>
      </c>
      <c r="C451" s="4">
        <v>796600</v>
      </c>
      <c r="D451" s="5" t="s">
        <v>453</v>
      </c>
      <c r="E451" s="13">
        <v>556043</v>
      </c>
      <c r="F451" s="13">
        <f t="shared" si="6"/>
        <v>584401.19299999997</v>
      </c>
    </row>
    <row r="452" spans="1:6" ht="22.5" x14ac:dyDescent="0.25">
      <c r="A452" s="4">
        <v>447</v>
      </c>
      <c r="B452" s="4">
        <v>797403</v>
      </c>
      <c r="C452" s="4">
        <v>797403</v>
      </c>
      <c r="D452" s="5" t="s">
        <v>454</v>
      </c>
      <c r="E452" s="13">
        <v>556043</v>
      </c>
      <c r="F452" s="13">
        <f t="shared" si="6"/>
        <v>584401.19299999997</v>
      </c>
    </row>
    <row r="453" spans="1:6" x14ac:dyDescent="0.25">
      <c r="A453" s="4">
        <v>448</v>
      </c>
      <c r="B453" s="4">
        <v>797404</v>
      </c>
      <c r="C453" s="4">
        <v>797404</v>
      </c>
      <c r="D453" s="5" t="s">
        <v>455</v>
      </c>
      <c r="E453" s="13">
        <v>556043</v>
      </c>
      <c r="F453" s="13">
        <f t="shared" si="6"/>
        <v>584401.19299999997</v>
      </c>
    </row>
    <row r="454" spans="1:6" x14ac:dyDescent="0.25">
      <c r="A454" s="4">
        <v>449</v>
      </c>
      <c r="B454" s="4">
        <v>797502</v>
      </c>
      <c r="C454" s="4">
        <v>797502</v>
      </c>
      <c r="D454" s="5" t="s">
        <v>456</v>
      </c>
      <c r="E454" s="13">
        <v>556043</v>
      </c>
      <c r="F454" s="13">
        <f t="shared" si="6"/>
        <v>584401.19299999997</v>
      </c>
    </row>
    <row r="455" spans="1:6" x14ac:dyDescent="0.25">
      <c r="A455" s="4">
        <v>450</v>
      </c>
      <c r="B455" s="4">
        <v>798302</v>
      </c>
      <c r="C455" s="4">
        <v>798302</v>
      </c>
      <c r="D455" s="5" t="s">
        <v>457</v>
      </c>
      <c r="E455" s="13">
        <v>556043</v>
      </c>
      <c r="F455" s="13">
        <f t="shared" ref="F455:F518" si="7">(E455*5.1%)+E455</f>
        <v>584401.19299999997</v>
      </c>
    </row>
    <row r="456" spans="1:6" ht="22.5" x14ac:dyDescent="0.25">
      <c r="A456" s="4">
        <v>451</v>
      </c>
      <c r="B456" s="4">
        <v>800402</v>
      </c>
      <c r="C456" s="4">
        <v>800402</v>
      </c>
      <c r="D456" s="5" t="s">
        <v>458</v>
      </c>
      <c r="E456" s="13">
        <v>556043</v>
      </c>
      <c r="F456" s="13">
        <f t="shared" si="7"/>
        <v>584401.19299999997</v>
      </c>
    </row>
    <row r="457" spans="1:6" x14ac:dyDescent="0.25">
      <c r="A457" s="4">
        <v>452</v>
      </c>
      <c r="B457" s="4">
        <v>804301</v>
      </c>
      <c r="C457" s="4">
        <v>804301</v>
      </c>
      <c r="D457" s="5" t="s">
        <v>459</v>
      </c>
      <c r="E457" s="13">
        <v>556043</v>
      </c>
      <c r="F457" s="13">
        <f t="shared" si="7"/>
        <v>584401.19299999997</v>
      </c>
    </row>
    <row r="458" spans="1:6" x14ac:dyDescent="0.25">
      <c r="A458" s="4">
        <v>453</v>
      </c>
      <c r="B458" s="4">
        <v>807201</v>
      </c>
      <c r="C458" s="4">
        <v>807201</v>
      </c>
      <c r="D458" s="5" t="s">
        <v>460</v>
      </c>
      <c r="E458" s="13">
        <v>556043</v>
      </c>
      <c r="F458" s="13">
        <f t="shared" si="7"/>
        <v>584401.19299999997</v>
      </c>
    </row>
    <row r="459" spans="1:6" x14ac:dyDescent="0.25">
      <c r="A459" s="4">
        <v>454</v>
      </c>
      <c r="B459" s="4">
        <v>807301</v>
      </c>
      <c r="C459" s="4">
        <v>807301</v>
      </c>
      <c r="D459" s="5" t="s">
        <v>461</v>
      </c>
      <c r="E459" s="13">
        <v>556043</v>
      </c>
      <c r="F459" s="13">
        <f t="shared" si="7"/>
        <v>584401.19299999997</v>
      </c>
    </row>
    <row r="460" spans="1:6" x14ac:dyDescent="0.25">
      <c r="A460" s="4">
        <v>455</v>
      </c>
      <c r="B460" s="4">
        <v>807401</v>
      </c>
      <c r="C460" s="4">
        <v>807401</v>
      </c>
      <c r="D460" s="5" t="s">
        <v>462</v>
      </c>
      <c r="E460" s="13">
        <v>556043</v>
      </c>
      <c r="F460" s="13">
        <f t="shared" si="7"/>
        <v>584401.19299999997</v>
      </c>
    </row>
    <row r="461" spans="1:6" x14ac:dyDescent="0.25">
      <c r="A461" s="4">
        <v>456</v>
      </c>
      <c r="B461" s="4">
        <v>807706</v>
      </c>
      <c r="C461" s="4">
        <v>807706</v>
      </c>
      <c r="D461" s="5" t="s">
        <v>463</v>
      </c>
      <c r="E461" s="13">
        <v>556043</v>
      </c>
      <c r="F461" s="13">
        <f t="shared" si="7"/>
        <v>584401.19299999997</v>
      </c>
    </row>
    <row r="462" spans="1:6" ht="22.5" x14ac:dyDescent="0.25">
      <c r="A462" s="4">
        <v>457</v>
      </c>
      <c r="B462" s="4">
        <v>807801</v>
      </c>
      <c r="C462" s="4">
        <v>807801</v>
      </c>
      <c r="D462" s="5" t="s">
        <v>464</v>
      </c>
      <c r="E462" s="13">
        <v>556043</v>
      </c>
      <c r="F462" s="13">
        <f t="shared" si="7"/>
        <v>584401.19299999997</v>
      </c>
    </row>
    <row r="463" spans="1:6" x14ac:dyDescent="0.25">
      <c r="A463" s="4">
        <v>458</v>
      </c>
      <c r="B463" s="4">
        <v>818301</v>
      </c>
      <c r="C463" s="4">
        <v>818301</v>
      </c>
      <c r="D463" s="5" t="s">
        <v>465</v>
      </c>
      <c r="E463" s="13">
        <v>556043</v>
      </c>
      <c r="F463" s="13">
        <f t="shared" si="7"/>
        <v>584401.19299999997</v>
      </c>
    </row>
    <row r="464" spans="1:6" x14ac:dyDescent="0.25">
      <c r="A464" s="4">
        <v>459</v>
      </c>
      <c r="B464" s="4">
        <v>822104</v>
      </c>
      <c r="C464" s="4">
        <v>822104</v>
      </c>
      <c r="D464" s="5" t="s">
        <v>466</v>
      </c>
      <c r="E464" s="13">
        <v>556043</v>
      </c>
      <c r="F464" s="13">
        <f t="shared" si="7"/>
        <v>584401.19299999997</v>
      </c>
    </row>
    <row r="465" spans="1:6" x14ac:dyDescent="0.25">
      <c r="A465" s="4">
        <v>460</v>
      </c>
      <c r="B465" s="4">
        <v>824301</v>
      </c>
      <c r="C465" s="4">
        <v>824301</v>
      </c>
      <c r="D465" s="5" t="s">
        <v>467</v>
      </c>
      <c r="E465" s="13">
        <v>556043</v>
      </c>
      <c r="F465" s="13">
        <f t="shared" si="7"/>
        <v>584401.19299999997</v>
      </c>
    </row>
    <row r="466" spans="1:6" x14ac:dyDescent="0.25">
      <c r="A466" s="4">
        <v>461</v>
      </c>
      <c r="B466" s="4">
        <v>828404</v>
      </c>
      <c r="C466" s="4">
        <v>828404</v>
      </c>
      <c r="D466" s="5" t="s">
        <v>468</v>
      </c>
      <c r="E466" s="13">
        <v>556043</v>
      </c>
      <c r="F466" s="13">
        <f t="shared" si="7"/>
        <v>584401.19299999997</v>
      </c>
    </row>
    <row r="467" spans="1:6" x14ac:dyDescent="0.25">
      <c r="A467" s="4">
        <v>462</v>
      </c>
      <c r="B467" s="4">
        <v>829111</v>
      </c>
      <c r="C467" s="4">
        <v>829111</v>
      </c>
      <c r="D467" s="5" t="s">
        <v>469</v>
      </c>
      <c r="E467" s="13">
        <v>556043</v>
      </c>
      <c r="F467" s="13">
        <f t="shared" si="7"/>
        <v>584401.19299999997</v>
      </c>
    </row>
    <row r="468" spans="1:6" x14ac:dyDescent="0.25">
      <c r="A468" s="4">
        <v>463</v>
      </c>
      <c r="B468" s="4">
        <v>829121</v>
      </c>
      <c r="C468" s="4">
        <v>829121</v>
      </c>
      <c r="D468" s="5" t="s">
        <v>470</v>
      </c>
      <c r="E468" s="13">
        <v>556043</v>
      </c>
      <c r="F468" s="13">
        <f t="shared" si="7"/>
        <v>584401.19299999997</v>
      </c>
    </row>
    <row r="469" spans="1:6" ht="22.5" x14ac:dyDescent="0.25">
      <c r="A469" s="4">
        <v>464</v>
      </c>
      <c r="B469" s="4">
        <v>829910</v>
      </c>
      <c r="C469" s="4">
        <v>829910</v>
      </c>
      <c r="D469" s="5" t="s">
        <v>471</v>
      </c>
      <c r="E469" s="13">
        <v>556043</v>
      </c>
      <c r="F469" s="13">
        <f t="shared" si="7"/>
        <v>584401.19299999997</v>
      </c>
    </row>
    <row r="470" spans="1:6" x14ac:dyDescent="0.25">
      <c r="A470" s="4">
        <v>465</v>
      </c>
      <c r="B470" s="4">
        <v>830231</v>
      </c>
      <c r="C470" s="4">
        <v>830231</v>
      </c>
      <c r="D470" s="5" t="s">
        <v>472</v>
      </c>
      <c r="E470" s="13">
        <v>556043</v>
      </c>
      <c r="F470" s="13">
        <f t="shared" si="7"/>
        <v>584401.19299999997</v>
      </c>
    </row>
    <row r="471" spans="1:6" x14ac:dyDescent="0.25">
      <c r="A471" s="4">
        <v>466</v>
      </c>
      <c r="B471" s="4">
        <v>830232</v>
      </c>
      <c r="C471" s="4">
        <v>830232</v>
      </c>
      <c r="D471" s="5" t="s">
        <v>473</v>
      </c>
      <c r="E471" s="13">
        <v>556043</v>
      </c>
      <c r="F471" s="13">
        <f t="shared" si="7"/>
        <v>584401.19299999997</v>
      </c>
    </row>
    <row r="472" spans="1:6" x14ac:dyDescent="0.25">
      <c r="A472" s="4">
        <v>467</v>
      </c>
      <c r="B472" s="4">
        <v>830233</v>
      </c>
      <c r="C472" s="4">
        <v>830233</v>
      </c>
      <c r="D472" s="5" t="s">
        <v>474</v>
      </c>
      <c r="E472" s="13">
        <v>556043</v>
      </c>
      <c r="F472" s="13">
        <f t="shared" si="7"/>
        <v>584401.19299999997</v>
      </c>
    </row>
    <row r="473" spans="1:6" ht="22.5" x14ac:dyDescent="0.25">
      <c r="A473" s="4">
        <v>468</v>
      </c>
      <c r="B473" s="4">
        <v>833101</v>
      </c>
      <c r="C473" s="4">
        <v>833101</v>
      </c>
      <c r="D473" s="5" t="s">
        <v>475</v>
      </c>
      <c r="E473" s="13">
        <v>556043</v>
      </c>
      <c r="F473" s="13">
        <f t="shared" si="7"/>
        <v>584401.19299999997</v>
      </c>
    </row>
    <row r="474" spans="1:6" ht="22.5" x14ac:dyDescent="0.25">
      <c r="A474" s="4">
        <v>469</v>
      </c>
      <c r="B474" s="4">
        <v>836001</v>
      </c>
      <c r="C474" s="4">
        <v>836001</v>
      </c>
      <c r="D474" s="5" t="s">
        <v>476</v>
      </c>
      <c r="E474" s="13">
        <v>556043</v>
      </c>
      <c r="F474" s="13">
        <f t="shared" si="7"/>
        <v>584401.19299999997</v>
      </c>
    </row>
    <row r="475" spans="1:6" x14ac:dyDescent="0.25">
      <c r="A475" s="4">
        <v>470</v>
      </c>
      <c r="B475" s="4">
        <v>862900</v>
      </c>
      <c r="C475" s="4">
        <v>862900</v>
      </c>
      <c r="D475" s="5" t="s">
        <v>477</v>
      </c>
      <c r="E475" s="13">
        <v>556043</v>
      </c>
      <c r="F475" s="13">
        <f t="shared" si="7"/>
        <v>584401.19299999997</v>
      </c>
    </row>
    <row r="476" spans="1:6" ht="33.75" x14ac:dyDescent="0.25">
      <c r="A476" s="4">
        <v>471</v>
      </c>
      <c r="B476" s="4">
        <v>864103</v>
      </c>
      <c r="C476" s="4">
        <v>864103</v>
      </c>
      <c r="D476" s="5" t="s">
        <v>478</v>
      </c>
      <c r="E476" s="13">
        <v>556043</v>
      </c>
      <c r="F476" s="13">
        <f t="shared" si="7"/>
        <v>584401.19299999997</v>
      </c>
    </row>
    <row r="477" spans="1:6" ht="22.5" x14ac:dyDescent="0.25">
      <c r="A477" s="4">
        <v>472</v>
      </c>
      <c r="B477" s="4">
        <v>864203</v>
      </c>
      <c r="C477" s="4">
        <v>864203</v>
      </c>
      <c r="D477" s="5" t="s">
        <v>479</v>
      </c>
      <c r="E477" s="13">
        <v>556043</v>
      </c>
      <c r="F477" s="13">
        <f t="shared" si="7"/>
        <v>584401.19299999997</v>
      </c>
    </row>
    <row r="478" spans="1:6" ht="22.5" x14ac:dyDescent="0.25">
      <c r="A478" s="4">
        <v>473</v>
      </c>
      <c r="B478" s="4">
        <v>866101</v>
      </c>
      <c r="C478" s="4">
        <v>866101</v>
      </c>
      <c r="D478" s="5" t="s">
        <v>480</v>
      </c>
      <c r="E478" s="13">
        <v>556043</v>
      </c>
      <c r="F478" s="13">
        <f t="shared" si="7"/>
        <v>584401.19299999997</v>
      </c>
    </row>
    <row r="479" spans="1:6" x14ac:dyDescent="0.25">
      <c r="A479" s="4">
        <v>474</v>
      </c>
      <c r="B479" s="4">
        <v>867101</v>
      </c>
      <c r="C479" s="4">
        <v>867101</v>
      </c>
      <c r="D479" s="5" t="s">
        <v>481</v>
      </c>
      <c r="E479" s="13">
        <v>556043</v>
      </c>
      <c r="F479" s="13">
        <f t="shared" si="7"/>
        <v>584401.19299999997</v>
      </c>
    </row>
    <row r="480" spans="1:6" ht="22.5" x14ac:dyDescent="0.25">
      <c r="A480" s="4">
        <v>475</v>
      </c>
      <c r="B480" s="4">
        <v>86200800</v>
      </c>
      <c r="C480" s="4">
        <v>862008</v>
      </c>
      <c r="D480" s="5" t="s">
        <v>482</v>
      </c>
      <c r="E480" s="13">
        <v>556043</v>
      </c>
      <c r="F480" s="13">
        <f t="shared" si="7"/>
        <v>584401.19299999997</v>
      </c>
    </row>
    <row r="481" spans="1:6" ht="22.5" x14ac:dyDescent="0.25">
      <c r="A481" s="4">
        <v>476</v>
      </c>
      <c r="B481" s="4">
        <v>86200801</v>
      </c>
      <c r="C481" s="4">
        <v>862008</v>
      </c>
      <c r="D481" s="5" t="s">
        <v>483</v>
      </c>
      <c r="E481" s="13">
        <v>556043</v>
      </c>
      <c r="F481" s="13">
        <f t="shared" si="7"/>
        <v>584401.19299999997</v>
      </c>
    </row>
    <row r="482" spans="1:6" ht="22.5" x14ac:dyDescent="0.25">
      <c r="A482" s="4">
        <v>477</v>
      </c>
      <c r="B482" s="4">
        <v>86610101</v>
      </c>
      <c r="C482" s="4">
        <v>866101</v>
      </c>
      <c r="D482" s="5" t="s">
        <v>484</v>
      </c>
      <c r="E482" s="13">
        <v>556043</v>
      </c>
      <c r="F482" s="13">
        <f t="shared" si="7"/>
        <v>584401.19299999997</v>
      </c>
    </row>
    <row r="483" spans="1:6" ht="22.5" x14ac:dyDescent="0.25">
      <c r="A483" s="4">
        <v>478</v>
      </c>
      <c r="B483" s="4">
        <v>434102</v>
      </c>
      <c r="C483" s="4">
        <v>434102</v>
      </c>
      <c r="D483" s="5" t="s">
        <v>485</v>
      </c>
      <c r="E483" s="13">
        <v>556043</v>
      </c>
      <c r="F483" s="13">
        <f t="shared" si="7"/>
        <v>584401.19299999997</v>
      </c>
    </row>
    <row r="484" spans="1:6" x14ac:dyDescent="0.25">
      <c r="A484" s="4">
        <v>479</v>
      </c>
      <c r="B484" s="4">
        <v>423301</v>
      </c>
      <c r="C484" s="4">
        <v>423301</v>
      </c>
      <c r="D484" s="5" t="s">
        <v>486</v>
      </c>
      <c r="E484" s="13">
        <v>556043</v>
      </c>
      <c r="F484" s="13">
        <f t="shared" si="7"/>
        <v>584401.19299999997</v>
      </c>
    </row>
    <row r="485" spans="1:6" x14ac:dyDescent="0.25">
      <c r="A485" s="4">
        <v>480</v>
      </c>
      <c r="B485" s="4">
        <v>652201</v>
      </c>
      <c r="C485" s="4">
        <v>652201</v>
      </c>
      <c r="D485" s="5" t="s">
        <v>487</v>
      </c>
      <c r="E485" s="13">
        <v>656666</v>
      </c>
      <c r="F485" s="13">
        <f t="shared" si="7"/>
        <v>690155.96600000001</v>
      </c>
    </row>
    <row r="486" spans="1:6" x14ac:dyDescent="0.25">
      <c r="A486" s="4">
        <v>481</v>
      </c>
      <c r="B486" s="4">
        <v>652701</v>
      </c>
      <c r="C486" s="4">
        <v>652701</v>
      </c>
      <c r="D486" s="5" t="s">
        <v>488</v>
      </c>
      <c r="E486" s="13">
        <v>656666</v>
      </c>
      <c r="F486" s="13">
        <f t="shared" si="7"/>
        <v>690155.96600000001</v>
      </c>
    </row>
    <row r="487" spans="1:6" ht="22.5" x14ac:dyDescent="0.25">
      <c r="A487" s="4">
        <v>482</v>
      </c>
      <c r="B487" s="4">
        <v>662101</v>
      </c>
      <c r="C487" s="4">
        <v>662101</v>
      </c>
      <c r="D487" s="5" t="s">
        <v>489</v>
      </c>
      <c r="E487" s="13">
        <v>656666</v>
      </c>
      <c r="F487" s="13">
        <f t="shared" si="7"/>
        <v>690155.96600000001</v>
      </c>
    </row>
    <row r="488" spans="1:6" ht="22.5" x14ac:dyDescent="0.25">
      <c r="A488" s="4">
        <v>483</v>
      </c>
      <c r="B488" s="4">
        <v>662201</v>
      </c>
      <c r="C488" s="4">
        <v>662201</v>
      </c>
      <c r="D488" s="5" t="s">
        <v>490</v>
      </c>
      <c r="E488" s="13">
        <v>656666</v>
      </c>
      <c r="F488" s="13">
        <f t="shared" si="7"/>
        <v>690155.96600000001</v>
      </c>
    </row>
    <row r="489" spans="1:6" x14ac:dyDescent="0.25">
      <c r="A489" s="4">
        <v>484</v>
      </c>
      <c r="B489" s="4">
        <v>666101</v>
      </c>
      <c r="C489" s="4">
        <v>666101</v>
      </c>
      <c r="D489" s="5" t="s">
        <v>491</v>
      </c>
      <c r="E489" s="13">
        <v>656666</v>
      </c>
      <c r="F489" s="13">
        <f t="shared" si="7"/>
        <v>690155.96600000001</v>
      </c>
    </row>
    <row r="490" spans="1:6" x14ac:dyDescent="0.25">
      <c r="A490" s="4">
        <v>485</v>
      </c>
      <c r="B490" s="4">
        <v>767202</v>
      </c>
      <c r="C490" s="4">
        <v>767202</v>
      </c>
      <c r="D490" s="5" t="s">
        <v>492</v>
      </c>
      <c r="E490" s="13">
        <v>656666</v>
      </c>
      <c r="F490" s="13">
        <f t="shared" si="7"/>
        <v>690155.96600000001</v>
      </c>
    </row>
    <row r="491" spans="1:6" x14ac:dyDescent="0.25">
      <c r="A491" s="4">
        <v>486</v>
      </c>
      <c r="B491" s="4">
        <v>780101</v>
      </c>
      <c r="C491" s="4">
        <v>780101</v>
      </c>
      <c r="D491" s="5" t="s">
        <v>493</v>
      </c>
      <c r="E491" s="13">
        <v>656666</v>
      </c>
      <c r="F491" s="13">
        <f t="shared" si="7"/>
        <v>690155.96600000001</v>
      </c>
    </row>
    <row r="492" spans="1:6" x14ac:dyDescent="0.25">
      <c r="A492" s="4">
        <v>487</v>
      </c>
      <c r="B492" s="4">
        <v>780901</v>
      </c>
      <c r="C492" s="4">
        <v>780901</v>
      </c>
      <c r="D492" s="5" t="s">
        <v>494</v>
      </c>
      <c r="E492" s="13">
        <v>656666</v>
      </c>
      <c r="F492" s="13">
        <f t="shared" si="7"/>
        <v>690155.96600000001</v>
      </c>
    </row>
    <row r="493" spans="1:6" x14ac:dyDescent="0.25">
      <c r="A493" s="4">
        <v>488</v>
      </c>
      <c r="B493" s="4">
        <v>823301</v>
      </c>
      <c r="C493" s="4">
        <v>823301</v>
      </c>
      <c r="D493" s="5" t="s">
        <v>495</v>
      </c>
      <c r="E493" s="13">
        <v>656666</v>
      </c>
      <c r="F493" s="13">
        <f t="shared" si="7"/>
        <v>690155.96600000001</v>
      </c>
    </row>
    <row r="494" spans="1:6" x14ac:dyDescent="0.25">
      <c r="A494" s="4">
        <v>489</v>
      </c>
      <c r="B494" s="4">
        <v>831403</v>
      </c>
      <c r="C494" s="4">
        <v>831403</v>
      </c>
      <c r="D494" s="5" t="s">
        <v>496</v>
      </c>
      <c r="E494" s="13">
        <v>656666</v>
      </c>
      <c r="F494" s="13">
        <f t="shared" si="7"/>
        <v>690155.96600000001</v>
      </c>
    </row>
    <row r="495" spans="1:6" x14ac:dyDescent="0.25">
      <c r="A495" s="4">
        <v>490</v>
      </c>
      <c r="B495" s="4">
        <v>868102</v>
      </c>
      <c r="C495" s="4">
        <v>868102</v>
      </c>
      <c r="D495" s="5" t="s">
        <v>497</v>
      </c>
      <c r="E495" s="13">
        <v>656666</v>
      </c>
      <c r="F495" s="13">
        <f t="shared" si="7"/>
        <v>690155.96600000001</v>
      </c>
    </row>
    <row r="496" spans="1:6" x14ac:dyDescent="0.25">
      <c r="A496" s="4">
        <v>491</v>
      </c>
      <c r="B496" s="4">
        <v>976203</v>
      </c>
      <c r="C496" s="4">
        <v>976203</v>
      </c>
      <c r="D496" s="5" t="s">
        <v>498</v>
      </c>
      <c r="E496" s="13">
        <v>656666</v>
      </c>
      <c r="F496" s="13">
        <f t="shared" si="7"/>
        <v>690155.96600000001</v>
      </c>
    </row>
    <row r="497" spans="1:6" ht="22.5" x14ac:dyDescent="0.25">
      <c r="A497" s="4">
        <v>492</v>
      </c>
      <c r="B497" s="4">
        <v>86200900</v>
      </c>
      <c r="C497" s="4">
        <v>862009</v>
      </c>
      <c r="D497" s="5" t="s">
        <v>499</v>
      </c>
      <c r="E497" s="13">
        <v>656666</v>
      </c>
      <c r="F497" s="13">
        <f t="shared" si="7"/>
        <v>690155.96600000001</v>
      </c>
    </row>
    <row r="498" spans="1:6" x14ac:dyDescent="0.25">
      <c r="A498" s="4">
        <v>493</v>
      </c>
      <c r="B498" s="4">
        <v>40727</v>
      </c>
      <c r="C498" s="4">
        <v>40727</v>
      </c>
      <c r="D498" s="5" t="s">
        <v>500</v>
      </c>
      <c r="E498" s="13">
        <v>681159</v>
      </c>
      <c r="F498" s="13">
        <f t="shared" si="7"/>
        <v>715898.10899999994</v>
      </c>
    </row>
    <row r="499" spans="1:6" x14ac:dyDescent="0.25">
      <c r="A499" s="4">
        <v>494</v>
      </c>
      <c r="B499" s="4">
        <v>42321</v>
      </c>
      <c r="C499" s="4">
        <v>42321</v>
      </c>
      <c r="D499" s="5" t="s">
        <v>501</v>
      </c>
      <c r="E499" s="13">
        <v>681159</v>
      </c>
      <c r="F499" s="13">
        <f t="shared" si="7"/>
        <v>715898.10899999994</v>
      </c>
    </row>
    <row r="500" spans="1:6" x14ac:dyDescent="0.25">
      <c r="A500" s="4">
        <v>495</v>
      </c>
      <c r="B500" s="4">
        <v>43106</v>
      </c>
      <c r="C500" s="4">
        <v>43106</v>
      </c>
      <c r="D500" s="5" t="s">
        <v>502</v>
      </c>
      <c r="E500" s="13">
        <v>681159</v>
      </c>
      <c r="F500" s="13">
        <f t="shared" si="7"/>
        <v>715898.10899999994</v>
      </c>
    </row>
    <row r="501" spans="1:6" x14ac:dyDescent="0.25">
      <c r="A501" s="4">
        <v>496</v>
      </c>
      <c r="B501" s="4">
        <v>60904</v>
      </c>
      <c r="C501" s="4">
        <v>60904</v>
      </c>
      <c r="D501" s="5" t="s">
        <v>503</v>
      </c>
      <c r="E501" s="13">
        <v>681159</v>
      </c>
      <c r="F501" s="13">
        <f t="shared" si="7"/>
        <v>715898.10899999994</v>
      </c>
    </row>
    <row r="502" spans="1:6" ht="22.5" x14ac:dyDescent="0.25">
      <c r="A502" s="4">
        <v>497</v>
      </c>
      <c r="B502" s="4">
        <v>103102</v>
      </c>
      <c r="C502" s="4">
        <v>103102</v>
      </c>
      <c r="D502" s="5" t="s">
        <v>504</v>
      </c>
      <c r="E502" s="13">
        <v>681159</v>
      </c>
      <c r="F502" s="13">
        <f t="shared" si="7"/>
        <v>715898.10899999994</v>
      </c>
    </row>
    <row r="503" spans="1:6" x14ac:dyDescent="0.25">
      <c r="A503" s="4">
        <v>498</v>
      </c>
      <c r="B503" s="4">
        <v>103104</v>
      </c>
      <c r="C503" s="4">
        <v>103104</v>
      </c>
      <c r="D503" s="5" t="s">
        <v>505</v>
      </c>
      <c r="E503" s="13">
        <v>681159</v>
      </c>
      <c r="F503" s="13">
        <f t="shared" si="7"/>
        <v>715898.10899999994</v>
      </c>
    </row>
    <row r="504" spans="1:6" x14ac:dyDescent="0.25">
      <c r="A504" s="4">
        <v>499</v>
      </c>
      <c r="B504" s="4">
        <v>227101</v>
      </c>
      <c r="C504" s="4">
        <v>227101</v>
      </c>
      <c r="D504" s="5" t="s">
        <v>506</v>
      </c>
      <c r="E504" s="13">
        <v>681159</v>
      </c>
      <c r="F504" s="13">
        <f t="shared" si="7"/>
        <v>715898.10899999994</v>
      </c>
    </row>
    <row r="505" spans="1:6" x14ac:dyDescent="0.25">
      <c r="A505" s="4">
        <v>500</v>
      </c>
      <c r="B505" s="4">
        <v>243302</v>
      </c>
      <c r="C505" s="4">
        <v>243302</v>
      </c>
      <c r="D505" s="5" t="s">
        <v>507</v>
      </c>
      <c r="E505" s="13">
        <v>681159</v>
      </c>
      <c r="F505" s="13">
        <f t="shared" si="7"/>
        <v>715898.10899999994</v>
      </c>
    </row>
    <row r="506" spans="1:6" x14ac:dyDescent="0.25">
      <c r="A506" s="4">
        <v>501</v>
      </c>
      <c r="B506" s="4">
        <v>244103</v>
      </c>
      <c r="C506" s="4">
        <v>244103</v>
      </c>
      <c r="D506" s="5" t="s">
        <v>508</v>
      </c>
      <c r="E506" s="13">
        <v>681159</v>
      </c>
      <c r="F506" s="13">
        <f t="shared" si="7"/>
        <v>715898.10899999994</v>
      </c>
    </row>
    <row r="507" spans="1:6" x14ac:dyDescent="0.25">
      <c r="A507" s="4">
        <v>502</v>
      </c>
      <c r="B507" s="4">
        <v>274201</v>
      </c>
      <c r="C507" s="4">
        <v>274201</v>
      </c>
      <c r="D507" s="5" t="s">
        <v>509</v>
      </c>
      <c r="E507" s="13">
        <v>681159</v>
      </c>
      <c r="F507" s="13">
        <f t="shared" si="7"/>
        <v>715898.10899999994</v>
      </c>
    </row>
    <row r="508" spans="1:6" x14ac:dyDescent="0.25">
      <c r="A508" s="4">
        <v>503</v>
      </c>
      <c r="B508" s="4">
        <v>275301</v>
      </c>
      <c r="C508" s="4">
        <v>275301</v>
      </c>
      <c r="D508" s="5" t="s">
        <v>510</v>
      </c>
      <c r="E508" s="13">
        <v>681159</v>
      </c>
      <c r="F508" s="13">
        <f t="shared" si="7"/>
        <v>715898.10899999994</v>
      </c>
    </row>
    <row r="509" spans="1:6" x14ac:dyDescent="0.25">
      <c r="A509" s="4">
        <v>504</v>
      </c>
      <c r="B509" s="4">
        <v>276206</v>
      </c>
      <c r="C509" s="4">
        <v>276206</v>
      </c>
      <c r="D509" s="5" t="s">
        <v>511</v>
      </c>
      <c r="E509" s="13">
        <v>681159</v>
      </c>
      <c r="F509" s="13">
        <f t="shared" si="7"/>
        <v>715898.10899999994</v>
      </c>
    </row>
    <row r="510" spans="1:6" x14ac:dyDescent="0.25">
      <c r="A510" s="4">
        <v>505</v>
      </c>
      <c r="B510" s="4">
        <v>282101</v>
      </c>
      <c r="C510" s="4">
        <v>282101</v>
      </c>
      <c r="D510" s="5" t="s">
        <v>512</v>
      </c>
      <c r="E510" s="13">
        <v>681159</v>
      </c>
      <c r="F510" s="13">
        <f t="shared" si="7"/>
        <v>715898.10899999994</v>
      </c>
    </row>
    <row r="511" spans="1:6" ht="22.5" x14ac:dyDescent="0.25">
      <c r="A511" s="4">
        <v>506</v>
      </c>
      <c r="B511" s="4">
        <v>865206</v>
      </c>
      <c r="C511" s="4">
        <v>865206</v>
      </c>
      <c r="D511" s="5" t="s">
        <v>513</v>
      </c>
      <c r="E511" s="13">
        <v>681159</v>
      </c>
      <c r="F511" s="13">
        <f t="shared" si="7"/>
        <v>715898.10899999994</v>
      </c>
    </row>
    <row r="512" spans="1:6" ht="22.5" x14ac:dyDescent="0.25">
      <c r="A512" s="4">
        <v>507</v>
      </c>
      <c r="B512" s="4">
        <v>86520601</v>
      </c>
      <c r="C512" s="4">
        <v>865206</v>
      </c>
      <c r="D512" s="5" t="s">
        <v>514</v>
      </c>
      <c r="E512" s="13">
        <v>681159</v>
      </c>
      <c r="F512" s="13">
        <f t="shared" si="7"/>
        <v>715898.10899999994</v>
      </c>
    </row>
    <row r="513" spans="1:6" x14ac:dyDescent="0.25">
      <c r="A513" s="4">
        <v>508</v>
      </c>
      <c r="B513" s="4">
        <v>530601</v>
      </c>
      <c r="C513" s="4">
        <v>530601</v>
      </c>
      <c r="D513" s="5" t="s">
        <v>515</v>
      </c>
      <c r="E513" s="13">
        <v>681159</v>
      </c>
      <c r="F513" s="13">
        <f t="shared" si="7"/>
        <v>715898.10899999994</v>
      </c>
    </row>
    <row r="514" spans="1:6" x14ac:dyDescent="0.25">
      <c r="A514" s="4">
        <v>509</v>
      </c>
      <c r="B514" s="4">
        <v>534101</v>
      </c>
      <c r="C514" s="4">
        <v>534101</v>
      </c>
      <c r="D514" s="5" t="s">
        <v>516</v>
      </c>
      <c r="E514" s="13">
        <v>681159</v>
      </c>
      <c r="F514" s="13">
        <f t="shared" si="7"/>
        <v>715898.10899999994</v>
      </c>
    </row>
    <row r="515" spans="1:6" x14ac:dyDescent="0.25">
      <c r="A515" s="4">
        <v>510</v>
      </c>
      <c r="B515" s="4">
        <v>549005</v>
      </c>
      <c r="C515" s="4">
        <v>549005</v>
      </c>
      <c r="D515" s="5" t="s">
        <v>517</v>
      </c>
      <c r="E515" s="13">
        <v>681159</v>
      </c>
      <c r="F515" s="13">
        <f t="shared" si="7"/>
        <v>715898.10899999994</v>
      </c>
    </row>
    <row r="516" spans="1:6" x14ac:dyDescent="0.25">
      <c r="A516" s="4">
        <v>511</v>
      </c>
      <c r="B516" s="4">
        <v>578901</v>
      </c>
      <c r="C516" s="4">
        <v>578901</v>
      </c>
      <c r="D516" s="5" t="s">
        <v>518</v>
      </c>
      <c r="E516" s="13">
        <v>681159</v>
      </c>
      <c r="F516" s="13">
        <f t="shared" si="7"/>
        <v>715898.10899999994</v>
      </c>
    </row>
    <row r="517" spans="1:6" ht="22.5" x14ac:dyDescent="0.25">
      <c r="A517" s="4">
        <v>512</v>
      </c>
      <c r="B517" s="4">
        <v>591920</v>
      </c>
      <c r="C517" s="4">
        <v>591920</v>
      </c>
      <c r="D517" s="5" t="s">
        <v>519</v>
      </c>
      <c r="E517" s="13">
        <v>681159</v>
      </c>
      <c r="F517" s="13">
        <f t="shared" si="7"/>
        <v>715898.10899999994</v>
      </c>
    </row>
    <row r="518" spans="1:6" x14ac:dyDescent="0.25">
      <c r="A518" s="4">
        <v>513</v>
      </c>
      <c r="B518" s="4">
        <v>633200</v>
      </c>
      <c r="C518" s="4">
        <v>633200</v>
      </c>
      <c r="D518" s="5" t="s">
        <v>520</v>
      </c>
      <c r="E518" s="13">
        <v>681159</v>
      </c>
      <c r="F518" s="13">
        <f t="shared" si="7"/>
        <v>715898.10899999994</v>
      </c>
    </row>
    <row r="519" spans="1:6" ht="22.5" x14ac:dyDescent="0.25">
      <c r="A519" s="4">
        <v>514</v>
      </c>
      <c r="B519" s="4">
        <v>639600</v>
      </c>
      <c r="C519" s="4">
        <v>639600</v>
      </c>
      <c r="D519" s="5" t="s">
        <v>521</v>
      </c>
      <c r="E519" s="13">
        <v>681159</v>
      </c>
      <c r="F519" s="13">
        <f t="shared" ref="F519:F582" si="8">(E519*5.1%)+E519</f>
        <v>715898.10899999994</v>
      </c>
    </row>
    <row r="520" spans="1:6" x14ac:dyDescent="0.25">
      <c r="A520" s="4">
        <v>515</v>
      </c>
      <c r="B520" s="4">
        <v>640000</v>
      </c>
      <c r="C520" s="4">
        <v>640000</v>
      </c>
      <c r="D520" s="5" t="s">
        <v>522</v>
      </c>
      <c r="E520" s="13">
        <v>681159</v>
      </c>
      <c r="F520" s="13">
        <f t="shared" si="8"/>
        <v>715898.10899999994</v>
      </c>
    </row>
    <row r="521" spans="1:6" x14ac:dyDescent="0.25">
      <c r="A521" s="4">
        <v>516</v>
      </c>
      <c r="B521" s="4">
        <v>652401</v>
      </c>
      <c r="C521" s="4">
        <v>652401</v>
      </c>
      <c r="D521" s="5" t="s">
        <v>523</v>
      </c>
      <c r="E521" s="13">
        <v>681159</v>
      </c>
      <c r="F521" s="13">
        <f t="shared" si="8"/>
        <v>715898.10899999994</v>
      </c>
    </row>
    <row r="522" spans="1:6" x14ac:dyDescent="0.25">
      <c r="A522" s="4">
        <v>517</v>
      </c>
      <c r="B522" s="4">
        <v>664001</v>
      </c>
      <c r="C522" s="4">
        <v>664001</v>
      </c>
      <c r="D522" s="5" t="s">
        <v>524</v>
      </c>
      <c r="E522" s="13">
        <v>681159</v>
      </c>
      <c r="F522" s="13">
        <f t="shared" si="8"/>
        <v>715898.10899999994</v>
      </c>
    </row>
    <row r="523" spans="1:6" x14ac:dyDescent="0.25">
      <c r="A523" s="4">
        <v>518</v>
      </c>
      <c r="B523" s="4">
        <v>666110</v>
      </c>
      <c r="C523" s="4">
        <v>666110</v>
      </c>
      <c r="D523" s="5" t="s">
        <v>525</v>
      </c>
      <c r="E523" s="13">
        <v>681159</v>
      </c>
      <c r="F523" s="13">
        <f t="shared" si="8"/>
        <v>715898.10899999994</v>
      </c>
    </row>
    <row r="524" spans="1:6" x14ac:dyDescent="0.25">
      <c r="A524" s="4">
        <v>519</v>
      </c>
      <c r="B524" s="4">
        <v>672001</v>
      </c>
      <c r="C524" s="4">
        <v>672001</v>
      </c>
      <c r="D524" s="5" t="s">
        <v>526</v>
      </c>
      <c r="E524" s="13">
        <v>681159</v>
      </c>
      <c r="F524" s="13">
        <f t="shared" si="8"/>
        <v>715898.10899999994</v>
      </c>
    </row>
    <row r="525" spans="1:6" x14ac:dyDescent="0.25">
      <c r="A525" s="4">
        <v>520</v>
      </c>
      <c r="B525" s="4">
        <v>691901</v>
      </c>
      <c r="C525" s="4">
        <v>691901</v>
      </c>
      <c r="D525" s="5" t="s">
        <v>527</v>
      </c>
      <c r="E525" s="13">
        <v>681159</v>
      </c>
      <c r="F525" s="13">
        <f t="shared" si="8"/>
        <v>715898.10899999994</v>
      </c>
    </row>
    <row r="526" spans="1:6" ht="22.5" x14ac:dyDescent="0.25">
      <c r="A526" s="4">
        <v>521</v>
      </c>
      <c r="B526" s="4">
        <v>705110</v>
      </c>
      <c r="C526" s="4">
        <v>705110</v>
      </c>
      <c r="D526" s="5" t="s">
        <v>528</v>
      </c>
      <c r="E526" s="13">
        <v>681159</v>
      </c>
      <c r="F526" s="13">
        <f t="shared" si="8"/>
        <v>715898.10899999994</v>
      </c>
    </row>
    <row r="527" spans="1:6" ht="22.5" x14ac:dyDescent="0.25">
      <c r="A527" s="4">
        <v>522</v>
      </c>
      <c r="B527" s="4">
        <v>707120</v>
      </c>
      <c r="C527" s="4">
        <v>707120</v>
      </c>
      <c r="D527" s="5" t="s">
        <v>529</v>
      </c>
      <c r="E527" s="13">
        <v>681159</v>
      </c>
      <c r="F527" s="13">
        <f t="shared" si="8"/>
        <v>715898.10899999994</v>
      </c>
    </row>
    <row r="528" spans="1:6" x14ac:dyDescent="0.25">
      <c r="A528" s="4">
        <v>523</v>
      </c>
      <c r="B528" s="4">
        <v>760902</v>
      </c>
      <c r="C528" s="4">
        <v>760902</v>
      </c>
      <c r="D528" s="5" t="s">
        <v>530</v>
      </c>
      <c r="E528" s="13">
        <v>681159</v>
      </c>
      <c r="F528" s="13">
        <f t="shared" si="8"/>
        <v>715898.10899999994</v>
      </c>
    </row>
    <row r="529" spans="1:6" ht="33.75" x14ac:dyDescent="0.25">
      <c r="A529" s="4">
        <v>524</v>
      </c>
      <c r="B529" s="4">
        <v>762104</v>
      </c>
      <c r="C529" s="4">
        <v>762104</v>
      </c>
      <c r="D529" s="5" t="s">
        <v>531</v>
      </c>
      <c r="E529" s="13">
        <v>681159</v>
      </c>
      <c r="F529" s="13">
        <f t="shared" si="8"/>
        <v>715898.10899999994</v>
      </c>
    </row>
    <row r="530" spans="1:6" ht="22.5" x14ac:dyDescent="0.25">
      <c r="A530" s="4">
        <v>525</v>
      </c>
      <c r="B530" s="4">
        <v>766970</v>
      </c>
      <c r="C530" s="4">
        <v>766970</v>
      </c>
      <c r="D530" s="5" t="s">
        <v>532</v>
      </c>
      <c r="E530" s="13">
        <v>681159</v>
      </c>
      <c r="F530" s="13">
        <f t="shared" si="8"/>
        <v>715898.10899999994</v>
      </c>
    </row>
    <row r="531" spans="1:6" x14ac:dyDescent="0.25">
      <c r="A531" s="4">
        <v>526</v>
      </c>
      <c r="B531" s="4">
        <v>768701</v>
      </c>
      <c r="C531" s="4">
        <v>768701</v>
      </c>
      <c r="D531" s="5" t="s">
        <v>533</v>
      </c>
      <c r="E531" s="13">
        <v>681159</v>
      </c>
      <c r="F531" s="13">
        <f t="shared" si="8"/>
        <v>715898.10899999994</v>
      </c>
    </row>
    <row r="532" spans="1:6" x14ac:dyDescent="0.25">
      <c r="A532" s="4">
        <v>527</v>
      </c>
      <c r="B532" s="4">
        <v>768702</v>
      </c>
      <c r="C532" s="4">
        <v>768702</v>
      </c>
      <c r="D532" s="5" t="s">
        <v>534</v>
      </c>
      <c r="E532" s="13">
        <v>681159</v>
      </c>
      <c r="F532" s="13">
        <f t="shared" si="8"/>
        <v>715898.10899999994</v>
      </c>
    </row>
    <row r="533" spans="1:6" x14ac:dyDescent="0.25">
      <c r="A533" s="4">
        <v>528</v>
      </c>
      <c r="B533" s="4">
        <v>772704</v>
      </c>
      <c r="C533" s="4">
        <v>772704</v>
      </c>
      <c r="D533" s="5" t="s">
        <v>535</v>
      </c>
      <c r="E533" s="13">
        <v>681159</v>
      </c>
      <c r="F533" s="13">
        <f t="shared" si="8"/>
        <v>715898.10899999994</v>
      </c>
    </row>
    <row r="534" spans="1:6" x14ac:dyDescent="0.25">
      <c r="A534" s="4">
        <v>529</v>
      </c>
      <c r="B534" s="4">
        <v>772708</v>
      </c>
      <c r="C534" s="4">
        <v>772708</v>
      </c>
      <c r="D534" s="5" t="s">
        <v>536</v>
      </c>
      <c r="E534" s="13">
        <v>681159</v>
      </c>
      <c r="F534" s="13">
        <f t="shared" si="8"/>
        <v>715898.10899999994</v>
      </c>
    </row>
    <row r="535" spans="1:6" x14ac:dyDescent="0.25">
      <c r="A535" s="4">
        <v>530</v>
      </c>
      <c r="B535" s="4">
        <v>772713</v>
      </c>
      <c r="C535" s="4">
        <v>772713</v>
      </c>
      <c r="D535" s="5" t="s">
        <v>537</v>
      </c>
      <c r="E535" s="13">
        <v>681159</v>
      </c>
      <c r="F535" s="13">
        <f t="shared" si="8"/>
        <v>715898.10899999994</v>
      </c>
    </row>
    <row r="536" spans="1:6" x14ac:dyDescent="0.25">
      <c r="A536" s="4">
        <v>531</v>
      </c>
      <c r="B536" s="4">
        <v>772804</v>
      </c>
      <c r="C536" s="4">
        <v>772804</v>
      </c>
      <c r="D536" s="5" t="s">
        <v>538</v>
      </c>
      <c r="E536" s="13">
        <v>681159</v>
      </c>
      <c r="F536" s="13">
        <f t="shared" si="8"/>
        <v>715898.10899999994</v>
      </c>
    </row>
    <row r="537" spans="1:6" x14ac:dyDescent="0.25">
      <c r="A537" s="4">
        <v>532</v>
      </c>
      <c r="B537" s="4">
        <v>772806</v>
      </c>
      <c r="C537" s="4">
        <v>772806</v>
      </c>
      <c r="D537" s="5" t="s">
        <v>539</v>
      </c>
      <c r="E537" s="13">
        <v>681159</v>
      </c>
      <c r="F537" s="13">
        <f t="shared" si="8"/>
        <v>715898.10899999994</v>
      </c>
    </row>
    <row r="538" spans="1:6" ht="22.5" x14ac:dyDescent="0.25">
      <c r="A538" s="4">
        <v>533</v>
      </c>
      <c r="B538" s="4">
        <v>772905</v>
      </c>
      <c r="C538" s="4">
        <v>772905</v>
      </c>
      <c r="D538" s="5" t="s">
        <v>540</v>
      </c>
      <c r="E538" s="13">
        <v>681159</v>
      </c>
      <c r="F538" s="13">
        <f t="shared" si="8"/>
        <v>715898.10899999994</v>
      </c>
    </row>
    <row r="539" spans="1:6" ht="22.5" x14ac:dyDescent="0.25">
      <c r="A539" s="4">
        <v>534</v>
      </c>
      <c r="B539" s="4">
        <v>772906</v>
      </c>
      <c r="C539" s="4">
        <v>772906</v>
      </c>
      <c r="D539" s="5" t="s">
        <v>541</v>
      </c>
      <c r="E539" s="13">
        <v>681159</v>
      </c>
      <c r="F539" s="13">
        <f t="shared" si="8"/>
        <v>715898.10899999994</v>
      </c>
    </row>
    <row r="540" spans="1:6" x14ac:dyDescent="0.25">
      <c r="A540" s="4">
        <v>535</v>
      </c>
      <c r="B540" s="4">
        <v>781304</v>
      </c>
      <c r="C540" s="4">
        <v>781304</v>
      </c>
      <c r="D540" s="5" t="s">
        <v>542</v>
      </c>
      <c r="E540" s="13">
        <v>681159</v>
      </c>
      <c r="F540" s="13">
        <f t="shared" si="8"/>
        <v>715898.10899999994</v>
      </c>
    </row>
    <row r="541" spans="1:6" x14ac:dyDescent="0.25">
      <c r="A541" s="4">
        <v>536</v>
      </c>
      <c r="B541" s="4">
        <v>781502</v>
      </c>
      <c r="C541" s="4">
        <v>781502</v>
      </c>
      <c r="D541" s="5" t="s">
        <v>543</v>
      </c>
      <c r="E541" s="13">
        <v>681159</v>
      </c>
      <c r="F541" s="13">
        <f t="shared" si="8"/>
        <v>715898.10899999994</v>
      </c>
    </row>
    <row r="542" spans="1:6" x14ac:dyDescent="0.25">
      <c r="A542" s="4">
        <v>537</v>
      </c>
      <c r="B542" s="4">
        <v>781601</v>
      </c>
      <c r="C542" s="4">
        <v>781601</v>
      </c>
      <c r="D542" s="5" t="s">
        <v>544</v>
      </c>
      <c r="E542" s="13">
        <v>681159</v>
      </c>
      <c r="F542" s="13">
        <f t="shared" si="8"/>
        <v>715898.10899999994</v>
      </c>
    </row>
    <row r="543" spans="1:6" x14ac:dyDescent="0.25">
      <c r="A543" s="4">
        <v>538</v>
      </c>
      <c r="B543" s="4">
        <v>781703</v>
      </c>
      <c r="C543" s="4">
        <v>781703</v>
      </c>
      <c r="D543" s="5" t="s">
        <v>545</v>
      </c>
      <c r="E543" s="13">
        <v>681159</v>
      </c>
      <c r="F543" s="13">
        <f t="shared" si="8"/>
        <v>715898.10899999994</v>
      </c>
    </row>
    <row r="544" spans="1:6" ht="22.5" x14ac:dyDescent="0.25">
      <c r="A544" s="4">
        <v>539</v>
      </c>
      <c r="B544" s="4">
        <v>785100</v>
      </c>
      <c r="C544" s="4">
        <v>785100</v>
      </c>
      <c r="D544" s="5" t="s">
        <v>546</v>
      </c>
      <c r="E544" s="13">
        <v>681159</v>
      </c>
      <c r="F544" s="13">
        <f t="shared" si="8"/>
        <v>715898.10899999994</v>
      </c>
    </row>
    <row r="545" spans="1:6" x14ac:dyDescent="0.25">
      <c r="A545" s="4">
        <v>540</v>
      </c>
      <c r="B545" s="4">
        <v>786502</v>
      </c>
      <c r="C545" s="4">
        <v>786502</v>
      </c>
      <c r="D545" s="5" t="s">
        <v>547</v>
      </c>
      <c r="E545" s="13">
        <v>681159</v>
      </c>
      <c r="F545" s="13">
        <f t="shared" si="8"/>
        <v>715898.10899999994</v>
      </c>
    </row>
    <row r="546" spans="1:6" x14ac:dyDescent="0.25">
      <c r="A546" s="4">
        <v>541</v>
      </c>
      <c r="B546" s="4">
        <v>786701</v>
      </c>
      <c r="C546" s="4">
        <v>786701</v>
      </c>
      <c r="D546" s="5" t="s">
        <v>548</v>
      </c>
      <c r="E546" s="13">
        <v>681159</v>
      </c>
      <c r="F546" s="13">
        <f t="shared" si="8"/>
        <v>715898.10899999994</v>
      </c>
    </row>
    <row r="547" spans="1:6" ht="22.5" x14ac:dyDescent="0.25">
      <c r="A547" s="4">
        <v>542</v>
      </c>
      <c r="B547" s="4">
        <v>786935</v>
      </c>
      <c r="C547" s="4">
        <v>786935</v>
      </c>
      <c r="D547" s="5" t="s">
        <v>549</v>
      </c>
      <c r="E547" s="13">
        <v>681159</v>
      </c>
      <c r="F547" s="13">
        <f t="shared" si="8"/>
        <v>715898.10899999994</v>
      </c>
    </row>
    <row r="548" spans="1:6" ht="22.5" x14ac:dyDescent="0.25">
      <c r="A548" s="4">
        <v>543</v>
      </c>
      <c r="B548" s="4">
        <v>790500</v>
      </c>
      <c r="C548" s="4">
        <v>790500</v>
      </c>
      <c r="D548" s="5" t="s">
        <v>550</v>
      </c>
      <c r="E548" s="13">
        <v>681159</v>
      </c>
      <c r="F548" s="13">
        <f t="shared" si="8"/>
        <v>715898.10899999994</v>
      </c>
    </row>
    <row r="549" spans="1:6" ht="22.5" x14ac:dyDescent="0.25">
      <c r="A549" s="4">
        <v>544</v>
      </c>
      <c r="B549" s="4">
        <v>793101</v>
      </c>
      <c r="C549" s="4">
        <v>793101</v>
      </c>
      <c r="D549" s="5" t="s">
        <v>551</v>
      </c>
      <c r="E549" s="13">
        <v>681159</v>
      </c>
      <c r="F549" s="13">
        <f t="shared" si="8"/>
        <v>715898.10899999994</v>
      </c>
    </row>
    <row r="550" spans="1:6" ht="33.75" x14ac:dyDescent="0.25">
      <c r="A550" s="4">
        <v>545</v>
      </c>
      <c r="B550" s="4">
        <v>793802</v>
      </c>
      <c r="C550" s="4">
        <v>793802</v>
      </c>
      <c r="D550" s="5" t="s">
        <v>552</v>
      </c>
      <c r="E550" s="13">
        <v>681159</v>
      </c>
      <c r="F550" s="13">
        <f t="shared" si="8"/>
        <v>715898.10899999994</v>
      </c>
    </row>
    <row r="551" spans="1:6" ht="22.5" x14ac:dyDescent="0.25">
      <c r="A551" s="4">
        <v>546</v>
      </c>
      <c r="B551" s="4">
        <v>796100</v>
      </c>
      <c r="C551" s="4">
        <v>796100</v>
      </c>
      <c r="D551" s="5" t="s">
        <v>553</v>
      </c>
      <c r="E551" s="13">
        <v>681159</v>
      </c>
      <c r="F551" s="13">
        <f t="shared" si="8"/>
        <v>715898.10899999994</v>
      </c>
    </row>
    <row r="552" spans="1:6" ht="22.5" x14ac:dyDescent="0.25">
      <c r="A552" s="4">
        <v>547</v>
      </c>
      <c r="B552" s="4">
        <v>796201</v>
      </c>
      <c r="C552" s="4">
        <v>796201</v>
      </c>
      <c r="D552" s="5" t="s">
        <v>554</v>
      </c>
      <c r="E552" s="13">
        <v>681159</v>
      </c>
      <c r="F552" s="13">
        <f t="shared" si="8"/>
        <v>715898.10899999994</v>
      </c>
    </row>
    <row r="553" spans="1:6" ht="22.5" x14ac:dyDescent="0.25">
      <c r="A553" s="4">
        <v>548</v>
      </c>
      <c r="B553" s="4">
        <v>796301</v>
      </c>
      <c r="C553" s="4">
        <v>796301</v>
      </c>
      <c r="D553" s="5" t="s">
        <v>555</v>
      </c>
      <c r="E553" s="13">
        <v>681159</v>
      </c>
      <c r="F553" s="13">
        <f t="shared" si="8"/>
        <v>715898.10899999994</v>
      </c>
    </row>
    <row r="554" spans="1:6" x14ac:dyDescent="0.25">
      <c r="A554" s="4">
        <v>549</v>
      </c>
      <c r="B554" s="4">
        <v>798101</v>
      </c>
      <c r="C554" s="4">
        <v>798101</v>
      </c>
      <c r="D554" s="5" t="s">
        <v>556</v>
      </c>
      <c r="E554" s="13">
        <v>681159</v>
      </c>
      <c r="F554" s="13">
        <f t="shared" si="8"/>
        <v>715898.10899999994</v>
      </c>
    </row>
    <row r="555" spans="1:6" ht="22.5" x14ac:dyDescent="0.25">
      <c r="A555" s="4">
        <v>550</v>
      </c>
      <c r="B555" s="4">
        <v>800702</v>
      </c>
      <c r="C555" s="4">
        <v>800702</v>
      </c>
      <c r="D555" s="5" t="s">
        <v>557</v>
      </c>
      <c r="E555" s="13">
        <v>681159</v>
      </c>
      <c r="F555" s="13">
        <f t="shared" si="8"/>
        <v>715898.10899999994</v>
      </c>
    </row>
    <row r="556" spans="1:6" ht="22.5" x14ac:dyDescent="0.25">
      <c r="A556" s="4">
        <v>551</v>
      </c>
      <c r="B556" s="4">
        <v>800802</v>
      </c>
      <c r="C556" s="4">
        <v>800802</v>
      </c>
      <c r="D556" s="5" t="s">
        <v>558</v>
      </c>
      <c r="E556" s="13">
        <v>681159</v>
      </c>
      <c r="F556" s="13">
        <f t="shared" si="8"/>
        <v>715898.10899999994</v>
      </c>
    </row>
    <row r="557" spans="1:6" x14ac:dyDescent="0.25">
      <c r="A557" s="4">
        <v>552</v>
      </c>
      <c r="B557" s="4">
        <v>807601</v>
      </c>
      <c r="C557" s="4">
        <v>807601</v>
      </c>
      <c r="D557" s="5" t="s">
        <v>559</v>
      </c>
      <c r="E557" s="13">
        <v>681159</v>
      </c>
      <c r="F557" s="13">
        <f t="shared" si="8"/>
        <v>715898.10899999994</v>
      </c>
    </row>
    <row r="558" spans="1:6" ht="22.5" x14ac:dyDescent="0.25">
      <c r="A558" s="4">
        <v>553</v>
      </c>
      <c r="B558" s="4">
        <v>808031</v>
      </c>
      <c r="C558" s="4">
        <v>808031</v>
      </c>
      <c r="D558" s="5" t="s">
        <v>560</v>
      </c>
      <c r="E558" s="13">
        <v>681159</v>
      </c>
      <c r="F558" s="13">
        <f t="shared" si="8"/>
        <v>715898.10899999994</v>
      </c>
    </row>
    <row r="559" spans="1:6" ht="22.5" x14ac:dyDescent="0.25">
      <c r="A559" s="4">
        <v>554</v>
      </c>
      <c r="B559" s="4">
        <v>808041</v>
      </c>
      <c r="C559" s="4">
        <v>808041</v>
      </c>
      <c r="D559" s="5" t="s">
        <v>561</v>
      </c>
      <c r="E559" s="13">
        <v>681159</v>
      </c>
      <c r="F559" s="13">
        <f t="shared" si="8"/>
        <v>715898.10899999994</v>
      </c>
    </row>
    <row r="560" spans="1:6" x14ac:dyDescent="0.25">
      <c r="A560" s="4">
        <v>555</v>
      </c>
      <c r="B560" s="4">
        <v>812602</v>
      </c>
      <c r="C560" s="4">
        <v>812602</v>
      </c>
      <c r="D560" s="5" t="s">
        <v>562</v>
      </c>
      <c r="E560" s="13">
        <v>681159</v>
      </c>
      <c r="F560" s="13">
        <f t="shared" si="8"/>
        <v>715898.10899999994</v>
      </c>
    </row>
    <row r="561" spans="1:6" x14ac:dyDescent="0.25">
      <c r="A561" s="4">
        <v>556</v>
      </c>
      <c r="B561" s="4">
        <v>812801</v>
      </c>
      <c r="C561" s="4">
        <v>812801</v>
      </c>
      <c r="D561" s="5" t="s">
        <v>563</v>
      </c>
      <c r="E561" s="13">
        <v>681159</v>
      </c>
      <c r="F561" s="13">
        <f t="shared" si="8"/>
        <v>715898.10899999994</v>
      </c>
    </row>
    <row r="562" spans="1:6" x14ac:dyDescent="0.25">
      <c r="A562" s="4">
        <v>557</v>
      </c>
      <c r="B562" s="4">
        <v>822106</v>
      </c>
      <c r="C562" s="4">
        <v>822106</v>
      </c>
      <c r="D562" s="5" t="s">
        <v>564</v>
      </c>
      <c r="E562" s="13">
        <v>681159</v>
      </c>
      <c r="F562" s="13">
        <f t="shared" si="8"/>
        <v>715898.10899999994</v>
      </c>
    </row>
    <row r="563" spans="1:6" x14ac:dyDescent="0.25">
      <c r="A563" s="4">
        <v>558</v>
      </c>
      <c r="B563" s="4">
        <v>824601</v>
      </c>
      <c r="C563" s="4">
        <v>824601</v>
      </c>
      <c r="D563" s="5" t="s">
        <v>565</v>
      </c>
      <c r="E563" s="13">
        <v>681159</v>
      </c>
      <c r="F563" s="13">
        <f t="shared" si="8"/>
        <v>715898.10899999994</v>
      </c>
    </row>
    <row r="564" spans="1:6" x14ac:dyDescent="0.25">
      <c r="A564" s="4">
        <v>559</v>
      </c>
      <c r="B564" s="4">
        <v>828350</v>
      </c>
      <c r="C564" s="4">
        <v>828350</v>
      </c>
      <c r="D564" s="5" t="s">
        <v>566</v>
      </c>
      <c r="E564" s="13">
        <v>681159</v>
      </c>
      <c r="F564" s="13">
        <f t="shared" si="8"/>
        <v>715898.10899999994</v>
      </c>
    </row>
    <row r="565" spans="1:6" x14ac:dyDescent="0.25">
      <c r="A565" s="4">
        <v>560</v>
      </c>
      <c r="B565" s="4">
        <v>828403</v>
      </c>
      <c r="C565" s="4">
        <v>828403</v>
      </c>
      <c r="D565" s="5" t="s">
        <v>567</v>
      </c>
      <c r="E565" s="13">
        <v>681159</v>
      </c>
      <c r="F565" s="13">
        <f t="shared" si="8"/>
        <v>715898.10899999994</v>
      </c>
    </row>
    <row r="566" spans="1:6" ht="22.5" x14ac:dyDescent="0.25">
      <c r="A566" s="4">
        <v>561</v>
      </c>
      <c r="B566" s="4">
        <v>829912</v>
      </c>
      <c r="C566" s="4">
        <v>829912</v>
      </c>
      <c r="D566" s="5" t="s">
        <v>568</v>
      </c>
      <c r="E566" s="13">
        <v>681159</v>
      </c>
      <c r="F566" s="13">
        <f t="shared" si="8"/>
        <v>715898.10899999994</v>
      </c>
    </row>
    <row r="567" spans="1:6" x14ac:dyDescent="0.25">
      <c r="A567" s="4">
        <v>562</v>
      </c>
      <c r="B567" s="4">
        <v>831450</v>
      </c>
      <c r="C567" s="4">
        <v>831450</v>
      </c>
      <c r="D567" s="5" t="s">
        <v>569</v>
      </c>
      <c r="E567" s="13">
        <v>681159</v>
      </c>
      <c r="F567" s="13">
        <f t="shared" si="8"/>
        <v>715898.10899999994</v>
      </c>
    </row>
    <row r="568" spans="1:6" x14ac:dyDescent="0.25">
      <c r="A568" s="4">
        <v>563</v>
      </c>
      <c r="B568" s="4">
        <v>833901</v>
      </c>
      <c r="C568" s="4">
        <v>833901</v>
      </c>
      <c r="D568" s="5" t="s">
        <v>570</v>
      </c>
      <c r="E568" s="13">
        <v>681159</v>
      </c>
      <c r="F568" s="13">
        <f t="shared" si="8"/>
        <v>715898.10899999994</v>
      </c>
    </row>
    <row r="569" spans="1:6" ht="22.5" x14ac:dyDescent="0.25">
      <c r="A569" s="4">
        <v>564</v>
      </c>
      <c r="B569" s="4">
        <v>843700</v>
      </c>
      <c r="C569" s="4">
        <v>843700</v>
      </c>
      <c r="D569" s="5" t="s">
        <v>571</v>
      </c>
      <c r="E569" s="13">
        <v>681159</v>
      </c>
      <c r="F569" s="13">
        <f t="shared" si="8"/>
        <v>715898.10899999994</v>
      </c>
    </row>
    <row r="570" spans="1:6" ht="22.5" x14ac:dyDescent="0.25">
      <c r="A570" s="4">
        <v>565</v>
      </c>
      <c r="B570" s="4">
        <v>843800</v>
      </c>
      <c r="C570" s="4">
        <v>843800</v>
      </c>
      <c r="D570" s="5" t="s">
        <v>572</v>
      </c>
      <c r="E570" s="13">
        <v>681159</v>
      </c>
      <c r="F570" s="13">
        <f t="shared" si="8"/>
        <v>715898.10899999994</v>
      </c>
    </row>
    <row r="571" spans="1:6" x14ac:dyDescent="0.25">
      <c r="A571" s="4">
        <v>566</v>
      </c>
      <c r="B571" s="4">
        <v>862320</v>
      </c>
      <c r="C571" s="4">
        <v>862320</v>
      </c>
      <c r="D571" s="5" t="s">
        <v>573</v>
      </c>
      <c r="E571" s="13">
        <v>681159</v>
      </c>
      <c r="F571" s="13">
        <f t="shared" si="8"/>
        <v>715898.10899999994</v>
      </c>
    </row>
    <row r="572" spans="1:6" ht="33.75" x14ac:dyDescent="0.25">
      <c r="A572" s="4">
        <v>567</v>
      </c>
      <c r="B572" s="4">
        <v>864204</v>
      </c>
      <c r="C572" s="4">
        <v>864204</v>
      </c>
      <c r="D572" s="5" t="s">
        <v>574</v>
      </c>
      <c r="E572" s="13">
        <v>681159</v>
      </c>
      <c r="F572" s="13">
        <f t="shared" si="8"/>
        <v>715898.10899999994</v>
      </c>
    </row>
    <row r="573" spans="1:6" ht="22.5" x14ac:dyDescent="0.25">
      <c r="A573" s="4">
        <v>568</v>
      </c>
      <c r="B573" s="4">
        <v>865203</v>
      </c>
      <c r="C573" s="4">
        <v>865203</v>
      </c>
      <c r="D573" s="5" t="s">
        <v>575</v>
      </c>
      <c r="E573" s="13">
        <v>681159</v>
      </c>
      <c r="F573" s="13">
        <f t="shared" si="8"/>
        <v>715898.10899999994</v>
      </c>
    </row>
    <row r="574" spans="1:6" ht="22.5" x14ac:dyDescent="0.25">
      <c r="A574" s="4">
        <v>569</v>
      </c>
      <c r="B574" s="4">
        <v>866201</v>
      </c>
      <c r="C574" s="4">
        <v>866201</v>
      </c>
      <c r="D574" s="5" t="s">
        <v>576</v>
      </c>
      <c r="E574" s="13">
        <v>681159</v>
      </c>
      <c r="F574" s="13">
        <f t="shared" si="8"/>
        <v>715898.10899999994</v>
      </c>
    </row>
    <row r="575" spans="1:6" ht="22.5" x14ac:dyDescent="0.25">
      <c r="A575" s="4">
        <v>570</v>
      </c>
      <c r="B575" s="4">
        <v>867001</v>
      </c>
      <c r="C575" s="4">
        <v>867001</v>
      </c>
      <c r="D575" s="5" t="s">
        <v>577</v>
      </c>
      <c r="E575" s="13">
        <v>681159</v>
      </c>
      <c r="F575" s="13">
        <f t="shared" si="8"/>
        <v>715898.10899999994</v>
      </c>
    </row>
    <row r="576" spans="1:6" x14ac:dyDescent="0.25">
      <c r="A576" s="4">
        <v>571</v>
      </c>
      <c r="B576" s="4">
        <v>868504</v>
      </c>
      <c r="C576" s="4">
        <v>868504</v>
      </c>
      <c r="D576" s="5" t="s">
        <v>578</v>
      </c>
      <c r="E576" s="13">
        <v>681159</v>
      </c>
      <c r="F576" s="13">
        <f t="shared" si="8"/>
        <v>715898.10899999994</v>
      </c>
    </row>
    <row r="577" spans="1:6" x14ac:dyDescent="0.25">
      <c r="A577" s="4">
        <v>572</v>
      </c>
      <c r="B577" s="4">
        <v>4310601</v>
      </c>
      <c r="C577" s="4">
        <v>43106</v>
      </c>
      <c r="D577" s="5" t="s">
        <v>579</v>
      </c>
      <c r="E577" s="13">
        <v>681159</v>
      </c>
      <c r="F577" s="13">
        <f t="shared" si="8"/>
        <v>715898.10899999994</v>
      </c>
    </row>
    <row r="578" spans="1:6" ht="22.5" x14ac:dyDescent="0.25">
      <c r="A578" s="4">
        <v>573</v>
      </c>
      <c r="B578" s="4">
        <v>4310602</v>
      </c>
      <c r="C578" s="4">
        <v>43106</v>
      </c>
      <c r="D578" s="5" t="s">
        <v>580</v>
      </c>
      <c r="E578" s="13">
        <v>681159</v>
      </c>
      <c r="F578" s="13">
        <f t="shared" si="8"/>
        <v>715898.10899999994</v>
      </c>
    </row>
    <row r="579" spans="1:6" x14ac:dyDescent="0.25">
      <c r="A579" s="4">
        <v>574</v>
      </c>
      <c r="B579" s="4">
        <v>53620101</v>
      </c>
      <c r="C579" s="4">
        <v>536201</v>
      </c>
      <c r="D579" s="5" t="s">
        <v>581</v>
      </c>
      <c r="E579" s="13">
        <v>681159</v>
      </c>
      <c r="F579" s="13">
        <f t="shared" si="8"/>
        <v>715898.10899999994</v>
      </c>
    </row>
    <row r="580" spans="1:6" ht="22.5" x14ac:dyDescent="0.25">
      <c r="A580" s="4">
        <v>575</v>
      </c>
      <c r="B580" s="4">
        <v>86201000</v>
      </c>
      <c r="C580" s="4">
        <v>862010</v>
      </c>
      <c r="D580" s="5" t="s">
        <v>582</v>
      </c>
      <c r="E580" s="13">
        <v>681159</v>
      </c>
      <c r="F580" s="13">
        <f t="shared" si="8"/>
        <v>715898.10899999994</v>
      </c>
    </row>
    <row r="581" spans="1:6" x14ac:dyDescent="0.25">
      <c r="A581" s="4">
        <v>576</v>
      </c>
      <c r="B581" s="4">
        <v>423305</v>
      </c>
      <c r="C581" s="4">
        <v>423305</v>
      </c>
      <c r="D581" s="5" t="s">
        <v>583</v>
      </c>
      <c r="E581" s="13">
        <v>681159</v>
      </c>
      <c r="F581" s="13">
        <f t="shared" si="8"/>
        <v>715898.10899999994</v>
      </c>
    </row>
    <row r="582" spans="1:6" ht="22.5" x14ac:dyDescent="0.25">
      <c r="A582" s="4">
        <v>577</v>
      </c>
      <c r="B582" s="4">
        <v>28204</v>
      </c>
      <c r="C582" s="4">
        <v>28203</v>
      </c>
      <c r="D582" s="5" t="s">
        <v>584</v>
      </c>
      <c r="E582" s="13">
        <v>752191</v>
      </c>
      <c r="F582" s="13">
        <f t="shared" si="8"/>
        <v>790552.74100000004</v>
      </c>
    </row>
    <row r="583" spans="1:6" x14ac:dyDescent="0.25">
      <c r="A583" s="4">
        <v>578</v>
      </c>
      <c r="B583" s="4">
        <v>42315</v>
      </c>
      <c r="C583" s="4">
        <v>42315</v>
      </c>
      <c r="D583" s="5" t="s">
        <v>585</v>
      </c>
      <c r="E583" s="13">
        <v>752191</v>
      </c>
      <c r="F583" s="13">
        <f t="shared" ref="F583:F646" si="9">(E583*5.1%)+E583</f>
        <v>790552.74100000004</v>
      </c>
    </row>
    <row r="584" spans="1:6" x14ac:dyDescent="0.25">
      <c r="A584" s="4">
        <v>579</v>
      </c>
      <c r="B584" s="4">
        <v>275403</v>
      </c>
      <c r="C584" s="4">
        <v>275403</v>
      </c>
      <c r="D584" s="5" t="s">
        <v>586</v>
      </c>
      <c r="E584" s="13">
        <v>752191</v>
      </c>
      <c r="F584" s="13">
        <f t="shared" si="9"/>
        <v>790552.74100000004</v>
      </c>
    </row>
    <row r="585" spans="1:6" x14ac:dyDescent="0.25">
      <c r="A585" s="4">
        <v>580</v>
      </c>
      <c r="B585" s="4">
        <v>317401</v>
      </c>
      <c r="C585" s="4">
        <v>317401</v>
      </c>
      <c r="D585" s="5" t="s">
        <v>587</v>
      </c>
      <c r="E585" s="13">
        <v>752191</v>
      </c>
      <c r="F585" s="13">
        <f t="shared" si="9"/>
        <v>790552.74100000004</v>
      </c>
    </row>
    <row r="586" spans="1:6" ht="22.5" x14ac:dyDescent="0.25">
      <c r="A586" s="4">
        <v>581</v>
      </c>
      <c r="B586" s="4">
        <v>549201</v>
      </c>
      <c r="C586" s="4">
        <v>549201</v>
      </c>
      <c r="D586" s="5" t="s">
        <v>588</v>
      </c>
      <c r="E586" s="13">
        <v>752191</v>
      </c>
      <c r="F586" s="13">
        <f t="shared" si="9"/>
        <v>790552.74100000004</v>
      </c>
    </row>
    <row r="587" spans="1:6" x14ac:dyDescent="0.25">
      <c r="A587" s="4">
        <v>582</v>
      </c>
      <c r="B587" s="4">
        <v>573201</v>
      </c>
      <c r="C587" s="4">
        <v>573201</v>
      </c>
      <c r="D587" s="5" t="s">
        <v>589</v>
      </c>
      <c r="E587" s="13">
        <v>752191</v>
      </c>
      <c r="F587" s="13">
        <f t="shared" si="9"/>
        <v>790552.74100000004</v>
      </c>
    </row>
    <row r="588" spans="1:6" ht="22.5" x14ac:dyDescent="0.25">
      <c r="A588" s="4">
        <v>583</v>
      </c>
      <c r="B588" s="4">
        <v>592301</v>
      </c>
      <c r="C588" s="4">
        <v>592301</v>
      </c>
      <c r="D588" s="5" t="s">
        <v>590</v>
      </c>
      <c r="E588" s="13">
        <v>752191</v>
      </c>
      <c r="F588" s="13">
        <f t="shared" si="9"/>
        <v>790552.74100000004</v>
      </c>
    </row>
    <row r="589" spans="1:6" x14ac:dyDescent="0.25">
      <c r="A589" s="4">
        <v>584</v>
      </c>
      <c r="B589" s="4">
        <v>660201</v>
      </c>
      <c r="C589" s="4">
        <v>660201</v>
      </c>
      <c r="D589" s="5" t="s">
        <v>591</v>
      </c>
      <c r="E589" s="13">
        <v>752191</v>
      </c>
      <c r="F589" s="13">
        <f t="shared" si="9"/>
        <v>790552.74100000004</v>
      </c>
    </row>
    <row r="590" spans="1:6" x14ac:dyDescent="0.25">
      <c r="A590" s="4">
        <v>585</v>
      </c>
      <c r="B590" s="4">
        <v>680101</v>
      </c>
      <c r="C590" s="4">
        <v>680101</v>
      </c>
      <c r="D590" s="5" t="s">
        <v>592</v>
      </c>
      <c r="E590" s="13">
        <v>752191</v>
      </c>
      <c r="F590" s="13">
        <f t="shared" si="9"/>
        <v>790552.74100000004</v>
      </c>
    </row>
    <row r="591" spans="1:6" ht="22.5" x14ac:dyDescent="0.25">
      <c r="A591" s="4">
        <v>586</v>
      </c>
      <c r="B591" s="4">
        <v>698001</v>
      </c>
      <c r="C591" s="4">
        <v>698001</v>
      </c>
      <c r="D591" s="5" t="s">
        <v>593</v>
      </c>
      <c r="E591" s="13">
        <v>752191</v>
      </c>
      <c r="F591" s="13">
        <f t="shared" si="9"/>
        <v>790552.74100000004</v>
      </c>
    </row>
    <row r="592" spans="1:6" x14ac:dyDescent="0.25">
      <c r="A592" s="4">
        <v>587</v>
      </c>
      <c r="B592" s="4">
        <v>760901</v>
      </c>
      <c r="C592" s="4">
        <v>760901</v>
      </c>
      <c r="D592" s="5" t="s">
        <v>594</v>
      </c>
      <c r="E592" s="13">
        <v>752191</v>
      </c>
      <c r="F592" s="13">
        <f t="shared" si="9"/>
        <v>790552.74100000004</v>
      </c>
    </row>
    <row r="593" spans="1:6" ht="22.5" x14ac:dyDescent="0.25">
      <c r="A593" s="4">
        <v>588</v>
      </c>
      <c r="B593" s="4">
        <v>770920</v>
      </c>
      <c r="C593" s="4">
        <v>770920</v>
      </c>
      <c r="D593" s="5" t="s">
        <v>595</v>
      </c>
      <c r="E593" s="13">
        <v>752191</v>
      </c>
      <c r="F593" s="13">
        <f t="shared" si="9"/>
        <v>790552.74100000004</v>
      </c>
    </row>
    <row r="594" spans="1:6" x14ac:dyDescent="0.25">
      <c r="A594" s="4">
        <v>589</v>
      </c>
      <c r="B594" s="4">
        <v>780201</v>
      </c>
      <c r="C594" s="4">
        <v>780201</v>
      </c>
      <c r="D594" s="5" t="s">
        <v>596</v>
      </c>
      <c r="E594" s="13">
        <v>752191</v>
      </c>
      <c r="F594" s="13">
        <f t="shared" si="9"/>
        <v>790552.74100000004</v>
      </c>
    </row>
    <row r="595" spans="1:6" x14ac:dyDescent="0.25">
      <c r="A595" s="4">
        <v>590</v>
      </c>
      <c r="B595" s="4">
        <v>780403</v>
      </c>
      <c r="C595" s="4">
        <v>780403</v>
      </c>
      <c r="D595" s="5" t="s">
        <v>597</v>
      </c>
      <c r="E595" s="13">
        <v>752191</v>
      </c>
      <c r="F595" s="13">
        <f t="shared" si="9"/>
        <v>790552.74100000004</v>
      </c>
    </row>
    <row r="596" spans="1:6" x14ac:dyDescent="0.25">
      <c r="A596" s="4">
        <v>591</v>
      </c>
      <c r="B596" s="4">
        <v>781201</v>
      </c>
      <c r="C596" s="4">
        <v>781201</v>
      </c>
      <c r="D596" s="5" t="s">
        <v>598</v>
      </c>
      <c r="E596" s="13">
        <v>752191</v>
      </c>
      <c r="F596" s="13">
        <f t="shared" si="9"/>
        <v>790552.74100000004</v>
      </c>
    </row>
    <row r="597" spans="1:6" ht="22.5" x14ac:dyDescent="0.25">
      <c r="A597" s="4">
        <v>592</v>
      </c>
      <c r="B597" s="4">
        <v>786401</v>
      </c>
      <c r="C597" s="4">
        <v>786401</v>
      </c>
      <c r="D597" s="5" t="s">
        <v>599</v>
      </c>
      <c r="E597" s="13">
        <v>752191</v>
      </c>
      <c r="F597" s="13">
        <f t="shared" si="9"/>
        <v>790552.74100000004</v>
      </c>
    </row>
    <row r="598" spans="1:6" ht="22.5" x14ac:dyDescent="0.25">
      <c r="A598" s="4">
        <v>593</v>
      </c>
      <c r="B598" s="4">
        <v>792401</v>
      </c>
      <c r="C598" s="4">
        <v>792401</v>
      </c>
      <c r="D598" s="5" t="s">
        <v>600</v>
      </c>
      <c r="E598" s="13">
        <v>752191</v>
      </c>
      <c r="F598" s="13">
        <f t="shared" si="9"/>
        <v>790552.74100000004</v>
      </c>
    </row>
    <row r="599" spans="1:6" ht="22.5" x14ac:dyDescent="0.25">
      <c r="A599" s="4">
        <v>594</v>
      </c>
      <c r="B599" s="4">
        <v>792901</v>
      </c>
      <c r="C599" s="4">
        <v>792901</v>
      </c>
      <c r="D599" s="5" t="s">
        <v>601</v>
      </c>
      <c r="E599" s="13">
        <v>752191</v>
      </c>
      <c r="F599" s="13">
        <f t="shared" si="9"/>
        <v>790552.74100000004</v>
      </c>
    </row>
    <row r="600" spans="1:6" ht="22.5" x14ac:dyDescent="0.25">
      <c r="A600" s="4">
        <v>595</v>
      </c>
      <c r="B600" s="4">
        <v>793902</v>
      </c>
      <c r="C600" s="4">
        <v>793902</v>
      </c>
      <c r="D600" s="5" t="s">
        <v>602</v>
      </c>
      <c r="E600" s="13">
        <v>752191</v>
      </c>
      <c r="F600" s="13">
        <f t="shared" si="9"/>
        <v>790552.74100000004</v>
      </c>
    </row>
    <row r="601" spans="1:6" x14ac:dyDescent="0.25">
      <c r="A601" s="4">
        <v>596</v>
      </c>
      <c r="B601" s="4">
        <v>798201</v>
      </c>
      <c r="C601" s="4">
        <v>798201</v>
      </c>
      <c r="D601" s="5" t="s">
        <v>603</v>
      </c>
      <c r="E601" s="13">
        <v>752191</v>
      </c>
      <c r="F601" s="13">
        <f t="shared" si="9"/>
        <v>790552.74100000004</v>
      </c>
    </row>
    <row r="602" spans="1:6" ht="22.5" x14ac:dyDescent="0.25">
      <c r="A602" s="4">
        <v>597</v>
      </c>
      <c r="B602" s="4">
        <v>800101</v>
      </c>
      <c r="C602" s="4">
        <v>800101</v>
      </c>
      <c r="D602" s="5" t="s">
        <v>604</v>
      </c>
      <c r="E602" s="13">
        <v>752191</v>
      </c>
      <c r="F602" s="13">
        <f t="shared" si="9"/>
        <v>790552.74100000004</v>
      </c>
    </row>
    <row r="603" spans="1:6" x14ac:dyDescent="0.25">
      <c r="A603" s="4">
        <v>598</v>
      </c>
      <c r="B603" s="4">
        <v>824321</v>
      </c>
      <c r="C603" s="4">
        <v>824321</v>
      </c>
      <c r="D603" s="5" t="s">
        <v>605</v>
      </c>
      <c r="E603" s="13">
        <v>752191</v>
      </c>
      <c r="F603" s="13">
        <f t="shared" si="9"/>
        <v>790552.74100000004</v>
      </c>
    </row>
    <row r="604" spans="1:6" x14ac:dyDescent="0.25">
      <c r="A604" s="4">
        <v>599</v>
      </c>
      <c r="B604" s="4">
        <v>829125</v>
      </c>
      <c r="C604" s="4">
        <v>829125</v>
      </c>
      <c r="D604" s="5" t="s">
        <v>606</v>
      </c>
      <c r="E604" s="13">
        <v>752191</v>
      </c>
      <c r="F604" s="13">
        <f t="shared" si="9"/>
        <v>790552.74100000004</v>
      </c>
    </row>
    <row r="605" spans="1:6" ht="22.5" x14ac:dyDescent="0.25">
      <c r="A605" s="4">
        <v>600</v>
      </c>
      <c r="B605" s="4">
        <v>868104</v>
      </c>
      <c r="C605" s="4">
        <v>868104</v>
      </c>
      <c r="D605" s="5" t="s">
        <v>607</v>
      </c>
      <c r="E605" s="13">
        <v>752191</v>
      </c>
      <c r="F605" s="13">
        <f t="shared" si="9"/>
        <v>790552.74100000004</v>
      </c>
    </row>
    <row r="606" spans="1:6" ht="22.5" x14ac:dyDescent="0.25">
      <c r="A606" s="4">
        <v>601</v>
      </c>
      <c r="B606" s="4">
        <v>86200901</v>
      </c>
      <c r="C606" s="4">
        <v>862009</v>
      </c>
      <c r="D606" s="5" t="s">
        <v>608</v>
      </c>
      <c r="E606" s="13">
        <v>752191</v>
      </c>
      <c r="F606" s="13">
        <f t="shared" si="9"/>
        <v>790552.74100000004</v>
      </c>
    </row>
    <row r="607" spans="1:6" ht="33.75" x14ac:dyDescent="0.25">
      <c r="A607" s="4">
        <v>602</v>
      </c>
      <c r="B607" s="4">
        <v>39002</v>
      </c>
      <c r="C607" s="4">
        <v>39002</v>
      </c>
      <c r="D607" s="5" t="s">
        <v>609</v>
      </c>
      <c r="E607" s="13">
        <v>776684</v>
      </c>
      <c r="F607" s="13">
        <f t="shared" si="9"/>
        <v>816294.88399999996</v>
      </c>
    </row>
    <row r="608" spans="1:6" x14ac:dyDescent="0.25">
      <c r="A608" s="4">
        <v>603</v>
      </c>
      <c r="B608" s="4">
        <v>42310</v>
      </c>
      <c r="C608" s="4">
        <v>42310</v>
      </c>
      <c r="D608" s="5" t="s">
        <v>610</v>
      </c>
      <c r="E608" s="13">
        <v>776684</v>
      </c>
      <c r="F608" s="13">
        <f t="shared" si="9"/>
        <v>816294.88399999996</v>
      </c>
    </row>
    <row r="609" spans="1:6" x14ac:dyDescent="0.25">
      <c r="A609" s="4">
        <v>604</v>
      </c>
      <c r="B609" s="4">
        <v>42312</v>
      </c>
      <c r="C609" s="4">
        <v>42312</v>
      </c>
      <c r="D609" s="5" t="s">
        <v>611</v>
      </c>
      <c r="E609" s="13">
        <v>776684</v>
      </c>
      <c r="F609" s="13">
        <f t="shared" si="9"/>
        <v>816294.88399999996</v>
      </c>
    </row>
    <row r="610" spans="1:6" x14ac:dyDescent="0.25">
      <c r="A610" s="4">
        <v>605</v>
      </c>
      <c r="B610" s="4">
        <v>42314</v>
      </c>
      <c r="C610" s="4">
        <v>42314</v>
      </c>
      <c r="D610" s="5" t="s">
        <v>612</v>
      </c>
      <c r="E610" s="13">
        <v>776684</v>
      </c>
      <c r="F610" s="13">
        <f t="shared" si="9"/>
        <v>816294.88399999996</v>
      </c>
    </row>
    <row r="611" spans="1:6" x14ac:dyDescent="0.25">
      <c r="A611" s="4">
        <v>606</v>
      </c>
      <c r="B611" s="4">
        <v>43102</v>
      </c>
      <c r="C611" s="4">
        <v>43102</v>
      </c>
      <c r="D611" s="5" t="s">
        <v>613</v>
      </c>
      <c r="E611" s="13">
        <v>776684</v>
      </c>
      <c r="F611" s="13">
        <f t="shared" si="9"/>
        <v>816294.88399999996</v>
      </c>
    </row>
    <row r="612" spans="1:6" x14ac:dyDescent="0.25">
      <c r="A612" s="4">
        <v>607</v>
      </c>
      <c r="B612" s="4">
        <v>43105</v>
      </c>
      <c r="C612" s="4">
        <v>43105</v>
      </c>
      <c r="D612" s="5" t="s">
        <v>614</v>
      </c>
      <c r="E612" s="13">
        <v>776684</v>
      </c>
      <c r="F612" s="13">
        <f t="shared" si="9"/>
        <v>816294.88399999996</v>
      </c>
    </row>
    <row r="613" spans="1:6" x14ac:dyDescent="0.25">
      <c r="A613" s="4">
        <v>608</v>
      </c>
      <c r="B613" s="4">
        <v>44401</v>
      </c>
      <c r="C613" s="4">
        <v>44401</v>
      </c>
      <c r="D613" s="5" t="s">
        <v>615</v>
      </c>
      <c r="E613" s="13">
        <v>776684</v>
      </c>
      <c r="F613" s="13">
        <f t="shared" si="9"/>
        <v>816294.88399999996</v>
      </c>
    </row>
    <row r="614" spans="1:6" x14ac:dyDescent="0.25">
      <c r="A614" s="4">
        <v>609</v>
      </c>
      <c r="B614" s="4">
        <v>44518</v>
      </c>
      <c r="C614" s="4">
        <v>44518</v>
      </c>
      <c r="D614" s="5" t="s">
        <v>616</v>
      </c>
      <c r="E614" s="13">
        <v>776684</v>
      </c>
      <c r="F614" s="13">
        <f t="shared" si="9"/>
        <v>816294.88399999996</v>
      </c>
    </row>
    <row r="615" spans="1:6" x14ac:dyDescent="0.25">
      <c r="A615" s="4">
        <v>610</v>
      </c>
      <c r="B615" s="4">
        <v>121401</v>
      </c>
      <c r="C615" s="4">
        <v>121401</v>
      </c>
      <c r="D615" s="5" t="s">
        <v>617</v>
      </c>
      <c r="E615" s="13">
        <v>776684</v>
      </c>
      <c r="F615" s="13">
        <f t="shared" si="9"/>
        <v>816294.88399999996</v>
      </c>
    </row>
    <row r="616" spans="1:6" x14ac:dyDescent="0.25">
      <c r="A616" s="4">
        <v>611</v>
      </c>
      <c r="B616" s="4">
        <v>164001</v>
      </c>
      <c r="C616" s="4">
        <v>164001</v>
      </c>
      <c r="D616" s="5" t="s">
        <v>618</v>
      </c>
      <c r="E616" s="13">
        <v>776684</v>
      </c>
      <c r="F616" s="13">
        <f t="shared" si="9"/>
        <v>816294.88399999996</v>
      </c>
    </row>
    <row r="617" spans="1:6" x14ac:dyDescent="0.25">
      <c r="A617" s="4">
        <v>612</v>
      </c>
      <c r="B617" s="4">
        <v>226301</v>
      </c>
      <c r="C617" s="4">
        <v>226301</v>
      </c>
      <c r="D617" s="5" t="s">
        <v>619</v>
      </c>
      <c r="E617" s="13">
        <v>776684</v>
      </c>
      <c r="F617" s="13">
        <f t="shared" si="9"/>
        <v>816294.88399999996</v>
      </c>
    </row>
    <row r="618" spans="1:6" x14ac:dyDescent="0.25">
      <c r="A618" s="4">
        <v>613</v>
      </c>
      <c r="B618" s="4">
        <v>226303</v>
      </c>
      <c r="C618" s="4">
        <v>226303</v>
      </c>
      <c r="D618" s="5" t="s">
        <v>620</v>
      </c>
      <c r="E618" s="13">
        <v>776684</v>
      </c>
      <c r="F618" s="13">
        <f t="shared" si="9"/>
        <v>816294.88399999996</v>
      </c>
    </row>
    <row r="619" spans="1:6" x14ac:dyDescent="0.25">
      <c r="A619" s="4">
        <v>614</v>
      </c>
      <c r="B619" s="4">
        <v>263206</v>
      </c>
      <c r="C619" s="4">
        <v>263206</v>
      </c>
      <c r="D619" s="5" t="s">
        <v>621</v>
      </c>
      <c r="E619" s="13">
        <v>776684</v>
      </c>
      <c r="F619" s="13">
        <f t="shared" si="9"/>
        <v>816294.88399999996</v>
      </c>
    </row>
    <row r="620" spans="1:6" x14ac:dyDescent="0.25">
      <c r="A620" s="4">
        <v>615</v>
      </c>
      <c r="B620" s="4">
        <v>342101</v>
      </c>
      <c r="C620" s="4">
        <v>342101</v>
      </c>
      <c r="D620" s="5" t="s">
        <v>622</v>
      </c>
      <c r="E620" s="13">
        <v>776684</v>
      </c>
      <c r="F620" s="13">
        <f t="shared" si="9"/>
        <v>816294.88399999996</v>
      </c>
    </row>
    <row r="621" spans="1:6" x14ac:dyDescent="0.25">
      <c r="A621" s="4">
        <v>616</v>
      </c>
      <c r="B621" s="4">
        <v>345403</v>
      </c>
      <c r="C621" s="4">
        <v>345403</v>
      </c>
      <c r="D621" s="5" t="s">
        <v>623</v>
      </c>
      <c r="E621" s="13">
        <v>776684</v>
      </c>
      <c r="F621" s="13">
        <f t="shared" si="9"/>
        <v>816294.88399999996</v>
      </c>
    </row>
    <row r="622" spans="1:6" x14ac:dyDescent="0.25">
      <c r="A622" s="4">
        <v>617</v>
      </c>
      <c r="B622" s="4">
        <v>380306</v>
      </c>
      <c r="C622" s="4">
        <v>380306</v>
      </c>
      <c r="D622" s="5" t="s">
        <v>624</v>
      </c>
      <c r="E622" s="13">
        <v>776684</v>
      </c>
      <c r="F622" s="13">
        <f t="shared" si="9"/>
        <v>816294.88399999996</v>
      </c>
    </row>
    <row r="623" spans="1:6" x14ac:dyDescent="0.25">
      <c r="A623" s="4">
        <v>618</v>
      </c>
      <c r="B623" s="4">
        <v>380307</v>
      </c>
      <c r="C623" s="4">
        <v>380307</v>
      </c>
      <c r="D623" s="5" t="s">
        <v>625</v>
      </c>
      <c r="E623" s="13">
        <v>776684</v>
      </c>
      <c r="F623" s="13">
        <f t="shared" si="9"/>
        <v>816294.88399999996</v>
      </c>
    </row>
    <row r="624" spans="1:6" ht="22.5" x14ac:dyDescent="0.25">
      <c r="A624" s="4">
        <v>619</v>
      </c>
      <c r="B624" s="4">
        <v>380801</v>
      </c>
      <c r="C624" s="4">
        <v>380801</v>
      </c>
      <c r="D624" s="5" t="s">
        <v>626</v>
      </c>
      <c r="E624" s="13">
        <v>776684</v>
      </c>
      <c r="F624" s="13">
        <f t="shared" si="9"/>
        <v>816294.88399999996</v>
      </c>
    </row>
    <row r="625" spans="1:6" ht="22.5" x14ac:dyDescent="0.25">
      <c r="A625" s="4">
        <v>620</v>
      </c>
      <c r="B625" s="4">
        <v>380802</v>
      </c>
      <c r="C625" s="4">
        <v>380802</v>
      </c>
      <c r="D625" s="5" t="s">
        <v>627</v>
      </c>
      <c r="E625" s="13">
        <v>776684</v>
      </c>
      <c r="F625" s="13">
        <f t="shared" si="9"/>
        <v>816294.88399999996</v>
      </c>
    </row>
    <row r="626" spans="1:6" x14ac:dyDescent="0.25">
      <c r="A626" s="4">
        <v>621</v>
      </c>
      <c r="B626" s="4">
        <v>380901</v>
      </c>
      <c r="C626" s="4">
        <v>380901</v>
      </c>
      <c r="D626" s="5" t="s">
        <v>628</v>
      </c>
      <c r="E626" s="13">
        <v>776684</v>
      </c>
      <c r="F626" s="13">
        <f t="shared" si="9"/>
        <v>816294.88399999996</v>
      </c>
    </row>
    <row r="627" spans="1:6" ht="22.5" x14ac:dyDescent="0.25">
      <c r="A627" s="4">
        <v>622</v>
      </c>
      <c r="B627" s="4">
        <v>385303</v>
      </c>
      <c r="C627" s="4">
        <v>385303</v>
      </c>
      <c r="D627" s="5" t="s">
        <v>629</v>
      </c>
      <c r="E627" s="13">
        <v>776684</v>
      </c>
      <c r="F627" s="13">
        <f t="shared" si="9"/>
        <v>816294.88399999996</v>
      </c>
    </row>
    <row r="628" spans="1:6" ht="22.5" x14ac:dyDescent="0.25">
      <c r="A628" s="4">
        <v>623</v>
      </c>
      <c r="B628" s="4">
        <v>385902</v>
      </c>
      <c r="C628" s="4">
        <v>385902</v>
      </c>
      <c r="D628" s="5" t="s">
        <v>630</v>
      </c>
      <c r="E628" s="13">
        <v>776684</v>
      </c>
      <c r="F628" s="13">
        <f t="shared" si="9"/>
        <v>816294.88399999996</v>
      </c>
    </row>
    <row r="629" spans="1:6" ht="22.5" x14ac:dyDescent="0.25">
      <c r="A629" s="4">
        <v>624</v>
      </c>
      <c r="B629" s="4">
        <v>385905</v>
      </c>
      <c r="C629" s="4">
        <v>385905</v>
      </c>
      <c r="D629" s="5" t="s">
        <v>631</v>
      </c>
      <c r="E629" s="13">
        <v>776684</v>
      </c>
      <c r="F629" s="13">
        <f t="shared" si="9"/>
        <v>816294.88399999996</v>
      </c>
    </row>
    <row r="630" spans="1:6" x14ac:dyDescent="0.25">
      <c r="A630" s="4">
        <v>625</v>
      </c>
      <c r="B630" s="4">
        <v>497504</v>
      </c>
      <c r="C630" s="4">
        <v>497504</v>
      </c>
      <c r="D630" s="5" t="s">
        <v>632</v>
      </c>
      <c r="E630" s="13">
        <v>776684</v>
      </c>
      <c r="F630" s="13">
        <f t="shared" si="9"/>
        <v>816294.88399999996</v>
      </c>
    </row>
    <row r="631" spans="1:6" x14ac:dyDescent="0.25">
      <c r="A631" s="4">
        <v>626</v>
      </c>
      <c r="B631" s="4">
        <v>541501</v>
      </c>
      <c r="C631" s="4">
        <v>541501</v>
      </c>
      <c r="D631" s="5" t="s">
        <v>633</v>
      </c>
      <c r="E631" s="13">
        <v>776684</v>
      </c>
      <c r="F631" s="13">
        <f t="shared" si="9"/>
        <v>816294.88399999996</v>
      </c>
    </row>
    <row r="632" spans="1:6" x14ac:dyDescent="0.25">
      <c r="A632" s="4">
        <v>627</v>
      </c>
      <c r="B632" s="4">
        <v>547401</v>
      </c>
      <c r="C632" s="4">
        <v>547401</v>
      </c>
      <c r="D632" s="5" t="s">
        <v>634</v>
      </c>
      <c r="E632" s="13">
        <v>776684</v>
      </c>
      <c r="F632" s="13">
        <f t="shared" si="9"/>
        <v>816294.88399999996</v>
      </c>
    </row>
    <row r="633" spans="1:6" x14ac:dyDescent="0.25">
      <c r="A633" s="4">
        <v>628</v>
      </c>
      <c r="B633" s="4">
        <v>547403</v>
      </c>
      <c r="C633" s="4">
        <v>547403</v>
      </c>
      <c r="D633" s="5" t="s">
        <v>635</v>
      </c>
      <c r="E633" s="13">
        <v>776684</v>
      </c>
      <c r="F633" s="13">
        <f t="shared" si="9"/>
        <v>816294.88399999996</v>
      </c>
    </row>
    <row r="634" spans="1:6" x14ac:dyDescent="0.25">
      <c r="A634" s="4">
        <v>629</v>
      </c>
      <c r="B634" s="4">
        <v>550201</v>
      </c>
      <c r="C634" s="4">
        <v>550201</v>
      </c>
      <c r="D634" s="5" t="s">
        <v>636</v>
      </c>
      <c r="E634" s="13">
        <v>776684</v>
      </c>
      <c r="F634" s="13">
        <f t="shared" si="9"/>
        <v>816294.88399999996</v>
      </c>
    </row>
    <row r="635" spans="1:6" x14ac:dyDescent="0.25">
      <c r="A635" s="4">
        <v>630</v>
      </c>
      <c r="B635" s="4">
        <v>557001</v>
      </c>
      <c r="C635" s="4">
        <v>557001</v>
      </c>
      <c r="D635" s="5" t="s">
        <v>637</v>
      </c>
      <c r="E635" s="13">
        <v>776684</v>
      </c>
      <c r="F635" s="13">
        <f t="shared" si="9"/>
        <v>816294.88399999996</v>
      </c>
    </row>
    <row r="636" spans="1:6" x14ac:dyDescent="0.25">
      <c r="A636" s="4">
        <v>631</v>
      </c>
      <c r="B636" s="4">
        <v>590400</v>
      </c>
      <c r="C636" s="4">
        <v>590400</v>
      </c>
      <c r="D636" s="5" t="s">
        <v>638</v>
      </c>
      <c r="E636" s="13">
        <v>776684</v>
      </c>
      <c r="F636" s="13">
        <f t="shared" si="9"/>
        <v>816294.88399999996</v>
      </c>
    </row>
    <row r="637" spans="1:6" x14ac:dyDescent="0.25">
      <c r="A637" s="4">
        <v>632</v>
      </c>
      <c r="B637" s="4">
        <v>613401</v>
      </c>
      <c r="C637" s="4">
        <v>613401</v>
      </c>
      <c r="D637" s="5" t="s">
        <v>639</v>
      </c>
      <c r="E637" s="13">
        <v>776684</v>
      </c>
      <c r="F637" s="13">
        <f t="shared" si="9"/>
        <v>816294.88399999996</v>
      </c>
    </row>
    <row r="638" spans="1:6" x14ac:dyDescent="0.25">
      <c r="A638" s="4">
        <v>633</v>
      </c>
      <c r="B638" s="4">
        <v>694101</v>
      </c>
      <c r="C638" s="4">
        <v>694101</v>
      </c>
      <c r="D638" s="5" t="s">
        <v>640</v>
      </c>
      <c r="E638" s="13">
        <v>776684</v>
      </c>
      <c r="F638" s="13">
        <f t="shared" si="9"/>
        <v>816294.88399999996</v>
      </c>
    </row>
    <row r="639" spans="1:6" x14ac:dyDescent="0.25">
      <c r="A639" s="4">
        <v>634</v>
      </c>
      <c r="B639" s="4">
        <v>762201</v>
      </c>
      <c r="C639" s="4">
        <v>762201</v>
      </c>
      <c r="D639" s="5" t="s">
        <v>641</v>
      </c>
      <c r="E639" s="13">
        <v>776684</v>
      </c>
      <c r="F639" s="13">
        <f t="shared" si="9"/>
        <v>816294.88399999996</v>
      </c>
    </row>
    <row r="640" spans="1:6" ht="22.5" x14ac:dyDescent="0.25">
      <c r="A640" s="4">
        <v>635</v>
      </c>
      <c r="B640" s="4">
        <v>767201</v>
      </c>
      <c r="C640" s="4">
        <v>767201</v>
      </c>
      <c r="D640" s="5" t="s">
        <v>642</v>
      </c>
      <c r="E640" s="13">
        <v>776684</v>
      </c>
      <c r="F640" s="13">
        <f t="shared" si="9"/>
        <v>816294.88399999996</v>
      </c>
    </row>
    <row r="641" spans="1:6" ht="22.5" x14ac:dyDescent="0.25">
      <c r="A641" s="4">
        <v>636</v>
      </c>
      <c r="B641" s="4">
        <v>767502</v>
      </c>
      <c r="C641" s="4">
        <v>767502</v>
      </c>
      <c r="D641" s="5" t="s">
        <v>643</v>
      </c>
      <c r="E641" s="13">
        <v>776684</v>
      </c>
      <c r="F641" s="13">
        <f t="shared" si="9"/>
        <v>816294.88399999996</v>
      </c>
    </row>
    <row r="642" spans="1:6" ht="22.5" x14ac:dyDescent="0.25">
      <c r="A642" s="4">
        <v>637</v>
      </c>
      <c r="B642" s="4">
        <v>775401</v>
      </c>
      <c r="C642" s="4">
        <v>775401</v>
      </c>
      <c r="D642" s="5" t="s">
        <v>644</v>
      </c>
      <c r="E642" s="13">
        <v>776684</v>
      </c>
      <c r="F642" s="13">
        <f t="shared" si="9"/>
        <v>816294.88399999996</v>
      </c>
    </row>
    <row r="643" spans="1:6" x14ac:dyDescent="0.25">
      <c r="A643" s="4">
        <v>638</v>
      </c>
      <c r="B643" s="4">
        <v>778201</v>
      </c>
      <c r="C643" s="4">
        <v>778201</v>
      </c>
      <c r="D643" s="5" t="s">
        <v>645</v>
      </c>
      <c r="E643" s="13">
        <v>776684</v>
      </c>
      <c r="F643" s="13">
        <f t="shared" si="9"/>
        <v>816294.88399999996</v>
      </c>
    </row>
    <row r="644" spans="1:6" x14ac:dyDescent="0.25">
      <c r="A644" s="4">
        <v>639</v>
      </c>
      <c r="B644" s="4">
        <v>778600</v>
      </c>
      <c r="C644" s="4">
        <v>778600</v>
      </c>
      <c r="D644" s="5" t="s">
        <v>646</v>
      </c>
      <c r="E644" s="13">
        <v>776684</v>
      </c>
      <c r="F644" s="13">
        <f t="shared" si="9"/>
        <v>816294.88399999996</v>
      </c>
    </row>
    <row r="645" spans="1:6" x14ac:dyDescent="0.25">
      <c r="A645" s="4">
        <v>640</v>
      </c>
      <c r="B645" s="4">
        <v>779600</v>
      </c>
      <c r="C645" s="4">
        <v>779600</v>
      </c>
      <c r="D645" s="5" t="s">
        <v>647</v>
      </c>
      <c r="E645" s="13">
        <v>776684</v>
      </c>
      <c r="F645" s="13">
        <f t="shared" si="9"/>
        <v>816294.88399999996</v>
      </c>
    </row>
    <row r="646" spans="1:6" x14ac:dyDescent="0.25">
      <c r="A646" s="4">
        <v>641</v>
      </c>
      <c r="B646" s="4">
        <v>781702</v>
      </c>
      <c r="C646" s="4">
        <v>781702</v>
      </c>
      <c r="D646" s="5" t="s">
        <v>648</v>
      </c>
      <c r="E646" s="13">
        <v>776684</v>
      </c>
      <c r="F646" s="13">
        <f t="shared" si="9"/>
        <v>816294.88399999996</v>
      </c>
    </row>
    <row r="647" spans="1:6" ht="22.5" x14ac:dyDescent="0.25">
      <c r="A647" s="4">
        <v>642</v>
      </c>
      <c r="B647" s="4">
        <v>782741</v>
      </c>
      <c r="C647" s="4">
        <v>782741</v>
      </c>
      <c r="D647" s="5" t="s">
        <v>649</v>
      </c>
      <c r="E647" s="13">
        <v>776684</v>
      </c>
      <c r="F647" s="13">
        <f t="shared" ref="F647:F710" si="10">(E647*5.1%)+E647</f>
        <v>816294.88399999996</v>
      </c>
    </row>
    <row r="648" spans="1:6" ht="22.5" x14ac:dyDescent="0.25">
      <c r="A648" s="4">
        <v>643</v>
      </c>
      <c r="B648" s="4">
        <v>786930</v>
      </c>
      <c r="C648" s="4">
        <v>786930</v>
      </c>
      <c r="D648" s="5" t="s">
        <v>650</v>
      </c>
      <c r="E648" s="13">
        <v>776684</v>
      </c>
      <c r="F648" s="13">
        <f t="shared" si="10"/>
        <v>816294.88399999996</v>
      </c>
    </row>
    <row r="649" spans="1:6" ht="22.5" x14ac:dyDescent="0.25">
      <c r="A649" s="4">
        <v>644</v>
      </c>
      <c r="B649" s="4">
        <v>791402</v>
      </c>
      <c r="C649" s="4">
        <v>791402</v>
      </c>
      <c r="D649" s="5" t="s">
        <v>651</v>
      </c>
      <c r="E649" s="13">
        <v>776684</v>
      </c>
      <c r="F649" s="13">
        <f t="shared" si="10"/>
        <v>816294.88399999996</v>
      </c>
    </row>
    <row r="650" spans="1:6" ht="22.5" x14ac:dyDescent="0.25">
      <c r="A650" s="4">
        <v>645</v>
      </c>
      <c r="B650" s="4">
        <v>792301</v>
      </c>
      <c r="C650" s="4">
        <v>792301</v>
      </c>
      <c r="D650" s="5" t="s">
        <v>652</v>
      </c>
      <c r="E650" s="13">
        <v>776684</v>
      </c>
      <c r="F650" s="13">
        <f t="shared" si="10"/>
        <v>816294.88399999996</v>
      </c>
    </row>
    <row r="651" spans="1:6" ht="22.5" x14ac:dyDescent="0.25">
      <c r="A651" s="4">
        <v>646</v>
      </c>
      <c r="B651" s="4">
        <v>793707</v>
      </c>
      <c r="C651" s="4">
        <v>793707</v>
      </c>
      <c r="D651" s="5" t="s">
        <v>653</v>
      </c>
      <c r="E651" s="13">
        <v>776684</v>
      </c>
      <c r="F651" s="13">
        <f t="shared" si="10"/>
        <v>816294.88399999996</v>
      </c>
    </row>
    <row r="652" spans="1:6" ht="22.5" x14ac:dyDescent="0.25">
      <c r="A652" s="4">
        <v>647</v>
      </c>
      <c r="B652" s="4">
        <v>793708</v>
      </c>
      <c r="C652" s="4">
        <v>793708</v>
      </c>
      <c r="D652" s="5" t="s">
        <v>654</v>
      </c>
      <c r="E652" s="13">
        <v>776684</v>
      </c>
      <c r="F652" s="13">
        <f t="shared" si="10"/>
        <v>816294.88399999996</v>
      </c>
    </row>
    <row r="653" spans="1:6" ht="22.5" x14ac:dyDescent="0.25">
      <c r="A653" s="4">
        <v>648</v>
      </c>
      <c r="B653" s="4">
        <v>793709</v>
      </c>
      <c r="C653" s="4">
        <v>793709</v>
      </c>
      <c r="D653" s="5" t="s">
        <v>655</v>
      </c>
      <c r="E653" s="13">
        <v>776684</v>
      </c>
      <c r="F653" s="13">
        <f t="shared" si="10"/>
        <v>816294.88399999996</v>
      </c>
    </row>
    <row r="654" spans="1:6" ht="22.5" x14ac:dyDescent="0.25">
      <c r="A654" s="4">
        <v>649</v>
      </c>
      <c r="B654" s="4">
        <v>793710</v>
      </c>
      <c r="C654" s="4">
        <v>793710</v>
      </c>
      <c r="D654" s="5" t="s">
        <v>656</v>
      </c>
      <c r="E654" s="13">
        <v>776684</v>
      </c>
      <c r="F654" s="13">
        <f t="shared" si="10"/>
        <v>816294.88399999996</v>
      </c>
    </row>
    <row r="655" spans="1:6" ht="22.5" x14ac:dyDescent="0.25">
      <c r="A655" s="4">
        <v>650</v>
      </c>
      <c r="B655" s="4">
        <v>793711</v>
      </c>
      <c r="C655" s="4">
        <v>793711</v>
      </c>
      <c r="D655" s="5" t="s">
        <v>657</v>
      </c>
      <c r="E655" s="13">
        <v>776684</v>
      </c>
      <c r="F655" s="13">
        <f t="shared" si="10"/>
        <v>816294.88399999996</v>
      </c>
    </row>
    <row r="656" spans="1:6" ht="22.5" x14ac:dyDescent="0.25">
      <c r="A656" s="4">
        <v>651</v>
      </c>
      <c r="B656" s="4">
        <v>795201</v>
      </c>
      <c r="C656" s="4">
        <v>795201</v>
      </c>
      <c r="D656" s="5" t="s">
        <v>658</v>
      </c>
      <c r="E656" s="13">
        <v>776684</v>
      </c>
      <c r="F656" s="13">
        <f t="shared" si="10"/>
        <v>816294.88399999996</v>
      </c>
    </row>
    <row r="657" spans="1:6" x14ac:dyDescent="0.25">
      <c r="A657" s="4">
        <v>652</v>
      </c>
      <c r="B657" s="4">
        <v>798701</v>
      </c>
      <c r="C657" s="4">
        <v>798701</v>
      </c>
      <c r="D657" s="5" t="s">
        <v>659</v>
      </c>
      <c r="E657" s="13">
        <v>776684</v>
      </c>
      <c r="F657" s="13">
        <f t="shared" si="10"/>
        <v>816294.88399999996</v>
      </c>
    </row>
    <row r="658" spans="1:6" ht="22.5" x14ac:dyDescent="0.25">
      <c r="A658" s="4">
        <v>653</v>
      </c>
      <c r="B658" s="4">
        <v>800501</v>
      </c>
      <c r="C658" s="4">
        <v>800501</v>
      </c>
      <c r="D658" s="5" t="s">
        <v>660</v>
      </c>
      <c r="E658" s="13">
        <v>776684</v>
      </c>
      <c r="F658" s="13">
        <f t="shared" si="10"/>
        <v>816294.88399999996</v>
      </c>
    </row>
    <row r="659" spans="1:6" ht="22.5" x14ac:dyDescent="0.25">
      <c r="A659" s="4">
        <v>654</v>
      </c>
      <c r="B659" s="4">
        <v>801101</v>
      </c>
      <c r="C659" s="4">
        <v>801101</v>
      </c>
      <c r="D659" s="5" t="s">
        <v>661</v>
      </c>
      <c r="E659" s="13">
        <v>776684</v>
      </c>
      <c r="F659" s="13">
        <f t="shared" si="10"/>
        <v>816294.88399999996</v>
      </c>
    </row>
    <row r="660" spans="1:6" x14ac:dyDescent="0.25">
      <c r="A660" s="4">
        <v>655</v>
      </c>
      <c r="B660" s="4">
        <v>801200</v>
      </c>
      <c r="C660" s="4">
        <v>801200</v>
      </c>
      <c r="D660" s="5" t="s">
        <v>662</v>
      </c>
      <c r="E660" s="13">
        <v>776684</v>
      </c>
      <c r="F660" s="13">
        <f t="shared" si="10"/>
        <v>816294.88399999996</v>
      </c>
    </row>
    <row r="661" spans="1:6" x14ac:dyDescent="0.25">
      <c r="A661" s="4">
        <v>656</v>
      </c>
      <c r="B661" s="4">
        <v>801300</v>
      </c>
      <c r="C661" s="4">
        <v>801300</v>
      </c>
      <c r="D661" s="5" t="s">
        <v>663</v>
      </c>
      <c r="E661" s="13">
        <v>776684</v>
      </c>
      <c r="F661" s="13">
        <f t="shared" si="10"/>
        <v>816294.88399999996</v>
      </c>
    </row>
    <row r="662" spans="1:6" x14ac:dyDescent="0.25">
      <c r="A662" s="4">
        <v>657</v>
      </c>
      <c r="B662" s="4">
        <v>801600</v>
      </c>
      <c r="C662" s="4">
        <v>801600</v>
      </c>
      <c r="D662" s="5" t="s">
        <v>664</v>
      </c>
      <c r="E662" s="13">
        <v>776684</v>
      </c>
      <c r="F662" s="13">
        <f t="shared" si="10"/>
        <v>816294.88399999996</v>
      </c>
    </row>
    <row r="663" spans="1:6" x14ac:dyDescent="0.25">
      <c r="A663" s="4">
        <v>658</v>
      </c>
      <c r="B663" s="4">
        <v>807302</v>
      </c>
      <c r="C663" s="4">
        <v>807302</v>
      </c>
      <c r="D663" s="5" t="s">
        <v>665</v>
      </c>
      <c r="E663" s="13">
        <v>776684</v>
      </c>
      <c r="F663" s="13">
        <f t="shared" si="10"/>
        <v>816294.88399999996</v>
      </c>
    </row>
    <row r="664" spans="1:6" x14ac:dyDescent="0.25">
      <c r="A664" s="4">
        <v>659</v>
      </c>
      <c r="B664" s="4">
        <v>814703</v>
      </c>
      <c r="C664" s="4">
        <v>814703</v>
      </c>
      <c r="D664" s="5" t="s">
        <v>666</v>
      </c>
      <c r="E664" s="13">
        <v>776684</v>
      </c>
      <c r="F664" s="13">
        <f t="shared" si="10"/>
        <v>816294.88399999996</v>
      </c>
    </row>
    <row r="665" spans="1:6" x14ac:dyDescent="0.25">
      <c r="A665" s="4">
        <v>660</v>
      </c>
      <c r="B665" s="4">
        <v>819520</v>
      </c>
      <c r="C665" s="4">
        <v>819520</v>
      </c>
      <c r="D665" s="5" t="s">
        <v>667</v>
      </c>
      <c r="E665" s="13">
        <v>776684</v>
      </c>
      <c r="F665" s="13">
        <f t="shared" si="10"/>
        <v>816294.88399999996</v>
      </c>
    </row>
    <row r="666" spans="1:6" x14ac:dyDescent="0.25">
      <c r="A666" s="4">
        <v>661</v>
      </c>
      <c r="B666" s="4">
        <v>823303</v>
      </c>
      <c r="C666" s="4">
        <v>823303</v>
      </c>
      <c r="D666" s="5" t="s">
        <v>668</v>
      </c>
      <c r="E666" s="13">
        <v>776684</v>
      </c>
      <c r="F666" s="13">
        <f t="shared" si="10"/>
        <v>816294.88399999996</v>
      </c>
    </row>
    <row r="667" spans="1:6" x14ac:dyDescent="0.25">
      <c r="A667" s="4">
        <v>662</v>
      </c>
      <c r="B667" s="4">
        <v>823502</v>
      </c>
      <c r="C667" s="4">
        <v>823502</v>
      </c>
      <c r="D667" s="5" t="s">
        <v>669</v>
      </c>
      <c r="E667" s="13">
        <v>776684</v>
      </c>
      <c r="F667" s="13">
        <f t="shared" si="10"/>
        <v>816294.88399999996</v>
      </c>
    </row>
    <row r="668" spans="1:6" x14ac:dyDescent="0.25">
      <c r="A668" s="4">
        <v>663</v>
      </c>
      <c r="B668" s="4">
        <v>838505</v>
      </c>
      <c r="C668" s="4">
        <v>838505</v>
      </c>
      <c r="D668" s="5" t="s">
        <v>670</v>
      </c>
      <c r="E668" s="13">
        <v>776684</v>
      </c>
      <c r="F668" s="13">
        <f t="shared" si="10"/>
        <v>816294.88399999996</v>
      </c>
    </row>
    <row r="669" spans="1:6" ht="22.5" x14ac:dyDescent="0.25">
      <c r="A669" s="4">
        <v>664</v>
      </c>
      <c r="B669" s="4">
        <v>843600</v>
      </c>
      <c r="C669" s="4">
        <v>843600</v>
      </c>
      <c r="D669" s="5" t="s">
        <v>671</v>
      </c>
      <c r="E669" s="13">
        <v>776684</v>
      </c>
      <c r="F669" s="13">
        <f t="shared" si="10"/>
        <v>816294.88399999996</v>
      </c>
    </row>
    <row r="670" spans="1:6" x14ac:dyDescent="0.25">
      <c r="A670" s="4">
        <v>665</v>
      </c>
      <c r="B670" s="4">
        <v>852201</v>
      </c>
      <c r="C670" s="4">
        <v>852201</v>
      </c>
      <c r="D670" s="5" t="s">
        <v>672</v>
      </c>
      <c r="E670" s="13">
        <v>776684</v>
      </c>
      <c r="F670" s="13">
        <f t="shared" si="10"/>
        <v>816294.88399999996</v>
      </c>
    </row>
    <row r="671" spans="1:6" x14ac:dyDescent="0.25">
      <c r="A671" s="4">
        <v>666</v>
      </c>
      <c r="B671" s="4">
        <v>852202</v>
      </c>
      <c r="C671" s="4">
        <v>852202</v>
      </c>
      <c r="D671" s="5" t="s">
        <v>673</v>
      </c>
      <c r="E671" s="13">
        <v>776684</v>
      </c>
      <c r="F671" s="13">
        <f t="shared" si="10"/>
        <v>816294.88399999996</v>
      </c>
    </row>
    <row r="672" spans="1:6" x14ac:dyDescent="0.25">
      <c r="A672" s="4">
        <v>667</v>
      </c>
      <c r="B672" s="4">
        <v>852300</v>
      </c>
      <c r="C672" s="4">
        <v>852300</v>
      </c>
      <c r="D672" s="5" t="s">
        <v>674</v>
      </c>
      <c r="E672" s="13">
        <v>776684</v>
      </c>
      <c r="F672" s="13">
        <f t="shared" si="10"/>
        <v>816294.88399999996</v>
      </c>
    </row>
    <row r="673" spans="1:6" x14ac:dyDescent="0.25">
      <c r="A673" s="4">
        <v>668</v>
      </c>
      <c r="B673" s="4">
        <v>858701</v>
      </c>
      <c r="C673" s="4">
        <v>858701</v>
      </c>
      <c r="D673" s="5" t="s">
        <v>675</v>
      </c>
      <c r="E673" s="13">
        <v>776684</v>
      </c>
      <c r="F673" s="13">
        <f t="shared" si="10"/>
        <v>816294.88399999996</v>
      </c>
    </row>
    <row r="674" spans="1:6" x14ac:dyDescent="0.25">
      <c r="A674" s="4">
        <v>669</v>
      </c>
      <c r="B674" s="4">
        <v>862102</v>
      </c>
      <c r="C674" s="4">
        <v>862102</v>
      </c>
      <c r="D674" s="5" t="s">
        <v>676</v>
      </c>
      <c r="E674" s="13">
        <v>776684</v>
      </c>
      <c r="F674" s="13">
        <f t="shared" si="10"/>
        <v>816294.88399999996</v>
      </c>
    </row>
    <row r="675" spans="1:6" x14ac:dyDescent="0.25">
      <c r="A675" s="4">
        <v>670</v>
      </c>
      <c r="B675" s="4">
        <v>862103</v>
      </c>
      <c r="C675" s="4">
        <v>862103</v>
      </c>
      <c r="D675" s="5" t="s">
        <v>677</v>
      </c>
      <c r="E675" s="13">
        <v>776684</v>
      </c>
      <c r="F675" s="13">
        <f t="shared" si="10"/>
        <v>816294.88399999996</v>
      </c>
    </row>
    <row r="676" spans="1:6" ht="33.75" x14ac:dyDescent="0.25">
      <c r="A676" s="4">
        <v>671</v>
      </c>
      <c r="B676" s="4">
        <v>864104</v>
      </c>
      <c r="C676" s="4">
        <v>864104</v>
      </c>
      <c r="D676" s="5" t="s">
        <v>678</v>
      </c>
      <c r="E676" s="13">
        <v>776684</v>
      </c>
      <c r="F676" s="13">
        <f t="shared" si="10"/>
        <v>816294.88399999996</v>
      </c>
    </row>
    <row r="677" spans="1:6" x14ac:dyDescent="0.25">
      <c r="A677" s="4">
        <v>672</v>
      </c>
      <c r="B677" s="4">
        <v>865207</v>
      </c>
      <c r="C677" s="4">
        <v>865207</v>
      </c>
      <c r="D677" s="5" t="s">
        <v>679</v>
      </c>
      <c r="E677" s="13">
        <v>776684</v>
      </c>
      <c r="F677" s="13">
        <f t="shared" si="10"/>
        <v>816294.88399999996</v>
      </c>
    </row>
    <row r="678" spans="1:6" x14ac:dyDescent="0.25">
      <c r="A678" s="4">
        <v>673</v>
      </c>
      <c r="B678" s="4">
        <v>866105</v>
      </c>
      <c r="C678" s="4">
        <v>866105</v>
      </c>
      <c r="D678" s="5" t="s">
        <v>680</v>
      </c>
      <c r="E678" s="13">
        <v>776684</v>
      </c>
      <c r="F678" s="13">
        <f t="shared" si="10"/>
        <v>816294.88399999996</v>
      </c>
    </row>
    <row r="679" spans="1:6" ht="22.5" x14ac:dyDescent="0.25">
      <c r="A679" s="4">
        <v>674</v>
      </c>
      <c r="B679" s="4">
        <v>866106</v>
      </c>
      <c r="C679" s="4">
        <v>866106</v>
      </c>
      <c r="D679" s="5" t="s">
        <v>681</v>
      </c>
      <c r="E679" s="13">
        <v>776684</v>
      </c>
      <c r="F679" s="13">
        <f t="shared" si="10"/>
        <v>816294.88399999996</v>
      </c>
    </row>
    <row r="680" spans="1:6" x14ac:dyDescent="0.25">
      <c r="A680" s="4">
        <v>675</v>
      </c>
      <c r="B680" s="4">
        <v>866300</v>
      </c>
      <c r="C680" s="4">
        <v>866300</v>
      </c>
      <c r="D680" s="5" t="s">
        <v>682</v>
      </c>
      <c r="E680" s="13">
        <v>776684</v>
      </c>
      <c r="F680" s="13">
        <f t="shared" si="10"/>
        <v>816294.88399999996</v>
      </c>
    </row>
    <row r="681" spans="1:6" ht="22.5" x14ac:dyDescent="0.25">
      <c r="A681" s="4">
        <v>676</v>
      </c>
      <c r="B681" s="4">
        <v>867002</v>
      </c>
      <c r="C681" s="4">
        <v>867002</v>
      </c>
      <c r="D681" s="5" t="s">
        <v>683</v>
      </c>
      <c r="E681" s="13">
        <v>776684</v>
      </c>
      <c r="F681" s="13">
        <f t="shared" si="10"/>
        <v>816294.88399999996</v>
      </c>
    </row>
    <row r="682" spans="1:6" x14ac:dyDescent="0.25">
      <c r="A682" s="4">
        <v>677</v>
      </c>
      <c r="B682" s="4">
        <v>868401</v>
      </c>
      <c r="C682" s="4">
        <v>868401</v>
      </c>
      <c r="D682" s="5" t="s">
        <v>684</v>
      </c>
      <c r="E682" s="13">
        <v>776684</v>
      </c>
      <c r="F682" s="13">
        <f t="shared" si="10"/>
        <v>816294.88399999996</v>
      </c>
    </row>
    <row r="683" spans="1:6" x14ac:dyDescent="0.25">
      <c r="A683" s="4">
        <v>678</v>
      </c>
      <c r="B683" s="4">
        <v>869103</v>
      </c>
      <c r="C683" s="4">
        <v>869103</v>
      </c>
      <c r="D683" s="5" t="s">
        <v>685</v>
      </c>
      <c r="E683" s="13">
        <v>776684</v>
      </c>
      <c r="F683" s="13">
        <f t="shared" si="10"/>
        <v>816294.88399999996</v>
      </c>
    </row>
    <row r="684" spans="1:6" x14ac:dyDescent="0.25">
      <c r="A684" s="4">
        <v>679</v>
      </c>
      <c r="B684" s="4">
        <v>4310501</v>
      </c>
      <c r="C684" s="4">
        <v>43105</v>
      </c>
      <c r="D684" s="5" t="s">
        <v>686</v>
      </c>
      <c r="E684" s="13">
        <v>776684</v>
      </c>
      <c r="F684" s="13">
        <f t="shared" si="10"/>
        <v>816294.88399999996</v>
      </c>
    </row>
    <row r="685" spans="1:6" ht="33.75" x14ac:dyDescent="0.25">
      <c r="A685" s="4">
        <v>680</v>
      </c>
      <c r="B685" s="4">
        <v>86200100</v>
      </c>
      <c r="C685" s="4">
        <v>862001</v>
      </c>
      <c r="D685" s="5" t="s">
        <v>687</v>
      </c>
      <c r="E685" s="13">
        <v>776684</v>
      </c>
      <c r="F685" s="13">
        <f t="shared" si="10"/>
        <v>816294.88399999996</v>
      </c>
    </row>
    <row r="686" spans="1:6" ht="45" x14ac:dyDescent="0.25">
      <c r="A686" s="4">
        <v>681</v>
      </c>
      <c r="B686" s="4">
        <v>86200200</v>
      </c>
      <c r="C686" s="4">
        <v>862002</v>
      </c>
      <c r="D686" s="5" t="s">
        <v>688</v>
      </c>
      <c r="E686" s="13">
        <v>776684</v>
      </c>
      <c r="F686" s="13">
        <f t="shared" si="10"/>
        <v>816294.88399999996</v>
      </c>
    </row>
    <row r="687" spans="1:6" ht="33.75" x14ac:dyDescent="0.25">
      <c r="A687" s="4">
        <v>682</v>
      </c>
      <c r="B687" s="4">
        <v>86200300</v>
      </c>
      <c r="C687" s="4">
        <v>862003</v>
      </c>
      <c r="D687" s="5" t="s">
        <v>689</v>
      </c>
      <c r="E687" s="13">
        <v>776684</v>
      </c>
      <c r="F687" s="13">
        <f t="shared" si="10"/>
        <v>816294.88399999996</v>
      </c>
    </row>
    <row r="688" spans="1:6" ht="33.75" x14ac:dyDescent="0.25">
      <c r="A688" s="4">
        <v>683</v>
      </c>
      <c r="B688" s="4">
        <v>86200400</v>
      </c>
      <c r="C688" s="4">
        <v>862004</v>
      </c>
      <c r="D688" s="5" t="s">
        <v>690</v>
      </c>
      <c r="E688" s="13">
        <v>776684</v>
      </c>
      <c r="F688" s="13">
        <f t="shared" si="10"/>
        <v>816294.88399999996</v>
      </c>
    </row>
    <row r="689" spans="1:6" ht="33.75" x14ac:dyDescent="0.25">
      <c r="A689" s="4">
        <v>684</v>
      </c>
      <c r="B689" s="4">
        <v>86200500</v>
      </c>
      <c r="C689" s="4">
        <v>862005</v>
      </c>
      <c r="D689" s="5" t="s">
        <v>691</v>
      </c>
      <c r="E689" s="13">
        <v>776684</v>
      </c>
      <c r="F689" s="13">
        <f t="shared" si="10"/>
        <v>816294.88399999996</v>
      </c>
    </row>
    <row r="690" spans="1:6" ht="22.5" x14ac:dyDescent="0.25">
      <c r="A690" s="4">
        <v>685</v>
      </c>
      <c r="B690" s="4">
        <v>86201001</v>
      </c>
      <c r="C690" s="4">
        <v>862010</v>
      </c>
      <c r="D690" s="5" t="s">
        <v>692</v>
      </c>
      <c r="E690" s="13">
        <v>776684</v>
      </c>
      <c r="F690" s="13">
        <f t="shared" si="10"/>
        <v>816294.88399999996</v>
      </c>
    </row>
    <row r="691" spans="1:6" x14ac:dyDescent="0.25">
      <c r="A691" s="4">
        <v>686</v>
      </c>
      <c r="B691" s="4">
        <v>42318</v>
      </c>
      <c r="C691" s="4">
        <v>42318</v>
      </c>
      <c r="D691" s="5" t="s">
        <v>693</v>
      </c>
      <c r="E691" s="13">
        <v>841333</v>
      </c>
      <c r="F691" s="13">
        <f t="shared" si="10"/>
        <v>884240.98300000001</v>
      </c>
    </row>
    <row r="692" spans="1:6" ht="22.5" x14ac:dyDescent="0.25">
      <c r="A692" s="4">
        <v>687</v>
      </c>
      <c r="B692" s="4">
        <v>459101</v>
      </c>
      <c r="C692" s="4">
        <v>459101</v>
      </c>
      <c r="D692" s="5" t="s">
        <v>694</v>
      </c>
      <c r="E692" s="13">
        <v>841333</v>
      </c>
      <c r="F692" s="13">
        <f t="shared" si="10"/>
        <v>884240.98300000001</v>
      </c>
    </row>
    <row r="693" spans="1:6" ht="22.5" x14ac:dyDescent="0.25">
      <c r="A693" s="4">
        <v>688</v>
      </c>
      <c r="B693" s="4">
        <v>459401</v>
      </c>
      <c r="C693" s="4">
        <v>459401</v>
      </c>
      <c r="D693" s="5" t="s">
        <v>695</v>
      </c>
      <c r="E693" s="13">
        <v>841333</v>
      </c>
      <c r="F693" s="13">
        <f t="shared" si="10"/>
        <v>884240.98300000001</v>
      </c>
    </row>
    <row r="694" spans="1:6" x14ac:dyDescent="0.25">
      <c r="A694" s="4">
        <v>689</v>
      </c>
      <c r="B694" s="4">
        <v>563101</v>
      </c>
      <c r="C694" s="4">
        <v>563101</v>
      </c>
      <c r="D694" s="5" t="s">
        <v>696</v>
      </c>
      <c r="E694" s="13">
        <v>841333</v>
      </c>
      <c r="F694" s="13">
        <f t="shared" si="10"/>
        <v>884240.98300000001</v>
      </c>
    </row>
    <row r="695" spans="1:6" x14ac:dyDescent="0.25">
      <c r="A695" s="4">
        <v>690</v>
      </c>
      <c r="B695" s="4">
        <v>770200</v>
      </c>
      <c r="C695" s="4">
        <v>770200</v>
      </c>
      <c r="D695" s="5" t="s">
        <v>697</v>
      </c>
      <c r="E695" s="13">
        <v>841333</v>
      </c>
      <c r="F695" s="13">
        <f t="shared" si="10"/>
        <v>884240.98300000001</v>
      </c>
    </row>
    <row r="696" spans="1:6" x14ac:dyDescent="0.25">
      <c r="A696" s="4">
        <v>691</v>
      </c>
      <c r="B696" s="4">
        <v>770301</v>
      </c>
      <c r="C696" s="4">
        <v>770301</v>
      </c>
      <c r="D696" s="5" t="s">
        <v>698</v>
      </c>
      <c r="E696" s="13">
        <v>841333</v>
      </c>
      <c r="F696" s="13">
        <f t="shared" si="10"/>
        <v>884240.98300000001</v>
      </c>
    </row>
    <row r="697" spans="1:6" ht="22.5" x14ac:dyDescent="0.25">
      <c r="A697" s="4">
        <v>692</v>
      </c>
      <c r="B697" s="4">
        <v>770501</v>
      </c>
      <c r="C697" s="4">
        <v>770501</v>
      </c>
      <c r="D697" s="5" t="s">
        <v>699</v>
      </c>
      <c r="E697" s="13">
        <v>841333</v>
      </c>
      <c r="F697" s="13">
        <f t="shared" si="10"/>
        <v>884240.98300000001</v>
      </c>
    </row>
    <row r="698" spans="1:6" x14ac:dyDescent="0.25">
      <c r="A698" s="4">
        <v>693</v>
      </c>
      <c r="B698" s="4">
        <v>770701</v>
      </c>
      <c r="C698" s="4">
        <v>770701</v>
      </c>
      <c r="D698" s="5" t="s">
        <v>700</v>
      </c>
      <c r="E698" s="13">
        <v>841333</v>
      </c>
      <c r="F698" s="13">
        <f t="shared" si="10"/>
        <v>884240.98300000001</v>
      </c>
    </row>
    <row r="699" spans="1:6" ht="22.5" x14ac:dyDescent="0.25">
      <c r="A699" s="4">
        <v>694</v>
      </c>
      <c r="B699" s="4">
        <v>772403</v>
      </c>
      <c r="C699" s="4">
        <v>772403</v>
      </c>
      <c r="D699" s="5" t="s">
        <v>701</v>
      </c>
      <c r="E699" s="13">
        <v>841333</v>
      </c>
      <c r="F699" s="13">
        <f t="shared" si="10"/>
        <v>884240.98300000001</v>
      </c>
    </row>
    <row r="700" spans="1:6" ht="22.5" x14ac:dyDescent="0.25">
      <c r="A700" s="4">
        <v>695</v>
      </c>
      <c r="B700" s="4">
        <v>772903</v>
      </c>
      <c r="C700" s="4">
        <v>772903</v>
      </c>
      <c r="D700" s="5" t="s">
        <v>702</v>
      </c>
      <c r="E700" s="13">
        <v>841333</v>
      </c>
      <c r="F700" s="13">
        <f t="shared" si="10"/>
        <v>884240.98300000001</v>
      </c>
    </row>
    <row r="701" spans="1:6" ht="22.5" x14ac:dyDescent="0.25">
      <c r="A701" s="4">
        <v>696</v>
      </c>
      <c r="B701" s="4">
        <v>775105</v>
      </c>
      <c r="C701" s="4">
        <v>775105</v>
      </c>
      <c r="D701" s="5" t="s">
        <v>703</v>
      </c>
      <c r="E701" s="13">
        <v>841333</v>
      </c>
      <c r="F701" s="13">
        <f t="shared" si="10"/>
        <v>884240.98300000001</v>
      </c>
    </row>
    <row r="702" spans="1:6" x14ac:dyDescent="0.25">
      <c r="A702" s="4">
        <v>697</v>
      </c>
      <c r="B702" s="4">
        <v>776301</v>
      </c>
      <c r="C702" s="4">
        <v>776301</v>
      </c>
      <c r="D702" s="5" t="s">
        <v>704</v>
      </c>
      <c r="E702" s="13">
        <v>841333</v>
      </c>
      <c r="F702" s="13">
        <f t="shared" si="10"/>
        <v>884240.98300000001</v>
      </c>
    </row>
    <row r="703" spans="1:6" x14ac:dyDescent="0.25">
      <c r="A703" s="4">
        <v>698</v>
      </c>
      <c r="B703" s="4">
        <v>776501</v>
      </c>
      <c r="C703" s="4">
        <v>776501</v>
      </c>
      <c r="D703" s="5" t="s">
        <v>705</v>
      </c>
      <c r="E703" s="13">
        <v>841333</v>
      </c>
      <c r="F703" s="13">
        <f t="shared" si="10"/>
        <v>884240.98300000001</v>
      </c>
    </row>
    <row r="704" spans="1:6" x14ac:dyDescent="0.25">
      <c r="A704" s="4">
        <v>699</v>
      </c>
      <c r="B704" s="4">
        <v>776701</v>
      </c>
      <c r="C704" s="4">
        <v>776701</v>
      </c>
      <c r="D704" s="5" t="s">
        <v>706</v>
      </c>
      <c r="E704" s="13">
        <v>841333</v>
      </c>
      <c r="F704" s="13">
        <f t="shared" si="10"/>
        <v>884240.98300000001</v>
      </c>
    </row>
    <row r="705" spans="1:6" x14ac:dyDescent="0.25">
      <c r="A705" s="4">
        <v>700</v>
      </c>
      <c r="B705" s="4">
        <v>778701</v>
      </c>
      <c r="C705" s="4">
        <v>778701</v>
      </c>
      <c r="D705" s="5" t="s">
        <v>707</v>
      </c>
      <c r="E705" s="13">
        <v>841333</v>
      </c>
      <c r="F705" s="13">
        <f t="shared" si="10"/>
        <v>884240.98300000001</v>
      </c>
    </row>
    <row r="706" spans="1:6" x14ac:dyDescent="0.25">
      <c r="A706" s="4">
        <v>701</v>
      </c>
      <c r="B706" s="4">
        <v>779402</v>
      </c>
      <c r="C706" s="4">
        <v>779402</v>
      </c>
      <c r="D706" s="5" t="s">
        <v>708</v>
      </c>
      <c r="E706" s="13">
        <v>841333</v>
      </c>
      <c r="F706" s="13">
        <f t="shared" si="10"/>
        <v>884240.98300000001</v>
      </c>
    </row>
    <row r="707" spans="1:6" x14ac:dyDescent="0.25">
      <c r="A707" s="4">
        <v>702</v>
      </c>
      <c r="B707" s="4">
        <v>780701</v>
      </c>
      <c r="C707" s="4">
        <v>780701</v>
      </c>
      <c r="D707" s="5" t="s">
        <v>709</v>
      </c>
      <c r="E707" s="13">
        <v>841333</v>
      </c>
      <c r="F707" s="13">
        <f t="shared" si="10"/>
        <v>884240.98300000001</v>
      </c>
    </row>
    <row r="708" spans="1:6" ht="22.5" x14ac:dyDescent="0.25">
      <c r="A708" s="4">
        <v>703</v>
      </c>
      <c r="B708" s="4">
        <v>785300</v>
      </c>
      <c r="C708" s="4">
        <v>785300</v>
      </c>
      <c r="D708" s="5" t="s">
        <v>710</v>
      </c>
      <c r="E708" s="13">
        <v>841333</v>
      </c>
      <c r="F708" s="13">
        <f t="shared" si="10"/>
        <v>884240.98300000001</v>
      </c>
    </row>
    <row r="709" spans="1:6" ht="22.5" x14ac:dyDescent="0.25">
      <c r="A709" s="4">
        <v>704</v>
      </c>
      <c r="B709" s="4">
        <v>793301</v>
      </c>
      <c r="C709" s="4">
        <v>793301</v>
      </c>
      <c r="D709" s="5" t="s">
        <v>711</v>
      </c>
      <c r="E709" s="13">
        <v>841333</v>
      </c>
      <c r="F709" s="13">
        <f t="shared" si="10"/>
        <v>884240.98300000001</v>
      </c>
    </row>
    <row r="710" spans="1:6" ht="22.5" x14ac:dyDescent="0.25">
      <c r="A710" s="4">
        <v>705</v>
      </c>
      <c r="B710" s="4">
        <v>793302</v>
      </c>
      <c r="C710" s="4">
        <v>793302</v>
      </c>
      <c r="D710" s="5" t="s">
        <v>712</v>
      </c>
      <c r="E710" s="13">
        <v>841333</v>
      </c>
      <c r="F710" s="13">
        <f t="shared" si="10"/>
        <v>884240.98300000001</v>
      </c>
    </row>
    <row r="711" spans="1:6" ht="22.5" x14ac:dyDescent="0.25">
      <c r="A711" s="4">
        <v>706</v>
      </c>
      <c r="B711" s="4">
        <v>793303</v>
      </c>
      <c r="C711" s="4">
        <v>793303</v>
      </c>
      <c r="D711" s="5" t="s">
        <v>713</v>
      </c>
      <c r="E711" s="13">
        <v>841333</v>
      </c>
      <c r="F711" s="13">
        <f t="shared" ref="F711:F774" si="11">(E711*5.1%)+E711</f>
        <v>884240.98300000001</v>
      </c>
    </row>
    <row r="712" spans="1:6" ht="22.5" x14ac:dyDescent="0.25">
      <c r="A712" s="4">
        <v>707</v>
      </c>
      <c r="B712" s="4">
        <v>793304</v>
      </c>
      <c r="C712" s="4">
        <v>793304</v>
      </c>
      <c r="D712" s="5" t="s">
        <v>714</v>
      </c>
      <c r="E712" s="13">
        <v>841333</v>
      </c>
      <c r="F712" s="13">
        <f t="shared" si="11"/>
        <v>884240.98300000001</v>
      </c>
    </row>
    <row r="713" spans="1:6" ht="22.5" x14ac:dyDescent="0.25">
      <c r="A713" s="4">
        <v>708</v>
      </c>
      <c r="B713" s="4">
        <v>793405</v>
      </c>
      <c r="C713" s="4">
        <v>793405</v>
      </c>
      <c r="D713" s="5" t="s">
        <v>715</v>
      </c>
      <c r="E713" s="13">
        <v>841333</v>
      </c>
      <c r="F713" s="13">
        <f t="shared" si="11"/>
        <v>884240.98300000001</v>
      </c>
    </row>
    <row r="714" spans="1:6" ht="22.5" x14ac:dyDescent="0.25">
      <c r="A714" s="4">
        <v>709</v>
      </c>
      <c r="B714" s="4">
        <v>793801</v>
      </c>
      <c r="C714" s="4">
        <v>793801</v>
      </c>
      <c r="D714" s="5" t="s">
        <v>716</v>
      </c>
      <c r="E714" s="13">
        <v>841333</v>
      </c>
      <c r="F714" s="13">
        <f t="shared" si="11"/>
        <v>884240.98300000001</v>
      </c>
    </row>
    <row r="715" spans="1:6" ht="22.5" x14ac:dyDescent="0.25">
      <c r="A715" s="4">
        <v>710</v>
      </c>
      <c r="B715" s="4">
        <v>793901</v>
      </c>
      <c r="C715" s="4">
        <v>793901</v>
      </c>
      <c r="D715" s="5" t="s">
        <v>717</v>
      </c>
      <c r="E715" s="13">
        <v>841333</v>
      </c>
      <c r="F715" s="13">
        <f t="shared" si="11"/>
        <v>884240.98300000001</v>
      </c>
    </row>
    <row r="716" spans="1:6" ht="22.5" x14ac:dyDescent="0.25">
      <c r="A716" s="4">
        <v>711</v>
      </c>
      <c r="B716" s="4">
        <v>795202</v>
      </c>
      <c r="C716" s="4">
        <v>795202</v>
      </c>
      <c r="D716" s="5" t="s">
        <v>718</v>
      </c>
      <c r="E716" s="13">
        <v>841333</v>
      </c>
      <c r="F716" s="13">
        <f t="shared" si="11"/>
        <v>884240.98300000001</v>
      </c>
    </row>
    <row r="717" spans="1:6" x14ac:dyDescent="0.25">
      <c r="A717" s="4">
        <v>712</v>
      </c>
      <c r="B717" s="4">
        <v>798602</v>
      </c>
      <c r="C717" s="4">
        <v>798602</v>
      </c>
      <c r="D717" s="5" t="s">
        <v>719</v>
      </c>
      <c r="E717" s="13">
        <v>841333</v>
      </c>
      <c r="F717" s="13">
        <f t="shared" si="11"/>
        <v>884240.98300000001</v>
      </c>
    </row>
    <row r="718" spans="1:6" ht="22.5" x14ac:dyDescent="0.25">
      <c r="A718" s="4">
        <v>713</v>
      </c>
      <c r="B718" s="4">
        <v>799204</v>
      </c>
      <c r="C718" s="4">
        <v>799204</v>
      </c>
      <c r="D718" s="5" t="s">
        <v>720</v>
      </c>
      <c r="E718" s="13">
        <v>841333</v>
      </c>
      <c r="F718" s="13">
        <f t="shared" si="11"/>
        <v>884240.98300000001</v>
      </c>
    </row>
    <row r="719" spans="1:6" x14ac:dyDescent="0.25">
      <c r="A719" s="4">
        <v>714</v>
      </c>
      <c r="B719" s="4">
        <v>799301</v>
      </c>
      <c r="C719" s="4">
        <v>799301</v>
      </c>
      <c r="D719" s="5" t="s">
        <v>721</v>
      </c>
      <c r="E719" s="13">
        <v>841333</v>
      </c>
      <c r="F719" s="13">
        <f t="shared" si="11"/>
        <v>884240.98300000001</v>
      </c>
    </row>
    <row r="720" spans="1:6" ht="22.5" x14ac:dyDescent="0.25">
      <c r="A720" s="4">
        <v>715</v>
      </c>
      <c r="B720" s="4">
        <v>799703</v>
      </c>
      <c r="C720" s="4">
        <v>799703</v>
      </c>
      <c r="D720" s="5" t="s">
        <v>722</v>
      </c>
      <c r="E720" s="13">
        <v>841333</v>
      </c>
      <c r="F720" s="13">
        <f t="shared" si="11"/>
        <v>884240.98300000001</v>
      </c>
    </row>
    <row r="721" spans="1:6" ht="22.5" x14ac:dyDescent="0.25">
      <c r="A721" s="4">
        <v>716</v>
      </c>
      <c r="B721" s="4">
        <v>800302</v>
      </c>
      <c r="C721" s="4">
        <v>800302</v>
      </c>
      <c r="D721" s="5" t="s">
        <v>723</v>
      </c>
      <c r="E721" s="13">
        <v>841333</v>
      </c>
      <c r="F721" s="13">
        <f t="shared" si="11"/>
        <v>884240.98300000001</v>
      </c>
    </row>
    <row r="722" spans="1:6" x14ac:dyDescent="0.25">
      <c r="A722" s="4">
        <v>717</v>
      </c>
      <c r="B722" s="4">
        <v>819331</v>
      </c>
      <c r="C722" s="4">
        <v>819331</v>
      </c>
      <c r="D722" s="5" t="s">
        <v>724</v>
      </c>
      <c r="E722" s="13">
        <v>841333</v>
      </c>
      <c r="F722" s="13">
        <f t="shared" si="11"/>
        <v>884240.98300000001</v>
      </c>
    </row>
    <row r="723" spans="1:6" x14ac:dyDescent="0.25">
      <c r="A723" s="4">
        <v>718</v>
      </c>
      <c r="B723" s="4">
        <v>823311</v>
      </c>
      <c r="C723" s="4">
        <v>823311</v>
      </c>
      <c r="D723" s="5" t="s">
        <v>725</v>
      </c>
      <c r="E723" s="13">
        <v>841333</v>
      </c>
      <c r="F723" s="13">
        <f t="shared" si="11"/>
        <v>884240.98300000001</v>
      </c>
    </row>
    <row r="724" spans="1:6" x14ac:dyDescent="0.25">
      <c r="A724" s="4">
        <v>719</v>
      </c>
      <c r="B724" s="4">
        <v>824611</v>
      </c>
      <c r="C724" s="4">
        <v>824611</v>
      </c>
      <c r="D724" s="5" t="s">
        <v>726</v>
      </c>
      <c r="E724" s="13">
        <v>841333</v>
      </c>
      <c r="F724" s="13">
        <f t="shared" si="11"/>
        <v>884240.98300000001</v>
      </c>
    </row>
    <row r="725" spans="1:6" x14ac:dyDescent="0.25">
      <c r="A725" s="4">
        <v>720</v>
      </c>
      <c r="B725" s="4">
        <v>829115</v>
      </c>
      <c r="C725" s="4">
        <v>829115</v>
      </c>
      <c r="D725" s="5" t="s">
        <v>727</v>
      </c>
      <c r="E725" s="13">
        <v>841333</v>
      </c>
      <c r="F725" s="13">
        <f t="shared" si="11"/>
        <v>884240.98300000001</v>
      </c>
    </row>
    <row r="726" spans="1:6" ht="22.5" x14ac:dyDescent="0.25">
      <c r="A726" s="4">
        <v>721</v>
      </c>
      <c r="B726" s="4">
        <v>868501</v>
      </c>
      <c r="C726" s="4">
        <v>868501</v>
      </c>
      <c r="D726" s="5" t="s">
        <v>728</v>
      </c>
      <c r="E726" s="13">
        <v>841333</v>
      </c>
      <c r="F726" s="13">
        <f t="shared" si="11"/>
        <v>884240.98300000001</v>
      </c>
    </row>
    <row r="727" spans="1:6" x14ac:dyDescent="0.25">
      <c r="A727" s="4">
        <v>722</v>
      </c>
      <c r="B727" s="4">
        <v>82461101</v>
      </c>
      <c r="C727" s="4">
        <v>824611</v>
      </c>
      <c r="D727" s="5" t="s">
        <v>729</v>
      </c>
      <c r="E727" s="13">
        <v>841333</v>
      </c>
      <c r="F727" s="13">
        <f t="shared" si="11"/>
        <v>884240.98300000001</v>
      </c>
    </row>
    <row r="728" spans="1:6" x14ac:dyDescent="0.25">
      <c r="A728" s="4">
        <v>723</v>
      </c>
      <c r="B728" s="4">
        <v>125401</v>
      </c>
      <c r="C728" s="4">
        <v>125401</v>
      </c>
      <c r="D728" s="5" t="s">
        <v>730</v>
      </c>
      <c r="E728" s="13">
        <v>851130</v>
      </c>
      <c r="F728" s="13">
        <f t="shared" si="11"/>
        <v>894537.63</v>
      </c>
    </row>
    <row r="729" spans="1:6" x14ac:dyDescent="0.25">
      <c r="A729" s="4">
        <v>724</v>
      </c>
      <c r="B729" s="4">
        <v>12501</v>
      </c>
      <c r="C729" s="4">
        <v>12501</v>
      </c>
      <c r="D729" s="5" t="s">
        <v>731</v>
      </c>
      <c r="E729" s="13">
        <v>865826</v>
      </c>
      <c r="F729" s="13">
        <f t="shared" si="11"/>
        <v>909983.12600000005</v>
      </c>
    </row>
    <row r="730" spans="1:6" ht="22.5" x14ac:dyDescent="0.25">
      <c r="A730" s="4">
        <v>725</v>
      </c>
      <c r="B730" s="4">
        <v>40719</v>
      </c>
      <c r="C730" s="4">
        <v>40719</v>
      </c>
      <c r="D730" s="5" t="s">
        <v>732</v>
      </c>
      <c r="E730" s="13">
        <v>865826</v>
      </c>
      <c r="F730" s="13">
        <f t="shared" si="11"/>
        <v>909983.12600000005</v>
      </c>
    </row>
    <row r="731" spans="1:6" x14ac:dyDescent="0.25">
      <c r="A731" s="4">
        <v>726</v>
      </c>
      <c r="B731" s="4">
        <v>44510</v>
      </c>
      <c r="C731" s="4">
        <v>44510</v>
      </c>
      <c r="D731" s="5" t="s">
        <v>733</v>
      </c>
      <c r="E731" s="13">
        <v>865826</v>
      </c>
      <c r="F731" s="13">
        <f t="shared" si="11"/>
        <v>909983.12600000005</v>
      </c>
    </row>
    <row r="732" spans="1:6" x14ac:dyDescent="0.25">
      <c r="A732" s="4">
        <v>727</v>
      </c>
      <c r="B732" s="4">
        <v>44514</v>
      </c>
      <c r="C732" s="4">
        <v>44514</v>
      </c>
      <c r="D732" s="5" t="s">
        <v>734</v>
      </c>
      <c r="E732" s="13">
        <v>865826</v>
      </c>
      <c r="F732" s="13">
        <f t="shared" si="11"/>
        <v>909983.12600000005</v>
      </c>
    </row>
    <row r="733" spans="1:6" x14ac:dyDescent="0.25">
      <c r="A733" s="4">
        <v>728</v>
      </c>
      <c r="B733" s="4">
        <v>44516</v>
      </c>
      <c r="C733" s="4">
        <v>44516</v>
      </c>
      <c r="D733" s="5" t="s">
        <v>735</v>
      </c>
      <c r="E733" s="13">
        <v>865826</v>
      </c>
      <c r="F733" s="13">
        <f t="shared" si="11"/>
        <v>909983.12600000005</v>
      </c>
    </row>
    <row r="734" spans="1:6" ht="22.5" x14ac:dyDescent="0.25">
      <c r="A734" s="4">
        <v>729</v>
      </c>
      <c r="B734" s="4">
        <v>137003</v>
      </c>
      <c r="C734" s="4">
        <v>137003</v>
      </c>
      <c r="D734" s="5" t="s">
        <v>736</v>
      </c>
      <c r="E734" s="13">
        <v>865826</v>
      </c>
      <c r="F734" s="13">
        <f t="shared" si="11"/>
        <v>909983.12600000005</v>
      </c>
    </row>
    <row r="735" spans="1:6" ht="22.5" x14ac:dyDescent="0.25">
      <c r="A735" s="4">
        <v>730</v>
      </c>
      <c r="B735" s="4">
        <v>137005</v>
      </c>
      <c r="C735" s="4">
        <v>137005</v>
      </c>
      <c r="D735" s="5" t="s">
        <v>737</v>
      </c>
      <c r="E735" s="13">
        <v>865826</v>
      </c>
      <c r="F735" s="13">
        <f t="shared" si="11"/>
        <v>909983.12600000005</v>
      </c>
    </row>
    <row r="736" spans="1:6" ht="22.5" x14ac:dyDescent="0.25">
      <c r="A736" s="4">
        <v>731</v>
      </c>
      <c r="B736" s="4">
        <v>138101</v>
      </c>
      <c r="C736" s="4">
        <v>138101</v>
      </c>
      <c r="D736" s="5" t="s">
        <v>738</v>
      </c>
      <c r="E736" s="13">
        <v>865826</v>
      </c>
      <c r="F736" s="13">
        <f t="shared" si="11"/>
        <v>909983.12600000005</v>
      </c>
    </row>
    <row r="737" spans="1:6" x14ac:dyDescent="0.25">
      <c r="A737" s="4">
        <v>732</v>
      </c>
      <c r="B737" s="4">
        <v>187107</v>
      </c>
      <c r="C737" s="4">
        <v>187107</v>
      </c>
      <c r="D737" s="5" t="s">
        <v>739</v>
      </c>
      <c r="E737" s="13">
        <v>865826</v>
      </c>
      <c r="F737" s="13">
        <f t="shared" si="11"/>
        <v>909983.12600000005</v>
      </c>
    </row>
    <row r="738" spans="1:6" ht="22.5" x14ac:dyDescent="0.25">
      <c r="A738" s="4">
        <v>733</v>
      </c>
      <c r="B738" s="4">
        <v>244104</v>
      </c>
      <c r="C738" s="4">
        <v>244104</v>
      </c>
      <c r="D738" s="5" t="s">
        <v>740</v>
      </c>
      <c r="E738" s="13">
        <v>865826</v>
      </c>
      <c r="F738" s="13">
        <f t="shared" si="11"/>
        <v>909983.12600000005</v>
      </c>
    </row>
    <row r="739" spans="1:6" ht="22.5" x14ac:dyDescent="0.25">
      <c r="A739" s="4">
        <v>734</v>
      </c>
      <c r="B739" s="4">
        <v>275102</v>
      </c>
      <c r="C739" s="4">
        <v>275102</v>
      </c>
      <c r="D739" s="5" t="s">
        <v>741</v>
      </c>
      <c r="E739" s="13">
        <v>865826</v>
      </c>
      <c r="F739" s="13">
        <f t="shared" si="11"/>
        <v>909983.12600000005</v>
      </c>
    </row>
    <row r="740" spans="1:6" ht="22.5" x14ac:dyDescent="0.25">
      <c r="A740" s="4">
        <v>735</v>
      </c>
      <c r="B740" s="4">
        <v>275303</v>
      </c>
      <c r="C740" s="4">
        <v>275303</v>
      </c>
      <c r="D740" s="5" t="s">
        <v>742</v>
      </c>
      <c r="E740" s="13">
        <v>865826</v>
      </c>
      <c r="F740" s="13">
        <f t="shared" si="11"/>
        <v>909983.12600000005</v>
      </c>
    </row>
    <row r="741" spans="1:6" ht="22.5" x14ac:dyDescent="0.25">
      <c r="A741" s="4">
        <v>736</v>
      </c>
      <c r="B741" s="4">
        <v>276204</v>
      </c>
      <c r="C741" s="4">
        <v>276204</v>
      </c>
      <c r="D741" s="5" t="s">
        <v>743</v>
      </c>
      <c r="E741" s="13">
        <v>865826</v>
      </c>
      <c r="F741" s="13">
        <f t="shared" si="11"/>
        <v>909983.12600000005</v>
      </c>
    </row>
    <row r="742" spans="1:6" x14ac:dyDescent="0.25">
      <c r="A742" s="4">
        <v>737</v>
      </c>
      <c r="B742" s="4">
        <v>311301</v>
      </c>
      <c r="C742" s="4">
        <v>311301</v>
      </c>
      <c r="D742" s="5" t="s">
        <v>744</v>
      </c>
      <c r="E742" s="13">
        <v>865826</v>
      </c>
      <c r="F742" s="13">
        <f t="shared" si="11"/>
        <v>909983.12600000005</v>
      </c>
    </row>
    <row r="743" spans="1:6" x14ac:dyDescent="0.25">
      <c r="A743" s="4">
        <v>738</v>
      </c>
      <c r="B743" s="4">
        <v>317202</v>
      </c>
      <c r="C743" s="4">
        <v>317202</v>
      </c>
      <c r="D743" s="5" t="s">
        <v>745</v>
      </c>
      <c r="E743" s="13">
        <v>865826</v>
      </c>
      <c r="F743" s="13">
        <f t="shared" si="11"/>
        <v>909983.12600000005</v>
      </c>
    </row>
    <row r="744" spans="1:6" x14ac:dyDescent="0.25">
      <c r="A744" s="4">
        <v>739</v>
      </c>
      <c r="B744" s="4">
        <v>397203</v>
      </c>
      <c r="C744" s="4">
        <v>397203</v>
      </c>
      <c r="D744" s="5" t="s">
        <v>746</v>
      </c>
      <c r="E744" s="13">
        <v>865826</v>
      </c>
      <c r="F744" s="13">
        <f t="shared" si="11"/>
        <v>909983.12600000005</v>
      </c>
    </row>
    <row r="745" spans="1:6" x14ac:dyDescent="0.25">
      <c r="A745" s="4">
        <v>740</v>
      </c>
      <c r="B745" s="4">
        <v>397206</v>
      </c>
      <c r="C745" s="4">
        <v>397206</v>
      </c>
      <c r="D745" s="5" t="s">
        <v>747</v>
      </c>
      <c r="E745" s="13">
        <v>865826</v>
      </c>
      <c r="F745" s="13">
        <f t="shared" si="11"/>
        <v>909983.12600000005</v>
      </c>
    </row>
    <row r="746" spans="1:6" x14ac:dyDescent="0.25">
      <c r="A746" s="4">
        <v>741</v>
      </c>
      <c r="B746" s="4">
        <v>397207</v>
      </c>
      <c r="C746" s="4">
        <v>397207</v>
      </c>
      <c r="D746" s="5" t="s">
        <v>748</v>
      </c>
      <c r="E746" s="13">
        <v>865826</v>
      </c>
      <c r="F746" s="13">
        <f t="shared" si="11"/>
        <v>909983.12600000005</v>
      </c>
    </row>
    <row r="747" spans="1:6" x14ac:dyDescent="0.25">
      <c r="A747" s="4">
        <v>742</v>
      </c>
      <c r="B747" s="4">
        <v>397302</v>
      </c>
      <c r="C747" s="4">
        <v>397302</v>
      </c>
      <c r="D747" s="5" t="s">
        <v>749</v>
      </c>
      <c r="E747" s="13">
        <v>865826</v>
      </c>
      <c r="F747" s="13">
        <f t="shared" si="11"/>
        <v>909983.12600000005</v>
      </c>
    </row>
    <row r="748" spans="1:6" x14ac:dyDescent="0.25">
      <c r="A748" s="4">
        <v>743</v>
      </c>
      <c r="B748" s="4">
        <v>397305</v>
      </c>
      <c r="C748" s="4">
        <v>397305</v>
      </c>
      <c r="D748" s="5" t="s">
        <v>750</v>
      </c>
      <c r="E748" s="13">
        <v>865826</v>
      </c>
      <c r="F748" s="13">
        <f t="shared" si="11"/>
        <v>909983.12600000005</v>
      </c>
    </row>
    <row r="749" spans="1:6" x14ac:dyDescent="0.25">
      <c r="A749" s="4">
        <v>744</v>
      </c>
      <c r="B749" s="4">
        <v>397400</v>
      </c>
      <c r="C749" s="4">
        <v>397400</v>
      </c>
      <c r="D749" s="5" t="s">
        <v>751</v>
      </c>
      <c r="E749" s="13">
        <v>865826</v>
      </c>
      <c r="F749" s="13">
        <f t="shared" si="11"/>
        <v>909983.12600000005</v>
      </c>
    </row>
    <row r="750" spans="1:6" x14ac:dyDescent="0.25">
      <c r="A750" s="4">
        <v>745</v>
      </c>
      <c r="B750" s="4">
        <v>397601</v>
      </c>
      <c r="C750" s="4">
        <v>397601</v>
      </c>
      <c r="D750" s="5" t="s">
        <v>752</v>
      </c>
      <c r="E750" s="13">
        <v>865826</v>
      </c>
      <c r="F750" s="13">
        <f t="shared" si="11"/>
        <v>909983.12600000005</v>
      </c>
    </row>
    <row r="751" spans="1:6" x14ac:dyDescent="0.25">
      <c r="A751" s="4">
        <v>746</v>
      </c>
      <c r="B751" s="4">
        <v>397700</v>
      </c>
      <c r="C751" s="4">
        <v>397700</v>
      </c>
      <c r="D751" s="5" t="s">
        <v>753</v>
      </c>
      <c r="E751" s="13">
        <v>865826</v>
      </c>
      <c r="F751" s="13">
        <f t="shared" si="11"/>
        <v>909983.12600000005</v>
      </c>
    </row>
    <row r="752" spans="1:6" x14ac:dyDescent="0.25">
      <c r="A752" s="4">
        <v>747</v>
      </c>
      <c r="B752" s="4">
        <v>497503</v>
      </c>
      <c r="C752" s="4">
        <v>497503</v>
      </c>
      <c r="D752" s="5" t="s">
        <v>754</v>
      </c>
      <c r="E752" s="13">
        <v>865826</v>
      </c>
      <c r="F752" s="13">
        <f t="shared" si="11"/>
        <v>909983.12600000005</v>
      </c>
    </row>
    <row r="753" spans="1:6" x14ac:dyDescent="0.25">
      <c r="A753" s="4">
        <v>748</v>
      </c>
      <c r="B753" s="4">
        <v>541102</v>
      </c>
      <c r="C753" s="4">
        <v>541102</v>
      </c>
      <c r="D753" s="5" t="s">
        <v>755</v>
      </c>
      <c r="E753" s="13">
        <v>865826</v>
      </c>
      <c r="F753" s="13">
        <f t="shared" si="11"/>
        <v>909983.12600000005</v>
      </c>
    </row>
    <row r="754" spans="1:6" ht="22.5" x14ac:dyDescent="0.25">
      <c r="A754" s="4">
        <v>749</v>
      </c>
      <c r="B754" s="4">
        <v>652901</v>
      </c>
      <c r="C754" s="4">
        <v>652901</v>
      </c>
      <c r="D754" s="5" t="s">
        <v>756</v>
      </c>
      <c r="E754" s="13">
        <v>865826</v>
      </c>
      <c r="F754" s="13">
        <f t="shared" si="11"/>
        <v>909983.12600000005</v>
      </c>
    </row>
    <row r="755" spans="1:6" ht="22.5" x14ac:dyDescent="0.25">
      <c r="A755" s="4">
        <v>750</v>
      </c>
      <c r="B755" s="4">
        <v>767503</v>
      </c>
      <c r="C755" s="4">
        <v>767503</v>
      </c>
      <c r="D755" s="5" t="s">
        <v>757</v>
      </c>
      <c r="E755" s="13">
        <v>865826</v>
      </c>
      <c r="F755" s="13">
        <f t="shared" si="11"/>
        <v>909983.12600000005</v>
      </c>
    </row>
    <row r="756" spans="1:6" ht="22.5" x14ac:dyDescent="0.25">
      <c r="A756" s="4">
        <v>751</v>
      </c>
      <c r="B756" s="4">
        <v>767802</v>
      </c>
      <c r="C756" s="4">
        <v>767802</v>
      </c>
      <c r="D756" s="5" t="s">
        <v>758</v>
      </c>
      <c r="E756" s="13">
        <v>865826</v>
      </c>
      <c r="F756" s="13">
        <f t="shared" si="11"/>
        <v>909983.12600000005</v>
      </c>
    </row>
    <row r="757" spans="1:6" ht="22.5" x14ac:dyDescent="0.25">
      <c r="A757" s="4">
        <v>752</v>
      </c>
      <c r="B757" s="4">
        <v>865205</v>
      </c>
      <c r="C757" s="4">
        <v>865205</v>
      </c>
      <c r="D757" s="5" t="s">
        <v>759</v>
      </c>
      <c r="E757" s="13">
        <v>865826</v>
      </c>
      <c r="F757" s="13">
        <f t="shared" si="11"/>
        <v>909983.12600000005</v>
      </c>
    </row>
    <row r="758" spans="1:6" x14ac:dyDescent="0.25">
      <c r="A758" s="4">
        <v>753</v>
      </c>
      <c r="B758" s="4">
        <v>780300</v>
      </c>
      <c r="C758" s="4">
        <v>780300</v>
      </c>
      <c r="D758" s="5" t="s">
        <v>760</v>
      </c>
      <c r="E758" s="13">
        <v>865826</v>
      </c>
      <c r="F758" s="13">
        <f t="shared" si="11"/>
        <v>909983.12600000005</v>
      </c>
    </row>
    <row r="759" spans="1:6" x14ac:dyDescent="0.25">
      <c r="A759" s="4">
        <v>754</v>
      </c>
      <c r="B759" s="4">
        <v>780402</v>
      </c>
      <c r="C759" s="4">
        <v>780402</v>
      </c>
      <c r="D759" s="5" t="s">
        <v>761</v>
      </c>
      <c r="E759" s="13">
        <v>865826</v>
      </c>
      <c r="F759" s="13">
        <f t="shared" si="11"/>
        <v>909983.12600000005</v>
      </c>
    </row>
    <row r="760" spans="1:6" ht="22.5" x14ac:dyDescent="0.25">
      <c r="A760" s="4">
        <v>755</v>
      </c>
      <c r="B760" s="4">
        <v>786402</v>
      </c>
      <c r="C760" s="4">
        <v>786402</v>
      </c>
      <c r="D760" s="5" t="s">
        <v>762</v>
      </c>
      <c r="E760" s="13">
        <v>865826</v>
      </c>
      <c r="F760" s="13">
        <f t="shared" si="11"/>
        <v>909983.12600000005</v>
      </c>
    </row>
    <row r="761" spans="1:6" ht="22.5" x14ac:dyDescent="0.25">
      <c r="A761" s="4">
        <v>756</v>
      </c>
      <c r="B761" s="4">
        <v>791201</v>
      </c>
      <c r="C761" s="4">
        <v>791201</v>
      </c>
      <c r="D761" s="5" t="s">
        <v>763</v>
      </c>
      <c r="E761" s="13">
        <v>865826</v>
      </c>
      <c r="F761" s="13">
        <f t="shared" si="11"/>
        <v>909983.12600000005</v>
      </c>
    </row>
    <row r="762" spans="1:6" ht="22.5" x14ac:dyDescent="0.25">
      <c r="A762" s="4">
        <v>757</v>
      </c>
      <c r="B762" s="4">
        <v>791901</v>
      </c>
      <c r="C762" s="4">
        <v>791901</v>
      </c>
      <c r="D762" s="5" t="s">
        <v>764</v>
      </c>
      <c r="E762" s="13">
        <v>865826</v>
      </c>
      <c r="F762" s="13">
        <f t="shared" si="11"/>
        <v>909983.12600000005</v>
      </c>
    </row>
    <row r="763" spans="1:6" ht="22.5" x14ac:dyDescent="0.25">
      <c r="A763" s="4">
        <v>758</v>
      </c>
      <c r="B763" s="4">
        <v>792600</v>
      </c>
      <c r="C763" s="4">
        <v>792600</v>
      </c>
      <c r="D763" s="5" t="s">
        <v>765</v>
      </c>
      <c r="E763" s="13">
        <v>865826</v>
      </c>
      <c r="F763" s="13">
        <f t="shared" si="11"/>
        <v>909983.12600000005</v>
      </c>
    </row>
    <row r="764" spans="1:6" ht="22.5" x14ac:dyDescent="0.25">
      <c r="A764" s="4">
        <v>759</v>
      </c>
      <c r="B764" s="4">
        <v>793403</v>
      </c>
      <c r="C764" s="4">
        <v>793403</v>
      </c>
      <c r="D764" s="5" t="s">
        <v>766</v>
      </c>
      <c r="E764" s="13">
        <v>865826</v>
      </c>
      <c r="F764" s="13">
        <f t="shared" si="11"/>
        <v>909983.12600000005</v>
      </c>
    </row>
    <row r="765" spans="1:6" x14ac:dyDescent="0.25">
      <c r="A765" s="4">
        <v>760</v>
      </c>
      <c r="B765" s="4">
        <v>798102</v>
      </c>
      <c r="C765" s="4">
        <v>798102</v>
      </c>
      <c r="D765" s="5" t="s">
        <v>767</v>
      </c>
      <c r="E765" s="13">
        <v>865826</v>
      </c>
      <c r="F765" s="13">
        <f t="shared" si="11"/>
        <v>909983.12600000005</v>
      </c>
    </row>
    <row r="766" spans="1:6" ht="22.5" x14ac:dyDescent="0.25">
      <c r="A766" s="4">
        <v>761</v>
      </c>
      <c r="B766" s="4">
        <v>799804</v>
      </c>
      <c r="C766" s="4">
        <v>799804</v>
      </c>
      <c r="D766" s="5" t="s">
        <v>768</v>
      </c>
      <c r="E766" s="13">
        <v>865826</v>
      </c>
      <c r="F766" s="13">
        <f t="shared" si="11"/>
        <v>909983.12600000005</v>
      </c>
    </row>
    <row r="767" spans="1:6" ht="22.5" x14ac:dyDescent="0.25">
      <c r="A767" s="4">
        <v>762</v>
      </c>
      <c r="B767" s="4">
        <v>800102</v>
      </c>
      <c r="C767" s="4">
        <v>800102</v>
      </c>
      <c r="D767" s="5" t="s">
        <v>769</v>
      </c>
      <c r="E767" s="13">
        <v>865826</v>
      </c>
      <c r="F767" s="13">
        <f t="shared" si="11"/>
        <v>909983.12600000005</v>
      </c>
    </row>
    <row r="768" spans="1:6" ht="22.5" x14ac:dyDescent="0.25">
      <c r="A768" s="4">
        <v>763</v>
      </c>
      <c r="B768" s="4">
        <v>800202</v>
      </c>
      <c r="C768" s="4">
        <v>800202</v>
      </c>
      <c r="D768" s="5" t="s">
        <v>770</v>
      </c>
      <c r="E768" s="13">
        <v>865826</v>
      </c>
      <c r="F768" s="13">
        <f t="shared" si="11"/>
        <v>909983.12600000005</v>
      </c>
    </row>
    <row r="769" spans="1:6" ht="22.5" x14ac:dyDescent="0.25">
      <c r="A769" s="4">
        <v>764</v>
      </c>
      <c r="B769" s="4">
        <v>800602</v>
      </c>
      <c r="C769" s="4">
        <v>800602</v>
      </c>
      <c r="D769" s="5" t="s">
        <v>771</v>
      </c>
      <c r="E769" s="13">
        <v>865826</v>
      </c>
      <c r="F769" s="13">
        <f t="shared" si="11"/>
        <v>909983.12600000005</v>
      </c>
    </row>
    <row r="770" spans="1:6" x14ac:dyDescent="0.25">
      <c r="A770" s="4">
        <v>765</v>
      </c>
      <c r="B770" s="4">
        <v>812909</v>
      </c>
      <c r="C770" s="4">
        <v>812909</v>
      </c>
      <c r="D770" s="5" t="s">
        <v>772</v>
      </c>
      <c r="E770" s="13">
        <v>865826</v>
      </c>
      <c r="F770" s="13">
        <f t="shared" si="11"/>
        <v>909983.12600000005</v>
      </c>
    </row>
    <row r="771" spans="1:6" x14ac:dyDescent="0.25">
      <c r="A771" s="4">
        <v>766</v>
      </c>
      <c r="B771" s="4">
        <v>818201</v>
      </c>
      <c r="C771" s="4">
        <v>818201</v>
      </c>
      <c r="D771" s="5" t="s">
        <v>773</v>
      </c>
      <c r="E771" s="13">
        <v>865826</v>
      </c>
      <c r="F771" s="13">
        <f t="shared" si="11"/>
        <v>909983.12600000005</v>
      </c>
    </row>
    <row r="772" spans="1:6" x14ac:dyDescent="0.25">
      <c r="A772" s="4">
        <v>767</v>
      </c>
      <c r="B772" s="4">
        <v>827901</v>
      </c>
      <c r="C772" s="4">
        <v>827901</v>
      </c>
      <c r="D772" s="5" t="s">
        <v>774</v>
      </c>
      <c r="E772" s="13">
        <v>865826</v>
      </c>
      <c r="F772" s="13">
        <f t="shared" si="11"/>
        <v>909983.12600000005</v>
      </c>
    </row>
    <row r="773" spans="1:6" x14ac:dyDescent="0.25">
      <c r="A773" s="4">
        <v>768</v>
      </c>
      <c r="B773" s="4">
        <v>828302</v>
      </c>
      <c r="C773" s="4">
        <v>828302</v>
      </c>
      <c r="D773" s="5" t="s">
        <v>775</v>
      </c>
      <c r="E773" s="13">
        <v>865826</v>
      </c>
      <c r="F773" s="13">
        <f t="shared" si="11"/>
        <v>909983.12600000005</v>
      </c>
    </row>
    <row r="774" spans="1:6" ht="22.5" x14ac:dyDescent="0.25">
      <c r="A774" s="4">
        <v>769</v>
      </c>
      <c r="B774" s="4">
        <v>830301</v>
      </c>
      <c r="C774" s="4">
        <v>830301</v>
      </c>
      <c r="D774" s="5" t="s">
        <v>776</v>
      </c>
      <c r="E774" s="13">
        <v>865826</v>
      </c>
      <c r="F774" s="13">
        <f t="shared" si="11"/>
        <v>909983.12600000005</v>
      </c>
    </row>
    <row r="775" spans="1:6" x14ac:dyDescent="0.25">
      <c r="A775" s="4">
        <v>770</v>
      </c>
      <c r="B775" s="4">
        <v>837604</v>
      </c>
      <c r="C775" s="4">
        <v>837604</v>
      </c>
      <c r="D775" s="5" t="s">
        <v>777</v>
      </c>
      <c r="E775" s="13">
        <v>865826</v>
      </c>
      <c r="F775" s="13">
        <f t="shared" ref="F775:F838" si="12">(E775*5.1%)+E775</f>
        <v>909983.12600000005</v>
      </c>
    </row>
    <row r="776" spans="1:6" x14ac:dyDescent="0.25">
      <c r="A776" s="4">
        <v>771</v>
      </c>
      <c r="B776" s="4">
        <v>837608</v>
      </c>
      <c r="C776" s="4">
        <v>837608</v>
      </c>
      <c r="D776" s="5" t="s">
        <v>778</v>
      </c>
      <c r="E776" s="13">
        <v>865826</v>
      </c>
      <c r="F776" s="13">
        <f t="shared" si="12"/>
        <v>909983.12600000005</v>
      </c>
    </row>
    <row r="777" spans="1:6" x14ac:dyDescent="0.25">
      <c r="A777" s="4">
        <v>772</v>
      </c>
      <c r="B777" s="4">
        <v>837609</v>
      </c>
      <c r="C777" s="4">
        <v>837609</v>
      </c>
      <c r="D777" s="5" t="s">
        <v>779</v>
      </c>
      <c r="E777" s="13">
        <v>865826</v>
      </c>
      <c r="F777" s="13">
        <f t="shared" si="12"/>
        <v>909983.12600000005</v>
      </c>
    </row>
    <row r="778" spans="1:6" x14ac:dyDescent="0.25">
      <c r="A778" s="4">
        <v>773</v>
      </c>
      <c r="B778" s="4">
        <v>838502</v>
      </c>
      <c r="C778" s="4">
        <v>838502</v>
      </c>
      <c r="D778" s="5" t="s">
        <v>780</v>
      </c>
      <c r="E778" s="13">
        <v>865826</v>
      </c>
      <c r="F778" s="13">
        <f t="shared" si="12"/>
        <v>909983.12600000005</v>
      </c>
    </row>
    <row r="779" spans="1:6" x14ac:dyDescent="0.25">
      <c r="A779" s="4">
        <v>774</v>
      </c>
      <c r="B779" s="4">
        <v>839101</v>
      </c>
      <c r="C779" s="4">
        <v>839101</v>
      </c>
      <c r="D779" s="5" t="s">
        <v>781</v>
      </c>
      <c r="E779" s="13">
        <v>865826</v>
      </c>
      <c r="F779" s="13">
        <f t="shared" si="12"/>
        <v>909983.12600000005</v>
      </c>
    </row>
    <row r="780" spans="1:6" ht="22.5" x14ac:dyDescent="0.25">
      <c r="A780" s="4">
        <v>775</v>
      </c>
      <c r="B780" s="4">
        <v>840001</v>
      </c>
      <c r="C780" s="4">
        <v>840001</v>
      </c>
      <c r="D780" s="5" t="s">
        <v>782</v>
      </c>
      <c r="E780" s="13">
        <v>865826</v>
      </c>
      <c r="F780" s="13">
        <f t="shared" si="12"/>
        <v>909983.12600000005</v>
      </c>
    </row>
    <row r="781" spans="1:6" x14ac:dyDescent="0.25">
      <c r="A781" s="4">
        <v>776</v>
      </c>
      <c r="B781" s="4">
        <v>841201</v>
      </c>
      <c r="C781" s="4">
        <v>841201</v>
      </c>
      <c r="D781" s="5" t="s">
        <v>783</v>
      </c>
      <c r="E781" s="13">
        <v>865826</v>
      </c>
      <c r="F781" s="13">
        <f t="shared" si="12"/>
        <v>909983.12600000005</v>
      </c>
    </row>
    <row r="782" spans="1:6" x14ac:dyDescent="0.25">
      <c r="A782" s="4">
        <v>777</v>
      </c>
      <c r="B782" s="4">
        <v>841203</v>
      </c>
      <c r="C782" s="4">
        <v>841203</v>
      </c>
      <c r="D782" s="5" t="s">
        <v>784</v>
      </c>
      <c r="E782" s="13">
        <v>865826</v>
      </c>
      <c r="F782" s="13">
        <f t="shared" si="12"/>
        <v>909983.12600000005</v>
      </c>
    </row>
    <row r="783" spans="1:6" x14ac:dyDescent="0.25">
      <c r="A783" s="4">
        <v>778</v>
      </c>
      <c r="B783" s="4">
        <v>841700</v>
      </c>
      <c r="C783" s="4">
        <v>841700</v>
      </c>
      <c r="D783" s="5" t="s">
        <v>785</v>
      </c>
      <c r="E783" s="13">
        <v>865826</v>
      </c>
      <c r="F783" s="13">
        <f t="shared" si="12"/>
        <v>909983.12600000005</v>
      </c>
    </row>
    <row r="784" spans="1:6" x14ac:dyDescent="0.25">
      <c r="A784" s="4">
        <v>779</v>
      </c>
      <c r="B784" s="4">
        <v>865204</v>
      </c>
      <c r="C784" s="4">
        <v>865204</v>
      </c>
      <c r="D784" s="5" t="s">
        <v>786</v>
      </c>
      <c r="E784" s="13">
        <v>865826</v>
      </c>
      <c r="F784" s="13">
        <f t="shared" si="12"/>
        <v>909983.12600000005</v>
      </c>
    </row>
    <row r="785" spans="1:6" x14ac:dyDescent="0.25">
      <c r="A785" s="4">
        <v>780</v>
      </c>
      <c r="B785" s="4">
        <v>866401</v>
      </c>
      <c r="C785" s="4">
        <v>866401</v>
      </c>
      <c r="D785" s="5" t="s">
        <v>787</v>
      </c>
      <c r="E785" s="13">
        <v>865826</v>
      </c>
      <c r="F785" s="13">
        <f t="shared" si="12"/>
        <v>909983.12600000005</v>
      </c>
    </row>
    <row r="786" spans="1:6" x14ac:dyDescent="0.25">
      <c r="A786" s="4">
        <v>781</v>
      </c>
      <c r="B786" s="4">
        <v>867102</v>
      </c>
      <c r="C786" s="4">
        <v>867102</v>
      </c>
      <c r="D786" s="5" t="s">
        <v>788</v>
      </c>
      <c r="E786" s="13">
        <v>865826</v>
      </c>
      <c r="F786" s="13">
        <f t="shared" si="12"/>
        <v>909983.12600000005</v>
      </c>
    </row>
    <row r="787" spans="1:6" x14ac:dyDescent="0.25">
      <c r="A787" s="4">
        <v>782</v>
      </c>
      <c r="B787" s="4">
        <v>210901</v>
      </c>
      <c r="C787" s="4">
        <v>210901</v>
      </c>
      <c r="D787" s="5" t="s">
        <v>789</v>
      </c>
      <c r="E787" s="13">
        <v>945511</v>
      </c>
      <c r="F787" s="13">
        <f t="shared" si="12"/>
        <v>993732.06099999999</v>
      </c>
    </row>
    <row r="788" spans="1:6" x14ac:dyDescent="0.25">
      <c r="A788" s="4">
        <v>783</v>
      </c>
      <c r="B788" s="4">
        <v>218403</v>
      </c>
      <c r="C788" s="4">
        <v>218403</v>
      </c>
      <c r="D788" s="5" t="s">
        <v>790</v>
      </c>
      <c r="E788" s="13">
        <v>945511</v>
      </c>
      <c r="F788" s="13">
        <f t="shared" si="12"/>
        <v>993732.06099999999</v>
      </c>
    </row>
    <row r="789" spans="1:6" x14ac:dyDescent="0.25">
      <c r="A789" s="4">
        <v>784</v>
      </c>
      <c r="B789" s="4">
        <v>219501</v>
      </c>
      <c r="C789" s="4">
        <v>219501</v>
      </c>
      <c r="D789" s="5" t="s">
        <v>791</v>
      </c>
      <c r="E789" s="13">
        <v>945511</v>
      </c>
      <c r="F789" s="13">
        <f t="shared" si="12"/>
        <v>993732.06099999999</v>
      </c>
    </row>
    <row r="790" spans="1:6" x14ac:dyDescent="0.25">
      <c r="A790" s="4">
        <v>785</v>
      </c>
      <c r="B790" s="4">
        <v>340201</v>
      </c>
      <c r="C790" s="4">
        <v>340201</v>
      </c>
      <c r="D790" s="5" t="s">
        <v>792</v>
      </c>
      <c r="E790" s="13">
        <v>945511</v>
      </c>
      <c r="F790" s="13">
        <f t="shared" si="12"/>
        <v>993732.06099999999</v>
      </c>
    </row>
    <row r="791" spans="1:6" x14ac:dyDescent="0.25">
      <c r="A791" s="4">
        <v>786</v>
      </c>
      <c r="B791" s="4">
        <v>397502</v>
      </c>
      <c r="C791" s="4">
        <v>397502</v>
      </c>
      <c r="D791" s="5" t="s">
        <v>793</v>
      </c>
      <c r="E791" s="13">
        <v>945511</v>
      </c>
      <c r="F791" s="13">
        <f t="shared" si="12"/>
        <v>993732.06099999999</v>
      </c>
    </row>
    <row r="792" spans="1:6" x14ac:dyDescent="0.25">
      <c r="A792" s="4">
        <v>787</v>
      </c>
      <c r="B792" s="4">
        <v>463200</v>
      </c>
      <c r="C792" s="4">
        <v>463200</v>
      </c>
      <c r="D792" s="5" t="s">
        <v>794</v>
      </c>
      <c r="E792" s="13">
        <v>945511</v>
      </c>
      <c r="F792" s="13">
        <f t="shared" si="12"/>
        <v>993732.06099999999</v>
      </c>
    </row>
    <row r="793" spans="1:6" ht="22.5" x14ac:dyDescent="0.25">
      <c r="A793" s="4">
        <v>788</v>
      </c>
      <c r="B793" s="4">
        <v>469701</v>
      </c>
      <c r="C793" s="4">
        <v>469701</v>
      </c>
      <c r="D793" s="5" t="s">
        <v>795</v>
      </c>
      <c r="E793" s="13">
        <v>945511</v>
      </c>
      <c r="F793" s="13">
        <f t="shared" si="12"/>
        <v>993732.06099999999</v>
      </c>
    </row>
    <row r="794" spans="1:6" x14ac:dyDescent="0.25">
      <c r="A794" s="4">
        <v>789</v>
      </c>
      <c r="B794" s="4">
        <v>578201</v>
      </c>
      <c r="C794" s="4">
        <v>578201</v>
      </c>
      <c r="D794" s="5" t="s">
        <v>796</v>
      </c>
      <c r="E794" s="13">
        <v>945511</v>
      </c>
      <c r="F794" s="13">
        <f t="shared" si="12"/>
        <v>993732.06099999999</v>
      </c>
    </row>
    <row r="795" spans="1:6" x14ac:dyDescent="0.25">
      <c r="A795" s="4">
        <v>790</v>
      </c>
      <c r="B795" s="4">
        <v>780501</v>
      </c>
      <c r="C795" s="4">
        <v>780501</v>
      </c>
      <c r="D795" s="5" t="s">
        <v>797</v>
      </c>
      <c r="E795" s="13">
        <v>945511</v>
      </c>
      <c r="F795" s="13">
        <f t="shared" si="12"/>
        <v>993732.06099999999</v>
      </c>
    </row>
    <row r="796" spans="1:6" ht="22.5" x14ac:dyDescent="0.25">
      <c r="A796" s="4">
        <v>791</v>
      </c>
      <c r="B796" s="4">
        <v>793201</v>
      </c>
      <c r="C796" s="4">
        <v>793201</v>
      </c>
      <c r="D796" s="5" t="s">
        <v>798</v>
      </c>
      <c r="E796" s="13">
        <v>945511</v>
      </c>
      <c r="F796" s="13">
        <f t="shared" si="12"/>
        <v>993732.06099999999</v>
      </c>
    </row>
    <row r="797" spans="1:6" x14ac:dyDescent="0.25">
      <c r="A797" s="4">
        <v>792</v>
      </c>
      <c r="B797" s="4">
        <v>824215</v>
      </c>
      <c r="C797" s="4">
        <v>824215</v>
      </c>
      <c r="D797" s="5" t="s">
        <v>799</v>
      </c>
      <c r="E797" s="13">
        <v>945511</v>
      </c>
      <c r="F797" s="13">
        <f t="shared" si="12"/>
        <v>993732.06099999999</v>
      </c>
    </row>
    <row r="798" spans="1:6" x14ac:dyDescent="0.25">
      <c r="A798" s="4">
        <v>793</v>
      </c>
      <c r="B798" s="4">
        <v>15102</v>
      </c>
      <c r="C798" s="4">
        <v>15102</v>
      </c>
      <c r="D798" s="5" t="s">
        <v>800</v>
      </c>
      <c r="E798" s="13">
        <v>970004</v>
      </c>
      <c r="F798" s="13">
        <f t="shared" si="12"/>
        <v>1019474.204</v>
      </c>
    </row>
    <row r="799" spans="1:6" x14ac:dyDescent="0.25">
      <c r="A799" s="4">
        <v>794</v>
      </c>
      <c r="B799" s="4">
        <v>44303</v>
      </c>
      <c r="C799" s="4">
        <v>44303</v>
      </c>
      <c r="D799" s="5" t="s">
        <v>801</v>
      </c>
      <c r="E799" s="13">
        <v>970004</v>
      </c>
      <c r="F799" s="13">
        <f t="shared" si="12"/>
        <v>1019474.204</v>
      </c>
    </row>
    <row r="800" spans="1:6" ht="22.5" x14ac:dyDescent="0.25">
      <c r="A800" s="4">
        <v>795</v>
      </c>
      <c r="B800" s="4">
        <v>44304</v>
      </c>
      <c r="C800" s="4">
        <v>44304</v>
      </c>
      <c r="D800" s="5" t="s">
        <v>802</v>
      </c>
      <c r="E800" s="13">
        <v>970004</v>
      </c>
      <c r="F800" s="13">
        <f t="shared" si="12"/>
        <v>1019474.204</v>
      </c>
    </row>
    <row r="801" spans="1:6" ht="22.5" x14ac:dyDescent="0.25">
      <c r="A801" s="4">
        <v>796</v>
      </c>
      <c r="B801" s="4">
        <v>83001</v>
      </c>
      <c r="C801" s="4">
        <v>83001</v>
      </c>
      <c r="D801" s="5" t="s">
        <v>803</v>
      </c>
      <c r="E801" s="13">
        <v>970004</v>
      </c>
      <c r="F801" s="13">
        <f t="shared" si="12"/>
        <v>1019474.204</v>
      </c>
    </row>
    <row r="802" spans="1:6" ht="22.5" x14ac:dyDescent="0.25">
      <c r="A802" s="4">
        <v>797</v>
      </c>
      <c r="B802" s="4">
        <v>83003</v>
      </c>
      <c r="C802" s="4">
        <v>83003</v>
      </c>
      <c r="D802" s="5" t="s">
        <v>804</v>
      </c>
      <c r="E802" s="13">
        <v>970004</v>
      </c>
      <c r="F802" s="13">
        <f t="shared" si="12"/>
        <v>1019474.204</v>
      </c>
    </row>
    <row r="803" spans="1:6" x14ac:dyDescent="0.25">
      <c r="A803" s="4">
        <v>798</v>
      </c>
      <c r="B803" s="4">
        <v>168405</v>
      </c>
      <c r="C803" s="4">
        <v>168405</v>
      </c>
      <c r="D803" s="5" t="s">
        <v>805</v>
      </c>
      <c r="E803" s="13">
        <v>970004</v>
      </c>
      <c r="F803" s="13">
        <f t="shared" si="12"/>
        <v>1019474.204</v>
      </c>
    </row>
    <row r="804" spans="1:6" x14ac:dyDescent="0.25">
      <c r="A804" s="4">
        <v>799</v>
      </c>
      <c r="B804" s="4">
        <v>185102</v>
      </c>
      <c r="C804" s="4">
        <v>185102</v>
      </c>
      <c r="D804" s="5" t="s">
        <v>806</v>
      </c>
      <c r="E804" s="13">
        <v>970004</v>
      </c>
      <c r="F804" s="13">
        <f t="shared" si="12"/>
        <v>1019474.204</v>
      </c>
    </row>
    <row r="805" spans="1:6" x14ac:dyDescent="0.25">
      <c r="A805" s="4">
        <v>800</v>
      </c>
      <c r="B805" s="4">
        <v>263204</v>
      </c>
      <c r="C805" s="4">
        <v>263204</v>
      </c>
      <c r="D805" s="5" t="s">
        <v>807</v>
      </c>
      <c r="E805" s="13">
        <v>970004</v>
      </c>
      <c r="F805" s="13">
        <f t="shared" si="12"/>
        <v>1019474.204</v>
      </c>
    </row>
    <row r="806" spans="1:6" x14ac:dyDescent="0.25">
      <c r="A806" s="4">
        <v>801</v>
      </c>
      <c r="B806" s="4">
        <v>371202</v>
      </c>
      <c r="C806" s="4">
        <v>371202</v>
      </c>
      <c r="D806" s="5" t="s">
        <v>808</v>
      </c>
      <c r="E806" s="13">
        <v>970004</v>
      </c>
      <c r="F806" s="13">
        <f t="shared" si="12"/>
        <v>1019474.204</v>
      </c>
    </row>
    <row r="807" spans="1:6" x14ac:dyDescent="0.25">
      <c r="A807" s="4">
        <v>802</v>
      </c>
      <c r="B807" s="4">
        <v>380601</v>
      </c>
      <c r="C807" s="4">
        <v>380601</v>
      </c>
      <c r="D807" s="5" t="s">
        <v>809</v>
      </c>
      <c r="E807" s="13">
        <v>970004</v>
      </c>
      <c r="F807" s="13">
        <f t="shared" si="12"/>
        <v>1019474.204</v>
      </c>
    </row>
    <row r="808" spans="1:6" x14ac:dyDescent="0.25">
      <c r="A808" s="4">
        <v>803</v>
      </c>
      <c r="B808" s="4">
        <v>380603</v>
      </c>
      <c r="C808" s="4">
        <v>380603</v>
      </c>
      <c r="D808" s="5" t="s">
        <v>810</v>
      </c>
      <c r="E808" s="13">
        <v>970004</v>
      </c>
      <c r="F808" s="13">
        <f t="shared" si="12"/>
        <v>1019474.204</v>
      </c>
    </row>
    <row r="809" spans="1:6" x14ac:dyDescent="0.25">
      <c r="A809" s="4">
        <v>804</v>
      </c>
      <c r="B809" s="4">
        <v>380701</v>
      </c>
      <c r="C809" s="4">
        <v>380701</v>
      </c>
      <c r="D809" s="5" t="s">
        <v>811</v>
      </c>
      <c r="E809" s="13">
        <v>970004</v>
      </c>
      <c r="F809" s="13">
        <f t="shared" si="12"/>
        <v>1019474.204</v>
      </c>
    </row>
    <row r="810" spans="1:6" x14ac:dyDescent="0.25">
      <c r="A810" s="4">
        <v>805</v>
      </c>
      <c r="B810" s="4">
        <v>388902</v>
      </c>
      <c r="C810" s="4">
        <v>388902</v>
      </c>
      <c r="D810" s="5" t="s">
        <v>812</v>
      </c>
      <c r="E810" s="13">
        <v>970004</v>
      </c>
      <c r="F810" s="13">
        <f t="shared" si="12"/>
        <v>1019474.204</v>
      </c>
    </row>
    <row r="811" spans="1:6" x14ac:dyDescent="0.25">
      <c r="A811" s="4">
        <v>806</v>
      </c>
      <c r="B811" s="4">
        <v>402600</v>
      </c>
      <c r="C811" s="4">
        <v>402600</v>
      </c>
      <c r="D811" s="5" t="s">
        <v>813</v>
      </c>
      <c r="E811" s="13">
        <v>970004</v>
      </c>
      <c r="F811" s="13">
        <f t="shared" si="12"/>
        <v>1019474.204</v>
      </c>
    </row>
    <row r="812" spans="1:6" x14ac:dyDescent="0.25">
      <c r="A812" s="4">
        <v>807</v>
      </c>
      <c r="B812" s="4">
        <v>431001</v>
      </c>
      <c r="C812" s="4">
        <v>431001</v>
      </c>
      <c r="D812" s="5" t="s">
        <v>814</v>
      </c>
      <c r="E812" s="13">
        <v>970004</v>
      </c>
      <c r="F812" s="13">
        <f t="shared" si="12"/>
        <v>1019474.204</v>
      </c>
    </row>
    <row r="813" spans="1:6" x14ac:dyDescent="0.25">
      <c r="A813" s="4">
        <v>808</v>
      </c>
      <c r="B813" s="4">
        <v>446201</v>
      </c>
      <c r="C813" s="4">
        <v>446201</v>
      </c>
      <c r="D813" s="5" t="s">
        <v>815</v>
      </c>
      <c r="E813" s="13">
        <v>970004</v>
      </c>
      <c r="F813" s="13">
        <f t="shared" si="12"/>
        <v>1019474.204</v>
      </c>
    </row>
    <row r="814" spans="1:6" x14ac:dyDescent="0.25">
      <c r="A814" s="4">
        <v>809</v>
      </c>
      <c r="B814" s="4">
        <v>464001</v>
      </c>
      <c r="C814" s="4">
        <v>464001</v>
      </c>
      <c r="D814" s="5" t="s">
        <v>816</v>
      </c>
      <c r="E814" s="13">
        <v>970004</v>
      </c>
      <c r="F814" s="13">
        <f t="shared" si="12"/>
        <v>1019474.204</v>
      </c>
    </row>
    <row r="815" spans="1:6" x14ac:dyDescent="0.25">
      <c r="A815" s="4">
        <v>810</v>
      </c>
      <c r="B815" s="4">
        <v>494004</v>
      </c>
      <c r="C815" s="4">
        <v>494004</v>
      </c>
      <c r="D815" s="5" t="s">
        <v>817</v>
      </c>
      <c r="E815" s="13">
        <v>970004</v>
      </c>
      <c r="F815" s="13">
        <f t="shared" si="12"/>
        <v>1019474.204</v>
      </c>
    </row>
    <row r="816" spans="1:6" x14ac:dyDescent="0.25">
      <c r="A816" s="4">
        <v>811</v>
      </c>
      <c r="B816" s="4">
        <v>540007</v>
      </c>
      <c r="C816" s="4">
        <v>540007</v>
      </c>
      <c r="D816" s="5" t="s">
        <v>818</v>
      </c>
      <c r="E816" s="13">
        <v>970004</v>
      </c>
      <c r="F816" s="13">
        <f t="shared" si="12"/>
        <v>1019474.204</v>
      </c>
    </row>
    <row r="817" spans="1:6" x14ac:dyDescent="0.25">
      <c r="A817" s="4">
        <v>812</v>
      </c>
      <c r="B817" s="4">
        <v>540013</v>
      </c>
      <c r="C817" s="4">
        <v>540013</v>
      </c>
      <c r="D817" s="5" t="s">
        <v>819</v>
      </c>
      <c r="E817" s="13">
        <v>970004</v>
      </c>
      <c r="F817" s="13">
        <f t="shared" si="12"/>
        <v>1019474.204</v>
      </c>
    </row>
    <row r="818" spans="1:6" x14ac:dyDescent="0.25">
      <c r="A818" s="4">
        <v>813</v>
      </c>
      <c r="B818" s="4">
        <v>541701</v>
      </c>
      <c r="C818" s="4">
        <v>541701</v>
      </c>
      <c r="D818" s="5" t="s">
        <v>820</v>
      </c>
      <c r="E818" s="13">
        <v>970004</v>
      </c>
      <c r="F818" s="13">
        <f t="shared" si="12"/>
        <v>1019474.204</v>
      </c>
    </row>
    <row r="819" spans="1:6" ht="22.5" x14ac:dyDescent="0.25">
      <c r="A819" s="4">
        <v>814</v>
      </c>
      <c r="B819" s="4">
        <v>543302</v>
      </c>
      <c r="C819" s="4">
        <v>543302</v>
      </c>
      <c r="D819" s="5" t="s">
        <v>821</v>
      </c>
      <c r="E819" s="13">
        <v>970004</v>
      </c>
      <c r="F819" s="13">
        <f t="shared" si="12"/>
        <v>1019474.204</v>
      </c>
    </row>
    <row r="820" spans="1:6" x14ac:dyDescent="0.25">
      <c r="A820" s="4">
        <v>815</v>
      </c>
      <c r="B820" s="4">
        <v>562101</v>
      </c>
      <c r="C820" s="4">
        <v>562101</v>
      </c>
      <c r="D820" s="5" t="s">
        <v>822</v>
      </c>
      <c r="E820" s="13">
        <v>970004</v>
      </c>
      <c r="F820" s="13">
        <f t="shared" si="12"/>
        <v>1019474.204</v>
      </c>
    </row>
    <row r="821" spans="1:6" x14ac:dyDescent="0.25">
      <c r="A821" s="4">
        <v>816</v>
      </c>
      <c r="B821" s="4">
        <v>571102</v>
      </c>
      <c r="C821" s="4">
        <v>571102</v>
      </c>
      <c r="D821" s="5" t="s">
        <v>823</v>
      </c>
      <c r="E821" s="13">
        <v>970004</v>
      </c>
      <c r="F821" s="13">
        <f t="shared" si="12"/>
        <v>1019474.204</v>
      </c>
    </row>
    <row r="822" spans="1:6" x14ac:dyDescent="0.25">
      <c r="A822" s="4">
        <v>817</v>
      </c>
      <c r="B822" s="4">
        <v>571220</v>
      </c>
      <c r="C822" s="4">
        <v>571220</v>
      </c>
      <c r="D822" s="5" t="s">
        <v>824</v>
      </c>
      <c r="E822" s="13">
        <v>970004</v>
      </c>
      <c r="F822" s="13">
        <f t="shared" si="12"/>
        <v>1019474.204</v>
      </c>
    </row>
    <row r="823" spans="1:6" ht="22.5" x14ac:dyDescent="0.25">
      <c r="A823" s="4">
        <v>818</v>
      </c>
      <c r="B823" s="4">
        <v>575202</v>
      </c>
      <c r="C823" s="4">
        <v>575202</v>
      </c>
      <c r="D823" s="5" t="s">
        <v>825</v>
      </c>
      <c r="E823" s="13">
        <v>970004</v>
      </c>
      <c r="F823" s="13">
        <f t="shared" si="12"/>
        <v>1019474.204</v>
      </c>
    </row>
    <row r="824" spans="1:6" x14ac:dyDescent="0.25">
      <c r="A824" s="4">
        <v>819</v>
      </c>
      <c r="B824" s="4">
        <v>576060</v>
      </c>
      <c r="C824" s="4">
        <v>576060</v>
      </c>
      <c r="D824" s="5" t="s">
        <v>826</v>
      </c>
      <c r="E824" s="13">
        <v>970004</v>
      </c>
      <c r="F824" s="13">
        <f t="shared" si="12"/>
        <v>1019474.204</v>
      </c>
    </row>
    <row r="825" spans="1:6" ht="22.5" x14ac:dyDescent="0.25">
      <c r="A825" s="4">
        <v>820</v>
      </c>
      <c r="B825" s="4">
        <v>578101</v>
      </c>
      <c r="C825" s="4">
        <v>578101</v>
      </c>
      <c r="D825" s="5" t="s">
        <v>827</v>
      </c>
      <c r="E825" s="13">
        <v>970004</v>
      </c>
      <c r="F825" s="13">
        <f t="shared" si="12"/>
        <v>1019474.204</v>
      </c>
    </row>
    <row r="826" spans="1:6" x14ac:dyDescent="0.25">
      <c r="A826" s="4">
        <v>821</v>
      </c>
      <c r="B826" s="4">
        <v>579930</v>
      </c>
      <c r="C826" s="4">
        <v>579930</v>
      </c>
      <c r="D826" s="5" t="s">
        <v>828</v>
      </c>
      <c r="E826" s="13">
        <v>970004</v>
      </c>
      <c r="F826" s="13">
        <f t="shared" si="12"/>
        <v>1019474.204</v>
      </c>
    </row>
    <row r="827" spans="1:6" ht="22.5" x14ac:dyDescent="0.25">
      <c r="A827" s="4">
        <v>822</v>
      </c>
      <c r="B827" s="4">
        <v>590200</v>
      </c>
      <c r="C827" s="4">
        <v>590200</v>
      </c>
      <c r="D827" s="5" t="s">
        <v>829</v>
      </c>
      <c r="E827" s="13">
        <v>970004</v>
      </c>
      <c r="F827" s="13">
        <f t="shared" si="12"/>
        <v>1019474.204</v>
      </c>
    </row>
    <row r="828" spans="1:6" ht="22.5" x14ac:dyDescent="0.25">
      <c r="A828" s="4">
        <v>823</v>
      </c>
      <c r="B828" s="4">
        <v>590301</v>
      </c>
      <c r="C828" s="4">
        <v>590301</v>
      </c>
      <c r="D828" s="5" t="s">
        <v>830</v>
      </c>
      <c r="E828" s="13">
        <v>970004</v>
      </c>
      <c r="F828" s="13">
        <f t="shared" si="12"/>
        <v>1019474.204</v>
      </c>
    </row>
    <row r="829" spans="1:6" x14ac:dyDescent="0.25">
      <c r="A829" s="4">
        <v>824</v>
      </c>
      <c r="B829" s="4">
        <v>623001</v>
      </c>
      <c r="C829" s="4">
        <v>623001</v>
      </c>
      <c r="D829" s="5" t="s">
        <v>831</v>
      </c>
      <c r="E829" s="13">
        <v>970004</v>
      </c>
      <c r="F829" s="13">
        <f t="shared" si="12"/>
        <v>1019474.204</v>
      </c>
    </row>
    <row r="830" spans="1:6" x14ac:dyDescent="0.25">
      <c r="A830" s="4">
        <v>825</v>
      </c>
      <c r="B830" s="4">
        <v>652101</v>
      </c>
      <c r="C830" s="4">
        <v>652101</v>
      </c>
      <c r="D830" s="5" t="s">
        <v>832</v>
      </c>
      <c r="E830" s="13">
        <v>970004</v>
      </c>
      <c r="F830" s="13">
        <f t="shared" si="12"/>
        <v>1019474.204</v>
      </c>
    </row>
    <row r="831" spans="1:6" x14ac:dyDescent="0.25">
      <c r="A831" s="4">
        <v>826</v>
      </c>
      <c r="B831" s="4">
        <v>652301</v>
      </c>
      <c r="C831" s="4">
        <v>652301</v>
      </c>
      <c r="D831" s="5" t="s">
        <v>833</v>
      </c>
      <c r="E831" s="13">
        <v>970004</v>
      </c>
      <c r="F831" s="13">
        <f t="shared" si="12"/>
        <v>1019474.204</v>
      </c>
    </row>
    <row r="832" spans="1:6" x14ac:dyDescent="0.25">
      <c r="A832" s="4">
        <v>827</v>
      </c>
      <c r="B832" s="4">
        <v>655101</v>
      </c>
      <c r="C832" s="4">
        <v>655101</v>
      </c>
      <c r="D832" s="5" t="s">
        <v>834</v>
      </c>
      <c r="E832" s="13">
        <v>970004</v>
      </c>
      <c r="F832" s="13">
        <f t="shared" si="12"/>
        <v>1019474.204</v>
      </c>
    </row>
    <row r="833" spans="1:6" x14ac:dyDescent="0.25">
      <c r="A833" s="4">
        <v>828</v>
      </c>
      <c r="B833" s="4">
        <v>665001</v>
      </c>
      <c r="C833" s="4">
        <v>665001</v>
      </c>
      <c r="D833" s="5" t="s">
        <v>835</v>
      </c>
      <c r="E833" s="13">
        <v>970004</v>
      </c>
      <c r="F833" s="13">
        <f t="shared" si="12"/>
        <v>1019474.204</v>
      </c>
    </row>
    <row r="834" spans="1:6" x14ac:dyDescent="0.25">
      <c r="A834" s="4">
        <v>829</v>
      </c>
      <c r="B834" s="4">
        <v>669101</v>
      </c>
      <c r="C834" s="4">
        <v>669101</v>
      </c>
      <c r="D834" s="5" t="s">
        <v>836</v>
      </c>
      <c r="E834" s="13">
        <v>970004</v>
      </c>
      <c r="F834" s="13">
        <f t="shared" si="12"/>
        <v>1019474.204</v>
      </c>
    </row>
    <row r="835" spans="1:6" x14ac:dyDescent="0.25">
      <c r="A835" s="4">
        <v>830</v>
      </c>
      <c r="B835" s="4">
        <v>682401</v>
      </c>
      <c r="C835" s="4">
        <v>682401</v>
      </c>
      <c r="D835" s="5" t="s">
        <v>837</v>
      </c>
      <c r="E835" s="13">
        <v>970004</v>
      </c>
      <c r="F835" s="13">
        <f t="shared" si="12"/>
        <v>1019474.204</v>
      </c>
    </row>
    <row r="836" spans="1:6" x14ac:dyDescent="0.25">
      <c r="A836" s="4">
        <v>831</v>
      </c>
      <c r="B836" s="4">
        <v>682402</v>
      </c>
      <c r="C836" s="4">
        <v>682402</v>
      </c>
      <c r="D836" s="5" t="s">
        <v>838</v>
      </c>
      <c r="E836" s="13">
        <v>970004</v>
      </c>
      <c r="F836" s="13">
        <f t="shared" si="12"/>
        <v>1019474.204</v>
      </c>
    </row>
    <row r="837" spans="1:6" x14ac:dyDescent="0.25">
      <c r="A837" s="4">
        <v>832</v>
      </c>
      <c r="B837" s="4">
        <v>763901</v>
      </c>
      <c r="C837" s="4">
        <v>763901</v>
      </c>
      <c r="D837" s="5" t="s">
        <v>839</v>
      </c>
      <c r="E837" s="13">
        <v>970004</v>
      </c>
      <c r="F837" s="13">
        <f t="shared" si="12"/>
        <v>1019474.204</v>
      </c>
    </row>
    <row r="838" spans="1:6" x14ac:dyDescent="0.25">
      <c r="A838" s="4">
        <v>833</v>
      </c>
      <c r="B838" s="4">
        <v>763902</v>
      </c>
      <c r="C838" s="4">
        <v>763902</v>
      </c>
      <c r="D838" s="5" t="s">
        <v>840</v>
      </c>
      <c r="E838" s="13">
        <v>970004</v>
      </c>
      <c r="F838" s="13">
        <f t="shared" si="12"/>
        <v>1019474.204</v>
      </c>
    </row>
    <row r="839" spans="1:6" x14ac:dyDescent="0.25">
      <c r="A839" s="4">
        <v>834</v>
      </c>
      <c r="B839" s="4">
        <v>766205</v>
      </c>
      <c r="C839" s="4">
        <v>766205</v>
      </c>
      <c r="D839" s="5" t="s">
        <v>841</v>
      </c>
      <c r="E839" s="13">
        <v>970004</v>
      </c>
      <c r="F839" s="13">
        <f t="shared" ref="F839:F902" si="13">(E839*5.1%)+E839</f>
        <v>1019474.204</v>
      </c>
    </row>
    <row r="840" spans="1:6" ht="22.5" x14ac:dyDescent="0.25">
      <c r="A840" s="4">
        <v>835</v>
      </c>
      <c r="B840" s="4">
        <v>767304</v>
      </c>
      <c r="C840" s="4">
        <v>767304</v>
      </c>
      <c r="D840" s="5" t="s">
        <v>842</v>
      </c>
      <c r="E840" s="13">
        <v>970004</v>
      </c>
      <c r="F840" s="13">
        <f t="shared" si="13"/>
        <v>1019474.204</v>
      </c>
    </row>
    <row r="841" spans="1:6" ht="22.5" x14ac:dyDescent="0.25">
      <c r="A841" s="4">
        <v>836</v>
      </c>
      <c r="B841" s="4">
        <v>767701</v>
      </c>
      <c r="C841" s="4">
        <v>767701</v>
      </c>
      <c r="D841" s="5" t="s">
        <v>843</v>
      </c>
      <c r="E841" s="13">
        <v>970004</v>
      </c>
      <c r="F841" s="13">
        <f t="shared" si="13"/>
        <v>1019474.204</v>
      </c>
    </row>
    <row r="842" spans="1:6" x14ac:dyDescent="0.25">
      <c r="A842" s="4">
        <v>837</v>
      </c>
      <c r="B842" s="4">
        <v>768801</v>
      </c>
      <c r="C842" s="4">
        <v>768801</v>
      </c>
      <c r="D842" s="5" t="s">
        <v>844</v>
      </c>
      <c r="E842" s="13">
        <v>970004</v>
      </c>
      <c r="F842" s="13">
        <f t="shared" si="13"/>
        <v>1019474.204</v>
      </c>
    </row>
    <row r="843" spans="1:6" x14ac:dyDescent="0.25">
      <c r="A843" s="4">
        <v>838</v>
      </c>
      <c r="B843" s="4">
        <v>776109</v>
      </c>
      <c r="C843" s="4">
        <v>776109</v>
      </c>
      <c r="D843" s="5" t="s">
        <v>845</v>
      </c>
      <c r="E843" s="13">
        <v>970004</v>
      </c>
      <c r="F843" s="13">
        <f t="shared" si="13"/>
        <v>1019474.204</v>
      </c>
    </row>
    <row r="844" spans="1:6" ht="33.75" x14ac:dyDescent="0.25">
      <c r="A844" s="4">
        <v>839</v>
      </c>
      <c r="B844" s="4">
        <v>793202</v>
      </c>
      <c r="C844" s="4">
        <v>793202</v>
      </c>
      <c r="D844" s="5" t="s">
        <v>846</v>
      </c>
      <c r="E844" s="13">
        <v>970004</v>
      </c>
      <c r="F844" s="13">
        <f t="shared" si="13"/>
        <v>1019474.204</v>
      </c>
    </row>
    <row r="845" spans="1:6" ht="33.75" x14ac:dyDescent="0.25">
      <c r="A845" s="4">
        <v>840</v>
      </c>
      <c r="B845" s="4">
        <v>793203</v>
      </c>
      <c r="C845" s="4">
        <v>793203</v>
      </c>
      <c r="D845" s="5" t="s">
        <v>847</v>
      </c>
      <c r="E845" s="13">
        <v>970004</v>
      </c>
      <c r="F845" s="13">
        <f t="shared" si="13"/>
        <v>1019474.204</v>
      </c>
    </row>
    <row r="846" spans="1:6" ht="33.75" x14ac:dyDescent="0.25">
      <c r="A846" s="4">
        <v>841</v>
      </c>
      <c r="B846" s="4">
        <v>793204</v>
      </c>
      <c r="C846" s="4">
        <v>793204</v>
      </c>
      <c r="D846" s="5" t="s">
        <v>848</v>
      </c>
      <c r="E846" s="13">
        <v>970004</v>
      </c>
      <c r="F846" s="13">
        <f t="shared" si="13"/>
        <v>1019474.204</v>
      </c>
    </row>
    <row r="847" spans="1:6" ht="33.75" x14ac:dyDescent="0.25">
      <c r="A847" s="4">
        <v>842</v>
      </c>
      <c r="B847" s="4">
        <v>793205</v>
      </c>
      <c r="C847" s="4">
        <v>793205</v>
      </c>
      <c r="D847" s="5" t="s">
        <v>849</v>
      </c>
      <c r="E847" s="13">
        <v>970004</v>
      </c>
      <c r="F847" s="13">
        <f t="shared" si="13"/>
        <v>1019474.204</v>
      </c>
    </row>
    <row r="848" spans="1:6" ht="22.5" x14ac:dyDescent="0.25">
      <c r="A848" s="4">
        <v>843</v>
      </c>
      <c r="B848" s="4">
        <v>793600</v>
      </c>
      <c r="C848" s="4">
        <v>793600</v>
      </c>
      <c r="D848" s="5" t="s">
        <v>850</v>
      </c>
      <c r="E848" s="13">
        <v>970004</v>
      </c>
      <c r="F848" s="13">
        <f t="shared" si="13"/>
        <v>1019474.204</v>
      </c>
    </row>
    <row r="849" spans="1:6" ht="22.5" x14ac:dyDescent="0.25">
      <c r="A849" s="4">
        <v>844</v>
      </c>
      <c r="B849" s="4">
        <v>795102</v>
      </c>
      <c r="C849" s="4">
        <v>795102</v>
      </c>
      <c r="D849" s="5" t="s">
        <v>851</v>
      </c>
      <c r="E849" s="13">
        <v>970004</v>
      </c>
      <c r="F849" s="13">
        <f t="shared" si="13"/>
        <v>1019474.204</v>
      </c>
    </row>
    <row r="850" spans="1:6" ht="22.5" x14ac:dyDescent="0.25">
      <c r="A850" s="4">
        <v>845</v>
      </c>
      <c r="B850" s="4">
        <v>799401</v>
      </c>
      <c r="C850" s="4">
        <v>799401</v>
      </c>
      <c r="D850" s="5" t="s">
        <v>852</v>
      </c>
      <c r="E850" s="13">
        <v>970004</v>
      </c>
      <c r="F850" s="13">
        <f t="shared" si="13"/>
        <v>1019474.204</v>
      </c>
    </row>
    <row r="851" spans="1:6" ht="22.5" x14ac:dyDescent="0.25">
      <c r="A851" s="4">
        <v>846</v>
      </c>
      <c r="B851" s="4">
        <v>799704</v>
      </c>
      <c r="C851" s="4">
        <v>799704</v>
      </c>
      <c r="D851" s="5" t="s">
        <v>853</v>
      </c>
      <c r="E851" s="13">
        <v>970004</v>
      </c>
      <c r="F851" s="13">
        <f t="shared" si="13"/>
        <v>1019474.204</v>
      </c>
    </row>
    <row r="852" spans="1:6" x14ac:dyDescent="0.25">
      <c r="A852" s="4">
        <v>847</v>
      </c>
      <c r="B852" s="4">
        <v>806101</v>
      </c>
      <c r="C852" s="4">
        <v>806101</v>
      </c>
      <c r="D852" s="5" t="s">
        <v>854</v>
      </c>
      <c r="E852" s="13">
        <v>970004</v>
      </c>
      <c r="F852" s="13">
        <f t="shared" si="13"/>
        <v>1019474.204</v>
      </c>
    </row>
    <row r="853" spans="1:6" x14ac:dyDescent="0.25">
      <c r="A853" s="4">
        <v>848</v>
      </c>
      <c r="B853" s="4">
        <v>807602</v>
      </c>
      <c r="C853" s="4">
        <v>807602</v>
      </c>
      <c r="D853" s="5" t="s">
        <v>855</v>
      </c>
      <c r="E853" s="13">
        <v>970004</v>
      </c>
      <c r="F853" s="13">
        <f t="shared" si="13"/>
        <v>1019474.204</v>
      </c>
    </row>
    <row r="854" spans="1:6" x14ac:dyDescent="0.25">
      <c r="A854" s="4">
        <v>849</v>
      </c>
      <c r="B854" s="4">
        <v>811202</v>
      </c>
      <c r="C854" s="4">
        <v>811202</v>
      </c>
      <c r="D854" s="5" t="s">
        <v>856</v>
      </c>
      <c r="E854" s="13">
        <v>970004</v>
      </c>
      <c r="F854" s="13">
        <f t="shared" si="13"/>
        <v>1019474.204</v>
      </c>
    </row>
    <row r="855" spans="1:6" x14ac:dyDescent="0.25">
      <c r="A855" s="4">
        <v>850</v>
      </c>
      <c r="B855" s="4">
        <v>811205</v>
      </c>
      <c r="C855" s="4">
        <v>811205</v>
      </c>
      <c r="D855" s="5" t="s">
        <v>857</v>
      </c>
      <c r="E855" s="13">
        <v>970004</v>
      </c>
      <c r="F855" s="13">
        <f t="shared" si="13"/>
        <v>1019474.204</v>
      </c>
    </row>
    <row r="856" spans="1:6" x14ac:dyDescent="0.25">
      <c r="A856" s="4">
        <v>851</v>
      </c>
      <c r="B856" s="4">
        <v>811209</v>
      </c>
      <c r="C856" s="4">
        <v>811209</v>
      </c>
      <c r="D856" s="5" t="s">
        <v>858</v>
      </c>
      <c r="E856" s="13">
        <v>970004</v>
      </c>
      <c r="F856" s="13">
        <f t="shared" si="13"/>
        <v>1019474.204</v>
      </c>
    </row>
    <row r="857" spans="1:6" x14ac:dyDescent="0.25">
      <c r="A857" s="4">
        <v>852</v>
      </c>
      <c r="B857" s="4">
        <v>811210</v>
      </c>
      <c r="C857" s="4">
        <v>811210</v>
      </c>
      <c r="D857" s="5" t="s">
        <v>859</v>
      </c>
      <c r="E857" s="13">
        <v>970004</v>
      </c>
      <c r="F857" s="13">
        <f t="shared" si="13"/>
        <v>1019474.204</v>
      </c>
    </row>
    <row r="858" spans="1:6" ht="22.5" x14ac:dyDescent="0.25">
      <c r="A858" s="4">
        <v>853</v>
      </c>
      <c r="B858" s="4">
        <v>811212</v>
      </c>
      <c r="C858" s="4">
        <v>811212</v>
      </c>
      <c r="D858" s="5" t="s">
        <v>860</v>
      </c>
      <c r="E858" s="13">
        <v>970004</v>
      </c>
      <c r="F858" s="13">
        <f t="shared" si="13"/>
        <v>1019474.204</v>
      </c>
    </row>
    <row r="859" spans="1:6" x14ac:dyDescent="0.25">
      <c r="A859" s="4">
        <v>854</v>
      </c>
      <c r="B859" s="4">
        <v>812802</v>
      </c>
      <c r="C859" s="4">
        <v>812802</v>
      </c>
      <c r="D859" s="5" t="s">
        <v>861</v>
      </c>
      <c r="E859" s="13">
        <v>970004</v>
      </c>
      <c r="F859" s="13">
        <f t="shared" si="13"/>
        <v>1019474.204</v>
      </c>
    </row>
    <row r="860" spans="1:6" x14ac:dyDescent="0.25">
      <c r="A860" s="4">
        <v>855</v>
      </c>
      <c r="B860" s="4">
        <v>814410</v>
      </c>
      <c r="C860" s="4">
        <v>814410</v>
      </c>
      <c r="D860" s="5" t="s">
        <v>862</v>
      </c>
      <c r="E860" s="13">
        <v>970004</v>
      </c>
      <c r="F860" s="13">
        <f t="shared" si="13"/>
        <v>1019474.204</v>
      </c>
    </row>
    <row r="861" spans="1:6" x14ac:dyDescent="0.25">
      <c r="A861" s="4">
        <v>856</v>
      </c>
      <c r="B861" s="4">
        <v>817204</v>
      </c>
      <c r="C861" s="4">
        <v>817204</v>
      </c>
      <c r="D861" s="5" t="s">
        <v>863</v>
      </c>
      <c r="E861" s="13">
        <v>970004</v>
      </c>
      <c r="F861" s="13">
        <f t="shared" si="13"/>
        <v>1019474.204</v>
      </c>
    </row>
    <row r="862" spans="1:6" x14ac:dyDescent="0.25">
      <c r="A862" s="4">
        <v>857</v>
      </c>
      <c r="B862" s="4">
        <v>818305</v>
      </c>
      <c r="C862" s="4">
        <v>818305</v>
      </c>
      <c r="D862" s="5" t="s">
        <v>864</v>
      </c>
      <c r="E862" s="13">
        <v>970004</v>
      </c>
      <c r="F862" s="13">
        <f t="shared" si="13"/>
        <v>1019474.204</v>
      </c>
    </row>
    <row r="863" spans="1:6" x14ac:dyDescent="0.25">
      <c r="A863" s="4">
        <v>858</v>
      </c>
      <c r="B863" s="4">
        <v>824203</v>
      </c>
      <c r="C863" s="4">
        <v>824203</v>
      </c>
      <c r="D863" s="5" t="s">
        <v>865</v>
      </c>
      <c r="E863" s="13">
        <v>970004</v>
      </c>
      <c r="F863" s="13">
        <f t="shared" si="13"/>
        <v>1019474.204</v>
      </c>
    </row>
    <row r="864" spans="1:6" x14ac:dyDescent="0.25">
      <c r="A864" s="4">
        <v>859</v>
      </c>
      <c r="B864" s="4">
        <v>827902</v>
      </c>
      <c r="C864" s="4">
        <v>827902</v>
      </c>
      <c r="D864" s="5" t="s">
        <v>866</v>
      </c>
      <c r="E864" s="13">
        <v>970004</v>
      </c>
      <c r="F864" s="13">
        <f t="shared" si="13"/>
        <v>1019474.204</v>
      </c>
    </row>
    <row r="865" spans="1:6" x14ac:dyDescent="0.25">
      <c r="A865" s="4">
        <v>860</v>
      </c>
      <c r="B865" s="4">
        <v>828402</v>
      </c>
      <c r="C865" s="4">
        <v>828402</v>
      </c>
      <c r="D865" s="5" t="s">
        <v>867</v>
      </c>
      <c r="E865" s="13">
        <v>970004</v>
      </c>
      <c r="F865" s="13">
        <f t="shared" si="13"/>
        <v>1019474.204</v>
      </c>
    </row>
    <row r="866" spans="1:6" x14ac:dyDescent="0.25">
      <c r="A866" s="4">
        <v>861</v>
      </c>
      <c r="B866" s="4">
        <v>828910</v>
      </c>
      <c r="C866" s="4">
        <v>828910</v>
      </c>
      <c r="D866" s="5" t="s">
        <v>868</v>
      </c>
      <c r="E866" s="13">
        <v>970004</v>
      </c>
      <c r="F866" s="13">
        <f t="shared" si="13"/>
        <v>1019474.204</v>
      </c>
    </row>
    <row r="867" spans="1:6" x14ac:dyDescent="0.25">
      <c r="A867" s="4">
        <v>862</v>
      </c>
      <c r="B867" s="4">
        <v>837502</v>
      </c>
      <c r="C867" s="4">
        <v>837502</v>
      </c>
      <c r="D867" s="5" t="s">
        <v>869</v>
      </c>
      <c r="E867" s="13">
        <v>970004</v>
      </c>
      <c r="F867" s="13">
        <f t="shared" si="13"/>
        <v>1019474.204</v>
      </c>
    </row>
    <row r="868" spans="1:6" x14ac:dyDescent="0.25">
      <c r="A868" s="4">
        <v>863</v>
      </c>
      <c r="B868" s="4">
        <v>838601</v>
      </c>
      <c r="C868" s="4">
        <v>838601</v>
      </c>
      <c r="D868" s="5" t="s">
        <v>870</v>
      </c>
      <c r="E868" s="13">
        <v>970004</v>
      </c>
      <c r="F868" s="13">
        <f t="shared" si="13"/>
        <v>1019474.204</v>
      </c>
    </row>
    <row r="869" spans="1:6" ht="22.5" x14ac:dyDescent="0.25">
      <c r="A869" s="4">
        <v>864</v>
      </c>
      <c r="B869" s="4">
        <v>862312</v>
      </c>
      <c r="C869" s="4">
        <v>862312</v>
      </c>
      <c r="D869" s="5" t="s">
        <v>871</v>
      </c>
      <c r="E869" s="13">
        <v>970004</v>
      </c>
      <c r="F869" s="13">
        <f t="shared" si="13"/>
        <v>1019474.204</v>
      </c>
    </row>
    <row r="870" spans="1:6" x14ac:dyDescent="0.25">
      <c r="A870" s="4">
        <v>865</v>
      </c>
      <c r="B870" s="4">
        <v>862324</v>
      </c>
      <c r="C870" s="4">
        <v>862324</v>
      </c>
      <c r="D870" s="5" t="s">
        <v>872</v>
      </c>
      <c r="E870" s="13">
        <v>970004</v>
      </c>
      <c r="F870" s="13">
        <f t="shared" si="13"/>
        <v>1019474.204</v>
      </c>
    </row>
    <row r="871" spans="1:6" ht="22.5" x14ac:dyDescent="0.25">
      <c r="A871" s="4">
        <v>866</v>
      </c>
      <c r="B871" s="4">
        <v>866102</v>
      </c>
      <c r="C871" s="4">
        <v>866102</v>
      </c>
      <c r="D871" s="5" t="s">
        <v>873</v>
      </c>
      <c r="E871" s="13">
        <v>970004</v>
      </c>
      <c r="F871" s="13">
        <f t="shared" si="13"/>
        <v>1019474.204</v>
      </c>
    </row>
    <row r="872" spans="1:6" ht="22.5" x14ac:dyDescent="0.25">
      <c r="A872" s="4">
        <v>867</v>
      </c>
      <c r="B872" s="4">
        <v>867201</v>
      </c>
      <c r="C872" s="4">
        <v>867201</v>
      </c>
      <c r="D872" s="5" t="s">
        <v>874</v>
      </c>
      <c r="E872" s="13">
        <v>970004</v>
      </c>
      <c r="F872" s="13">
        <f t="shared" si="13"/>
        <v>1019474.204</v>
      </c>
    </row>
    <row r="873" spans="1:6" x14ac:dyDescent="0.25">
      <c r="A873" s="4">
        <v>868</v>
      </c>
      <c r="B873" s="4">
        <v>868302</v>
      </c>
      <c r="C873" s="4">
        <v>868302</v>
      </c>
      <c r="D873" s="5" t="s">
        <v>875</v>
      </c>
      <c r="E873" s="13">
        <v>970004</v>
      </c>
      <c r="F873" s="13">
        <f t="shared" si="13"/>
        <v>1019474.204</v>
      </c>
    </row>
    <row r="874" spans="1:6" x14ac:dyDescent="0.25">
      <c r="A874" s="4">
        <v>869</v>
      </c>
      <c r="B874" s="4">
        <v>868402</v>
      </c>
      <c r="C874" s="4">
        <v>868402</v>
      </c>
      <c r="D874" s="5" t="s">
        <v>876</v>
      </c>
      <c r="E874" s="13">
        <v>970004</v>
      </c>
      <c r="F874" s="13">
        <f t="shared" si="13"/>
        <v>1019474.204</v>
      </c>
    </row>
    <row r="875" spans="1:6" ht="33.75" x14ac:dyDescent="0.25">
      <c r="A875" s="4">
        <v>870</v>
      </c>
      <c r="B875" s="4">
        <v>54001301</v>
      </c>
      <c r="C875" s="4">
        <v>540013</v>
      </c>
      <c r="D875" s="5" t="s">
        <v>877</v>
      </c>
      <c r="E875" s="13">
        <v>970004</v>
      </c>
      <c r="F875" s="13">
        <f t="shared" si="13"/>
        <v>1019474.204</v>
      </c>
    </row>
    <row r="876" spans="1:6" ht="33.75" x14ac:dyDescent="0.25">
      <c r="A876" s="4">
        <v>871</v>
      </c>
      <c r="B876" s="4">
        <v>86200102</v>
      </c>
      <c r="C876" s="4">
        <v>862001</v>
      </c>
      <c r="D876" s="5" t="s">
        <v>878</v>
      </c>
      <c r="E876" s="13">
        <v>970004</v>
      </c>
      <c r="F876" s="13">
        <f t="shared" si="13"/>
        <v>1019474.204</v>
      </c>
    </row>
    <row r="877" spans="1:6" ht="45" x14ac:dyDescent="0.25">
      <c r="A877" s="4">
        <v>872</v>
      </c>
      <c r="B877" s="4">
        <v>86200202</v>
      </c>
      <c r="C877" s="4">
        <v>862002</v>
      </c>
      <c r="D877" s="5" t="s">
        <v>879</v>
      </c>
      <c r="E877" s="13">
        <v>970004</v>
      </c>
      <c r="F877" s="13">
        <f t="shared" si="13"/>
        <v>1019474.204</v>
      </c>
    </row>
    <row r="878" spans="1:6" ht="33.75" x14ac:dyDescent="0.25">
      <c r="A878" s="4">
        <v>873</v>
      </c>
      <c r="B878" s="4">
        <v>86200302</v>
      </c>
      <c r="C878" s="4">
        <v>862003</v>
      </c>
      <c r="D878" s="5" t="s">
        <v>880</v>
      </c>
      <c r="E878" s="13">
        <v>970004</v>
      </c>
      <c r="F878" s="13">
        <f t="shared" si="13"/>
        <v>1019474.204</v>
      </c>
    </row>
    <row r="879" spans="1:6" ht="33.75" x14ac:dyDescent="0.25">
      <c r="A879" s="4">
        <v>874</v>
      </c>
      <c r="B879" s="4">
        <v>86200402</v>
      </c>
      <c r="C879" s="4">
        <v>862004</v>
      </c>
      <c r="D879" s="5" t="s">
        <v>881</v>
      </c>
      <c r="E879" s="13">
        <v>970004</v>
      </c>
      <c r="F879" s="13">
        <f t="shared" si="13"/>
        <v>1019474.204</v>
      </c>
    </row>
    <row r="880" spans="1:6" ht="33.75" x14ac:dyDescent="0.25">
      <c r="A880" s="4">
        <v>875</v>
      </c>
      <c r="B880" s="4">
        <v>86200502</v>
      </c>
      <c r="C880" s="4">
        <v>862005</v>
      </c>
      <c r="D880" s="5" t="s">
        <v>882</v>
      </c>
      <c r="E880" s="13">
        <v>970004</v>
      </c>
      <c r="F880" s="13">
        <f t="shared" si="13"/>
        <v>1019474.204</v>
      </c>
    </row>
    <row r="881" spans="1:6" x14ac:dyDescent="0.25">
      <c r="A881" s="4">
        <v>876</v>
      </c>
      <c r="B881" s="4">
        <v>494001</v>
      </c>
      <c r="C881" s="4">
        <v>494001</v>
      </c>
      <c r="D881" s="5" t="s">
        <v>883</v>
      </c>
      <c r="E881" s="13">
        <v>970004</v>
      </c>
      <c r="F881" s="13">
        <f t="shared" si="13"/>
        <v>1019474.204</v>
      </c>
    </row>
    <row r="882" spans="1:6" ht="22.5" x14ac:dyDescent="0.25">
      <c r="A882" s="4">
        <v>877</v>
      </c>
      <c r="B882" s="4">
        <v>10202</v>
      </c>
      <c r="C882" s="4">
        <v>10202</v>
      </c>
      <c r="D882" s="5" t="s">
        <v>884</v>
      </c>
      <c r="E882" s="13">
        <v>1028553</v>
      </c>
      <c r="F882" s="13">
        <f t="shared" si="13"/>
        <v>1081009.203</v>
      </c>
    </row>
    <row r="883" spans="1:6" x14ac:dyDescent="0.25">
      <c r="A883" s="4">
        <v>878</v>
      </c>
      <c r="B883" s="4">
        <v>10901</v>
      </c>
      <c r="C883" s="4">
        <v>10901</v>
      </c>
      <c r="D883" s="5" t="s">
        <v>885</v>
      </c>
      <c r="E883" s="13">
        <v>1028553</v>
      </c>
      <c r="F883" s="13">
        <f t="shared" si="13"/>
        <v>1081009.203</v>
      </c>
    </row>
    <row r="884" spans="1:6" x14ac:dyDescent="0.25">
      <c r="A884" s="4">
        <v>879</v>
      </c>
      <c r="B884" s="4">
        <v>38200</v>
      </c>
      <c r="C884" s="4">
        <v>38200</v>
      </c>
      <c r="D884" s="5" t="s">
        <v>886</v>
      </c>
      <c r="E884" s="13">
        <v>1484673</v>
      </c>
      <c r="F884" s="13">
        <f t="shared" si="13"/>
        <v>1560391.3230000001</v>
      </c>
    </row>
    <row r="885" spans="1:6" x14ac:dyDescent="0.25">
      <c r="A885" s="4">
        <v>880</v>
      </c>
      <c r="B885" s="4">
        <v>40715</v>
      </c>
      <c r="C885" s="4">
        <v>40715</v>
      </c>
      <c r="D885" s="5" t="s">
        <v>887</v>
      </c>
      <c r="E885" s="13">
        <v>1028553</v>
      </c>
      <c r="F885" s="13">
        <f t="shared" si="13"/>
        <v>1081009.203</v>
      </c>
    </row>
    <row r="886" spans="1:6" ht="22.5" x14ac:dyDescent="0.25">
      <c r="A886" s="4">
        <v>881</v>
      </c>
      <c r="B886" s="4">
        <v>40717</v>
      </c>
      <c r="C886" s="4">
        <v>40717</v>
      </c>
      <c r="D886" s="5" t="s">
        <v>888</v>
      </c>
      <c r="E886" s="13">
        <v>1028553</v>
      </c>
      <c r="F886" s="13">
        <f t="shared" si="13"/>
        <v>1081009.203</v>
      </c>
    </row>
    <row r="887" spans="1:6" ht="22.5" x14ac:dyDescent="0.25">
      <c r="A887" s="4">
        <v>882</v>
      </c>
      <c r="B887" s="4">
        <v>40723</v>
      </c>
      <c r="C887" s="4">
        <v>40723</v>
      </c>
      <c r="D887" s="5" t="s">
        <v>889</v>
      </c>
      <c r="E887" s="13">
        <v>1028553</v>
      </c>
      <c r="F887" s="13">
        <f t="shared" si="13"/>
        <v>1081009.203</v>
      </c>
    </row>
    <row r="888" spans="1:6" x14ac:dyDescent="0.25">
      <c r="A888" s="4">
        <v>883</v>
      </c>
      <c r="B888" s="4">
        <v>780920</v>
      </c>
      <c r="C888" s="4">
        <v>780920</v>
      </c>
      <c r="D888" s="5" t="s">
        <v>890</v>
      </c>
      <c r="E888" s="13">
        <v>1028553</v>
      </c>
      <c r="F888" s="13">
        <f t="shared" si="13"/>
        <v>1081009.203</v>
      </c>
    </row>
    <row r="889" spans="1:6" ht="22.5" x14ac:dyDescent="0.25">
      <c r="A889" s="4">
        <v>884</v>
      </c>
      <c r="B889" s="4">
        <v>793210</v>
      </c>
      <c r="C889" s="4">
        <v>793210</v>
      </c>
      <c r="D889" s="5" t="s">
        <v>891</v>
      </c>
      <c r="E889" s="13">
        <v>1028553</v>
      </c>
      <c r="F889" s="13">
        <f t="shared" si="13"/>
        <v>1081009.203</v>
      </c>
    </row>
    <row r="890" spans="1:6" x14ac:dyDescent="0.25">
      <c r="A890" s="4">
        <v>885</v>
      </c>
      <c r="B890" s="4">
        <v>798401</v>
      </c>
      <c r="C890" s="4">
        <v>798401</v>
      </c>
      <c r="D890" s="5" t="s">
        <v>892</v>
      </c>
      <c r="E890" s="13">
        <v>1028553</v>
      </c>
      <c r="F890" s="13">
        <f t="shared" si="13"/>
        <v>1081009.203</v>
      </c>
    </row>
    <row r="891" spans="1:6" ht="22.5" x14ac:dyDescent="0.25">
      <c r="A891" s="4">
        <v>886</v>
      </c>
      <c r="B891" s="4">
        <v>798403</v>
      </c>
      <c r="C891" s="4">
        <v>798403</v>
      </c>
      <c r="D891" s="5" t="s">
        <v>893</v>
      </c>
      <c r="E891" s="13">
        <v>1028553</v>
      </c>
      <c r="F891" s="13">
        <f t="shared" si="13"/>
        <v>1081009.203</v>
      </c>
    </row>
    <row r="892" spans="1:6" x14ac:dyDescent="0.25">
      <c r="A892" s="4">
        <v>887</v>
      </c>
      <c r="B892" s="4">
        <v>812401</v>
      </c>
      <c r="C892" s="4">
        <v>812401</v>
      </c>
      <c r="D892" s="5" t="s">
        <v>894</v>
      </c>
      <c r="E892" s="13">
        <v>1028553</v>
      </c>
      <c r="F892" s="13">
        <f t="shared" si="13"/>
        <v>1081009.203</v>
      </c>
    </row>
    <row r="893" spans="1:6" x14ac:dyDescent="0.25">
      <c r="A893" s="4">
        <v>888</v>
      </c>
      <c r="B893" s="4">
        <v>814221</v>
      </c>
      <c r="C893" s="4">
        <v>814221</v>
      </c>
      <c r="D893" s="5" t="s">
        <v>895</v>
      </c>
      <c r="E893" s="13">
        <v>1028553</v>
      </c>
      <c r="F893" s="13">
        <f t="shared" si="13"/>
        <v>1081009.203</v>
      </c>
    </row>
    <row r="894" spans="1:6" x14ac:dyDescent="0.25">
      <c r="A894" s="4">
        <v>889</v>
      </c>
      <c r="B894" s="4">
        <v>814501</v>
      </c>
      <c r="C894" s="4">
        <v>814501</v>
      </c>
      <c r="D894" s="5" t="s">
        <v>896</v>
      </c>
      <c r="E894" s="13">
        <v>1028553</v>
      </c>
      <c r="F894" s="13">
        <f t="shared" si="13"/>
        <v>1081009.203</v>
      </c>
    </row>
    <row r="895" spans="1:6" ht="22.5" x14ac:dyDescent="0.25">
      <c r="A895" s="4">
        <v>890</v>
      </c>
      <c r="B895" s="4">
        <v>814601</v>
      </c>
      <c r="C895" s="4">
        <v>814601</v>
      </c>
      <c r="D895" s="5" t="s">
        <v>897</v>
      </c>
      <c r="E895" s="13">
        <v>1028553</v>
      </c>
      <c r="F895" s="13">
        <f t="shared" si="13"/>
        <v>1081009.203</v>
      </c>
    </row>
    <row r="896" spans="1:6" x14ac:dyDescent="0.25">
      <c r="A896" s="4">
        <v>891</v>
      </c>
      <c r="B896" s="4">
        <v>814727</v>
      </c>
      <c r="C896" s="4">
        <v>814727</v>
      </c>
      <c r="D896" s="5" t="s">
        <v>898</v>
      </c>
      <c r="E896" s="13">
        <v>1028553</v>
      </c>
      <c r="F896" s="13">
        <f t="shared" si="13"/>
        <v>1081009.203</v>
      </c>
    </row>
    <row r="897" spans="1:6" ht="22.5" x14ac:dyDescent="0.25">
      <c r="A897" s="4">
        <v>892</v>
      </c>
      <c r="B897" s="4">
        <v>814907</v>
      </c>
      <c r="C897" s="4">
        <v>814907</v>
      </c>
      <c r="D897" s="5" t="s">
        <v>899</v>
      </c>
      <c r="E897" s="13">
        <v>1028553</v>
      </c>
      <c r="F897" s="13">
        <f t="shared" si="13"/>
        <v>1081009.203</v>
      </c>
    </row>
    <row r="898" spans="1:6" x14ac:dyDescent="0.25">
      <c r="A898" s="4">
        <v>893</v>
      </c>
      <c r="B898" s="4">
        <v>817901</v>
      </c>
      <c r="C898" s="4">
        <v>817901</v>
      </c>
      <c r="D898" s="5" t="s">
        <v>900</v>
      </c>
      <c r="E898" s="13">
        <v>1028553</v>
      </c>
      <c r="F898" s="13">
        <f t="shared" si="13"/>
        <v>1081009.203</v>
      </c>
    </row>
    <row r="899" spans="1:6" x14ac:dyDescent="0.25">
      <c r="A899" s="4">
        <v>894</v>
      </c>
      <c r="B899" s="4">
        <v>818604</v>
      </c>
      <c r="C899" s="4">
        <v>818604</v>
      </c>
      <c r="D899" s="5" t="s">
        <v>901</v>
      </c>
      <c r="E899" s="13">
        <v>1028553</v>
      </c>
      <c r="F899" s="13">
        <f t="shared" si="13"/>
        <v>1081009.203</v>
      </c>
    </row>
    <row r="900" spans="1:6" x14ac:dyDescent="0.25">
      <c r="A900" s="4">
        <v>895</v>
      </c>
      <c r="B900" s="4">
        <v>825306</v>
      </c>
      <c r="C900" s="4">
        <v>825306</v>
      </c>
      <c r="D900" s="5" t="s">
        <v>902</v>
      </c>
      <c r="E900" s="13">
        <v>1028553</v>
      </c>
      <c r="F900" s="13">
        <f t="shared" si="13"/>
        <v>1081009.203</v>
      </c>
    </row>
    <row r="901" spans="1:6" x14ac:dyDescent="0.25">
      <c r="A901" s="4">
        <v>896</v>
      </c>
      <c r="B901" s="4">
        <v>836301</v>
      </c>
      <c r="C901" s="4">
        <v>836301</v>
      </c>
      <c r="D901" s="5" t="s">
        <v>903</v>
      </c>
      <c r="E901" s="13">
        <v>1028553</v>
      </c>
      <c r="F901" s="13">
        <f t="shared" si="13"/>
        <v>1081009.203</v>
      </c>
    </row>
    <row r="902" spans="1:6" ht="22.5" x14ac:dyDescent="0.25">
      <c r="A902" s="4">
        <v>897</v>
      </c>
      <c r="B902" s="4">
        <v>81460101</v>
      </c>
      <c r="C902" s="4">
        <v>814601</v>
      </c>
      <c r="D902" s="5" t="s">
        <v>904</v>
      </c>
      <c r="E902" s="13">
        <v>1028553</v>
      </c>
      <c r="F902" s="13">
        <f t="shared" si="13"/>
        <v>1081009.203</v>
      </c>
    </row>
    <row r="903" spans="1:6" ht="22.5" x14ac:dyDescent="0.25">
      <c r="A903" s="4">
        <v>898</v>
      </c>
      <c r="B903" s="4">
        <v>81460102</v>
      </c>
      <c r="C903" s="4">
        <v>814601</v>
      </c>
      <c r="D903" s="5" t="s">
        <v>905</v>
      </c>
      <c r="E903" s="13">
        <v>1028553</v>
      </c>
      <c r="F903" s="13">
        <f t="shared" ref="F903:F966" si="14">(E903*5.1%)+E903</f>
        <v>1081009.203</v>
      </c>
    </row>
    <row r="904" spans="1:6" ht="22.5" x14ac:dyDescent="0.25">
      <c r="A904" s="4">
        <v>899</v>
      </c>
      <c r="B904" s="4">
        <v>454207</v>
      </c>
      <c r="C904" s="4">
        <v>454207</v>
      </c>
      <c r="D904" s="5" t="s">
        <v>906</v>
      </c>
      <c r="E904" s="13">
        <v>1028553</v>
      </c>
      <c r="F904" s="13">
        <f t="shared" si="14"/>
        <v>1081009.203</v>
      </c>
    </row>
    <row r="905" spans="1:6" x14ac:dyDescent="0.25">
      <c r="A905" s="4">
        <v>900</v>
      </c>
      <c r="B905" s="4">
        <v>194107</v>
      </c>
      <c r="C905" s="4">
        <v>194107</v>
      </c>
      <c r="D905" s="5" t="s">
        <v>907</v>
      </c>
      <c r="E905" s="13">
        <v>1043249</v>
      </c>
      <c r="F905" s="13">
        <f t="shared" si="14"/>
        <v>1096454.699</v>
      </c>
    </row>
    <row r="906" spans="1:6" x14ac:dyDescent="0.25">
      <c r="A906" s="4">
        <v>901</v>
      </c>
      <c r="B906" s="4">
        <v>43104</v>
      </c>
      <c r="C906" s="4">
        <v>43104</v>
      </c>
      <c r="D906" s="5" t="s">
        <v>908</v>
      </c>
      <c r="E906" s="13">
        <v>1053046</v>
      </c>
      <c r="F906" s="13">
        <f t="shared" si="14"/>
        <v>1106751.3459999999</v>
      </c>
    </row>
    <row r="907" spans="1:6" x14ac:dyDescent="0.25">
      <c r="A907" s="4">
        <v>902</v>
      </c>
      <c r="B907" s="4">
        <v>83602</v>
      </c>
      <c r="C907" s="4">
        <v>83602</v>
      </c>
      <c r="D907" s="5" t="s">
        <v>909</v>
      </c>
      <c r="E907" s="13">
        <v>1053046</v>
      </c>
      <c r="F907" s="13">
        <f t="shared" si="14"/>
        <v>1106751.3459999999</v>
      </c>
    </row>
    <row r="908" spans="1:6" x14ac:dyDescent="0.25">
      <c r="A908" s="4">
        <v>903</v>
      </c>
      <c r="B908" s="4">
        <v>218404</v>
      </c>
      <c r="C908" s="4">
        <v>218404</v>
      </c>
      <c r="D908" s="5" t="s">
        <v>910</v>
      </c>
      <c r="E908" s="13">
        <v>1053046</v>
      </c>
      <c r="F908" s="13">
        <f t="shared" si="14"/>
        <v>1106751.3459999999</v>
      </c>
    </row>
    <row r="909" spans="1:6" x14ac:dyDescent="0.25">
      <c r="A909" s="4">
        <v>904</v>
      </c>
      <c r="B909" s="4">
        <v>274202</v>
      </c>
      <c r="C909" s="4">
        <v>274202</v>
      </c>
      <c r="D909" s="5" t="s">
        <v>911</v>
      </c>
      <c r="E909" s="13">
        <v>1053046</v>
      </c>
      <c r="F909" s="13">
        <f t="shared" si="14"/>
        <v>1106751.3459999999</v>
      </c>
    </row>
    <row r="910" spans="1:6" ht="33.75" x14ac:dyDescent="0.25">
      <c r="A910" s="4">
        <v>905</v>
      </c>
      <c r="B910" s="4">
        <v>275304</v>
      </c>
      <c r="C910" s="4">
        <v>275304</v>
      </c>
      <c r="D910" s="5" t="s">
        <v>912</v>
      </c>
      <c r="E910" s="13">
        <v>1053046</v>
      </c>
      <c r="F910" s="13">
        <f t="shared" si="14"/>
        <v>1106751.3459999999</v>
      </c>
    </row>
    <row r="911" spans="1:6" x14ac:dyDescent="0.25">
      <c r="A911" s="4">
        <v>906</v>
      </c>
      <c r="B911" s="4">
        <v>295101</v>
      </c>
      <c r="C911" s="4">
        <v>295101</v>
      </c>
      <c r="D911" s="5" t="s">
        <v>913</v>
      </c>
      <c r="E911" s="13">
        <v>1053046</v>
      </c>
      <c r="F911" s="13">
        <f t="shared" si="14"/>
        <v>1106751.3459999999</v>
      </c>
    </row>
    <row r="912" spans="1:6" ht="22.5" x14ac:dyDescent="0.25">
      <c r="A912" s="4">
        <v>907</v>
      </c>
      <c r="B912" s="4">
        <v>385201</v>
      </c>
      <c r="C912" s="4">
        <v>385201</v>
      </c>
      <c r="D912" s="5" t="s">
        <v>914</v>
      </c>
      <c r="E912" s="13">
        <v>1053046</v>
      </c>
      <c r="F912" s="13">
        <f t="shared" si="14"/>
        <v>1106751.3459999999</v>
      </c>
    </row>
    <row r="913" spans="1:6" ht="22.5" x14ac:dyDescent="0.25">
      <c r="A913" s="4">
        <v>908</v>
      </c>
      <c r="B913" s="4">
        <v>385203</v>
      </c>
      <c r="C913" s="4">
        <v>385203</v>
      </c>
      <c r="D913" s="5" t="s">
        <v>915</v>
      </c>
      <c r="E913" s="13">
        <v>1053046</v>
      </c>
      <c r="F913" s="13">
        <f t="shared" si="14"/>
        <v>1106751.3459999999</v>
      </c>
    </row>
    <row r="914" spans="1:6" ht="22.5" x14ac:dyDescent="0.25">
      <c r="A914" s="4">
        <v>909</v>
      </c>
      <c r="B914" s="4">
        <v>385204</v>
      </c>
      <c r="C914" s="4">
        <v>385204</v>
      </c>
      <c r="D914" s="5" t="s">
        <v>916</v>
      </c>
      <c r="E914" s="13">
        <v>1053046</v>
      </c>
      <c r="F914" s="13">
        <f t="shared" si="14"/>
        <v>1106751.3459999999</v>
      </c>
    </row>
    <row r="915" spans="1:6" ht="22.5" x14ac:dyDescent="0.25">
      <c r="A915" s="4">
        <v>910</v>
      </c>
      <c r="B915" s="4">
        <v>385205</v>
      </c>
      <c r="C915" s="4">
        <v>385205</v>
      </c>
      <c r="D915" s="5" t="s">
        <v>917</v>
      </c>
      <c r="E915" s="13">
        <v>1053046</v>
      </c>
      <c r="F915" s="13">
        <f t="shared" si="14"/>
        <v>1106751.3459999999</v>
      </c>
    </row>
    <row r="916" spans="1:6" x14ac:dyDescent="0.25">
      <c r="A916" s="4">
        <v>911</v>
      </c>
      <c r="B916" s="4">
        <v>385906</v>
      </c>
      <c r="C916" s="4">
        <v>385906</v>
      </c>
      <c r="D916" s="5" t="s">
        <v>918</v>
      </c>
      <c r="E916" s="13">
        <v>1053046</v>
      </c>
      <c r="F916" s="13">
        <f t="shared" si="14"/>
        <v>1106751.3459999999</v>
      </c>
    </row>
    <row r="917" spans="1:6" x14ac:dyDescent="0.25">
      <c r="A917" s="4">
        <v>912</v>
      </c>
      <c r="B917" s="4">
        <v>388901</v>
      </c>
      <c r="C917" s="4">
        <v>388901</v>
      </c>
      <c r="D917" s="5" t="s">
        <v>919</v>
      </c>
      <c r="E917" s="13">
        <v>1053046</v>
      </c>
      <c r="F917" s="13">
        <f t="shared" si="14"/>
        <v>1106751.3459999999</v>
      </c>
    </row>
    <row r="918" spans="1:6" x14ac:dyDescent="0.25">
      <c r="A918" s="4">
        <v>913</v>
      </c>
      <c r="B918" s="4">
        <v>388903</v>
      </c>
      <c r="C918" s="4">
        <v>388903</v>
      </c>
      <c r="D918" s="5" t="s">
        <v>920</v>
      </c>
      <c r="E918" s="13">
        <v>1053046</v>
      </c>
      <c r="F918" s="13">
        <f t="shared" si="14"/>
        <v>1106751.3459999999</v>
      </c>
    </row>
    <row r="919" spans="1:6" x14ac:dyDescent="0.25">
      <c r="A919" s="4">
        <v>914</v>
      </c>
      <c r="B919" s="4">
        <v>388904</v>
      </c>
      <c r="C919" s="4">
        <v>388904</v>
      </c>
      <c r="D919" s="5" t="s">
        <v>921</v>
      </c>
      <c r="E919" s="13">
        <v>1053046</v>
      </c>
      <c r="F919" s="13">
        <f t="shared" si="14"/>
        <v>1106751.3459999999</v>
      </c>
    </row>
    <row r="920" spans="1:6" x14ac:dyDescent="0.25">
      <c r="A920" s="4">
        <v>915</v>
      </c>
      <c r="B920" s="4">
        <v>393202</v>
      </c>
      <c r="C920" s="4">
        <v>393202</v>
      </c>
      <c r="D920" s="5" t="s">
        <v>922</v>
      </c>
      <c r="E920" s="13">
        <v>1053046</v>
      </c>
      <c r="F920" s="13">
        <f t="shared" si="14"/>
        <v>1106751.3459999999</v>
      </c>
    </row>
    <row r="921" spans="1:6" x14ac:dyDescent="0.25">
      <c r="A921" s="4">
        <v>916</v>
      </c>
      <c r="B921" s="4">
        <v>393203</v>
      </c>
      <c r="C921" s="4">
        <v>393203</v>
      </c>
      <c r="D921" s="5" t="s">
        <v>923</v>
      </c>
      <c r="E921" s="13">
        <v>1053046</v>
      </c>
      <c r="F921" s="13">
        <f t="shared" si="14"/>
        <v>1106751.3459999999</v>
      </c>
    </row>
    <row r="922" spans="1:6" ht="22.5" x14ac:dyDescent="0.25">
      <c r="A922" s="4">
        <v>917</v>
      </c>
      <c r="B922" s="4">
        <v>430102</v>
      </c>
      <c r="C922" s="4">
        <v>430102</v>
      </c>
      <c r="D922" s="5" t="s">
        <v>924</v>
      </c>
      <c r="E922" s="13">
        <v>1053046</v>
      </c>
      <c r="F922" s="13">
        <f t="shared" si="14"/>
        <v>1106751.3459999999</v>
      </c>
    </row>
    <row r="923" spans="1:6" x14ac:dyDescent="0.25">
      <c r="A923" s="4">
        <v>918</v>
      </c>
      <c r="B923" s="4">
        <v>446301</v>
      </c>
      <c r="C923" s="4">
        <v>446301</v>
      </c>
      <c r="D923" s="5" t="s">
        <v>925</v>
      </c>
      <c r="E923" s="13">
        <v>1053046</v>
      </c>
      <c r="F923" s="13">
        <f t="shared" si="14"/>
        <v>1106751.3459999999</v>
      </c>
    </row>
    <row r="924" spans="1:6" ht="22.5" x14ac:dyDescent="0.25">
      <c r="A924" s="4">
        <v>919</v>
      </c>
      <c r="B924" s="4">
        <v>450001</v>
      </c>
      <c r="C924" s="4">
        <v>450001</v>
      </c>
      <c r="D924" s="5" t="s">
        <v>926</v>
      </c>
      <c r="E924" s="13">
        <v>1053046</v>
      </c>
      <c r="F924" s="13">
        <f t="shared" si="14"/>
        <v>1106751.3459999999</v>
      </c>
    </row>
    <row r="925" spans="1:6" x14ac:dyDescent="0.25">
      <c r="A925" s="4">
        <v>920</v>
      </c>
      <c r="B925" s="4">
        <v>502101</v>
      </c>
      <c r="C925" s="4">
        <v>502101</v>
      </c>
      <c r="D925" s="5" t="s">
        <v>927</v>
      </c>
      <c r="E925" s="13">
        <v>1053046</v>
      </c>
      <c r="F925" s="13">
        <f t="shared" si="14"/>
        <v>1106751.3459999999</v>
      </c>
    </row>
    <row r="926" spans="1:6" x14ac:dyDescent="0.25">
      <c r="A926" s="4">
        <v>921</v>
      </c>
      <c r="B926" s="4">
        <v>510001</v>
      </c>
      <c r="C926" s="4">
        <v>510001</v>
      </c>
      <c r="D926" s="5" t="s">
        <v>928</v>
      </c>
      <c r="E926" s="13">
        <v>1053046</v>
      </c>
      <c r="F926" s="13">
        <f t="shared" si="14"/>
        <v>1106751.3459999999</v>
      </c>
    </row>
    <row r="927" spans="1:6" ht="22.5" x14ac:dyDescent="0.25">
      <c r="A927" s="4">
        <v>922</v>
      </c>
      <c r="B927" s="4">
        <v>541601</v>
      </c>
      <c r="C927" s="4">
        <v>541601</v>
      </c>
      <c r="D927" s="5" t="s">
        <v>929</v>
      </c>
      <c r="E927" s="13">
        <v>1053046</v>
      </c>
      <c r="F927" s="13">
        <f t="shared" si="14"/>
        <v>1106751.3459999999</v>
      </c>
    </row>
    <row r="928" spans="1:6" x14ac:dyDescent="0.25">
      <c r="A928" s="4">
        <v>923</v>
      </c>
      <c r="B928" s="4">
        <v>550102</v>
      </c>
      <c r="C928" s="4">
        <v>550102</v>
      </c>
      <c r="D928" s="5" t="s">
        <v>930</v>
      </c>
      <c r="E928" s="13">
        <v>1053046</v>
      </c>
      <c r="F928" s="13">
        <f t="shared" si="14"/>
        <v>1106751.3459999999</v>
      </c>
    </row>
    <row r="929" spans="1:6" x14ac:dyDescent="0.25">
      <c r="A929" s="4">
        <v>924</v>
      </c>
      <c r="B929" s="4">
        <v>558101</v>
      </c>
      <c r="C929" s="4">
        <v>558101</v>
      </c>
      <c r="D929" s="5" t="s">
        <v>931</v>
      </c>
      <c r="E929" s="13">
        <v>1053046</v>
      </c>
      <c r="F929" s="13">
        <f t="shared" si="14"/>
        <v>1106751.3459999999</v>
      </c>
    </row>
    <row r="930" spans="1:6" x14ac:dyDescent="0.25">
      <c r="A930" s="4">
        <v>925</v>
      </c>
      <c r="B930" s="4">
        <v>564120</v>
      </c>
      <c r="C930" s="4">
        <v>564120</v>
      </c>
      <c r="D930" s="5" t="s">
        <v>932</v>
      </c>
      <c r="E930" s="13">
        <v>1053046</v>
      </c>
      <c r="F930" s="13">
        <f t="shared" si="14"/>
        <v>1106751.3459999999</v>
      </c>
    </row>
    <row r="931" spans="1:6" x14ac:dyDescent="0.25">
      <c r="A931" s="4">
        <v>926</v>
      </c>
      <c r="B931" s="4">
        <v>568201</v>
      </c>
      <c r="C931" s="4">
        <v>568201</v>
      </c>
      <c r="D931" s="5" t="s">
        <v>933</v>
      </c>
      <c r="E931" s="13">
        <v>1053046</v>
      </c>
      <c r="F931" s="13">
        <f t="shared" si="14"/>
        <v>1106751.3459999999</v>
      </c>
    </row>
    <row r="932" spans="1:6" ht="22.5" x14ac:dyDescent="0.25">
      <c r="A932" s="4">
        <v>927</v>
      </c>
      <c r="B932" s="4">
        <v>597101</v>
      </c>
      <c r="C932" s="4">
        <v>597101</v>
      </c>
      <c r="D932" s="5" t="s">
        <v>934</v>
      </c>
      <c r="E932" s="13">
        <v>1053046</v>
      </c>
      <c r="F932" s="13">
        <f t="shared" si="14"/>
        <v>1106751.3459999999</v>
      </c>
    </row>
    <row r="933" spans="1:6" ht="22.5" x14ac:dyDescent="0.25">
      <c r="A933" s="4">
        <v>928</v>
      </c>
      <c r="B933" s="4">
        <v>612100</v>
      </c>
      <c r="C933" s="4">
        <v>612100</v>
      </c>
      <c r="D933" s="5" t="s">
        <v>935</v>
      </c>
      <c r="E933" s="13">
        <v>1053046</v>
      </c>
      <c r="F933" s="13">
        <f t="shared" si="14"/>
        <v>1106751.3459999999</v>
      </c>
    </row>
    <row r="934" spans="1:6" x14ac:dyDescent="0.25">
      <c r="A934" s="4">
        <v>929</v>
      </c>
      <c r="B934" s="4">
        <v>631010</v>
      </c>
      <c r="C934" s="4">
        <v>631010</v>
      </c>
      <c r="D934" s="5" t="s">
        <v>936</v>
      </c>
      <c r="E934" s="13">
        <v>1053046</v>
      </c>
      <c r="F934" s="13">
        <f t="shared" si="14"/>
        <v>1106751.3459999999</v>
      </c>
    </row>
    <row r="935" spans="1:6" x14ac:dyDescent="0.25">
      <c r="A935" s="4">
        <v>930</v>
      </c>
      <c r="B935" s="4">
        <v>652801</v>
      </c>
      <c r="C935" s="4">
        <v>652801</v>
      </c>
      <c r="D935" s="5" t="s">
        <v>937</v>
      </c>
      <c r="E935" s="13">
        <v>1053046</v>
      </c>
      <c r="F935" s="13">
        <f t="shared" si="14"/>
        <v>1106751.3459999999</v>
      </c>
    </row>
    <row r="936" spans="1:6" x14ac:dyDescent="0.25">
      <c r="A936" s="4">
        <v>931</v>
      </c>
      <c r="B936" s="4">
        <v>669410</v>
      </c>
      <c r="C936" s="4">
        <v>669410</v>
      </c>
      <c r="D936" s="5" t="s">
        <v>938</v>
      </c>
      <c r="E936" s="13">
        <v>1053046</v>
      </c>
      <c r="F936" s="13">
        <f t="shared" si="14"/>
        <v>1106751.3459999999</v>
      </c>
    </row>
    <row r="937" spans="1:6" x14ac:dyDescent="0.25">
      <c r="A937" s="4">
        <v>932</v>
      </c>
      <c r="B937" s="4">
        <v>691110</v>
      </c>
      <c r="C937" s="4">
        <v>691110</v>
      </c>
      <c r="D937" s="5" t="s">
        <v>939</v>
      </c>
      <c r="E937" s="13">
        <v>1053046</v>
      </c>
      <c r="F937" s="13">
        <f t="shared" si="14"/>
        <v>1106751.3459999999</v>
      </c>
    </row>
    <row r="938" spans="1:6" ht="22.5" x14ac:dyDescent="0.25">
      <c r="A938" s="4">
        <v>933</v>
      </c>
      <c r="B938" s="4">
        <v>756101</v>
      </c>
      <c r="C938" s="4">
        <v>756101</v>
      </c>
      <c r="D938" s="5" t="s">
        <v>940</v>
      </c>
      <c r="E938" s="13">
        <v>1053046</v>
      </c>
      <c r="F938" s="13">
        <f t="shared" si="14"/>
        <v>1106751.3459999999</v>
      </c>
    </row>
    <row r="939" spans="1:6" x14ac:dyDescent="0.25">
      <c r="A939" s="4">
        <v>934</v>
      </c>
      <c r="B939" s="4">
        <v>765101</v>
      </c>
      <c r="C939" s="4">
        <v>765101</v>
      </c>
      <c r="D939" s="5" t="s">
        <v>941</v>
      </c>
      <c r="E939" s="13">
        <v>1053046</v>
      </c>
      <c r="F939" s="13">
        <f t="shared" si="14"/>
        <v>1106751.3459999999</v>
      </c>
    </row>
    <row r="940" spans="1:6" x14ac:dyDescent="0.25">
      <c r="A940" s="4">
        <v>935</v>
      </c>
      <c r="B940" s="4">
        <v>765201</v>
      </c>
      <c r="C940" s="4">
        <v>765201</v>
      </c>
      <c r="D940" s="5" t="s">
        <v>942</v>
      </c>
      <c r="E940" s="13">
        <v>1053046</v>
      </c>
      <c r="F940" s="13">
        <f t="shared" si="14"/>
        <v>1106751.3459999999</v>
      </c>
    </row>
    <row r="941" spans="1:6" x14ac:dyDescent="0.25">
      <c r="A941" s="4">
        <v>936</v>
      </c>
      <c r="B941" s="4">
        <v>765202</v>
      </c>
      <c r="C941" s="4">
        <v>765202</v>
      </c>
      <c r="D941" s="5" t="s">
        <v>943</v>
      </c>
      <c r="E941" s="13">
        <v>1053046</v>
      </c>
      <c r="F941" s="13">
        <f t="shared" si="14"/>
        <v>1106751.3459999999</v>
      </c>
    </row>
    <row r="942" spans="1:6" ht="22.5" x14ac:dyDescent="0.25">
      <c r="A942" s="4">
        <v>937</v>
      </c>
      <c r="B942" s="4">
        <v>766100</v>
      </c>
      <c r="C942" s="4">
        <v>766100</v>
      </c>
      <c r="D942" s="5" t="s">
        <v>944</v>
      </c>
      <c r="E942" s="13">
        <v>1053046</v>
      </c>
      <c r="F942" s="13">
        <f t="shared" si="14"/>
        <v>1106751.3459999999</v>
      </c>
    </row>
    <row r="943" spans="1:6" x14ac:dyDescent="0.25">
      <c r="A943" s="4">
        <v>938</v>
      </c>
      <c r="B943" s="4">
        <v>766403</v>
      </c>
      <c r="C943" s="4">
        <v>766403</v>
      </c>
      <c r="D943" s="5" t="s">
        <v>945</v>
      </c>
      <c r="E943" s="13">
        <v>1053046</v>
      </c>
      <c r="F943" s="13">
        <f t="shared" si="14"/>
        <v>1106751.3459999999</v>
      </c>
    </row>
    <row r="944" spans="1:6" x14ac:dyDescent="0.25">
      <c r="A944" s="4">
        <v>939</v>
      </c>
      <c r="B944" s="4">
        <v>766903</v>
      </c>
      <c r="C944" s="4">
        <v>766903</v>
      </c>
      <c r="D944" s="5" t="s">
        <v>946</v>
      </c>
      <c r="E944" s="13">
        <v>1053046</v>
      </c>
      <c r="F944" s="13">
        <f t="shared" si="14"/>
        <v>1106751.3459999999</v>
      </c>
    </row>
    <row r="945" spans="1:6" x14ac:dyDescent="0.25">
      <c r="A945" s="4">
        <v>940</v>
      </c>
      <c r="B945" s="4">
        <v>772203</v>
      </c>
      <c r="C945" s="4">
        <v>772203</v>
      </c>
      <c r="D945" s="5" t="s">
        <v>947</v>
      </c>
      <c r="E945" s="13">
        <v>1053046</v>
      </c>
      <c r="F945" s="13">
        <f t="shared" si="14"/>
        <v>1106751.3459999999</v>
      </c>
    </row>
    <row r="946" spans="1:6" x14ac:dyDescent="0.25">
      <c r="A946" s="4">
        <v>941</v>
      </c>
      <c r="B946" s="4">
        <v>776902</v>
      </c>
      <c r="C946" s="4">
        <v>776902</v>
      </c>
      <c r="D946" s="5" t="s">
        <v>948</v>
      </c>
      <c r="E946" s="13">
        <v>1053046</v>
      </c>
      <c r="F946" s="13">
        <f t="shared" si="14"/>
        <v>1106751.3459999999</v>
      </c>
    </row>
    <row r="947" spans="1:6" ht="22.5" x14ac:dyDescent="0.25">
      <c r="A947" s="4">
        <v>942</v>
      </c>
      <c r="B947" s="4">
        <v>792302</v>
      </c>
      <c r="C947" s="4">
        <v>792302</v>
      </c>
      <c r="D947" s="5" t="s">
        <v>949</v>
      </c>
      <c r="E947" s="13">
        <v>1053046</v>
      </c>
      <c r="F947" s="13">
        <f t="shared" si="14"/>
        <v>1106751.3459999999</v>
      </c>
    </row>
    <row r="948" spans="1:6" ht="22.5" x14ac:dyDescent="0.25">
      <c r="A948" s="4">
        <v>943</v>
      </c>
      <c r="B948" s="4">
        <v>793713</v>
      </c>
      <c r="C948" s="4">
        <v>793713</v>
      </c>
      <c r="D948" s="5" t="s">
        <v>950</v>
      </c>
      <c r="E948" s="13">
        <v>1053046</v>
      </c>
      <c r="F948" s="13">
        <f t="shared" si="14"/>
        <v>1106751.3459999999</v>
      </c>
    </row>
    <row r="949" spans="1:6" ht="22.5" x14ac:dyDescent="0.25">
      <c r="A949" s="4">
        <v>944</v>
      </c>
      <c r="B949" s="4">
        <v>793716</v>
      </c>
      <c r="C949" s="4">
        <v>793716</v>
      </c>
      <c r="D949" s="5" t="s">
        <v>951</v>
      </c>
      <c r="E949" s="13">
        <v>1053046</v>
      </c>
      <c r="F949" s="13">
        <f t="shared" si="14"/>
        <v>1106751.3459999999</v>
      </c>
    </row>
    <row r="950" spans="1:6" ht="22.5" x14ac:dyDescent="0.25">
      <c r="A950" s="4">
        <v>945</v>
      </c>
      <c r="B950" s="4">
        <v>795602</v>
      </c>
      <c r="C950" s="4">
        <v>795602</v>
      </c>
      <c r="D950" s="5" t="s">
        <v>952</v>
      </c>
      <c r="E950" s="13">
        <v>1053046</v>
      </c>
      <c r="F950" s="13">
        <f t="shared" si="14"/>
        <v>1106751.3459999999</v>
      </c>
    </row>
    <row r="951" spans="1:6" x14ac:dyDescent="0.25">
      <c r="A951" s="4">
        <v>946</v>
      </c>
      <c r="B951" s="4">
        <v>819401</v>
      </c>
      <c r="C951" s="4">
        <v>819401</v>
      </c>
      <c r="D951" s="5" t="s">
        <v>953</v>
      </c>
      <c r="E951" s="13">
        <v>1053046</v>
      </c>
      <c r="F951" s="13">
        <f t="shared" si="14"/>
        <v>1106751.3459999999</v>
      </c>
    </row>
    <row r="952" spans="1:6" x14ac:dyDescent="0.25">
      <c r="A952" s="4">
        <v>947</v>
      </c>
      <c r="B952" s="4">
        <v>4310401</v>
      </c>
      <c r="C952" s="4">
        <v>43104</v>
      </c>
      <c r="D952" s="5" t="s">
        <v>954</v>
      </c>
      <c r="E952" s="13">
        <v>1053046</v>
      </c>
      <c r="F952" s="13">
        <f t="shared" si="14"/>
        <v>1106751.3459999999</v>
      </c>
    </row>
    <row r="953" spans="1:6" ht="33.75" x14ac:dyDescent="0.25">
      <c r="A953" s="4">
        <v>948</v>
      </c>
      <c r="B953" s="4">
        <v>86200303</v>
      </c>
      <c r="C953" s="4">
        <v>862003</v>
      </c>
      <c r="D953" s="5" t="s">
        <v>955</v>
      </c>
      <c r="E953" s="13">
        <v>1053046</v>
      </c>
      <c r="F953" s="13">
        <f t="shared" si="14"/>
        <v>1106751.3459999999</v>
      </c>
    </row>
    <row r="954" spans="1:6" x14ac:dyDescent="0.25">
      <c r="A954" s="4">
        <v>949</v>
      </c>
      <c r="B954" s="4">
        <v>276207</v>
      </c>
      <c r="C954" s="4">
        <v>276207</v>
      </c>
      <c r="D954" s="5" t="s">
        <v>956</v>
      </c>
      <c r="E954" s="13">
        <v>1100870</v>
      </c>
      <c r="F954" s="13">
        <f t="shared" si="14"/>
        <v>1157014.3700000001</v>
      </c>
    </row>
    <row r="955" spans="1:6" x14ac:dyDescent="0.25">
      <c r="A955" s="4">
        <v>950</v>
      </c>
      <c r="B955" s="4">
        <v>570501</v>
      </c>
      <c r="C955" s="4">
        <v>570501</v>
      </c>
      <c r="D955" s="5" t="s">
        <v>957</v>
      </c>
      <c r="E955" s="13">
        <v>1100870</v>
      </c>
      <c r="F955" s="13">
        <f t="shared" si="14"/>
        <v>1157014.3700000001</v>
      </c>
    </row>
    <row r="956" spans="1:6" ht="22.5" x14ac:dyDescent="0.25">
      <c r="A956" s="4">
        <v>951</v>
      </c>
      <c r="B956" s="4">
        <v>592005</v>
      </c>
      <c r="C956" s="4">
        <v>592005</v>
      </c>
      <c r="D956" s="5" t="s">
        <v>958</v>
      </c>
      <c r="E956" s="13">
        <v>1100870</v>
      </c>
      <c r="F956" s="13">
        <f t="shared" si="14"/>
        <v>1157014.3700000001</v>
      </c>
    </row>
    <row r="957" spans="1:6" ht="22.5" x14ac:dyDescent="0.25">
      <c r="A957" s="4">
        <v>952</v>
      </c>
      <c r="B957" s="4">
        <v>798405</v>
      </c>
      <c r="C957" s="4">
        <v>798405</v>
      </c>
      <c r="D957" s="5" t="s">
        <v>959</v>
      </c>
      <c r="E957" s="13">
        <v>1100870</v>
      </c>
      <c r="F957" s="13">
        <f t="shared" si="14"/>
        <v>1157014.3700000001</v>
      </c>
    </row>
    <row r="958" spans="1:6" x14ac:dyDescent="0.25">
      <c r="A958" s="4">
        <v>953</v>
      </c>
      <c r="B958" s="4">
        <v>818500</v>
      </c>
      <c r="C958" s="4">
        <v>818500</v>
      </c>
      <c r="D958" s="5" t="s">
        <v>960</v>
      </c>
      <c r="E958" s="13">
        <v>1100870</v>
      </c>
      <c r="F958" s="13">
        <f t="shared" si="14"/>
        <v>1157014.3700000001</v>
      </c>
    </row>
    <row r="959" spans="1:6" x14ac:dyDescent="0.25">
      <c r="A959" s="4">
        <v>954</v>
      </c>
      <c r="B959" s="4">
        <v>828304</v>
      </c>
      <c r="C959" s="4">
        <v>828304</v>
      </c>
      <c r="D959" s="5" t="s">
        <v>961</v>
      </c>
      <c r="E959" s="13">
        <v>1100870</v>
      </c>
      <c r="F959" s="13">
        <f t="shared" si="14"/>
        <v>1157014.3700000001</v>
      </c>
    </row>
    <row r="960" spans="1:6" x14ac:dyDescent="0.25">
      <c r="A960" s="4">
        <v>955</v>
      </c>
      <c r="B960" s="4">
        <v>24100</v>
      </c>
      <c r="C960" s="4">
        <v>24100</v>
      </c>
      <c r="D960" s="5" t="s">
        <v>962</v>
      </c>
      <c r="E960" s="13">
        <v>1125364</v>
      </c>
      <c r="F960" s="13">
        <f t="shared" si="14"/>
        <v>1182757.564</v>
      </c>
    </row>
    <row r="961" spans="1:6" x14ac:dyDescent="0.25">
      <c r="A961" s="4">
        <v>956</v>
      </c>
      <c r="B961" s="4">
        <v>24201</v>
      </c>
      <c r="C961" s="4">
        <v>24201</v>
      </c>
      <c r="D961" s="5" t="s">
        <v>963</v>
      </c>
      <c r="E961" s="13">
        <v>1125364</v>
      </c>
      <c r="F961" s="13">
        <f t="shared" si="14"/>
        <v>1182757.564</v>
      </c>
    </row>
    <row r="962" spans="1:6" x14ac:dyDescent="0.25">
      <c r="A962" s="4">
        <v>957</v>
      </c>
      <c r="B962" s="4">
        <v>62001</v>
      </c>
      <c r="C962" s="4">
        <v>62001</v>
      </c>
      <c r="D962" s="5" t="s">
        <v>964</v>
      </c>
      <c r="E962" s="13">
        <v>1125364</v>
      </c>
      <c r="F962" s="13">
        <f t="shared" si="14"/>
        <v>1182757.564</v>
      </c>
    </row>
    <row r="963" spans="1:6" ht="22.5" x14ac:dyDescent="0.25">
      <c r="A963" s="4">
        <v>958</v>
      </c>
      <c r="B963" s="4">
        <v>82302</v>
      </c>
      <c r="C963" s="4">
        <v>82302</v>
      </c>
      <c r="D963" s="5" t="s">
        <v>965</v>
      </c>
      <c r="E963" s="13">
        <v>1125364</v>
      </c>
      <c r="F963" s="13">
        <f t="shared" si="14"/>
        <v>1182757.564</v>
      </c>
    </row>
    <row r="964" spans="1:6" ht="22.5" x14ac:dyDescent="0.25">
      <c r="A964" s="4">
        <v>959</v>
      </c>
      <c r="B964" s="4">
        <v>224105</v>
      </c>
      <c r="C964" s="4">
        <v>224105</v>
      </c>
      <c r="D964" s="5" t="s">
        <v>966</v>
      </c>
      <c r="E964" s="13">
        <v>1125364</v>
      </c>
      <c r="F964" s="13">
        <f t="shared" si="14"/>
        <v>1182757.564</v>
      </c>
    </row>
    <row r="965" spans="1:6" x14ac:dyDescent="0.25">
      <c r="A965" s="4">
        <v>960</v>
      </c>
      <c r="B965" s="4">
        <v>263101</v>
      </c>
      <c r="C965" s="4">
        <v>263101</v>
      </c>
      <c r="D965" s="5" t="s">
        <v>967</v>
      </c>
      <c r="E965" s="13">
        <v>1125364</v>
      </c>
      <c r="F965" s="13">
        <f t="shared" si="14"/>
        <v>1182757.564</v>
      </c>
    </row>
    <row r="966" spans="1:6" x14ac:dyDescent="0.25">
      <c r="A966" s="4">
        <v>961</v>
      </c>
      <c r="B966" s="4">
        <v>274203</v>
      </c>
      <c r="C966" s="4">
        <v>274203</v>
      </c>
      <c r="D966" s="5" t="s">
        <v>968</v>
      </c>
      <c r="E966" s="13">
        <v>1125364</v>
      </c>
      <c r="F966" s="13">
        <f t="shared" si="14"/>
        <v>1182757.564</v>
      </c>
    </row>
    <row r="967" spans="1:6" x14ac:dyDescent="0.25">
      <c r="A967" s="4">
        <v>962</v>
      </c>
      <c r="B967" s="4">
        <v>340301</v>
      </c>
      <c r="C967" s="4">
        <v>340301</v>
      </c>
      <c r="D967" s="5" t="s">
        <v>969</v>
      </c>
      <c r="E967" s="13">
        <v>1125364</v>
      </c>
      <c r="F967" s="13">
        <f t="shared" ref="F967:F1030" si="15">(E967*5.1%)+E967</f>
        <v>1182757.564</v>
      </c>
    </row>
    <row r="968" spans="1:6" x14ac:dyDescent="0.25">
      <c r="A968" s="4">
        <v>963</v>
      </c>
      <c r="B968" s="4">
        <v>341101</v>
      </c>
      <c r="C968" s="4">
        <v>341101</v>
      </c>
      <c r="D968" s="5" t="s">
        <v>970</v>
      </c>
      <c r="E968" s="13">
        <v>1125364</v>
      </c>
      <c r="F968" s="13">
        <f t="shared" si="15"/>
        <v>1182757.564</v>
      </c>
    </row>
    <row r="969" spans="1:6" ht="22.5" x14ac:dyDescent="0.25">
      <c r="A969" s="4">
        <v>964</v>
      </c>
      <c r="B969" s="4">
        <v>446101</v>
      </c>
      <c r="C969" s="4">
        <v>446101</v>
      </c>
      <c r="D969" s="5" t="s">
        <v>971</v>
      </c>
      <c r="E969" s="13">
        <v>1125364</v>
      </c>
      <c r="F969" s="13">
        <f t="shared" si="15"/>
        <v>1182757.564</v>
      </c>
    </row>
    <row r="970" spans="1:6" x14ac:dyDescent="0.25">
      <c r="A970" s="4">
        <v>965</v>
      </c>
      <c r="B970" s="4">
        <v>468011</v>
      </c>
      <c r="C970" s="4">
        <v>468011</v>
      </c>
      <c r="D970" s="5" t="s">
        <v>972</v>
      </c>
      <c r="E970" s="13">
        <v>1125364</v>
      </c>
      <c r="F970" s="13">
        <f t="shared" si="15"/>
        <v>1182757.564</v>
      </c>
    </row>
    <row r="971" spans="1:6" x14ac:dyDescent="0.25">
      <c r="A971" s="4">
        <v>966</v>
      </c>
      <c r="B971" s="4">
        <v>506103</v>
      </c>
      <c r="C971" s="4">
        <v>506103</v>
      </c>
      <c r="D971" s="5" t="s">
        <v>973</v>
      </c>
      <c r="E971" s="13">
        <v>1125364</v>
      </c>
      <c r="F971" s="13">
        <f t="shared" si="15"/>
        <v>1182757.564</v>
      </c>
    </row>
    <row r="972" spans="1:6" x14ac:dyDescent="0.25">
      <c r="A972" s="4">
        <v>967</v>
      </c>
      <c r="B972" s="4">
        <v>566001</v>
      </c>
      <c r="C972" s="4">
        <v>566001</v>
      </c>
      <c r="D972" s="5" t="s">
        <v>974</v>
      </c>
      <c r="E972" s="13">
        <v>1125364</v>
      </c>
      <c r="F972" s="13">
        <f t="shared" si="15"/>
        <v>1182757.564</v>
      </c>
    </row>
    <row r="973" spans="1:6" x14ac:dyDescent="0.25">
      <c r="A973" s="4">
        <v>968</v>
      </c>
      <c r="B973" s="4">
        <v>578502</v>
      </c>
      <c r="C973" s="4">
        <v>578502</v>
      </c>
      <c r="D973" s="5" t="s">
        <v>975</v>
      </c>
      <c r="E973" s="13">
        <v>1125364</v>
      </c>
      <c r="F973" s="13">
        <f t="shared" si="15"/>
        <v>1182757.564</v>
      </c>
    </row>
    <row r="974" spans="1:6" x14ac:dyDescent="0.25">
      <c r="A974" s="4">
        <v>969</v>
      </c>
      <c r="B974" s="4">
        <v>669201</v>
      </c>
      <c r="C974" s="4">
        <v>669201</v>
      </c>
      <c r="D974" s="5" t="s">
        <v>976</v>
      </c>
      <c r="E974" s="13">
        <v>1125364</v>
      </c>
      <c r="F974" s="13">
        <f t="shared" si="15"/>
        <v>1182757.564</v>
      </c>
    </row>
    <row r="975" spans="1:6" x14ac:dyDescent="0.25">
      <c r="A975" s="4">
        <v>970</v>
      </c>
      <c r="B975" s="4">
        <v>743101</v>
      </c>
      <c r="C975" s="4">
        <v>743101</v>
      </c>
      <c r="D975" s="5" t="s">
        <v>977</v>
      </c>
      <c r="E975" s="13">
        <v>1125364</v>
      </c>
      <c r="F975" s="13">
        <f t="shared" si="15"/>
        <v>1182757.564</v>
      </c>
    </row>
    <row r="976" spans="1:6" ht="22.5" x14ac:dyDescent="0.25">
      <c r="A976" s="4">
        <v>971</v>
      </c>
      <c r="B976" s="4">
        <v>766302</v>
      </c>
      <c r="C976" s="4">
        <v>766302</v>
      </c>
      <c r="D976" s="5" t="s">
        <v>978</v>
      </c>
      <c r="E976" s="13">
        <v>1125364</v>
      </c>
      <c r="F976" s="13">
        <f t="shared" si="15"/>
        <v>1182757.564</v>
      </c>
    </row>
    <row r="977" spans="1:6" ht="22.5" x14ac:dyDescent="0.25">
      <c r="A977" s="4">
        <v>972</v>
      </c>
      <c r="B977" s="4">
        <v>767702</v>
      </c>
      <c r="C977" s="4">
        <v>767702</v>
      </c>
      <c r="D977" s="5" t="s">
        <v>979</v>
      </c>
      <c r="E977" s="13">
        <v>1125364</v>
      </c>
      <c r="F977" s="13">
        <f t="shared" si="15"/>
        <v>1182757.564</v>
      </c>
    </row>
    <row r="978" spans="1:6" x14ac:dyDescent="0.25">
      <c r="A978" s="4">
        <v>973</v>
      </c>
      <c r="B978" s="4">
        <v>767901</v>
      </c>
      <c r="C978" s="4">
        <v>767901</v>
      </c>
      <c r="D978" s="5" t="s">
        <v>980</v>
      </c>
      <c r="E978" s="13">
        <v>1125364</v>
      </c>
      <c r="F978" s="13">
        <f t="shared" si="15"/>
        <v>1182757.564</v>
      </c>
    </row>
    <row r="979" spans="1:6" x14ac:dyDescent="0.25">
      <c r="A979" s="4">
        <v>974</v>
      </c>
      <c r="B979" s="4">
        <v>768101</v>
      </c>
      <c r="C979" s="4">
        <v>768101</v>
      </c>
      <c r="D979" s="5" t="s">
        <v>981</v>
      </c>
      <c r="E979" s="13">
        <v>1125364</v>
      </c>
      <c r="F979" s="13">
        <f t="shared" si="15"/>
        <v>1182757.564</v>
      </c>
    </row>
    <row r="980" spans="1:6" x14ac:dyDescent="0.25">
      <c r="A980" s="4">
        <v>975</v>
      </c>
      <c r="B980" s="4">
        <v>770302</v>
      </c>
      <c r="C980" s="4">
        <v>770302</v>
      </c>
      <c r="D980" s="5" t="s">
        <v>982</v>
      </c>
      <c r="E980" s="13">
        <v>1125364</v>
      </c>
      <c r="F980" s="13">
        <f t="shared" si="15"/>
        <v>1182757.564</v>
      </c>
    </row>
    <row r="981" spans="1:6" x14ac:dyDescent="0.25">
      <c r="A981" s="4">
        <v>976</v>
      </c>
      <c r="B981" s="4">
        <v>770702</v>
      </c>
      <c r="C981" s="4">
        <v>770702</v>
      </c>
      <c r="D981" s="5" t="s">
        <v>983</v>
      </c>
      <c r="E981" s="13">
        <v>1125364</v>
      </c>
      <c r="F981" s="13">
        <f t="shared" si="15"/>
        <v>1182757.564</v>
      </c>
    </row>
    <row r="982" spans="1:6" ht="22.5" x14ac:dyDescent="0.25">
      <c r="A982" s="4">
        <v>977</v>
      </c>
      <c r="B982" s="4">
        <v>770931</v>
      </c>
      <c r="C982" s="4">
        <v>770931</v>
      </c>
      <c r="D982" s="5" t="s">
        <v>984</v>
      </c>
      <c r="E982" s="13">
        <v>1125364</v>
      </c>
      <c r="F982" s="13">
        <f t="shared" si="15"/>
        <v>1182757.564</v>
      </c>
    </row>
    <row r="983" spans="1:6" ht="22.5" x14ac:dyDescent="0.25">
      <c r="A983" s="4">
        <v>978</v>
      </c>
      <c r="B983" s="4">
        <v>779131</v>
      </c>
      <c r="C983" s="4">
        <v>779131</v>
      </c>
      <c r="D983" s="5" t="s">
        <v>985</v>
      </c>
      <c r="E983" s="13">
        <v>1125364</v>
      </c>
      <c r="F983" s="13">
        <f t="shared" si="15"/>
        <v>1182757.564</v>
      </c>
    </row>
    <row r="984" spans="1:6" ht="22.5" x14ac:dyDescent="0.25">
      <c r="A984" s="4">
        <v>979</v>
      </c>
      <c r="B984" s="4">
        <v>793305</v>
      </c>
      <c r="C984" s="4">
        <v>793305</v>
      </c>
      <c r="D984" s="5" t="s">
        <v>986</v>
      </c>
      <c r="E984" s="13">
        <v>1125364</v>
      </c>
      <c r="F984" s="13">
        <f t="shared" si="15"/>
        <v>1182757.564</v>
      </c>
    </row>
    <row r="985" spans="1:6" ht="22.5" x14ac:dyDescent="0.25">
      <c r="A985" s="4">
        <v>980</v>
      </c>
      <c r="B985" s="4">
        <v>793306</v>
      </c>
      <c r="C985" s="4">
        <v>793306</v>
      </c>
      <c r="D985" s="5" t="s">
        <v>987</v>
      </c>
      <c r="E985" s="13">
        <v>1125364</v>
      </c>
      <c r="F985" s="13">
        <f t="shared" si="15"/>
        <v>1182757.564</v>
      </c>
    </row>
    <row r="986" spans="1:6" ht="22.5" x14ac:dyDescent="0.25">
      <c r="A986" s="4">
        <v>981</v>
      </c>
      <c r="B986" s="4">
        <v>793307</v>
      </c>
      <c r="C986" s="4">
        <v>793307</v>
      </c>
      <c r="D986" s="5" t="s">
        <v>988</v>
      </c>
      <c r="E986" s="13">
        <v>1125364</v>
      </c>
      <c r="F986" s="13">
        <f t="shared" si="15"/>
        <v>1182757.564</v>
      </c>
    </row>
    <row r="987" spans="1:6" ht="22.5" x14ac:dyDescent="0.25">
      <c r="A987" s="4">
        <v>982</v>
      </c>
      <c r="B987" s="4">
        <v>795204</v>
      </c>
      <c r="C987" s="4">
        <v>795204</v>
      </c>
      <c r="D987" s="5" t="s">
        <v>989</v>
      </c>
      <c r="E987" s="13">
        <v>1125364</v>
      </c>
      <c r="F987" s="13">
        <f t="shared" si="15"/>
        <v>1182757.564</v>
      </c>
    </row>
    <row r="988" spans="1:6" x14ac:dyDescent="0.25">
      <c r="A988" s="4">
        <v>983</v>
      </c>
      <c r="B988" s="4">
        <v>798502</v>
      </c>
      <c r="C988" s="4">
        <v>798502</v>
      </c>
      <c r="D988" s="5" t="s">
        <v>990</v>
      </c>
      <c r="E988" s="13">
        <v>1125364</v>
      </c>
      <c r="F988" s="13">
        <f t="shared" si="15"/>
        <v>1182757.564</v>
      </c>
    </row>
    <row r="989" spans="1:6" ht="22.5" x14ac:dyDescent="0.25">
      <c r="A989" s="4">
        <v>984</v>
      </c>
      <c r="B989" s="4">
        <v>804802</v>
      </c>
      <c r="C989" s="4">
        <v>804802</v>
      </c>
      <c r="D989" s="5" t="s">
        <v>991</v>
      </c>
      <c r="E989" s="13">
        <v>1125364</v>
      </c>
      <c r="F989" s="13">
        <f t="shared" si="15"/>
        <v>1182757.564</v>
      </c>
    </row>
    <row r="990" spans="1:6" x14ac:dyDescent="0.25">
      <c r="A990" s="4">
        <v>985</v>
      </c>
      <c r="B990" s="4">
        <v>812504</v>
      </c>
      <c r="C990" s="4">
        <v>812504</v>
      </c>
      <c r="D990" s="5" t="s">
        <v>992</v>
      </c>
      <c r="E990" s="13">
        <v>1125364</v>
      </c>
      <c r="F990" s="13">
        <f t="shared" si="15"/>
        <v>1182757.564</v>
      </c>
    </row>
    <row r="991" spans="1:6" x14ac:dyDescent="0.25">
      <c r="A991" s="4">
        <v>986</v>
      </c>
      <c r="B991" s="4">
        <v>823501</v>
      </c>
      <c r="C991" s="4">
        <v>823501</v>
      </c>
      <c r="D991" s="5" t="s">
        <v>993</v>
      </c>
      <c r="E991" s="13">
        <v>1125364</v>
      </c>
      <c r="F991" s="13">
        <f t="shared" si="15"/>
        <v>1182757.564</v>
      </c>
    </row>
    <row r="992" spans="1:6" x14ac:dyDescent="0.25">
      <c r="A992" s="4">
        <v>987</v>
      </c>
      <c r="B992" s="4">
        <v>825301</v>
      </c>
      <c r="C992" s="4">
        <v>825301</v>
      </c>
      <c r="D992" s="5" t="s">
        <v>994</v>
      </c>
      <c r="E992" s="13">
        <v>1125364</v>
      </c>
      <c r="F992" s="13">
        <f t="shared" si="15"/>
        <v>1182757.564</v>
      </c>
    </row>
    <row r="993" spans="1:6" x14ac:dyDescent="0.25">
      <c r="A993" s="4">
        <v>988</v>
      </c>
      <c r="B993" s="4">
        <v>825303</v>
      </c>
      <c r="C993" s="4">
        <v>825303</v>
      </c>
      <c r="D993" s="5" t="s">
        <v>995</v>
      </c>
      <c r="E993" s="13">
        <v>1125364</v>
      </c>
      <c r="F993" s="13">
        <f t="shared" si="15"/>
        <v>1182757.564</v>
      </c>
    </row>
    <row r="994" spans="1:6" x14ac:dyDescent="0.25">
      <c r="A994" s="4">
        <v>989</v>
      </c>
      <c r="B994" s="4">
        <v>825304</v>
      </c>
      <c r="C994" s="4">
        <v>825304</v>
      </c>
      <c r="D994" s="5" t="s">
        <v>996</v>
      </c>
      <c r="E994" s="13">
        <v>1125364</v>
      </c>
      <c r="F994" s="13">
        <f t="shared" si="15"/>
        <v>1182757.564</v>
      </c>
    </row>
    <row r="995" spans="1:6" x14ac:dyDescent="0.25">
      <c r="A995" s="4">
        <v>990</v>
      </c>
      <c r="B995" s="4">
        <v>825305</v>
      </c>
      <c r="C995" s="4">
        <v>825305</v>
      </c>
      <c r="D995" s="5" t="s">
        <v>997</v>
      </c>
      <c r="E995" s="13">
        <v>1125364</v>
      </c>
      <c r="F995" s="13">
        <f t="shared" si="15"/>
        <v>1182757.564</v>
      </c>
    </row>
    <row r="996" spans="1:6" ht="22.5" x14ac:dyDescent="0.25">
      <c r="A996" s="4">
        <v>991</v>
      </c>
      <c r="B996" s="4">
        <v>849001</v>
      </c>
      <c r="C996" s="4">
        <v>849001</v>
      </c>
      <c r="D996" s="5" t="s">
        <v>998</v>
      </c>
      <c r="E996" s="13">
        <v>1125364</v>
      </c>
      <c r="F996" s="13">
        <f t="shared" si="15"/>
        <v>1182757.564</v>
      </c>
    </row>
    <row r="997" spans="1:6" ht="22.5" x14ac:dyDescent="0.25">
      <c r="A997" s="4">
        <v>992</v>
      </c>
      <c r="B997" s="4">
        <v>854301</v>
      </c>
      <c r="C997" s="4">
        <v>854301</v>
      </c>
      <c r="D997" s="5" t="s">
        <v>999</v>
      </c>
      <c r="E997" s="13">
        <v>1125364</v>
      </c>
      <c r="F997" s="13">
        <f t="shared" si="15"/>
        <v>1182757.564</v>
      </c>
    </row>
    <row r="998" spans="1:6" ht="22.5" x14ac:dyDescent="0.25">
      <c r="A998" s="4">
        <v>993</v>
      </c>
      <c r="B998" s="4">
        <v>867202</v>
      </c>
      <c r="C998" s="4">
        <v>867202</v>
      </c>
      <c r="D998" s="5" t="s">
        <v>1000</v>
      </c>
      <c r="E998" s="13">
        <v>1125364</v>
      </c>
      <c r="F998" s="13">
        <f t="shared" si="15"/>
        <v>1182757.564</v>
      </c>
    </row>
    <row r="999" spans="1:6" ht="22.5" x14ac:dyDescent="0.25">
      <c r="A999" s="4">
        <v>994</v>
      </c>
      <c r="B999" s="4">
        <v>868502</v>
      </c>
      <c r="C999" s="4">
        <v>868502</v>
      </c>
      <c r="D999" s="5" t="s">
        <v>1001</v>
      </c>
      <c r="E999" s="13">
        <v>1125364</v>
      </c>
      <c r="F999" s="13">
        <f t="shared" si="15"/>
        <v>1182757.564</v>
      </c>
    </row>
    <row r="1000" spans="1:6" ht="22.5" x14ac:dyDescent="0.25">
      <c r="A1000" s="4">
        <v>995</v>
      </c>
      <c r="B1000" s="4">
        <v>869601</v>
      </c>
      <c r="C1000" s="4">
        <v>869601</v>
      </c>
      <c r="D1000" s="5" t="s">
        <v>1002</v>
      </c>
      <c r="E1000" s="13">
        <v>1125364</v>
      </c>
      <c r="F1000" s="13">
        <f t="shared" si="15"/>
        <v>1182757.564</v>
      </c>
    </row>
    <row r="1001" spans="1:6" x14ac:dyDescent="0.25">
      <c r="A1001" s="4">
        <v>996</v>
      </c>
      <c r="B1001" s="4">
        <v>6700101</v>
      </c>
      <c r="C1001" s="4">
        <v>67001</v>
      </c>
      <c r="D1001" s="5" t="s">
        <v>1003</v>
      </c>
      <c r="E1001" s="13">
        <v>1125364</v>
      </c>
      <c r="F1001" s="13">
        <f t="shared" si="15"/>
        <v>1182757.564</v>
      </c>
    </row>
    <row r="1002" spans="1:6" ht="33.75" x14ac:dyDescent="0.25">
      <c r="A1002" s="4">
        <v>997</v>
      </c>
      <c r="B1002" s="4">
        <v>86200101</v>
      </c>
      <c r="C1002" s="4">
        <v>862001</v>
      </c>
      <c r="D1002" s="5" t="s">
        <v>1004</v>
      </c>
      <c r="E1002" s="13">
        <v>1125364</v>
      </c>
      <c r="F1002" s="13">
        <f t="shared" si="15"/>
        <v>1182757.564</v>
      </c>
    </row>
    <row r="1003" spans="1:6" ht="33.75" x14ac:dyDescent="0.25">
      <c r="A1003" s="4">
        <v>998</v>
      </c>
      <c r="B1003" s="4">
        <v>86200201</v>
      </c>
      <c r="C1003" s="4">
        <v>862002</v>
      </c>
      <c r="D1003" s="5" t="s">
        <v>1005</v>
      </c>
      <c r="E1003" s="13">
        <v>1125364</v>
      </c>
      <c r="F1003" s="13">
        <f t="shared" si="15"/>
        <v>1182757.564</v>
      </c>
    </row>
    <row r="1004" spans="1:6" ht="33.75" x14ac:dyDescent="0.25">
      <c r="A1004" s="4">
        <v>999</v>
      </c>
      <c r="B1004" s="4">
        <v>86200301</v>
      </c>
      <c r="C1004" s="4">
        <v>862003</v>
      </c>
      <c r="D1004" s="5" t="s">
        <v>1006</v>
      </c>
      <c r="E1004" s="13">
        <v>1125364</v>
      </c>
      <c r="F1004" s="13">
        <f t="shared" si="15"/>
        <v>1182757.564</v>
      </c>
    </row>
    <row r="1005" spans="1:6" ht="33.75" x14ac:dyDescent="0.25">
      <c r="A1005" s="4">
        <v>1000</v>
      </c>
      <c r="B1005" s="4">
        <v>86200401</v>
      </c>
      <c r="C1005" s="4">
        <v>862004</v>
      </c>
      <c r="D1005" s="5" t="s">
        <v>1007</v>
      </c>
      <c r="E1005" s="13">
        <v>1125364</v>
      </c>
      <c r="F1005" s="13">
        <f t="shared" si="15"/>
        <v>1182757.564</v>
      </c>
    </row>
    <row r="1006" spans="1:6" ht="22.5" x14ac:dyDescent="0.25">
      <c r="A1006" s="4">
        <v>1001</v>
      </c>
      <c r="B1006" s="4">
        <v>86200501</v>
      </c>
      <c r="C1006" s="4">
        <v>862005</v>
      </c>
      <c r="D1006" s="5" t="s">
        <v>1008</v>
      </c>
      <c r="E1006" s="13">
        <v>1125364</v>
      </c>
      <c r="F1006" s="13">
        <f t="shared" si="15"/>
        <v>1182757.564</v>
      </c>
    </row>
    <row r="1007" spans="1:6" x14ac:dyDescent="0.25">
      <c r="A1007" s="4">
        <v>1002</v>
      </c>
      <c r="B1007" s="4">
        <v>24300</v>
      </c>
      <c r="C1007" s="4">
        <v>24300</v>
      </c>
      <c r="D1007" s="5" t="s">
        <v>1009</v>
      </c>
      <c r="E1007" s="13">
        <v>1149858</v>
      </c>
      <c r="F1007" s="13">
        <f t="shared" si="15"/>
        <v>1208500.7579999999</v>
      </c>
    </row>
    <row r="1008" spans="1:6" x14ac:dyDescent="0.25">
      <c r="A1008" s="4">
        <v>1003</v>
      </c>
      <c r="B1008" s="4">
        <v>43103</v>
      </c>
      <c r="C1008" s="4">
        <v>43103</v>
      </c>
      <c r="D1008" s="5" t="s">
        <v>1010</v>
      </c>
      <c r="E1008" s="13">
        <v>1149858</v>
      </c>
      <c r="F1008" s="13">
        <f t="shared" si="15"/>
        <v>1208500.7579999999</v>
      </c>
    </row>
    <row r="1009" spans="1:6" x14ac:dyDescent="0.25">
      <c r="A1009" s="4">
        <v>1004</v>
      </c>
      <c r="B1009" s="4">
        <v>161101</v>
      </c>
      <c r="C1009" s="4">
        <v>161101</v>
      </c>
      <c r="D1009" s="5" t="s">
        <v>1011</v>
      </c>
      <c r="E1009" s="13">
        <v>1149858</v>
      </c>
      <c r="F1009" s="13">
        <f t="shared" si="15"/>
        <v>1208500.7579999999</v>
      </c>
    </row>
    <row r="1010" spans="1:6" x14ac:dyDescent="0.25">
      <c r="A1010" s="4">
        <v>1005</v>
      </c>
      <c r="B1010" s="4">
        <v>187200</v>
      </c>
      <c r="C1010" s="4">
        <v>187200</v>
      </c>
      <c r="D1010" s="5" t="s">
        <v>1012</v>
      </c>
      <c r="E1010" s="13">
        <v>1149858</v>
      </c>
      <c r="F1010" s="13">
        <f t="shared" si="15"/>
        <v>1208500.7579999999</v>
      </c>
    </row>
    <row r="1011" spans="1:6" x14ac:dyDescent="0.25">
      <c r="A1011" s="4">
        <v>1006</v>
      </c>
      <c r="B1011" s="4">
        <v>374300</v>
      </c>
      <c r="C1011" s="4">
        <v>374300</v>
      </c>
      <c r="D1011" s="5" t="s">
        <v>1013</v>
      </c>
      <c r="E1011" s="13">
        <v>1149858</v>
      </c>
      <c r="F1011" s="13">
        <f t="shared" si="15"/>
        <v>1208500.7579999999</v>
      </c>
    </row>
    <row r="1012" spans="1:6" x14ac:dyDescent="0.25">
      <c r="A1012" s="4">
        <v>1007</v>
      </c>
      <c r="B1012" s="4">
        <v>388701</v>
      </c>
      <c r="C1012" s="4">
        <v>388701</v>
      </c>
      <c r="D1012" s="5" t="s">
        <v>1014</v>
      </c>
      <c r="E1012" s="13">
        <v>1149858</v>
      </c>
      <c r="F1012" s="13">
        <f t="shared" si="15"/>
        <v>1208500.7579999999</v>
      </c>
    </row>
    <row r="1013" spans="1:6" x14ac:dyDescent="0.25">
      <c r="A1013" s="4">
        <v>1008</v>
      </c>
      <c r="B1013" s="4">
        <v>652304</v>
      </c>
      <c r="C1013" s="4">
        <v>652304</v>
      </c>
      <c r="D1013" s="5" t="s">
        <v>1015</v>
      </c>
      <c r="E1013" s="13">
        <v>1149858</v>
      </c>
      <c r="F1013" s="13">
        <f t="shared" si="15"/>
        <v>1208500.7579999999</v>
      </c>
    </row>
    <row r="1014" spans="1:6" ht="22.5" x14ac:dyDescent="0.25">
      <c r="A1014" s="4">
        <v>1009</v>
      </c>
      <c r="B1014" s="4">
        <v>776502</v>
      </c>
      <c r="C1014" s="4">
        <v>776502</v>
      </c>
      <c r="D1014" s="5" t="s">
        <v>1016</v>
      </c>
      <c r="E1014" s="13">
        <v>1149858</v>
      </c>
      <c r="F1014" s="13">
        <f t="shared" si="15"/>
        <v>1208500.7579999999</v>
      </c>
    </row>
    <row r="1015" spans="1:6" x14ac:dyDescent="0.25">
      <c r="A1015" s="4">
        <v>1010</v>
      </c>
      <c r="B1015" s="4">
        <v>805201</v>
      </c>
      <c r="C1015" s="4">
        <v>805201</v>
      </c>
      <c r="D1015" s="5" t="s">
        <v>1017</v>
      </c>
      <c r="E1015" s="13">
        <v>1149858</v>
      </c>
      <c r="F1015" s="13">
        <f t="shared" si="15"/>
        <v>1208500.7579999999</v>
      </c>
    </row>
    <row r="1016" spans="1:6" x14ac:dyDescent="0.25">
      <c r="A1016" s="4">
        <v>1011</v>
      </c>
      <c r="B1016" s="4">
        <v>103106</v>
      </c>
      <c r="C1016" s="4">
        <v>103106</v>
      </c>
      <c r="D1016" s="5" t="s">
        <v>1018</v>
      </c>
      <c r="E1016" s="13">
        <v>1174351</v>
      </c>
      <c r="F1016" s="13">
        <f t="shared" si="15"/>
        <v>1234242.9010000001</v>
      </c>
    </row>
    <row r="1017" spans="1:6" x14ac:dyDescent="0.25">
      <c r="A1017" s="4">
        <v>1012</v>
      </c>
      <c r="B1017" s="4">
        <v>321303</v>
      </c>
      <c r="C1017" s="4">
        <v>321303</v>
      </c>
      <c r="D1017" s="5" t="s">
        <v>1019</v>
      </c>
      <c r="E1017" s="13">
        <v>1174351</v>
      </c>
      <c r="F1017" s="13">
        <f t="shared" si="15"/>
        <v>1234242.9010000001</v>
      </c>
    </row>
    <row r="1018" spans="1:6" x14ac:dyDescent="0.25">
      <c r="A1018" s="4">
        <v>1013</v>
      </c>
      <c r="B1018" s="4">
        <v>345101</v>
      </c>
      <c r="C1018" s="4">
        <v>345101</v>
      </c>
      <c r="D1018" s="5" t="s">
        <v>1020</v>
      </c>
      <c r="E1018" s="13">
        <v>1174351</v>
      </c>
      <c r="F1018" s="13">
        <f t="shared" si="15"/>
        <v>1234242.9010000001</v>
      </c>
    </row>
    <row r="1019" spans="1:6" ht="22.5" x14ac:dyDescent="0.25">
      <c r="A1019" s="4">
        <v>1014</v>
      </c>
      <c r="B1019" s="4">
        <v>383303</v>
      </c>
      <c r="C1019" s="4">
        <v>383303</v>
      </c>
      <c r="D1019" s="5" t="s">
        <v>1021</v>
      </c>
      <c r="E1019" s="13">
        <v>1174351</v>
      </c>
      <c r="F1019" s="13">
        <f t="shared" si="15"/>
        <v>1234242.9010000001</v>
      </c>
    </row>
    <row r="1020" spans="1:6" x14ac:dyDescent="0.25">
      <c r="A1020" s="4">
        <v>1015</v>
      </c>
      <c r="B1020" s="4">
        <v>383901</v>
      </c>
      <c r="C1020" s="4">
        <v>383901</v>
      </c>
      <c r="D1020" s="5" t="s">
        <v>1022</v>
      </c>
      <c r="E1020" s="13">
        <v>1174351</v>
      </c>
      <c r="F1020" s="13">
        <f t="shared" si="15"/>
        <v>1234242.9010000001</v>
      </c>
    </row>
    <row r="1021" spans="1:6" ht="22.5" x14ac:dyDescent="0.25">
      <c r="A1021" s="4">
        <v>1016</v>
      </c>
      <c r="B1021" s="4">
        <v>385601</v>
      </c>
      <c r="C1021" s="4">
        <v>385601</v>
      </c>
      <c r="D1021" s="5" t="s">
        <v>1023</v>
      </c>
      <c r="E1021" s="13">
        <v>1174351</v>
      </c>
      <c r="F1021" s="13">
        <f t="shared" si="15"/>
        <v>1234242.9010000001</v>
      </c>
    </row>
    <row r="1022" spans="1:6" ht="22.5" x14ac:dyDescent="0.25">
      <c r="A1022" s="4">
        <v>1017</v>
      </c>
      <c r="B1022" s="4">
        <v>385701</v>
      </c>
      <c r="C1022" s="4">
        <v>385701</v>
      </c>
      <c r="D1022" s="5" t="s">
        <v>1024</v>
      </c>
      <c r="E1022" s="13">
        <v>1174351</v>
      </c>
      <c r="F1022" s="13">
        <f t="shared" si="15"/>
        <v>1234242.9010000001</v>
      </c>
    </row>
    <row r="1023" spans="1:6" ht="22.5" x14ac:dyDescent="0.25">
      <c r="A1023" s="4">
        <v>1018</v>
      </c>
      <c r="B1023" s="4">
        <v>405502</v>
      </c>
      <c r="C1023" s="4">
        <v>405502</v>
      </c>
      <c r="D1023" s="5" t="s">
        <v>1025</v>
      </c>
      <c r="E1023" s="13">
        <v>1174351</v>
      </c>
      <c r="F1023" s="13">
        <f t="shared" si="15"/>
        <v>1234242.9010000001</v>
      </c>
    </row>
    <row r="1024" spans="1:6" x14ac:dyDescent="0.25">
      <c r="A1024" s="4">
        <v>1019</v>
      </c>
      <c r="B1024" s="4">
        <v>415102</v>
      </c>
      <c r="C1024" s="4">
        <v>415102</v>
      </c>
      <c r="D1024" s="5" t="s">
        <v>1026</v>
      </c>
      <c r="E1024" s="13">
        <v>1174351</v>
      </c>
      <c r="F1024" s="13">
        <f t="shared" si="15"/>
        <v>1234242.9010000001</v>
      </c>
    </row>
    <row r="1025" spans="1:6" x14ac:dyDescent="0.25">
      <c r="A1025" s="4">
        <v>1020</v>
      </c>
      <c r="B1025" s="4">
        <v>416102</v>
      </c>
      <c r="C1025" s="4">
        <v>416102</v>
      </c>
      <c r="D1025" s="5" t="s">
        <v>1027</v>
      </c>
      <c r="E1025" s="13">
        <v>1174351</v>
      </c>
      <c r="F1025" s="13">
        <f t="shared" si="15"/>
        <v>1234242.9010000001</v>
      </c>
    </row>
    <row r="1026" spans="1:6" x14ac:dyDescent="0.25">
      <c r="A1026" s="4">
        <v>1021</v>
      </c>
      <c r="B1026" s="4">
        <v>467001</v>
      </c>
      <c r="C1026" s="4">
        <v>467001</v>
      </c>
      <c r="D1026" s="5" t="s">
        <v>1028</v>
      </c>
      <c r="E1026" s="13">
        <v>1174351</v>
      </c>
      <c r="F1026" s="13">
        <f t="shared" si="15"/>
        <v>1234242.9010000001</v>
      </c>
    </row>
    <row r="1027" spans="1:6" x14ac:dyDescent="0.25">
      <c r="A1027" s="4">
        <v>1022</v>
      </c>
      <c r="B1027" s="4">
        <v>520101</v>
      </c>
      <c r="C1027" s="4">
        <v>520101</v>
      </c>
      <c r="D1027" s="5" t="s">
        <v>1029</v>
      </c>
      <c r="E1027" s="13">
        <v>1174351</v>
      </c>
      <c r="F1027" s="13">
        <f t="shared" si="15"/>
        <v>1234242.9010000001</v>
      </c>
    </row>
    <row r="1028" spans="1:6" x14ac:dyDescent="0.25">
      <c r="A1028" s="4">
        <v>1023</v>
      </c>
      <c r="B1028" s="4">
        <v>613402</v>
      </c>
      <c r="C1028" s="4">
        <v>613402</v>
      </c>
      <c r="D1028" s="5" t="s">
        <v>1030</v>
      </c>
      <c r="E1028" s="13">
        <v>1174351</v>
      </c>
      <c r="F1028" s="13">
        <f t="shared" si="15"/>
        <v>1234242.9010000001</v>
      </c>
    </row>
    <row r="1029" spans="1:6" x14ac:dyDescent="0.25">
      <c r="A1029" s="4">
        <v>1024</v>
      </c>
      <c r="B1029" s="4">
        <v>625201</v>
      </c>
      <c r="C1029" s="4">
        <v>625201</v>
      </c>
      <c r="D1029" s="5" t="s">
        <v>1031</v>
      </c>
      <c r="E1029" s="13">
        <v>1174351</v>
      </c>
      <c r="F1029" s="13">
        <f t="shared" si="15"/>
        <v>1234242.9010000001</v>
      </c>
    </row>
    <row r="1030" spans="1:6" ht="22.5" x14ac:dyDescent="0.25">
      <c r="A1030" s="4">
        <v>1025</v>
      </c>
      <c r="B1030" s="4">
        <v>638201</v>
      </c>
      <c r="C1030" s="4">
        <v>638201</v>
      </c>
      <c r="D1030" s="5" t="s">
        <v>1032</v>
      </c>
      <c r="E1030" s="13">
        <v>1174351</v>
      </c>
      <c r="F1030" s="13">
        <f t="shared" si="15"/>
        <v>1234242.9010000001</v>
      </c>
    </row>
    <row r="1031" spans="1:6" x14ac:dyDescent="0.25">
      <c r="A1031" s="4">
        <v>1026</v>
      </c>
      <c r="B1031" s="4">
        <v>765105</v>
      </c>
      <c r="C1031" s="4">
        <v>765105</v>
      </c>
      <c r="D1031" s="5" t="s">
        <v>1033</v>
      </c>
      <c r="E1031" s="13">
        <v>1174351</v>
      </c>
      <c r="F1031" s="13">
        <f t="shared" ref="F1031:F1094" si="16">(E1031*5.1%)+E1031</f>
        <v>1234242.9010000001</v>
      </c>
    </row>
    <row r="1032" spans="1:6" ht="22.5" x14ac:dyDescent="0.25">
      <c r="A1032" s="4">
        <v>1027</v>
      </c>
      <c r="B1032" s="4">
        <v>767203</v>
      </c>
      <c r="C1032" s="4">
        <v>767203</v>
      </c>
      <c r="D1032" s="5" t="s">
        <v>1034</v>
      </c>
      <c r="E1032" s="13">
        <v>1174351</v>
      </c>
      <c r="F1032" s="13">
        <f t="shared" si="16"/>
        <v>1234242.9010000001</v>
      </c>
    </row>
    <row r="1033" spans="1:6" ht="22.5" x14ac:dyDescent="0.25">
      <c r="A1033" s="4">
        <v>1028</v>
      </c>
      <c r="B1033" s="4">
        <v>767602</v>
      </c>
      <c r="C1033" s="4">
        <v>767602</v>
      </c>
      <c r="D1033" s="5" t="s">
        <v>1035</v>
      </c>
      <c r="E1033" s="13">
        <v>1174351</v>
      </c>
      <c r="F1033" s="13">
        <f t="shared" si="16"/>
        <v>1234242.9010000001</v>
      </c>
    </row>
    <row r="1034" spans="1:6" x14ac:dyDescent="0.25">
      <c r="A1034" s="4">
        <v>1029</v>
      </c>
      <c r="B1034" s="4">
        <v>837603</v>
      </c>
      <c r="C1034" s="4">
        <v>837603</v>
      </c>
      <c r="D1034" s="5" t="s">
        <v>1036</v>
      </c>
      <c r="E1034" s="13">
        <v>1174351</v>
      </c>
      <c r="F1034" s="13">
        <f t="shared" si="16"/>
        <v>1234242.9010000001</v>
      </c>
    </row>
    <row r="1035" spans="1:6" ht="22.5" x14ac:dyDescent="0.25">
      <c r="A1035" s="4">
        <v>1030</v>
      </c>
      <c r="B1035" s="4">
        <v>841001</v>
      </c>
      <c r="C1035" s="4">
        <v>841001</v>
      </c>
      <c r="D1035" s="5" t="s">
        <v>1037</v>
      </c>
      <c r="E1035" s="13">
        <v>1174351</v>
      </c>
      <c r="F1035" s="13">
        <f t="shared" si="16"/>
        <v>1234242.9010000001</v>
      </c>
    </row>
    <row r="1036" spans="1:6" x14ac:dyDescent="0.25">
      <c r="A1036" s="4">
        <v>1031</v>
      </c>
      <c r="B1036" s="4">
        <v>841500</v>
      </c>
      <c r="C1036" s="4">
        <v>841500</v>
      </c>
      <c r="D1036" s="5" t="s">
        <v>1038</v>
      </c>
      <c r="E1036" s="13">
        <v>1174351</v>
      </c>
      <c r="F1036" s="13">
        <f t="shared" si="16"/>
        <v>1234242.9010000001</v>
      </c>
    </row>
    <row r="1037" spans="1:6" x14ac:dyDescent="0.25">
      <c r="A1037" s="4">
        <v>1032</v>
      </c>
      <c r="B1037" s="4">
        <v>862326</v>
      </c>
      <c r="C1037" s="4">
        <v>862326</v>
      </c>
      <c r="D1037" s="5" t="s">
        <v>1039</v>
      </c>
      <c r="E1037" s="13">
        <v>1174351</v>
      </c>
      <c r="F1037" s="13">
        <f t="shared" si="16"/>
        <v>1234242.9010000001</v>
      </c>
    </row>
    <row r="1038" spans="1:6" ht="22.5" x14ac:dyDescent="0.25">
      <c r="A1038" s="4">
        <v>1033</v>
      </c>
      <c r="B1038" s="4">
        <v>866203</v>
      </c>
      <c r="C1038" s="4">
        <v>866203</v>
      </c>
      <c r="D1038" s="5" t="s">
        <v>1040</v>
      </c>
      <c r="E1038" s="13">
        <v>1174351</v>
      </c>
      <c r="F1038" s="13">
        <f t="shared" si="16"/>
        <v>1234242.9010000001</v>
      </c>
    </row>
    <row r="1039" spans="1:6" ht="33.75" x14ac:dyDescent="0.25">
      <c r="A1039" s="4">
        <v>1034</v>
      </c>
      <c r="B1039" s="4">
        <v>86200103</v>
      </c>
      <c r="C1039" s="4">
        <v>862001</v>
      </c>
      <c r="D1039" s="5" t="s">
        <v>1041</v>
      </c>
      <c r="E1039" s="13">
        <v>1174351</v>
      </c>
      <c r="F1039" s="13">
        <f t="shared" si="16"/>
        <v>1234242.9010000001</v>
      </c>
    </row>
    <row r="1040" spans="1:6" ht="33.75" x14ac:dyDescent="0.25">
      <c r="A1040" s="4">
        <v>1035</v>
      </c>
      <c r="B1040" s="4">
        <v>86200203</v>
      </c>
      <c r="C1040" s="4">
        <v>862002</v>
      </c>
      <c r="D1040" s="5" t="s">
        <v>1042</v>
      </c>
      <c r="E1040" s="13">
        <v>1174351</v>
      </c>
      <c r="F1040" s="13">
        <f t="shared" si="16"/>
        <v>1234242.9010000001</v>
      </c>
    </row>
    <row r="1041" spans="1:6" ht="33.75" x14ac:dyDescent="0.25">
      <c r="A1041" s="4">
        <v>1036</v>
      </c>
      <c r="B1041" s="4">
        <v>86200403</v>
      </c>
      <c r="C1041" s="4">
        <v>862004</v>
      </c>
      <c r="D1041" s="5" t="s">
        <v>1043</v>
      </c>
      <c r="E1041" s="13">
        <v>1174351</v>
      </c>
      <c r="F1041" s="13">
        <f t="shared" si="16"/>
        <v>1234242.9010000001</v>
      </c>
    </row>
    <row r="1042" spans="1:6" ht="22.5" x14ac:dyDescent="0.25">
      <c r="A1042" s="4">
        <v>1037</v>
      </c>
      <c r="B1042" s="4">
        <v>86200503</v>
      </c>
      <c r="C1042" s="4">
        <v>862005</v>
      </c>
      <c r="D1042" s="5" t="s">
        <v>1044</v>
      </c>
      <c r="E1042" s="13">
        <v>1174351</v>
      </c>
      <c r="F1042" s="13">
        <f t="shared" si="16"/>
        <v>1234242.9010000001</v>
      </c>
    </row>
    <row r="1043" spans="1:6" ht="22.5" x14ac:dyDescent="0.25">
      <c r="A1043" s="4">
        <v>1038</v>
      </c>
      <c r="B1043" s="4">
        <v>21101</v>
      </c>
      <c r="C1043" s="4">
        <v>21101</v>
      </c>
      <c r="D1043" s="5" t="s">
        <v>1045</v>
      </c>
      <c r="E1043" s="13">
        <v>1278927</v>
      </c>
      <c r="F1043" s="13">
        <f t="shared" si="16"/>
        <v>1344152.277</v>
      </c>
    </row>
    <row r="1044" spans="1:6" ht="22.5" x14ac:dyDescent="0.25">
      <c r="A1044" s="4">
        <v>1039</v>
      </c>
      <c r="B1044" s="4">
        <v>21102</v>
      </c>
      <c r="C1044" s="4">
        <v>21102</v>
      </c>
      <c r="D1044" s="5" t="s">
        <v>1046</v>
      </c>
      <c r="E1044" s="13">
        <v>1278927</v>
      </c>
      <c r="F1044" s="13">
        <f t="shared" si="16"/>
        <v>1344152.277</v>
      </c>
    </row>
    <row r="1045" spans="1:6" ht="22.5" x14ac:dyDescent="0.25">
      <c r="A1045" s="4">
        <v>1040</v>
      </c>
      <c r="B1045" s="4">
        <v>21103</v>
      </c>
      <c r="C1045" s="4">
        <v>21103</v>
      </c>
      <c r="D1045" s="5" t="s">
        <v>1047</v>
      </c>
      <c r="E1045" s="13">
        <v>1278927</v>
      </c>
      <c r="F1045" s="13">
        <f t="shared" si="16"/>
        <v>1344152.277</v>
      </c>
    </row>
    <row r="1046" spans="1:6" ht="22.5" x14ac:dyDescent="0.25">
      <c r="A1046" s="4">
        <v>1041</v>
      </c>
      <c r="B1046" s="4">
        <v>21104</v>
      </c>
      <c r="C1046" s="4">
        <v>21104</v>
      </c>
      <c r="D1046" s="5" t="s">
        <v>1048</v>
      </c>
      <c r="E1046" s="13">
        <v>1278927</v>
      </c>
      <c r="F1046" s="13">
        <f t="shared" si="16"/>
        <v>1344152.277</v>
      </c>
    </row>
    <row r="1047" spans="1:6" ht="22.5" x14ac:dyDescent="0.25">
      <c r="A1047" s="4">
        <v>1042</v>
      </c>
      <c r="B1047" s="4">
        <v>21202</v>
      </c>
      <c r="C1047" s="4">
        <v>21202</v>
      </c>
      <c r="D1047" s="5" t="s">
        <v>1049</v>
      </c>
      <c r="E1047" s="13">
        <v>1278927</v>
      </c>
      <c r="F1047" s="13">
        <f t="shared" si="16"/>
        <v>1344152.277</v>
      </c>
    </row>
    <row r="1048" spans="1:6" x14ac:dyDescent="0.25">
      <c r="A1048" s="4">
        <v>1043</v>
      </c>
      <c r="B1048" s="4">
        <v>35401</v>
      </c>
      <c r="C1048" s="4">
        <v>35401</v>
      </c>
      <c r="D1048" s="5" t="s">
        <v>1050</v>
      </c>
      <c r="E1048" s="13">
        <v>1278927</v>
      </c>
      <c r="F1048" s="13">
        <f t="shared" si="16"/>
        <v>1344152.277</v>
      </c>
    </row>
    <row r="1049" spans="1:6" x14ac:dyDescent="0.25">
      <c r="A1049" s="4">
        <v>1044</v>
      </c>
      <c r="B1049" s="4">
        <v>88403</v>
      </c>
      <c r="C1049" s="4">
        <v>88403</v>
      </c>
      <c r="D1049" s="5" t="s">
        <v>1051</v>
      </c>
      <c r="E1049" s="13">
        <v>1278927</v>
      </c>
      <c r="F1049" s="13">
        <f t="shared" si="16"/>
        <v>1344152.277</v>
      </c>
    </row>
    <row r="1050" spans="1:6" ht="22.5" x14ac:dyDescent="0.25">
      <c r="A1050" s="4">
        <v>1045</v>
      </c>
      <c r="B1050" s="4">
        <v>592204</v>
      </c>
      <c r="C1050" s="4">
        <v>592204</v>
      </c>
      <c r="D1050" s="5" t="s">
        <v>1052</v>
      </c>
      <c r="E1050" s="13">
        <v>1278927</v>
      </c>
      <c r="F1050" s="13">
        <f t="shared" si="16"/>
        <v>1344152.277</v>
      </c>
    </row>
    <row r="1051" spans="1:6" ht="22.5" x14ac:dyDescent="0.25">
      <c r="A1051" s="4">
        <v>1046</v>
      </c>
      <c r="B1051" s="4">
        <v>707501</v>
      </c>
      <c r="C1051" s="4">
        <v>707501</v>
      </c>
      <c r="D1051" s="5" t="s">
        <v>1053</v>
      </c>
      <c r="E1051" s="13">
        <v>1278927</v>
      </c>
      <c r="F1051" s="13">
        <f t="shared" si="16"/>
        <v>1344152.277</v>
      </c>
    </row>
    <row r="1052" spans="1:6" ht="22.5" x14ac:dyDescent="0.25">
      <c r="A1052" s="4">
        <v>1047</v>
      </c>
      <c r="B1052" s="4">
        <v>767904</v>
      </c>
      <c r="C1052" s="4">
        <v>767904</v>
      </c>
      <c r="D1052" s="5" t="s">
        <v>1054</v>
      </c>
      <c r="E1052" s="13">
        <v>1278927</v>
      </c>
      <c r="F1052" s="13">
        <f t="shared" si="16"/>
        <v>1344152.277</v>
      </c>
    </row>
    <row r="1053" spans="1:6" ht="22.5" x14ac:dyDescent="0.25">
      <c r="A1053" s="4">
        <v>1048</v>
      </c>
      <c r="B1053" s="4">
        <v>795604</v>
      </c>
      <c r="C1053" s="4">
        <v>795604</v>
      </c>
      <c r="D1053" s="5" t="s">
        <v>1055</v>
      </c>
      <c r="E1053" s="13">
        <v>1278927</v>
      </c>
      <c r="F1053" s="13">
        <f t="shared" si="16"/>
        <v>1344152.277</v>
      </c>
    </row>
    <row r="1054" spans="1:6" x14ac:dyDescent="0.25">
      <c r="A1054" s="4">
        <v>1049</v>
      </c>
      <c r="B1054" s="4">
        <v>868510</v>
      </c>
      <c r="C1054" s="4">
        <v>868510</v>
      </c>
      <c r="D1054" s="5" t="s">
        <v>1056</v>
      </c>
      <c r="E1054" s="13">
        <v>1278927</v>
      </c>
      <c r="F1054" s="13">
        <f t="shared" si="16"/>
        <v>1344152.277</v>
      </c>
    </row>
    <row r="1055" spans="1:6" x14ac:dyDescent="0.25">
      <c r="A1055" s="4">
        <v>1050</v>
      </c>
      <c r="B1055" s="4">
        <v>24202</v>
      </c>
      <c r="C1055" s="4">
        <v>24202</v>
      </c>
      <c r="D1055" s="5" t="s">
        <v>1057</v>
      </c>
      <c r="E1055" s="13">
        <v>1303420</v>
      </c>
      <c r="F1055" s="13">
        <f t="shared" si="16"/>
        <v>1369894.42</v>
      </c>
    </row>
    <row r="1056" spans="1:6" ht="22.5" x14ac:dyDescent="0.25">
      <c r="A1056" s="4">
        <v>1051</v>
      </c>
      <c r="B1056" s="4">
        <v>39304</v>
      </c>
      <c r="C1056" s="4">
        <v>39304</v>
      </c>
      <c r="D1056" s="5" t="s">
        <v>1058</v>
      </c>
      <c r="E1056" s="13">
        <v>1303420</v>
      </c>
      <c r="F1056" s="13">
        <f t="shared" si="16"/>
        <v>1369894.42</v>
      </c>
    </row>
    <row r="1057" spans="1:6" x14ac:dyDescent="0.25">
      <c r="A1057" s="4">
        <v>1052</v>
      </c>
      <c r="B1057" s="4">
        <v>186202</v>
      </c>
      <c r="C1057" s="4">
        <v>186202</v>
      </c>
      <c r="D1057" s="5" t="s">
        <v>1059</v>
      </c>
      <c r="E1057" s="13">
        <v>1303420</v>
      </c>
      <c r="F1057" s="13">
        <f t="shared" si="16"/>
        <v>1369894.42</v>
      </c>
    </row>
    <row r="1058" spans="1:6" ht="22.5" x14ac:dyDescent="0.25">
      <c r="A1058" s="4">
        <v>1053</v>
      </c>
      <c r="B1058" s="4">
        <v>244106</v>
      </c>
      <c r="C1058" s="4">
        <v>244106</v>
      </c>
      <c r="D1058" s="5" t="s">
        <v>1060</v>
      </c>
      <c r="E1058" s="13">
        <v>1303420</v>
      </c>
      <c r="F1058" s="13">
        <f t="shared" si="16"/>
        <v>1369894.42</v>
      </c>
    </row>
    <row r="1059" spans="1:6" x14ac:dyDescent="0.25">
      <c r="A1059" s="4">
        <v>1054</v>
      </c>
      <c r="B1059" s="4">
        <v>263201</v>
      </c>
      <c r="C1059" s="4">
        <v>263201</v>
      </c>
      <c r="D1059" s="5" t="s">
        <v>1061</v>
      </c>
      <c r="E1059" s="13">
        <v>1303420</v>
      </c>
      <c r="F1059" s="13">
        <f t="shared" si="16"/>
        <v>1369894.42</v>
      </c>
    </row>
    <row r="1060" spans="1:6" x14ac:dyDescent="0.25">
      <c r="A1060" s="4">
        <v>1055</v>
      </c>
      <c r="B1060" s="4">
        <v>395301</v>
      </c>
      <c r="C1060" s="4">
        <v>395301</v>
      </c>
      <c r="D1060" s="5" t="s">
        <v>1062</v>
      </c>
      <c r="E1060" s="13">
        <v>1303420</v>
      </c>
      <c r="F1060" s="13">
        <f t="shared" si="16"/>
        <v>1369894.42</v>
      </c>
    </row>
    <row r="1061" spans="1:6" x14ac:dyDescent="0.25">
      <c r="A1061" s="4">
        <v>1056</v>
      </c>
      <c r="B1061" s="4">
        <v>465101</v>
      </c>
      <c r="C1061" s="4">
        <v>465101</v>
      </c>
      <c r="D1061" s="5" t="s">
        <v>1063</v>
      </c>
      <c r="E1061" s="13">
        <v>1303420</v>
      </c>
      <c r="F1061" s="13">
        <f t="shared" si="16"/>
        <v>1369894.42</v>
      </c>
    </row>
    <row r="1062" spans="1:6" x14ac:dyDescent="0.25">
      <c r="A1062" s="4">
        <v>1057</v>
      </c>
      <c r="B1062" s="4">
        <v>465201</v>
      </c>
      <c r="C1062" s="4">
        <v>465201</v>
      </c>
      <c r="D1062" s="5" t="s">
        <v>1064</v>
      </c>
      <c r="E1062" s="13">
        <v>1303420</v>
      </c>
      <c r="F1062" s="13">
        <f t="shared" si="16"/>
        <v>1369894.42</v>
      </c>
    </row>
    <row r="1063" spans="1:6" x14ac:dyDescent="0.25">
      <c r="A1063" s="4">
        <v>1058</v>
      </c>
      <c r="B1063" s="4">
        <v>467601</v>
      </c>
      <c r="C1063" s="4">
        <v>467601</v>
      </c>
      <c r="D1063" s="5" t="s">
        <v>1065</v>
      </c>
      <c r="E1063" s="13">
        <v>1303420</v>
      </c>
      <c r="F1063" s="13">
        <f t="shared" si="16"/>
        <v>1369894.42</v>
      </c>
    </row>
    <row r="1064" spans="1:6" x14ac:dyDescent="0.25">
      <c r="A1064" s="4">
        <v>1059</v>
      </c>
      <c r="B1064" s="4">
        <v>545001</v>
      </c>
      <c r="C1064" s="4">
        <v>545001</v>
      </c>
      <c r="D1064" s="5" t="s">
        <v>1066</v>
      </c>
      <c r="E1064" s="13">
        <v>1303420</v>
      </c>
      <c r="F1064" s="13">
        <f t="shared" si="16"/>
        <v>1369894.42</v>
      </c>
    </row>
    <row r="1065" spans="1:6" ht="22.5" x14ac:dyDescent="0.25">
      <c r="A1065" s="4">
        <v>1060</v>
      </c>
      <c r="B1065" s="4">
        <v>625101</v>
      </c>
      <c r="C1065" s="4">
        <v>625101</v>
      </c>
      <c r="D1065" s="5" t="s">
        <v>1067</v>
      </c>
      <c r="E1065" s="13">
        <v>1303420</v>
      </c>
      <c r="F1065" s="13">
        <f t="shared" si="16"/>
        <v>1369894.42</v>
      </c>
    </row>
    <row r="1066" spans="1:6" x14ac:dyDescent="0.25">
      <c r="A1066" s="4">
        <v>1061</v>
      </c>
      <c r="B1066" s="4">
        <v>625205</v>
      </c>
      <c r="C1066" s="4">
        <v>625205</v>
      </c>
      <c r="D1066" s="5" t="s">
        <v>1068</v>
      </c>
      <c r="E1066" s="13">
        <v>1303420</v>
      </c>
      <c r="F1066" s="13">
        <f t="shared" si="16"/>
        <v>1369894.42</v>
      </c>
    </row>
    <row r="1067" spans="1:6" x14ac:dyDescent="0.25">
      <c r="A1067" s="4">
        <v>1062</v>
      </c>
      <c r="B1067" s="4">
        <v>766501</v>
      </c>
      <c r="C1067" s="4">
        <v>766501</v>
      </c>
      <c r="D1067" s="5" t="s">
        <v>1069</v>
      </c>
      <c r="E1067" s="13">
        <v>1303420</v>
      </c>
      <c r="F1067" s="13">
        <f t="shared" si="16"/>
        <v>1369894.42</v>
      </c>
    </row>
    <row r="1068" spans="1:6" x14ac:dyDescent="0.25">
      <c r="A1068" s="4">
        <v>1063</v>
      </c>
      <c r="B1068" s="4">
        <v>766603</v>
      </c>
      <c r="C1068" s="4">
        <v>766603</v>
      </c>
      <c r="D1068" s="5" t="s">
        <v>1070</v>
      </c>
      <c r="E1068" s="13">
        <v>1303420</v>
      </c>
      <c r="F1068" s="13">
        <f t="shared" si="16"/>
        <v>1369894.42</v>
      </c>
    </row>
    <row r="1069" spans="1:6" ht="22.5" x14ac:dyDescent="0.25">
      <c r="A1069" s="4">
        <v>1064</v>
      </c>
      <c r="B1069" s="4">
        <v>767401</v>
      </c>
      <c r="C1069" s="4">
        <v>767401</v>
      </c>
      <c r="D1069" s="5" t="s">
        <v>1071</v>
      </c>
      <c r="E1069" s="13">
        <v>1303420</v>
      </c>
      <c r="F1069" s="13">
        <f t="shared" si="16"/>
        <v>1369894.42</v>
      </c>
    </row>
    <row r="1070" spans="1:6" x14ac:dyDescent="0.25">
      <c r="A1070" s="4">
        <v>1065</v>
      </c>
      <c r="B1070" s="4">
        <v>767402</v>
      </c>
      <c r="C1070" s="4">
        <v>767402</v>
      </c>
      <c r="D1070" s="5" t="s">
        <v>1072</v>
      </c>
      <c r="E1070" s="13">
        <v>1303420</v>
      </c>
      <c r="F1070" s="13">
        <f t="shared" si="16"/>
        <v>1369894.42</v>
      </c>
    </row>
    <row r="1071" spans="1:6" x14ac:dyDescent="0.25">
      <c r="A1071" s="4">
        <v>1066</v>
      </c>
      <c r="B1071" s="4">
        <v>767403</v>
      </c>
      <c r="C1071" s="4">
        <v>767403</v>
      </c>
      <c r="D1071" s="5" t="s">
        <v>1073</v>
      </c>
      <c r="E1071" s="13">
        <v>1303420</v>
      </c>
      <c r="F1071" s="13">
        <f t="shared" si="16"/>
        <v>1369894.42</v>
      </c>
    </row>
    <row r="1072" spans="1:6" x14ac:dyDescent="0.25">
      <c r="A1072" s="4">
        <v>1067</v>
      </c>
      <c r="B1072" s="4">
        <v>772506</v>
      </c>
      <c r="C1072" s="4">
        <v>772506</v>
      </c>
      <c r="D1072" s="5" t="s">
        <v>1074</v>
      </c>
      <c r="E1072" s="13">
        <v>1303420</v>
      </c>
      <c r="F1072" s="13">
        <f t="shared" si="16"/>
        <v>1369894.42</v>
      </c>
    </row>
    <row r="1073" spans="1:6" x14ac:dyDescent="0.25">
      <c r="A1073" s="4">
        <v>1068</v>
      </c>
      <c r="B1073" s="4">
        <v>772509</v>
      </c>
      <c r="C1073" s="4">
        <v>772509</v>
      </c>
      <c r="D1073" s="5" t="s">
        <v>1075</v>
      </c>
      <c r="E1073" s="13">
        <v>1303420</v>
      </c>
      <c r="F1073" s="13">
        <f t="shared" si="16"/>
        <v>1369894.42</v>
      </c>
    </row>
    <row r="1074" spans="1:6" ht="22.5" x14ac:dyDescent="0.25">
      <c r="A1074" s="4">
        <v>1069</v>
      </c>
      <c r="B1074" s="4">
        <v>772511</v>
      </c>
      <c r="C1074" s="4">
        <v>772511</v>
      </c>
      <c r="D1074" s="5" t="s">
        <v>1076</v>
      </c>
      <c r="E1074" s="13">
        <v>1303420</v>
      </c>
      <c r="F1074" s="13">
        <f t="shared" si="16"/>
        <v>1369894.42</v>
      </c>
    </row>
    <row r="1075" spans="1:6" ht="22.5" x14ac:dyDescent="0.25">
      <c r="A1075" s="4">
        <v>1070</v>
      </c>
      <c r="B1075" s="4">
        <v>772512</v>
      </c>
      <c r="C1075" s="4">
        <v>772512</v>
      </c>
      <c r="D1075" s="5" t="s">
        <v>1077</v>
      </c>
      <c r="E1075" s="13">
        <v>1303420</v>
      </c>
      <c r="F1075" s="13">
        <f t="shared" si="16"/>
        <v>1369894.42</v>
      </c>
    </row>
    <row r="1076" spans="1:6" ht="22.5" x14ac:dyDescent="0.25">
      <c r="A1076" s="4">
        <v>1071</v>
      </c>
      <c r="B1076" s="4">
        <v>783703</v>
      </c>
      <c r="C1076" s="4">
        <v>783703</v>
      </c>
      <c r="D1076" s="5" t="s">
        <v>1078</v>
      </c>
      <c r="E1076" s="13">
        <v>1303420</v>
      </c>
      <c r="F1076" s="13">
        <f t="shared" si="16"/>
        <v>1369894.42</v>
      </c>
    </row>
    <row r="1077" spans="1:6" ht="22.5" x14ac:dyDescent="0.25">
      <c r="A1077" s="4">
        <v>1072</v>
      </c>
      <c r="B1077" s="4">
        <v>792500</v>
      </c>
      <c r="C1077" s="4">
        <v>792500</v>
      </c>
      <c r="D1077" s="5" t="s">
        <v>1079</v>
      </c>
      <c r="E1077" s="13">
        <v>1303420</v>
      </c>
      <c r="F1077" s="13">
        <f t="shared" si="16"/>
        <v>1369894.42</v>
      </c>
    </row>
    <row r="1078" spans="1:6" ht="22.5" x14ac:dyDescent="0.25">
      <c r="A1078" s="4">
        <v>1073</v>
      </c>
      <c r="B1078" s="4">
        <v>792920</v>
      </c>
      <c r="C1078" s="4">
        <v>792920</v>
      </c>
      <c r="D1078" s="5" t="s">
        <v>1080</v>
      </c>
      <c r="E1078" s="13">
        <v>1303420</v>
      </c>
      <c r="F1078" s="13">
        <f t="shared" si="16"/>
        <v>1369894.42</v>
      </c>
    </row>
    <row r="1079" spans="1:6" ht="22.5" x14ac:dyDescent="0.25">
      <c r="A1079" s="4">
        <v>1074</v>
      </c>
      <c r="B1079" s="4">
        <v>793804</v>
      </c>
      <c r="C1079" s="4">
        <v>793804</v>
      </c>
      <c r="D1079" s="5" t="s">
        <v>1081</v>
      </c>
      <c r="E1079" s="13">
        <v>1303420</v>
      </c>
      <c r="F1079" s="13">
        <f t="shared" si="16"/>
        <v>1369894.42</v>
      </c>
    </row>
    <row r="1080" spans="1:6" ht="22.5" x14ac:dyDescent="0.25">
      <c r="A1080" s="4">
        <v>1075</v>
      </c>
      <c r="B1080" s="4">
        <v>86520801</v>
      </c>
      <c r="C1080" s="4">
        <v>865208</v>
      </c>
      <c r="D1080" s="5" t="s">
        <v>1082</v>
      </c>
      <c r="E1080" s="13">
        <v>1303420</v>
      </c>
      <c r="F1080" s="13">
        <f t="shared" si="16"/>
        <v>1369894.42</v>
      </c>
    </row>
    <row r="1081" spans="1:6" x14ac:dyDescent="0.25">
      <c r="A1081" s="4">
        <v>1076</v>
      </c>
      <c r="B1081" s="4">
        <v>815201</v>
      </c>
      <c r="C1081" s="4">
        <v>815201</v>
      </c>
      <c r="D1081" s="5" t="s">
        <v>1083</v>
      </c>
      <c r="E1081" s="13">
        <v>1303420</v>
      </c>
      <c r="F1081" s="13">
        <f t="shared" si="16"/>
        <v>1369894.42</v>
      </c>
    </row>
    <row r="1082" spans="1:6" x14ac:dyDescent="0.25">
      <c r="A1082" s="4">
        <v>1077</v>
      </c>
      <c r="B1082" s="4">
        <v>818400</v>
      </c>
      <c r="C1082" s="4">
        <v>818400</v>
      </c>
      <c r="D1082" s="5" t="s">
        <v>1084</v>
      </c>
      <c r="E1082" s="13">
        <v>1303420</v>
      </c>
      <c r="F1082" s="13">
        <f t="shared" si="16"/>
        <v>1369894.42</v>
      </c>
    </row>
    <row r="1083" spans="1:6" x14ac:dyDescent="0.25">
      <c r="A1083" s="4">
        <v>1078</v>
      </c>
      <c r="B1083" s="4">
        <v>819706</v>
      </c>
      <c r="C1083" s="4">
        <v>819706</v>
      </c>
      <c r="D1083" s="5" t="s">
        <v>1085</v>
      </c>
      <c r="E1083" s="13">
        <v>1303420</v>
      </c>
      <c r="F1083" s="13">
        <f t="shared" si="16"/>
        <v>1369894.42</v>
      </c>
    </row>
    <row r="1084" spans="1:6" x14ac:dyDescent="0.25">
      <c r="A1084" s="4">
        <v>1079</v>
      </c>
      <c r="B1084" s="4">
        <v>854201</v>
      </c>
      <c r="C1084" s="4">
        <v>854201</v>
      </c>
      <c r="D1084" s="5" t="s">
        <v>1086</v>
      </c>
      <c r="E1084" s="13">
        <v>1303420</v>
      </c>
      <c r="F1084" s="13">
        <f t="shared" si="16"/>
        <v>1369894.42</v>
      </c>
    </row>
    <row r="1085" spans="1:6" x14ac:dyDescent="0.25">
      <c r="A1085" s="4">
        <v>1080</v>
      </c>
      <c r="B1085" s="4">
        <v>854502</v>
      </c>
      <c r="C1085" s="4">
        <v>854502</v>
      </c>
      <c r="D1085" s="5" t="s">
        <v>1087</v>
      </c>
      <c r="E1085" s="13">
        <v>1303420</v>
      </c>
      <c r="F1085" s="13">
        <f t="shared" si="16"/>
        <v>1369894.42</v>
      </c>
    </row>
    <row r="1086" spans="1:6" ht="22.5" x14ac:dyDescent="0.25">
      <c r="A1086" s="4">
        <v>1081</v>
      </c>
      <c r="B1086" s="4">
        <v>865208</v>
      </c>
      <c r="C1086" s="4">
        <v>865208</v>
      </c>
      <c r="D1086" s="5" t="s">
        <v>1088</v>
      </c>
      <c r="E1086" s="13">
        <v>1303420</v>
      </c>
      <c r="F1086" s="13">
        <f t="shared" si="16"/>
        <v>1369894.42</v>
      </c>
    </row>
    <row r="1087" spans="1:6" x14ac:dyDescent="0.25">
      <c r="A1087" s="4">
        <v>1082</v>
      </c>
      <c r="B1087" s="4">
        <v>867103</v>
      </c>
      <c r="C1087" s="4">
        <v>867103</v>
      </c>
      <c r="D1087" s="5" t="s">
        <v>1089</v>
      </c>
      <c r="E1087" s="13">
        <v>1303420</v>
      </c>
      <c r="F1087" s="13">
        <f t="shared" si="16"/>
        <v>1369894.42</v>
      </c>
    </row>
    <row r="1088" spans="1:6" x14ac:dyDescent="0.25">
      <c r="A1088" s="4">
        <v>1083</v>
      </c>
      <c r="B1088" s="4">
        <v>514001</v>
      </c>
      <c r="C1088" s="4">
        <v>514001</v>
      </c>
      <c r="D1088" s="5" t="s">
        <v>1090</v>
      </c>
      <c r="E1088" s="13">
        <v>1327914</v>
      </c>
      <c r="F1088" s="13">
        <f t="shared" si="16"/>
        <v>1395637.6140000001</v>
      </c>
    </row>
    <row r="1089" spans="1:6" ht="33.75" x14ac:dyDescent="0.25">
      <c r="A1089" s="4">
        <v>1084</v>
      </c>
      <c r="B1089" s="4">
        <v>793920</v>
      </c>
      <c r="C1089" s="4">
        <v>793920</v>
      </c>
      <c r="D1089" s="5" t="s">
        <v>1091</v>
      </c>
      <c r="E1089" s="13">
        <v>1327914</v>
      </c>
      <c r="F1089" s="13">
        <f t="shared" si="16"/>
        <v>1395637.6140000001</v>
      </c>
    </row>
    <row r="1090" spans="1:6" ht="22.5" x14ac:dyDescent="0.25">
      <c r="A1090" s="4">
        <v>1085</v>
      </c>
      <c r="B1090" s="4">
        <v>868503</v>
      </c>
      <c r="C1090" s="4">
        <v>868503</v>
      </c>
      <c r="D1090" s="5" t="s">
        <v>1092</v>
      </c>
      <c r="E1090" s="13">
        <v>1327914</v>
      </c>
      <c r="F1090" s="13">
        <f t="shared" si="16"/>
        <v>1395637.6140000001</v>
      </c>
    </row>
    <row r="1091" spans="1:6" x14ac:dyDescent="0.25">
      <c r="A1091" s="4">
        <v>1086</v>
      </c>
      <c r="B1091" s="4">
        <v>22201</v>
      </c>
      <c r="C1091" s="4">
        <v>22201</v>
      </c>
      <c r="D1091" s="5" t="s">
        <v>1093</v>
      </c>
      <c r="E1091" s="13">
        <v>1352408</v>
      </c>
      <c r="F1091" s="13">
        <f t="shared" si="16"/>
        <v>1421380.808</v>
      </c>
    </row>
    <row r="1092" spans="1:6" x14ac:dyDescent="0.25">
      <c r="A1092" s="4">
        <v>1087</v>
      </c>
      <c r="B1092" s="4">
        <v>22203</v>
      </c>
      <c r="C1092" s="4">
        <v>22203</v>
      </c>
      <c r="D1092" s="5" t="s">
        <v>1094</v>
      </c>
      <c r="E1092" s="13">
        <v>1352408</v>
      </c>
      <c r="F1092" s="13">
        <f t="shared" si="16"/>
        <v>1421380.808</v>
      </c>
    </row>
    <row r="1093" spans="1:6" x14ac:dyDescent="0.25">
      <c r="A1093" s="4">
        <v>1088</v>
      </c>
      <c r="B1093" s="4">
        <v>64101</v>
      </c>
      <c r="C1093" s="4">
        <v>64101</v>
      </c>
      <c r="D1093" s="5" t="s">
        <v>1095</v>
      </c>
      <c r="E1093" s="13">
        <v>1352408</v>
      </c>
      <c r="F1093" s="13">
        <f t="shared" si="16"/>
        <v>1421380.808</v>
      </c>
    </row>
    <row r="1094" spans="1:6" x14ac:dyDescent="0.25">
      <c r="A1094" s="4">
        <v>1089</v>
      </c>
      <c r="B1094" s="4">
        <v>345301</v>
      </c>
      <c r="C1094" s="4">
        <v>345301</v>
      </c>
      <c r="D1094" s="5" t="s">
        <v>1096</v>
      </c>
      <c r="E1094" s="13">
        <v>1352408</v>
      </c>
      <c r="F1094" s="13">
        <f t="shared" si="16"/>
        <v>1421380.808</v>
      </c>
    </row>
    <row r="1095" spans="1:6" ht="22.5" x14ac:dyDescent="0.25">
      <c r="A1095" s="4">
        <v>1090</v>
      </c>
      <c r="B1095" s="4">
        <v>348202</v>
      </c>
      <c r="C1095" s="4">
        <v>348202</v>
      </c>
      <c r="D1095" s="5" t="s">
        <v>1097</v>
      </c>
      <c r="E1095" s="13">
        <v>1352408</v>
      </c>
      <c r="F1095" s="13">
        <f t="shared" ref="F1095:F1158" si="17">(E1095*5.1%)+E1095</f>
        <v>1421380.808</v>
      </c>
    </row>
    <row r="1096" spans="1:6" ht="22.5" x14ac:dyDescent="0.25">
      <c r="A1096" s="4">
        <v>1091</v>
      </c>
      <c r="B1096" s="4">
        <v>348204</v>
      </c>
      <c r="C1096" s="4">
        <v>348204</v>
      </c>
      <c r="D1096" s="5" t="s">
        <v>1098</v>
      </c>
      <c r="E1096" s="13">
        <v>1352408</v>
      </c>
      <c r="F1096" s="13">
        <f t="shared" si="17"/>
        <v>1421380.808</v>
      </c>
    </row>
    <row r="1097" spans="1:6" x14ac:dyDescent="0.25">
      <c r="A1097" s="4">
        <v>1092</v>
      </c>
      <c r="B1097" s="4">
        <v>373700</v>
      </c>
      <c r="C1097" s="4">
        <v>373700</v>
      </c>
      <c r="D1097" s="5" t="s">
        <v>1099</v>
      </c>
      <c r="E1097" s="13">
        <v>1352408</v>
      </c>
      <c r="F1097" s="13">
        <f t="shared" si="17"/>
        <v>1421380.808</v>
      </c>
    </row>
    <row r="1098" spans="1:6" x14ac:dyDescent="0.25">
      <c r="A1098" s="4">
        <v>1093</v>
      </c>
      <c r="B1098" s="4">
        <v>374100</v>
      </c>
      <c r="C1098" s="4">
        <v>374100</v>
      </c>
      <c r="D1098" s="5" t="s">
        <v>1100</v>
      </c>
      <c r="E1098" s="13">
        <v>1352408</v>
      </c>
      <c r="F1098" s="13">
        <f t="shared" si="17"/>
        <v>1421380.808</v>
      </c>
    </row>
    <row r="1099" spans="1:6" x14ac:dyDescent="0.25">
      <c r="A1099" s="4">
        <v>1094</v>
      </c>
      <c r="B1099" s="4">
        <v>392804</v>
      </c>
      <c r="C1099" s="4">
        <v>392804</v>
      </c>
      <c r="D1099" s="5" t="s">
        <v>1101</v>
      </c>
      <c r="E1099" s="13">
        <v>1352408</v>
      </c>
      <c r="F1099" s="13">
        <f t="shared" si="17"/>
        <v>1421380.808</v>
      </c>
    </row>
    <row r="1100" spans="1:6" x14ac:dyDescent="0.25">
      <c r="A1100" s="4">
        <v>1095</v>
      </c>
      <c r="B1100" s="4">
        <v>402400</v>
      </c>
      <c r="C1100" s="4">
        <v>402400</v>
      </c>
      <c r="D1100" s="5" t="s">
        <v>1102</v>
      </c>
      <c r="E1100" s="13">
        <v>1352408</v>
      </c>
      <c r="F1100" s="13">
        <f t="shared" si="17"/>
        <v>1421380.808</v>
      </c>
    </row>
    <row r="1101" spans="1:6" x14ac:dyDescent="0.25">
      <c r="A1101" s="4">
        <v>1096</v>
      </c>
      <c r="B1101" s="4">
        <v>405101</v>
      </c>
      <c r="C1101" s="4">
        <v>405101</v>
      </c>
      <c r="D1101" s="5" t="s">
        <v>1103</v>
      </c>
      <c r="E1101" s="13">
        <v>1352408</v>
      </c>
      <c r="F1101" s="13">
        <f t="shared" si="17"/>
        <v>1421380.808</v>
      </c>
    </row>
    <row r="1102" spans="1:6" x14ac:dyDescent="0.25">
      <c r="A1102" s="4">
        <v>1097</v>
      </c>
      <c r="B1102" s="4">
        <v>405404</v>
      </c>
      <c r="C1102" s="4">
        <v>405404</v>
      </c>
      <c r="D1102" s="5" t="s">
        <v>1104</v>
      </c>
      <c r="E1102" s="13">
        <v>1352408</v>
      </c>
      <c r="F1102" s="13">
        <f t="shared" si="17"/>
        <v>1421380.808</v>
      </c>
    </row>
    <row r="1103" spans="1:6" x14ac:dyDescent="0.25">
      <c r="A1103" s="4">
        <v>1098</v>
      </c>
      <c r="B1103" s="4">
        <v>405411</v>
      </c>
      <c r="C1103" s="4">
        <v>405411</v>
      </c>
      <c r="D1103" s="5" t="s">
        <v>1105</v>
      </c>
      <c r="E1103" s="13">
        <v>1352408</v>
      </c>
      <c r="F1103" s="13">
        <f t="shared" si="17"/>
        <v>1421380.808</v>
      </c>
    </row>
    <row r="1104" spans="1:6" x14ac:dyDescent="0.25">
      <c r="A1104" s="4">
        <v>1099</v>
      </c>
      <c r="B1104" s="4">
        <v>406600</v>
      </c>
      <c r="C1104" s="4">
        <v>406600</v>
      </c>
      <c r="D1104" s="5" t="s">
        <v>1106</v>
      </c>
      <c r="E1104" s="13">
        <v>1352408</v>
      </c>
      <c r="F1104" s="13">
        <f t="shared" si="17"/>
        <v>1421380.808</v>
      </c>
    </row>
    <row r="1105" spans="1:6" x14ac:dyDescent="0.25">
      <c r="A1105" s="4">
        <v>1100</v>
      </c>
      <c r="B1105" s="4">
        <v>428202</v>
      </c>
      <c r="C1105" s="4">
        <v>428202</v>
      </c>
      <c r="D1105" s="5" t="s">
        <v>1107</v>
      </c>
      <c r="E1105" s="13">
        <v>1352408</v>
      </c>
      <c r="F1105" s="13">
        <f t="shared" si="17"/>
        <v>1421380.808</v>
      </c>
    </row>
    <row r="1106" spans="1:6" ht="22.5" x14ac:dyDescent="0.25">
      <c r="A1106" s="4">
        <v>1101</v>
      </c>
      <c r="B1106" s="4">
        <v>429401</v>
      </c>
      <c r="C1106" s="4">
        <v>429401</v>
      </c>
      <c r="D1106" s="5" t="s">
        <v>1108</v>
      </c>
      <c r="E1106" s="13">
        <v>1352408</v>
      </c>
      <c r="F1106" s="13">
        <f t="shared" si="17"/>
        <v>1421380.808</v>
      </c>
    </row>
    <row r="1107" spans="1:6" x14ac:dyDescent="0.25">
      <c r="A1107" s="4">
        <v>1102</v>
      </c>
      <c r="B1107" s="4">
        <v>461301</v>
      </c>
      <c r="C1107" s="4">
        <v>461301</v>
      </c>
      <c r="D1107" s="5" t="s">
        <v>1109</v>
      </c>
      <c r="E1107" s="13">
        <v>1352408</v>
      </c>
      <c r="F1107" s="13">
        <f t="shared" si="17"/>
        <v>1421380.808</v>
      </c>
    </row>
    <row r="1108" spans="1:6" x14ac:dyDescent="0.25">
      <c r="A1108" s="4">
        <v>1103</v>
      </c>
      <c r="B1108" s="4">
        <v>468012</v>
      </c>
      <c r="C1108" s="4">
        <v>468012</v>
      </c>
      <c r="D1108" s="5" t="s">
        <v>1110</v>
      </c>
      <c r="E1108" s="13">
        <v>1352408</v>
      </c>
      <c r="F1108" s="13">
        <f t="shared" si="17"/>
        <v>1421380.808</v>
      </c>
    </row>
    <row r="1109" spans="1:6" x14ac:dyDescent="0.25">
      <c r="A1109" s="4">
        <v>1104</v>
      </c>
      <c r="B1109" s="4">
        <v>487302</v>
      </c>
      <c r="C1109" s="4">
        <v>487302</v>
      </c>
      <c r="D1109" s="5" t="s">
        <v>1111</v>
      </c>
      <c r="E1109" s="13">
        <v>1352408</v>
      </c>
      <c r="F1109" s="13">
        <f t="shared" si="17"/>
        <v>1421380.808</v>
      </c>
    </row>
    <row r="1110" spans="1:6" x14ac:dyDescent="0.25">
      <c r="A1110" s="4">
        <v>1105</v>
      </c>
      <c r="B1110" s="4">
        <v>497302</v>
      </c>
      <c r="C1110" s="4">
        <v>497302</v>
      </c>
      <c r="D1110" s="5" t="s">
        <v>1112</v>
      </c>
      <c r="E1110" s="13">
        <v>1352408</v>
      </c>
      <c r="F1110" s="13">
        <f t="shared" si="17"/>
        <v>1421380.808</v>
      </c>
    </row>
    <row r="1111" spans="1:6" x14ac:dyDescent="0.25">
      <c r="A1111" s="4">
        <v>1106</v>
      </c>
      <c r="B1111" s="4">
        <v>497303</v>
      </c>
      <c r="C1111" s="4">
        <v>497303</v>
      </c>
      <c r="D1111" s="5" t="s">
        <v>1113</v>
      </c>
      <c r="E1111" s="13">
        <v>1352408</v>
      </c>
      <c r="F1111" s="13">
        <f t="shared" si="17"/>
        <v>1421380.808</v>
      </c>
    </row>
    <row r="1112" spans="1:6" x14ac:dyDescent="0.25">
      <c r="A1112" s="4">
        <v>1107</v>
      </c>
      <c r="B1112" s="4">
        <v>541801</v>
      </c>
      <c r="C1112" s="4">
        <v>541801</v>
      </c>
      <c r="D1112" s="5" t="s">
        <v>1114</v>
      </c>
      <c r="E1112" s="13">
        <v>1352408</v>
      </c>
      <c r="F1112" s="13">
        <f t="shared" si="17"/>
        <v>1421380.808</v>
      </c>
    </row>
    <row r="1113" spans="1:6" ht="22.5" x14ac:dyDescent="0.25">
      <c r="A1113" s="4">
        <v>1108</v>
      </c>
      <c r="B1113" s="4">
        <v>543301</v>
      </c>
      <c r="C1113" s="4">
        <v>543301</v>
      </c>
      <c r="D1113" s="5" t="s">
        <v>1115</v>
      </c>
      <c r="E1113" s="13">
        <v>1352408</v>
      </c>
      <c r="F1113" s="13">
        <f t="shared" si="17"/>
        <v>1421380.808</v>
      </c>
    </row>
    <row r="1114" spans="1:6" x14ac:dyDescent="0.25">
      <c r="A1114" s="4">
        <v>1109</v>
      </c>
      <c r="B1114" s="4">
        <v>595101</v>
      </c>
      <c r="C1114" s="4">
        <v>595101</v>
      </c>
      <c r="D1114" s="5" t="s">
        <v>1116</v>
      </c>
      <c r="E1114" s="13">
        <v>1352408</v>
      </c>
      <c r="F1114" s="13">
        <f t="shared" si="17"/>
        <v>1421380.808</v>
      </c>
    </row>
    <row r="1115" spans="1:6" x14ac:dyDescent="0.25">
      <c r="A1115" s="4">
        <v>1110</v>
      </c>
      <c r="B1115" s="4">
        <v>694901</v>
      </c>
      <c r="C1115" s="4">
        <v>694901</v>
      </c>
      <c r="D1115" s="5" t="s">
        <v>1117</v>
      </c>
      <c r="E1115" s="13">
        <v>1352408</v>
      </c>
      <c r="F1115" s="13">
        <f t="shared" si="17"/>
        <v>1421380.808</v>
      </c>
    </row>
    <row r="1116" spans="1:6" x14ac:dyDescent="0.25">
      <c r="A1116" s="4">
        <v>1111</v>
      </c>
      <c r="B1116" s="4">
        <v>707301</v>
      </c>
      <c r="C1116" s="4">
        <v>707301</v>
      </c>
      <c r="D1116" s="5" t="s">
        <v>1118</v>
      </c>
      <c r="E1116" s="13">
        <v>1352408</v>
      </c>
      <c r="F1116" s="13">
        <f t="shared" si="17"/>
        <v>1421380.808</v>
      </c>
    </row>
    <row r="1117" spans="1:6" x14ac:dyDescent="0.25">
      <c r="A1117" s="4">
        <v>1112</v>
      </c>
      <c r="B1117" s="4">
        <v>766601</v>
      </c>
      <c r="C1117" s="4">
        <v>766601</v>
      </c>
      <c r="D1117" s="5" t="s">
        <v>1119</v>
      </c>
      <c r="E1117" s="13">
        <v>1352408</v>
      </c>
      <c r="F1117" s="13">
        <f t="shared" si="17"/>
        <v>1421380.808</v>
      </c>
    </row>
    <row r="1118" spans="1:6" ht="22.5" x14ac:dyDescent="0.25">
      <c r="A1118" s="4">
        <v>1113</v>
      </c>
      <c r="B1118" s="4">
        <v>767908</v>
      </c>
      <c r="C1118" s="4">
        <v>767908</v>
      </c>
      <c r="D1118" s="5" t="s">
        <v>1120</v>
      </c>
      <c r="E1118" s="13">
        <v>1352408</v>
      </c>
      <c r="F1118" s="13">
        <f t="shared" si="17"/>
        <v>1421380.808</v>
      </c>
    </row>
    <row r="1119" spans="1:6" x14ac:dyDescent="0.25">
      <c r="A1119" s="4">
        <v>1114</v>
      </c>
      <c r="B1119" s="4">
        <v>780202</v>
      </c>
      <c r="C1119" s="4">
        <v>780202</v>
      </c>
      <c r="D1119" s="5" t="s">
        <v>1121</v>
      </c>
      <c r="E1119" s="13">
        <v>1352408</v>
      </c>
      <c r="F1119" s="13">
        <f t="shared" si="17"/>
        <v>1421380.808</v>
      </c>
    </row>
    <row r="1120" spans="1:6" x14ac:dyDescent="0.25">
      <c r="A1120" s="4">
        <v>1115</v>
      </c>
      <c r="B1120" s="4">
        <v>780502</v>
      </c>
      <c r="C1120" s="4">
        <v>780502</v>
      </c>
      <c r="D1120" s="5" t="s">
        <v>1122</v>
      </c>
      <c r="E1120" s="13">
        <v>1352408</v>
      </c>
      <c r="F1120" s="13">
        <f t="shared" si="17"/>
        <v>1421380.808</v>
      </c>
    </row>
    <row r="1121" spans="1:6" ht="22.5" x14ac:dyDescent="0.25">
      <c r="A1121" s="4">
        <v>1116</v>
      </c>
      <c r="B1121" s="4">
        <v>780503</v>
      </c>
      <c r="C1121" s="4">
        <v>780503</v>
      </c>
      <c r="D1121" s="5" t="s">
        <v>1123</v>
      </c>
      <c r="E1121" s="13">
        <v>1352408</v>
      </c>
      <c r="F1121" s="13">
        <f t="shared" si="17"/>
        <v>1421380.808</v>
      </c>
    </row>
    <row r="1122" spans="1:6" x14ac:dyDescent="0.25">
      <c r="A1122" s="4">
        <v>1117</v>
      </c>
      <c r="B1122" s="4">
        <v>780702</v>
      </c>
      <c r="C1122" s="4">
        <v>780702</v>
      </c>
      <c r="D1122" s="5" t="s">
        <v>1124</v>
      </c>
      <c r="E1122" s="13">
        <v>1352408</v>
      </c>
      <c r="F1122" s="13">
        <f t="shared" si="17"/>
        <v>1421380.808</v>
      </c>
    </row>
    <row r="1123" spans="1:6" x14ac:dyDescent="0.25">
      <c r="A1123" s="4">
        <v>1118</v>
      </c>
      <c r="B1123" s="4">
        <v>780703</v>
      </c>
      <c r="C1123" s="4">
        <v>780703</v>
      </c>
      <c r="D1123" s="5" t="s">
        <v>1125</v>
      </c>
      <c r="E1123" s="13">
        <v>1352408</v>
      </c>
      <c r="F1123" s="13">
        <f t="shared" si="17"/>
        <v>1421380.808</v>
      </c>
    </row>
    <row r="1124" spans="1:6" x14ac:dyDescent="0.25">
      <c r="A1124" s="4">
        <v>1119</v>
      </c>
      <c r="B1124" s="4">
        <v>780706</v>
      </c>
      <c r="C1124" s="4">
        <v>780706</v>
      </c>
      <c r="D1124" s="5" t="s">
        <v>1126</v>
      </c>
      <c r="E1124" s="13">
        <v>1352408</v>
      </c>
      <c r="F1124" s="13">
        <f t="shared" si="17"/>
        <v>1421380.808</v>
      </c>
    </row>
    <row r="1125" spans="1:6" x14ac:dyDescent="0.25">
      <c r="A1125" s="4">
        <v>1120</v>
      </c>
      <c r="B1125" s="4">
        <v>780921</v>
      </c>
      <c r="C1125" s="4">
        <v>780921</v>
      </c>
      <c r="D1125" s="5" t="s">
        <v>1127</v>
      </c>
      <c r="E1125" s="13">
        <v>1352408</v>
      </c>
      <c r="F1125" s="13">
        <f t="shared" si="17"/>
        <v>1421380.808</v>
      </c>
    </row>
    <row r="1126" spans="1:6" ht="22.5" x14ac:dyDescent="0.25">
      <c r="A1126" s="4">
        <v>1121</v>
      </c>
      <c r="B1126" s="4">
        <v>793502</v>
      </c>
      <c r="C1126" s="4">
        <v>793502</v>
      </c>
      <c r="D1126" s="5" t="s">
        <v>1128</v>
      </c>
      <c r="E1126" s="13">
        <v>1352408</v>
      </c>
      <c r="F1126" s="13">
        <f t="shared" si="17"/>
        <v>1421380.808</v>
      </c>
    </row>
    <row r="1127" spans="1:6" ht="22.5" x14ac:dyDescent="0.25">
      <c r="A1127" s="4">
        <v>1122</v>
      </c>
      <c r="B1127" s="4">
        <v>793910</v>
      </c>
      <c r="C1127" s="4">
        <v>793910</v>
      </c>
      <c r="D1127" s="5" t="s">
        <v>1129</v>
      </c>
      <c r="E1127" s="13">
        <v>1352408</v>
      </c>
      <c r="F1127" s="13">
        <f t="shared" si="17"/>
        <v>1421380.808</v>
      </c>
    </row>
    <row r="1128" spans="1:6" x14ac:dyDescent="0.25">
      <c r="A1128" s="4">
        <v>1123</v>
      </c>
      <c r="B1128" s="4">
        <v>813101</v>
      </c>
      <c r="C1128" s="4">
        <v>813101</v>
      </c>
      <c r="D1128" s="5" t="s">
        <v>1130</v>
      </c>
      <c r="E1128" s="13">
        <v>1352408</v>
      </c>
      <c r="F1128" s="13">
        <f t="shared" si="17"/>
        <v>1421380.808</v>
      </c>
    </row>
    <row r="1129" spans="1:6" x14ac:dyDescent="0.25">
      <c r="A1129" s="4">
        <v>1124</v>
      </c>
      <c r="B1129" s="4">
        <v>813103</v>
      </c>
      <c r="C1129" s="4">
        <v>813103</v>
      </c>
      <c r="D1129" s="5" t="s">
        <v>1131</v>
      </c>
      <c r="E1129" s="13">
        <v>1352408</v>
      </c>
      <c r="F1129" s="13">
        <f t="shared" si="17"/>
        <v>1421380.808</v>
      </c>
    </row>
    <row r="1130" spans="1:6" x14ac:dyDescent="0.25">
      <c r="A1130" s="4">
        <v>1125</v>
      </c>
      <c r="B1130" s="4">
        <v>813104</v>
      </c>
      <c r="C1130" s="4">
        <v>813104</v>
      </c>
      <c r="D1130" s="5" t="s">
        <v>1132</v>
      </c>
      <c r="E1130" s="13">
        <v>1352408</v>
      </c>
      <c r="F1130" s="13">
        <f t="shared" si="17"/>
        <v>1421380.808</v>
      </c>
    </row>
    <row r="1131" spans="1:6" x14ac:dyDescent="0.25">
      <c r="A1131" s="4">
        <v>1126</v>
      </c>
      <c r="B1131" s="4">
        <v>814101</v>
      </c>
      <c r="C1131" s="4">
        <v>814101</v>
      </c>
      <c r="D1131" s="5" t="s">
        <v>1133</v>
      </c>
      <c r="E1131" s="13">
        <v>1352408</v>
      </c>
      <c r="F1131" s="13">
        <f t="shared" si="17"/>
        <v>1421380.808</v>
      </c>
    </row>
    <row r="1132" spans="1:6" ht="22.5" x14ac:dyDescent="0.25">
      <c r="A1132" s="4">
        <v>1127</v>
      </c>
      <c r="B1132" s="4">
        <v>814502</v>
      </c>
      <c r="C1132" s="4">
        <v>814502</v>
      </c>
      <c r="D1132" s="5" t="s">
        <v>1134</v>
      </c>
      <c r="E1132" s="13">
        <v>1352408</v>
      </c>
      <c r="F1132" s="13">
        <f t="shared" si="17"/>
        <v>1421380.808</v>
      </c>
    </row>
    <row r="1133" spans="1:6" ht="22.5" x14ac:dyDescent="0.25">
      <c r="A1133" s="4">
        <v>1128</v>
      </c>
      <c r="B1133" s="4">
        <v>814602</v>
      </c>
      <c r="C1133" s="4">
        <v>814602</v>
      </c>
      <c r="D1133" s="5" t="s">
        <v>1135</v>
      </c>
      <c r="E1133" s="13">
        <v>1352408</v>
      </c>
      <c r="F1133" s="13">
        <f t="shared" si="17"/>
        <v>1421380.808</v>
      </c>
    </row>
    <row r="1134" spans="1:6" ht="22.5" x14ac:dyDescent="0.25">
      <c r="A1134" s="4">
        <v>1129</v>
      </c>
      <c r="B1134" s="4">
        <v>814908</v>
      </c>
      <c r="C1134" s="4">
        <v>814908</v>
      </c>
      <c r="D1134" s="5" t="s">
        <v>1136</v>
      </c>
      <c r="E1134" s="13">
        <v>1352408</v>
      </c>
      <c r="F1134" s="13">
        <f t="shared" si="17"/>
        <v>1421380.808</v>
      </c>
    </row>
    <row r="1135" spans="1:6" ht="22.5" x14ac:dyDescent="0.25">
      <c r="A1135" s="4">
        <v>1130</v>
      </c>
      <c r="B1135" s="4">
        <v>818602</v>
      </c>
      <c r="C1135" s="4">
        <v>818602</v>
      </c>
      <c r="D1135" s="5" t="s">
        <v>1137</v>
      </c>
      <c r="E1135" s="13">
        <v>1352408</v>
      </c>
      <c r="F1135" s="13">
        <f t="shared" si="17"/>
        <v>1421380.808</v>
      </c>
    </row>
    <row r="1136" spans="1:6" ht="22.5" x14ac:dyDescent="0.25">
      <c r="A1136" s="4">
        <v>1131</v>
      </c>
      <c r="B1136" s="4">
        <v>824201</v>
      </c>
      <c r="C1136" s="4">
        <v>824201</v>
      </c>
      <c r="D1136" s="5" t="s">
        <v>1138</v>
      </c>
      <c r="E1136" s="13">
        <v>1352408</v>
      </c>
      <c r="F1136" s="13">
        <f t="shared" si="17"/>
        <v>1421380.808</v>
      </c>
    </row>
    <row r="1137" spans="1:6" ht="22.5" x14ac:dyDescent="0.25">
      <c r="A1137" s="4">
        <v>1132</v>
      </c>
      <c r="B1137" s="4">
        <v>854501</v>
      </c>
      <c r="C1137" s="4">
        <v>854501</v>
      </c>
      <c r="D1137" s="5" t="s">
        <v>1139</v>
      </c>
      <c r="E1137" s="13">
        <v>1352408</v>
      </c>
      <c r="F1137" s="13">
        <f t="shared" si="17"/>
        <v>1421380.808</v>
      </c>
    </row>
    <row r="1138" spans="1:6" ht="22.5" x14ac:dyDescent="0.25">
      <c r="A1138" s="4">
        <v>1133</v>
      </c>
      <c r="B1138" s="4">
        <v>867203</v>
      </c>
      <c r="C1138" s="4">
        <v>867203</v>
      </c>
      <c r="D1138" s="5" t="s">
        <v>1140</v>
      </c>
      <c r="E1138" s="13">
        <v>1352408</v>
      </c>
      <c r="F1138" s="13">
        <f t="shared" si="17"/>
        <v>1421380.808</v>
      </c>
    </row>
    <row r="1139" spans="1:6" x14ac:dyDescent="0.25">
      <c r="A1139" s="4">
        <v>1134</v>
      </c>
      <c r="B1139" s="4">
        <v>43710101</v>
      </c>
      <c r="C1139" s="4">
        <v>437101</v>
      </c>
      <c r="D1139" s="5" t="s">
        <v>1141</v>
      </c>
      <c r="E1139" s="13">
        <v>1352408</v>
      </c>
      <c r="F1139" s="13">
        <f t="shared" si="17"/>
        <v>1421380.808</v>
      </c>
    </row>
    <row r="1140" spans="1:6" x14ac:dyDescent="0.25">
      <c r="A1140" s="4">
        <v>1135</v>
      </c>
      <c r="B1140" s="4">
        <v>130002</v>
      </c>
      <c r="C1140" s="4">
        <v>130002</v>
      </c>
      <c r="D1140" s="5" t="s">
        <v>1142</v>
      </c>
      <c r="E1140" s="13">
        <v>1435686</v>
      </c>
      <c r="F1140" s="13">
        <f t="shared" si="17"/>
        <v>1508905.986</v>
      </c>
    </row>
    <row r="1141" spans="1:6" ht="22.5" x14ac:dyDescent="0.25">
      <c r="A1141" s="4">
        <v>1136</v>
      </c>
      <c r="B1141" s="4">
        <v>223903</v>
      </c>
      <c r="C1141" s="4">
        <v>223903</v>
      </c>
      <c r="D1141" s="5" t="s">
        <v>1143</v>
      </c>
      <c r="E1141" s="13">
        <v>1435686</v>
      </c>
      <c r="F1141" s="13">
        <f t="shared" si="17"/>
        <v>1508905.986</v>
      </c>
    </row>
    <row r="1142" spans="1:6" x14ac:dyDescent="0.25">
      <c r="A1142" s="4">
        <v>1137</v>
      </c>
      <c r="B1142" s="4">
        <v>226304</v>
      </c>
      <c r="C1142" s="4">
        <v>226304</v>
      </c>
      <c r="D1142" s="5" t="s">
        <v>1144</v>
      </c>
      <c r="E1142" s="13">
        <v>1435686</v>
      </c>
      <c r="F1142" s="13">
        <f t="shared" si="17"/>
        <v>1508905.986</v>
      </c>
    </row>
    <row r="1143" spans="1:6" x14ac:dyDescent="0.25">
      <c r="A1143" s="4">
        <v>1138</v>
      </c>
      <c r="B1143" s="4">
        <v>836202</v>
      </c>
      <c r="C1143" s="4">
        <v>836202</v>
      </c>
      <c r="D1143" s="5" t="s">
        <v>1145</v>
      </c>
      <c r="E1143" s="13">
        <v>1435686</v>
      </c>
      <c r="F1143" s="13">
        <f t="shared" si="17"/>
        <v>1508905.986</v>
      </c>
    </row>
    <row r="1144" spans="1:6" x14ac:dyDescent="0.25">
      <c r="A1144" s="4">
        <v>1139</v>
      </c>
      <c r="B1144" s="4">
        <v>237902</v>
      </c>
      <c r="C1144" s="4">
        <v>237902</v>
      </c>
      <c r="D1144" s="5" t="s">
        <v>1146</v>
      </c>
      <c r="E1144" s="13">
        <v>1460180</v>
      </c>
      <c r="F1144" s="13">
        <f t="shared" si="17"/>
        <v>1534649.18</v>
      </c>
    </row>
    <row r="1145" spans="1:6" x14ac:dyDescent="0.25">
      <c r="A1145" s="4">
        <v>1140</v>
      </c>
      <c r="B1145" s="4">
        <v>437101</v>
      </c>
      <c r="C1145" s="4">
        <v>437101</v>
      </c>
      <c r="D1145" s="5" t="s">
        <v>1147</v>
      </c>
      <c r="E1145" s="13">
        <v>1460180</v>
      </c>
      <c r="F1145" s="13">
        <f t="shared" si="17"/>
        <v>1534649.18</v>
      </c>
    </row>
    <row r="1146" spans="1:6" ht="22.5" x14ac:dyDescent="0.25">
      <c r="A1146" s="4">
        <v>1141</v>
      </c>
      <c r="B1146" s="4">
        <v>459301</v>
      </c>
      <c r="C1146" s="4">
        <v>459301</v>
      </c>
      <c r="D1146" s="5" t="s">
        <v>1148</v>
      </c>
      <c r="E1146" s="13">
        <v>1460180</v>
      </c>
      <c r="F1146" s="13">
        <f t="shared" si="17"/>
        <v>1534649.18</v>
      </c>
    </row>
    <row r="1147" spans="1:6" x14ac:dyDescent="0.25">
      <c r="A1147" s="4">
        <v>1142</v>
      </c>
      <c r="B1147" s="4">
        <v>522201</v>
      </c>
      <c r="C1147" s="4">
        <v>522201</v>
      </c>
      <c r="D1147" s="5" t="s">
        <v>1149</v>
      </c>
      <c r="E1147" s="13">
        <v>1460180</v>
      </c>
      <c r="F1147" s="13">
        <f t="shared" si="17"/>
        <v>1534649.18</v>
      </c>
    </row>
    <row r="1148" spans="1:6" x14ac:dyDescent="0.25">
      <c r="A1148" s="4">
        <v>1143</v>
      </c>
      <c r="B1148" s="4">
        <v>762202</v>
      </c>
      <c r="C1148" s="4">
        <v>762202</v>
      </c>
      <c r="D1148" s="5" t="s">
        <v>1150</v>
      </c>
      <c r="E1148" s="13">
        <v>1460180</v>
      </c>
      <c r="F1148" s="13">
        <f t="shared" si="17"/>
        <v>1534649.18</v>
      </c>
    </row>
    <row r="1149" spans="1:6" x14ac:dyDescent="0.25">
      <c r="A1149" s="4">
        <v>1144</v>
      </c>
      <c r="B1149" s="4">
        <v>764401</v>
      </c>
      <c r="C1149" s="4">
        <v>764401</v>
      </c>
      <c r="D1149" s="5" t="s">
        <v>1151</v>
      </c>
      <c r="E1149" s="13">
        <v>1460180</v>
      </c>
      <c r="F1149" s="13">
        <f t="shared" si="17"/>
        <v>1534649.18</v>
      </c>
    </row>
    <row r="1150" spans="1:6" ht="22.5" x14ac:dyDescent="0.25">
      <c r="A1150" s="4">
        <v>1145</v>
      </c>
      <c r="B1150" s="4">
        <v>766201</v>
      </c>
      <c r="C1150" s="4">
        <v>766201</v>
      </c>
      <c r="D1150" s="5" t="s">
        <v>1152</v>
      </c>
      <c r="E1150" s="13">
        <v>1460180</v>
      </c>
      <c r="F1150" s="13">
        <f t="shared" si="17"/>
        <v>1534649.18</v>
      </c>
    </row>
    <row r="1151" spans="1:6" ht="22.5" x14ac:dyDescent="0.25">
      <c r="A1151" s="4">
        <v>1146</v>
      </c>
      <c r="B1151" s="4">
        <v>766203</v>
      </c>
      <c r="C1151" s="4">
        <v>766203</v>
      </c>
      <c r="D1151" s="5" t="s">
        <v>1153</v>
      </c>
      <c r="E1151" s="13">
        <v>1460180</v>
      </c>
      <c r="F1151" s="13">
        <f t="shared" si="17"/>
        <v>1534649.18</v>
      </c>
    </row>
    <row r="1152" spans="1:6" ht="22.5" x14ac:dyDescent="0.25">
      <c r="A1152" s="4">
        <v>1147</v>
      </c>
      <c r="B1152" s="4">
        <v>766301</v>
      </c>
      <c r="C1152" s="4">
        <v>766301</v>
      </c>
      <c r="D1152" s="5" t="s">
        <v>1154</v>
      </c>
      <c r="E1152" s="13">
        <v>1460180</v>
      </c>
      <c r="F1152" s="13">
        <f t="shared" si="17"/>
        <v>1534649.18</v>
      </c>
    </row>
    <row r="1153" spans="1:6" ht="22.5" x14ac:dyDescent="0.25">
      <c r="A1153" s="4">
        <v>1148</v>
      </c>
      <c r="B1153" s="4">
        <v>767601</v>
      </c>
      <c r="C1153" s="4">
        <v>767601</v>
      </c>
      <c r="D1153" s="5" t="s">
        <v>1155</v>
      </c>
      <c r="E1153" s="13">
        <v>1460180</v>
      </c>
      <c r="F1153" s="13">
        <f t="shared" si="17"/>
        <v>1534649.18</v>
      </c>
    </row>
    <row r="1154" spans="1:6" x14ac:dyDescent="0.25">
      <c r="A1154" s="4">
        <v>1149</v>
      </c>
      <c r="B1154" s="4">
        <v>785500</v>
      </c>
      <c r="C1154" s="4">
        <v>785500</v>
      </c>
      <c r="D1154" s="5" t="s">
        <v>1156</v>
      </c>
      <c r="E1154" s="13">
        <v>1460180</v>
      </c>
      <c r="F1154" s="13">
        <f t="shared" si="17"/>
        <v>1534649.18</v>
      </c>
    </row>
    <row r="1155" spans="1:6" ht="33.75" x14ac:dyDescent="0.25">
      <c r="A1155" s="4">
        <v>1150</v>
      </c>
      <c r="B1155" s="4">
        <v>793501</v>
      </c>
      <c r="C1155" s="4">
        <v>793501</v>
      </c>
      <c r="D1155" s="5" t="s">
        <v>1157</v>
      </c>
      <c r="E1155" s="13">
        <v>1460180</v>
      </c>
      <c r="F1155" s="13">
        <f t="shared" si="17"/>
        <v>1534649.18</v>
      </c>
    </row>
    <row r="1156" spans="1:6" x14ac:dyDescent="0.25">
      <c r="A1156" s="4">
        <v>1151</v>
      </c>
      <c r="B1156" s="4">
        <v>836302</v>
      </c>
      <c r="C1156" s="4">
        <v>836302</v>
      </c>
      <c r="D1156" s="5" t="s">
        <v>1158</v>
      </c>
      <c r="E1156" s="13">
        <v>1460180</v>
      </c>
      <c r="F1156" s="13">
        <f t="shared" si="17"/>
        <v>1534649.18</v>
      </c>
    </row>
    <row r="1157" spans="1:6" x14ac:dyDescent="0.25">
      <c r="A1157" s="4">
        <v>1152</v>
      </c>
      <c r="B1157" s="4">
        <v>841800</v>
      </c>
      <c r="C1157" s="4">
        <v>841800</v>
      </c>
      <c r="D1157" s="5" t="s">
        <v>1159</v>
      </c>
      <c r="E1157" s="13">
        <v>1460180</v>
      </c>
      <c r="F1157" s="13">
        <f t="shared" si="17"/>
        <v>1534649.18</v>
      </c>
    </row>
    <row r="1158" spans="1:6" ht="22.5" x14ac:dyDescent="0.25">
      <c r="A1158" s="4">
        <v>1153</v>
      </c>
      <c r="B1158" s="4">
        <v>849002</v>
      </c>
      <c r="C1158" s="4">
        <v>849002</v>
      </c>
      <c r="D1158" s="5" t="s">
        <v>1160</v>
      </c>
      <c r="E1158" s="13">
        <v>1460180</v>
      </c>
      <c r="F1158" s="13">
        <f t="shared" si="17"/>
        <v>1534649.18</v>
      </c>
    </row>
    <row r="1159" spans="1:6" x14ac:dyDescent="0.25">
      <c r="A1159" s="4">
        <v>1154</v>
      </c>
      <c r="B1159" s="4">
        <v>53202</v>
      </c>
      <c r="C1159" s="4">
        <v>53202</v>
      </c>
      <c r="D1159" s="5" t="s">
        <v>1161</v>
      </c>
      <c r="E1159" s="13">
        <v>1764000</v>
      </c>
      <c r="F1159" s="13">
        <f t="shared" ref="F1159:F1222" si="18">(E1159*5.1%)+E1159</f>
        <v>1853964</v>
      </c>
    </row>
    <row r="1160" spans="1:6" x14ac:dyDescent="0.25">
      <c r="A1160" s="4">
        <v>1155</v>
      </c>
      <c r="B1160" s="4">
        <v>836201</v>
      </c>
      <c r="C1160" s="4">
        <v>836201</v>
      </c>
      <c r="D1160" s="5" t="s">
        <v>1162</v>
      </c>
      <c r="E1160" s="13">
        <v>1484673</v>
      </c>
      <c r="F1160" s="13">
        <f t="shared" si="18"/>
        <v>1560391.3230000001</v>
      </c>
    </row>
    <row r="1161" spans="1:6" ht="22.5" x14ac:dyDescent="0.25">
      <c r="A1161" s="4">
        <v>1156</v>
      </c>
      <c r="B1161" s="4">
        <v>457101</v>
      </c>
      <c r="C1161" s="4">
        <v>457101</v>
      </c>
      <c r="D1161" s="5" t="s">
        <v>1163</v>
      </c>
      <c r="E1161" s="13">
        <v>1509167</v>
      </c>
      <c r="F1161" s="13">
        <f t="shared" si="18"/>
        <v>1586134.517</v>
      </c>
    </row>
    <row r="1162" spans="1:6" x14ac:dyDescent="0.25">
      <c r="A1162" s="4">
        <v>1157</v>
      </c>
      <c r="B1162" s="4">
        <v>457301</v>
      </c>
      <c r="C1162" s="4">
        <v>457301</v>
      </c>
      <c r="D1162" s="5" t="s">
        <v>1164</v>
      </c>
      <c r="E1162" s="13">
        <v>1509167</v>
      </c>
      <c r="F1162" s="13">
        <f t="shared" si="18"/>
        <v>1586134.517</v>
      </c>
    </row>
    <row r="1163" spans="1:6" x14ac:dyDescent="0.25">
      <c r="A1163" s="4">
        <v>1158</v>
      </c>
      <c r="B1163" s="4">
        <v>457501</v>
      </c>
      <c r="C1163" s="4">
        <v>457501</v>
      </c>
      <c r="D1163" s="5" t="s">
        <v>1165</v>
      </c>
      <c r="E1163" s="13">
        <v>1509167</v>
      </c>
      <c r="F1163" s="13">
        <f t="shared" si="18"/>
        <v>1586134.517</v>
      </c>
    </row>
    <row r="1164" spans="1:6" x14ac:dyDescent="0.25">
      <c r="A1164" s="4">
        <v>1159</v>
      </c>
      <c r="B1164" s="4">
        <v>457601</v>
      </c>
      <c r="C1164" s="4">
        <v>457601</v>
      </c>
      <c r="D1164" s="5" t="s">
        <v>1166</v>
      </c>
      <c r="E1164" s="13">
        <v>1509167</v>
      </c>
      <c r="F1164" s="13">
        <f t="shared" si="18"/>
        <v>1586134.517</v>
      </c>
    </row>
    <row r="1165" spans="1:6" ht="22.5" x14ac:dyDescent="0.25">
      <c r="A1165" s="4">
        <v>1160</v>
      </c>
      <c r="B1165" s="4">
        <v>767903</v>
      </c>
      <c r="C1165" s="4">
        <v>767903</v>
      </c>
      <c r="D1165" s="5" t="s">
        <v>1167</v>
      </c>
      <c r="E1165" s="13">
        <v>1509167</v>
      </c>
      <c r="F1165" s="13">
        <f t="shared" si="18"/>
        <v>1586134.517</v>
      </c>
    </row>
    <row r="1166" spans="1:6" x14ac:dyDescent="0.25">
      <c r="A1166" s="4">
        <v>1161</v>
      </c>
      <c r="B1166" s="4">
        <v>780932</v>
      </c>
      <c r="C1166" s="4">
        <v>780932</v>
      </c>
      <c r="D1166" s="5" t="s">
        <v>1168</v>
      </c>
      <c r="E1166" s="13">
        <v>1509167</v>
      </c>
      <c r="F1166" s="13">
        <f t="shared" si="18"/>
        <v>1586134.517</v>
      </c>
    </row>
    <row r="1167" spans="1:6" x14ac:dyDescent="0.25">
      <c r="A1167" s="4">
        <v>1162</v>
      </c>
      <c r="B1167" s="4">
        <v>867104</v>
      </c>
      <c r="C1167" s="4">
        <v>867104</v>
      </c>
      <c r="D1167" s="5" t="s">
        <v>1169</v>
      </c>
      <c r="E1167" s="13">
        <v>1509167</v>
      </c>
      <c r="F1167" s="13">
        <f t="shared" si="18"/>
        <v>1586134.517</v>
      </c>
    </row>
    <row r="1168" spans="1:6" ht="22.5" x14ac:dyDescent="0.25">
      <c r="A1168" s="4">
        <v>1163</v>
      </c>
      <c r="B1168" s="4">
        <v>404003</v>
      </c>
      <c r="C1168" s="4">
        <v>404003</v>
      </c>
      <c r="D1168" s="5" t="s">
        <v>1170</v>
      </c>
      <c r="E1168" s="13">
        <v>1324396</v>
      </c>
      <c r="F1168" s="13">
        <f t="shared" si="18"/>
        <v>1391940.196</v>
      </c>
    </row>
    <row r="1169" spans="1:6" x14ac:dyDescent="0.25">
      <c r="A1169" s="4">
        <v>1164</v>
      </c>
      <c r="B1169" s="4">
        <v>67001</v>
      </c>
      <c r="C1169" s="4">
        <v>67001</v>
      </c>
      <c r="D1169" s="5" t="s">
        <v>1171</v>
      </c>
      <c r="E1169" s="13">
        <v>1348890</v>
      </c>
      <c r="F1169" s="13">
        <f t="shared" si="18"/>
        <v>1417683.39</v>
      </c>
    </row>
    <row r="1170" spans="1:6" x14ac:dyDescent="0.25">
      <c r="A1170" s="4">
        <v>1165</v>
      </c>
      <c r="B1170" s="4">
        <v>392602</v>
      </c>
      <c r="C1170" s="4">
        <v>392602</v>
      </c>
      <c r="D1170" s="5" t="s">
        <v>1172</v>
      </c>
      <c r="E1170" s="13">
        <v>1348890</v>
      </c>
      <c r="F1170" s="13">
        <f t="shared" si="18"/>
        <v>1417683.39</v>
      </c>
    </row>
    <row r="1171" spans="1:6" ht="22.5" x14ac:dyDescent="0.25">
      <c r="A1171" s="4">
        <v>1166</v>
      </c>
      <c r="B1171" s="4">
        <v>456101</v>
      </c>
      <c r="C1171" s="4">
        <v>456101</v>
      </c>
      <c r="D1171" s="5" t="s">
        <v>1173</v>
      </c>
      <c r="E1171" s="13">
        <v>1348890</v>
      </c>
      <c r="F1171" s="13">
        <f t="shared" si="18"/>
        <v>1417683.39</v>
      </c>
    </row>
    <row r="1172" spans="1:6" ht="22.5" x14ac:dyDescent="0.25">
      <c r="A1172" s="4">
        <v>1167</v>
      </c>
      <c r="B1172" s="4">
        <v>457001</v>
      </c>
      <c r="C1172" s="4">
        <v>457001</v>
      </c>
      <c r="D1172" s="5" t="s">
        <v>1174</v>
      </c>
      <c r="E1172" s="13">
        <v>1348890</v>
      </c>
      <c r="F1172" s="13">
        <f t="shared" si="18"/>
        <v>1417683.39</v>
      </c>
    </row>
    <row r="1173" spans="1:6" x14ac:dyDescent="0.25">
      <c r="A1173" s="4">
        <v>1168</v>
      </c>
      <c r="B1173" s="4">
        <v>537001</v>
      </c>
      <c r="C1173" s="4">
        <v>537001</v>
      </c>
      <c r="D1173" s="5" t="s">
        <v>1175</v>
      </c>
      <c r="E1173" s="13">
        <v>1348890</v>
      </c>
      <c r="F1173" s="13">
        <f t="shared" si="18"/>
        <v>1417683.39</v>
      </c>
    </row>
    <row r="1174" spans="1:6" ht="22.5" x14ac:dyDescent="0.25">
      <c r="A1174" s="4">
        <v>1169</v>
      </c>
      <c r="B1174" s="4">
        <v>767603</v>
      </c>
      <c r="C1174" s="4">
        <v>767603</v>
      </c>
      <c r="D1174" s="5" t="s">
        <v>1176</v>
      </c>
      <c r="E1174" s="13">
        <v>1348890</v>
      </c>
      <c r="F1174" s="13">
        <f t="shared" si="18"/>
        <v>1417683.39</v>
      </c>
    </row>
    <row r="1175" spans="1:6" x14ac:dyDescent="0.25">
      <c r="A1175" s="4">
        <v>1170</v>
      </c>
      <c r="B1175" s="4">
        <v>818010</v>
      </c>
      <c r="C1175" s="4">
        <v>818010</v>
      </c>
      <c r="D1175" s="5" t="s">
        <v>1177</v>
      </c>
      <c r="E1175" s="13">
        <v>1348890</v>
      </c>
      <c r="F1175" s="13">
        <f t="shared" si="18"/>
        <v>1417683.39</v>
      </c>
    </row>
    <row r="1176" spans="1:6" x14ac:dyDescent="0.25">
      <c r="A1176" s="4">
        <v>1171</v>
      </c>
      <c r="B1176" s="4">
        <v>819702</v>
      </c>
      <c r="C1176" s="4">
        <v>819702</v>
      </c>
      <c r="D1176" s="5" t="s">
        <v>1178</v>
      </c>
      <c r="E1176" s="13">
        <v>1348890</v>
      </c>
      <c r="F1176" s="13">
        <f t="shared" si="18"/>
        <v>1417683.39</v>
      </c>
    </row>
    <row r="1177" spans="1:6" x14ac:dyDescent="0.25">
      <c r="A1177" s="4">
        <v>1172</v>
      </c>
      <c r="B1177" s="4">
        <v>837601</v>
      </c>
      <c r="C1177" s="4">
        <v>837601</v>
      </c>
      <c r="D1177" s="5" t="s">
        <v>1179</v>
      </c>
      <c r="E1177" s="13">
        <v>1348890</v>
      </c>
      <c r="F1177" s="13">
        <f t="shared" si="18"/>
        <v>1417683.39</v>
      </c>
    </row>
    <row r="1178" spans="1:6" ht="22.5" x14ac:dyDescent="0.25">
      <c r="A1178" s="4">
        <v>1173</v>
      </c>
      <c r="B1178" s="4">
        <v>849003</v>
      </c>
      <c r="C1178" s="4">
        <v>849003</v>
      </c>
      <c r="D1178" s="5" t="s">
        <v>1180</v>
      </c>
      <c r="E1178" s="13">
        <v>1348890</v>
      </c>
      <c r="F1178" s="13">
        <f t="shared" si="18"/>
        <v>1417683.39</v>
      </c>
    </row>
    <row r="1179" spans="1:6" x14ac:dyDescent="0.25">
      <c r="A1179" s="4">
        <v>1174</v>
      </c>
      <c r="B1179" s="4">
        <v>53700101</v>
      </c>
      <c r="C1179" s="4">
        <v>537001</v>
      </c>
      <c r="D1179" s="5" t="s">
        <v>1181</v>
      </c>
      <c r="E1179" s="13">
        <v>1348890</v>
      </c>
      <c r="F1179" s="13">
        <f t="shared" si="18"/>
        <v>1417683.39</v>
      </c>
    </row>
    <row r="1180" spans="1:6" x14ac:dyDescent="0.25">
      <c r="A1180" s="4">
        <v>1175</v>
      </c>
      <c r="B1180" s="4">
        <v>381502</v>
      </c>
      <c r="C1180" s="4">
        <v>381502</v>
      </c>
      <c r="D1180" s="5" t="s">
        <v>1182</v>
      </c>
      <c r="E1180" s="13">
        <v>1373383</v>
      </c>
      <c r="F1180" s="13">
        <f t="shared" si="18"/>
        <v>1443425.5330000001</v>
      </c>
    </row>
    <row r="1181" spans="1:6" x14ac:dyDescent="0.25">
      <c r="A1181" s="4">
        <v>1176</v>
      </c>
      <c r="B1181" s="4">
        <v>16402</v>
      </c>
      <c r="C1181" s="4">
        <v>16402</v>
      </c>
      <c r="D1181" s="5" t="s">
        <v>1183</v>
      </c>
      <c r="E1181" s="13">
        <v>1397877</v>
      </c>
      <c r="F1181" s="13">
        <f t="shared" si="18"/>
        <v>1469168.727</v>
      </c>
    </row>
    <row r="1182" spans="1:6" ht="22.5" x14ac:dyDescent="0.25">
      <c r="A1182" s="4">
        <v>1177</v>
      </c>
      <c r="B1182" s="4">
        <v>20500</v>
      </c>
      <c r="C1182" s="4">
        <v>20501</v>
      </c>
      <c r="D1182" s="5" t="s">
        <v>1184</v>
      </c>
      <c r="E1182" s="13">
        <v>1397877</v>
      </c>
      <c r="F1182" s="13">
        <f t="shared" si="18"/>
        <v>1469168.727</v>
      </c>
    </row>
    <row r="1183" spans="1:6" x14ac:dyDescent="0.25">
      <c r="A1183" s="4">
        <v>1178</v>
      </c>
      <c r="B1183" s="4">
        <v>20602</v>
      </c>
      <c r="C1183" s="4">
        <v>20602</v>
      </c>
      <c r="D1183" s="5" t="s">
        <v>1185</v>
      </c>
      <c r="E1183" s="13">
        <v>1397877</v>
      </c>
      <c r="F1183" s="13">
        <f t="shared" si="18"/>
        <v>1469168.727</v>
      </c>
    </row>
    <row r="1184" spans="1:6" ht="22.5" x14ac:dyDescent="0.25">
      <c r="A1184" s="4">
        <v>1179</v>
      </c>
      <c r="B1184" s="4">
        <v>805109</v>
      </c>
      <c r="C1184" s="4">
        <v>805109</v>
      </c>
      <c r="D1184" s="5" t="s">
        <v>1186</v>
      </c>
      <c r="E1184" s="13">
        <v>1397877</v>
      </c>
      <c r="F1184" s="13">
        <f t="shared" si="18"/>
        <v>1469168.727</v>
      </c>
    </row>
    <row r="1185" spans="1:6" ht="22.5" x14ac:dyDescent="0.25">
      <c r="A1185" s="4">
        <v>1180</v>
      </c>
      <c r="B1185" s="4">
        <v>805128</v>
      </c>
      <c r="C1185" s="4">
        <v>805128</v>
      </c>
      <c r="D1185" s="5" t="s">
        <v>1187</v>
      </c>
      <c r="E1185" s="13">
        <v>1422371</v>
      </c>
      <c r="F1185" s="13">
        <f t="shared" si="18"/>
        <v>1494911.9210000001</v>
      </c>
    </row>
    <row r="1186" spans="1:6" ht="22.5" x14ac:dyDescent="0.25">
      <c r="A1186" s="4">
        <v>1181</v>
      </c>
      <c r="B1186" s="4">
        <v>47102</v>
      </c>
      <c r="C1186" s="4">
        <v>47102</v>
      </c>
      <c r="D1186" s="5" t="s">
        <v>1188</v>
      </c>
      <c r="E1186" s="13">
        <v>1446864</v>
      </c>
      <c r="F1186" s="13">
        <f t="shared" si="18"/>
        <v>1520654.064</v>
      </c>
    </row>
    <row r="1187" spans="1:6" x14ac:dyDescent="0.25">
      <c r="A1187" s="4">
        <v>1182</v>
      </c>
      <c r="B1187" s="4">
        <v>218301</v>
      </c>
      <c r="C1187" s="4">
        <v>218301</v>
      </c>
      <c r="D1187" s="5" t="s">
        <v>1189</v>
      </c>
      <c r="E1187" s="13">
        <v>1446864</v>
      </c>
      <c r="F1187" s="13">
        <f t="shared" si="18"/>
        <v>1520654.064</v>
      </c>
    </row>
    <row r="1188" spans="1:6" x14ac:dyDescent="0.25">
      <c r="A1188" s="4">
        <v>1183</v>
      </c>
      <c r="B1188" s="4">
        <v>384500</v>
      </c>
      <c r="C1188" s="4">
        <v>384500</v>
      </c>
      <c r="D1188" s="5" t="s">
        <v>1190</v>
      </c>
      <c r="E1188" s="13">
        <v>1446864</v>
      </c>
      <c r="F1188" s="13">
        <f t="shared" si="18"/>
        <v>1520654.064</v>
      </c>
    </row>
    <row r="1189" spans="1:6" x14ac:dyDescent="0.25">
      <c r="A1189" s="4">
        <v>1184</v>
      </c>
      <c r="B1189" s="4">
        <v>384600</v>
      </c>
      <c r="C1189" s="4">
        <v>384600</v>
      </c>
      <c r="D1189" s="5" t="s">
        <v>1191</v>
      </c>
      <c r="E1189" s="13">
        <v>1446864</v>
      </c>
      <c r="F1189" s="13">
        <f t="shared" si="18"/>
        <v>1520654.064</v>
      </c>
    </row>
    <row r="1190" spans="1:6" ht="22.5" x14ac:dyDescent="0.25">
      <c r="A1190" s="4">
        <v>1185</v>
      </c>
      <c r="B1190" s="4">
        <v>427401</v>
      </c>
      <c r="C1190" s="4">
        <v>427401</v>
      </c>
      <c r="D1190" s="5" t="s">
        <v>1192</v>
      </c>
      <c r="E1190" s="13">
        <v>1446864</v>
      </c>
      <c r="F1190" s="13">
        <f t="shared" si="18"/>
        <v>1520654.064</v>
      </c>
    </row>
    <row r="1191" spans="1:6" ht="22.5" x14ac:dyDescent="0.25">
      <c r="A1191" s="4">
        <v>1186</v>
      </c>
      <c r="B1191" s="4">
        <v>446601</v>
      </c>
      <c r="C1191" s="4">
        <v>446601</v>
      </c>
      <c r="D1191" s="5" t="s">
        <v>1193</v>
      </c>
      <c r="E1191" s="13">
        <v>1446864</v>
      </c>
      <c r="F1191" s="13">
        <f t="shared" si="18"/>
        <v>1520654.064</v>
      </c>
    </row>
    <row r="1192" spans="1:6" x14ac:dyDescent="0.25">
      <c r="A1192" s="4">
        <v>1187</v>
      </c>
      <c r="B1192" s="4">
        <v>502208</v>
      </c>
      <c r="C1192" s="4">
        <v>502208</v>
      </c>
      <c r="D1192" s="5" t="s">
        <v>1194</v>
      </c>
      <c r="E1192" s="13">
        <v>1446864</v>
      </c>
      <c r="F1192" s="13">
        <f t="shared" si="18"/>
        <v>1520654.064</v>
      </c>
    </row>
    <row r="1193" spans="1:6" x14ac:dyDescent="0.25">
      <c r="A1193" s="4">
        <v>1188</v>
      </c>
      <c r="B1193" s="4">
        <v>502210</v>
      </c>
      <c r="C1193" s="4">
        <v>502210</v>
      </c>
      <c r="D1193" s="5" t="s">
        <v>1195</v>
      </c>
      <c r="E1193" s="13">
        <v>1446864</v>
      </c>
      <c r="F1193" s="13">
        <f t="shared" si="18"/>
        <v>1520654.064</v>
      </c>
    </row>
    <row r="1194" spans="1:6" x14ac:dyDescent="0.25">
      <c r="A1194" s="4">
        <v>1189</v>
      </c>
      <c r="B1194" s="4">
        <v>506105</v>
      </c>
      <c r="C1194" s="4">
        <v>506105</v>
      </c>
      <c r="D1194" s="5" t="s">
        <v>1196</v>
      </c>
      <c r="E1194" s="13">
        <v>1446864</v>
      </c>
      <c r="F1194" s="13">
        <f t="shared" si="18"/>
        <v>1520654.064</v>
      </c>
    </row>
    <row r="1195" spans="1:6" ht="22.5" x14ac:dyDescent="0.25">
      <c r="A1195" s="4">
        <v>1190</v>
      </c>
      <c r="B1195" s="4">
        <v>555607</v>
      </c>
      <c r="C1195" s="4">
        <v>555607</v>
      </c>
      <c r="D1195" s="5" t="s">
        <v>1197</v>
      </c>
      <c r="E1195" s="13">
        <v>1446864</v>
      </c>
      <c r="F1195" s="13">
        <f t="shared" si="18"/>
        <v>1520654.064</v>
      </c>
    </row>
    <row r="1196" spans="1:6" ht="22.5" x14ac:dyDescent="0.25">
      <c r="A1196" s="4">
        <v>1191</v>
      </c>
      <c r="B1196" s="4">
        <v>599110</v>
      </c>
      <c r="C1196" s="4">
        <v>599110</v>
      </c>
      <c r="D1196" s="5" t="s">
        <v>1198</v>
      </c>
      <c r="E1196" s="13">
        <v>1446864</v>
      </c>
      <c r="F1196" s="13">
        <f t="shared" si="18"/>
        <v>1520654.064</v>
      </c>
    </row>
    <row r="1197" spans="1:6" ht="22.5" x14ac:dyDescent="0.25">
      <c r="A1197" s="4">
        <v>1192</v>
      </c>
      <c r="B1197" s="4">
        <v>602001</v>
      </c>
      <c r="C1197" s="4">
        <v>602001</v>
      </c>
      <c r="D1197" s="5" t="s">
        <v>1199</v>
      </c>
      <c r="E1197" s="13">
        <v>1446864</v>
      </c>
      <c r="F1197" s="13">
        <f t="shared" si="18"/>
        <v>1520654.064</v>
      </c>
    </row>
    <row r="1198" spans="1:6" x14ac:dyDescent="0.25">
      <c r="A1198" s="4">
        <v>1193</v>
      </c>
      <c r="B1198" s="4">
        <v>764301</v>
      </c>
      <c r="C1198" s="4">
        <v>764301</v>
      </c>
      <c r="D1198" s="5" t="s">
        <v>1200</v>
      </c>
      <c r="E1198" s="13">
        <v>1446864</v>
      </c>
      <c r="F1198" s="13">
        <f t="shared" si="18"/>
        <v>1520654.064</v>
      </c>
    </row>
    <row r="1199" spans="1:6" ht="22.5" x14ac:dyDescent="0.25">
      <c r="A1199" s="4">
        <v>1194</v>
      </c>
      <c r="B1199" s="4">
        <v>765301</v>
      </c>
      <c r="C1199" s="4">
        <v>765301</v>
      </c>
      <c r="D1199" s="5" t="s">
        <v>1201</v>
      </c>
      <c r="E1199" s="13">
        <v>1446864</v>
      </c>
      <c r="F1199" s="13">
        <f t="shared" si="18"/>
        <v>1520654.064</v>
      </c>
    </row>
    <row r="1200" spans="1:6" x14ac:dyDescent="0.25">
      <c r="A1200" s="4">
        <v>1195</v>
      </c>
      <c r="B1200" s="4">
        <v>772952</v>
      </c>
      <c r="C1200" s="4">
        <v>772952</v>
      </c>
      <c r="D1200" s="5" t="s">
        <v>1202</v>
      </c>
      <c r="E1200" s="13">
        <v>1446864</v>
      </c>
      <c r="F1200" s="13">
        <f t="shared" si="18"/>
        <v>1520654.064</v>
      </c>
    </row>
    <row r="1201" spans="1:6" ht="33.75" x14ac:dyDescent="0.25">
      <c r="A1201" s="4">
        <v>1196</v>
      </c>
      <c r="B1201" s="4">
        <v>793921</v>
      </c>
      <c r="C1201" s="4">
        <v>793921</v>
      </c>
      <c r="D1201" s="5" t="s">
        <v>1203</v>
      </c>
      <c r="E1201" s="13">
        <v>1446864</v>
      </c>
      <c r="F1201" s="13">
        <f t="shared" si="18"/>
        <v>1520654.064</v>
      </c>
    </row>
    <row r="1202" spans="1:6" x14ac:dyDescent="0.25">
      <c r="A1202" s="4">
        <v>1197</v>
      </c>
      <c r="B1202" s="4">
        <v>815401</v>
      </c>
      <c r="C1202" s="4">
        <v>815401</v>
      </c>
      <c r="D1202" s="5" t="s">
        <v>1204</v>
      </c>
      <c r="E1202" s="13">
        <v>1446864</v>
      </c>
      <c r="F1202" s="13">
        <f t="shared" si="18"/>
        <v>1520654.064</v>
      </c>
    </row>
    <row r="1203" spans="1:6" ht="22.5" x14ac:dyDescent="0.25">
      <c r="A1203" s="4">
        <v>1198</v>
      </c>
      <c r="B1203" s="4">
        <v>827102</v>
      </c>
      <c r="C1203" s="4">
        <v>827102</v>
      </c>
      <c r="D1203" s="5" t="s">
        <v>1205</v>
      </c>
      <c r="E1203" s="13">
        <v>1446864</v>
      </c>
      <c r="F1203" s="13">
        <f t="shared" si="18"/>
        <v>1520654.064</v>
      </c>
    </row>
    <row r="1204" spans="1:6" ht="22.5" x14ac:dyDescent="0.25">
      <c r="A1204" s="4">
        <v>1199</v>
      </c>
      <c r="B1204" s="4">
        <v>53700102</v>
      </c>
      <c r="C1204" s="4">
        <v>537001</v>
      </c>
      <c r="D1204" s="5" t="s">
        <v>1206</v>
      </c>
      <c r="E1204" s="13">
        <v>1446864</v>
      </c>
      <c r="F1204" s="13">
        <f t="shared" si="18"/>
        <v>1520654.064</v>
      </c>
    </row>
    <row r="1205" spans="1:6" ht="22.5" x14ac:dyDescent="0.25">
      <c r="A1205" s="4">
        <v>1200</v>
      </c>
      <c r="B1205" s="4">
        <v>39306</v>
      </c>
      <c r="C1205" s="4">
        <v>39306</v>
      </c>
      <c r="D1205" s="5" t="s">
        <v>1207</v>
      </c>
      <c r="E1205" s="13">
        <v>1532705</v>
      </c>
      <c r="F1205" s="13">
        <f t="shared" si="18"/>
        <v>1610872.9550000001</v>
      </c>
    </row>
    <row r="1206" spans="1:6" ht="33.75" x14ac:dyDescent="0.25">
      <c r="A1206" s="4">
        <v>1201</v>
      </c>
      <c r="B1206" s="4">
        <v>862311</v>
      </c>
      <c r="C1206" s="4">
        <v>862311</v>
      </c>
      <c r="D1206" s="5" t="s">
        <v>1208</v>
      </c>
      <c r="E1206" s="13">
        <v>1532705</v>
      </c>
      <c r="F1206" s="13">
        <f t="shared" si="18"/>
        <v>1610872.9550000001</v>
      </c>
    </row>
    <row r="1207" spans="1:6" x14ac:dyDescent="0.25">
      <c r="A1207" s="4">
        <v>1202</v>
      </c>
      <c r="B1207" s="4">
        <v>11302</v>
      </c>
      <c r="C1207" s="4">
        <v>11302</v>
      </c>
      <c r="D1207" s="5" t="s">
        <v>1209</v>
      </c>
      <c r="E1207" s="13">
        <v>1557199</v>
      </c>
      <c r="F1207" s="13">
        <f t="shared" si="18"/>
        <v>1636616.149</v>
      </c>
    </row>
    <row r="1208" spans="1:6" ht="22.5" x14ac:dyDescent="0.25">
      <c r="A1208" s="4">
        <v>1203</v>
      </c>
      <c r="B1208" s="4">
        <v>13105</v>
      </c>
      <c r="C1208" s="4">
        <v>13105</v>
      </c>
      <c r="D1208" s="5" t="s">
        <v>1210</v>
      </c>
      <c r="E1208" s="13">
        <v>1557199</v>
      </c>
      <c r="F1208" s="13">
        <f t="shared" si="18"/>
        <v>1636616.149</v>
      </c>
    </row>
    <row r="1209" spans="1:6" ht="22.5" x14ac:dyDescent="0.25">
      <c r="A1209" s="4">
        <v>1204</v>
      </c>
      <c r="B1209" s="4">
        <v>13106</v>
      </c>
      <c r="C1209" s="4">
        <v>13106</v>
      </c>
      <c r="D1209" s="5" t="s">
        <v>1211</v>
      </c>
      <c r="E1209" s="13">
        <v>1557199</v>
      </c>
      <c r="F1209" s="13">
        <f t="shared" si="18"/>
        <v>1636616.149</v>
      </c>
    </row>
    <row r="1210" spans="1:6" x14ac:dyDescent="0.25">
      <c r="A1210" s="4">
        <v>1205</v>
      </c>
      <c r="B1210" s="4">
        <v>22101</v>
      </c>
      <c r="C1210" s="4">
        <v>22101</v>
      </c>
      <c r="D1210" s="5" t="s">
        <v>1212</v>
      </c>
      <c r="E1210" s="13">
        <v>1557199</v>
      </c>
      <c r="F1210" s="13">
        <f t="shared" si="18"/>
        <v>1636616.149</v>
      </c>
    </row>
    <row r="1211" spans="1:6" ht="22.5" x14ac:dyDescent="0.25">
      <c r="A1211" s="4">
        <v>1206</v>
      </c>
      <c r="B1211" s="4">
        <v>22401</v>
      </c>
      <c r="C1211" s="4">
        <v>22401</v>
      </c>
      <c r="D1211" s="5" t="s">
        <v>1213</v>
      </c>
      <c r="E1211" s="13">
        <v>1557199</v>
      </c>
      <c r="F1211" s="13">
        <f t="shared" si="18"/>
        <v>1636616.149</v>
      </c>
    </row>
    <row r="1212" spans="1:6" x14ac:dyDescent="0.25">
      <c r="A1212" s="4">
        <v>1207</v>
      </c>
      <c r="B1212" s="4">
        <v>23201</v>
      </c>
      <c r="C1212" s="4">
        <v>23201</v>
      </c>
      <c r="D1212" s="5" t="s">
        <v>1214</v>
      </c>
      <c r="E1212" s="13">
        <v>1557199</v>
      </c>
      <c r="F1212" s="13">
        <f t="shared" si="18"/>
        <v>1636616.149</v>
      </c>
    </row>
    <row r="1213" spans="1:6" x14ac:dyDescent="0.25">
      <c r="A1213" s="4">
        <v>1208</v>
      </c>
      <c r="B1213" s="4">
        <v>23402</v>
      </c>
      <c r="C1213" s="4">
        <v>23402</v>
      </c>
      <c r="D1213" s="5" t="s">
        <v>1215</v>
      </c>
      <c r="E1213" s="13">
        <v>1557199</v>
      </c>
      <c r="F1213" s="13">
        <f t="shared" si="18"/>
        <v>1636616.149</v>
      </c>
    </row>
    <row r="1214" spans="1:6" x14ac:dyDescent="0.25">
      <c r="A1214" s="4">
        <v>1209</v>
      </c>
      <c r="B1214" s="4">
        <v>32304</v>
      </c>
      <c r="C1214" s="4">
        <v>32304</v>
      </c>
      <c r="D1214" s="5" t="s">
        <v>1216</v>
      </c>
      <c r="E1214" s="13">
        <v>1557199</v>
      </c>
      <c r="F1214" s="13">
        <f t="shared" si="18"/>
        <v>1636616.149</v>
      </c>
    </row>
    <row r="1215" spans="1:6" x14ac:dyDescent="0.25">
      <c r="A1215" s="4">
        <v>1210</v>
      </c>
      <c r="B1215" s="4">
        <v>32401</v>
      </c>
      <c r="C1215" s="4">
        <v>32401</v>
      </c>
      <c r="D1215" s="5" t="s">
        <v>1217</v>
      </c>
      <c r="E1215" s="13">
        <v>1557199</v>
      </c>
      <c r="F1215" s="13">
        <f t="shared" si="18"/>
        <v>1636616.149</v>
      </c>
    </row>
    <row r="1216" spans="1:6" x14ac:dyDescent="0.25">
      <c r="A1216" s="4">
        <v>1211</v>
      </c>
      <c r="B1216" s="4">
        <v>43001</v>
      </c>
      <c r="C1216" s="4">
        <v>43001</v>
      </c>
      <c r="D1216" s="5" t="s">
        <v>1218</v>
      </c>
      <c r="E1216" s="13">
        <v>1557199</v>
      </c>
      <c r="F1216" s="13">
        <f t="shared" si="18"/>
        <v>1636616.149</v>
      </c>
    </row>
    <row r="1217" spans="1:6" x14ac:dyDescent="0.25">
      <c r="A1217" s="4">
        <v>1212</v>
      </c>
      <c r="B1217" s="4">
        <v>20201</v>
      </c>
      <c r="C1217" s="4">
        <v>20201</v>
      </c>
      <c r="D1217" s="5" t="s">
        <v>1219</v>
      </c>
      <c r="E1217" s="13">
        <v>1606186</v>
      </c>
      <c r="F1217" s="13">
        <f t="shared" si="18"/>
        <v>1688101.486</v>
      </c>
    </row>
    <row r="1218" spans="1:6" x14ac:dyDescent="0.25">
      <c r="A1218" s="4">
        <v>1213</v>
      </c>
      <c r="B1218" s="4">
        <v>276205</v>
      </c>
      <c r="C1218" s="4">
        <v>276205</v>
      </c>
      <c r="D1218" s="5" t="s">
        <v>1220</v>
      </c>
      <c r="E1218" s="13">
        <v>1606186</v>
      </c>
      <c r="F1218" s="13">
        <f t="shared" si="18"/>
        <v>1688101.486</v>
      </c>
    </row>
    <row r="1219" spans="1:6" x14ac:dyDescent="0.25">
      <c r="A1219" s="4">
        <v>1214</v>
      </c>
      <c r="B1219" s="4">
        <v>276209</v>
      </c>
      <c r="C1219" s="4">
        <v>276209</v>
      </c>
      <c r="D1219" s="5" t="s">
        <v>1221</v>
      </c>
      <c r="E1219" s="13">
        <v>1606186</v>
      </c>
      <c r="F1219" s="13">
        <f t="shared" si="18"/>
        <v>1688101.486</v>
      </c>
    </row>
    <row r="1220" spans="1:6" ht="22.5" x14ac:dyDescent="0.25">
      <c r="A1220" s="4">
        <v>1215</v>
      </c>
      <c r="B1220" s="4">
        <v>384802</v>
      </c>
      <c r="C1220" s="4">
        <v>384802</v>
      </c>
      <c r="D1220" s="5" t="s">
        <v>1222</v>
      </c>
      <c r="E1220" s="13">
        <v>1606186</v>
      </c>
      <c r="F1220" s="13">
        <f t="shared" si="18"/>
        <v>1688101.486</v>
      </c>
    </row>
    <row r="1221" spans="1:6" x14ac:dyDescent="0.25">
      <c r="A1221" s="4">
        <v>1216</v>
      </c>
      <c r="B1221" s="4">
        <v>384902</v>
      </c>
      <c r="C1221" s="4">
        <v>384902</v>
      </c>
      <c r="D1221" s="5" t="s">
        <v>1223</v>
      </c>
      <c r="E1221" s="13">
        <v>1606186</v>
      </c>
      <c r="F1221" s="13">
        <f t="shared" si="18"/>
        <v>1688101.486</v>
      </c>
    </row>
    <row r="1222" spans="1:6" x14ac:dyDescent="0.25">
      <c r="A1222" s="4">
        <v>1217</v>
      </c>
      <c r="B1222" s="4">
        <v>438101</v>
      </c>
      <c r="C1222" s="4">
        <v>438101</v>
      </c>
      <c r="D1222" s="5" t="s">
        <v>1224</v>
      </c>
      <c r="E1222" s="13">
        <v>1606186</v>
      </c>
      <c r="F1222" s="13">
        <f t="shared" si="18"/>
        <v>1688101.486</v>
      </c>
    </row>
    <row r="1223" spans="1:6" ht="22.5" x14ac:dyDescent="0.25">
      <c r="A1223" s="4">
        <v>1218</v>
      </c>
      <c r="B1223" s="4">
        <v>764302</v>
      </c>
      <c r="C1223" s="4">
        <v>764302</v>
      </c>
      <c r="D1223" s="5" t="s">
        <v>1225</v>
      </c>
      <c r="E1223" s="13">
        <v>1606186</v>
      </c>
      <c r="F1223" s="13">
        <f t="shared" ref="F1223:F1286" si="19">(E1223*5.1%)+E1223</f>
        <v>1688101.486</v>
      </c>
    </row>
    <row r="1224" spans="1:6" ht="22.5" x14ac:dyDescent="0.25">
      <c r="A1224" s="4">
        <v>1219</v>
      </c>
      <c r="B1224" s="4">
        <v>776931</v>
      </c>
      <c r="C1224" s="4">
        <v>776931</v>
      </c>
      <c r="D1224" s="5" t="s">
        <v>1226</v>
      </c>
      <c r="E1224" s="13">
        <v>1606186</v>
      </c>
      <c r="F1224" s="13">
        <f t="shared" si="19"/>
        <v>1688101.486</v>
      </c>
    </row>
    <row r="1225" spans="1:6" ht="22.5" x14ac:dyDescent="0.25">
      <c r="A1225" s="4">
        <v>1220</v>
      </c>
      <c r="B1225" s="4">
        <v>783704</v>
      </c>
      <c r="C1225" s="4">
        <v>783704</v>
      </c>
      <c r="D1225" s="5" t="s">
        <v>1227</v>
      </c>
      <c r="E1225" s="13">
        <v>1606186</v>
      </c>
      <c r="F1225" s="13">
        <f t="shared" si="19"/>
        <v>1688101.486</v>
      </c>
    </row>
    <row r="1226" spans="1:6" ht="22.5" x14ac:dyDescent="0.25">
      <c r="A1226" s="4">
        <v>1221</v>
      </c>
      <c r="B1226" s="4">
        <v>783708</v>
      </c>
      <c r="C1226" s="4">
        <v>783708</v>
      </c>
      <c r="D1226" s="5" t="s">
        <v>1228</v>
      </c>
      <c r="E1226" s="13">
        <v>1606186</v>
      </c>
      <c r="F1226" s="13">
        <f t="shared" si="19"/>
        <v>1688101.486</v>
      </c>
    </row>
    <row r="1227" spans="1:6" ht="22.5" x14ac:dyDescent="0.25">
      <c r="A1227" s="4">
        <v>1222</v>
      </c>
      <c r="B1227" s="4">
        <v>793952</v>
      </c>
      <c r="C1227" s="4">
        <v>793952</v>
      </c>
      <c r="D1227" s="5" t="s">
        <v>1229</v>
      </c>
      <c r="E1227" s="13">
        <v>1606186</v>
      </c>
      <c r="F1227" s="13">
        <f t="shared" si="19"/>
        <v>1688101.486</v>
      </c>
    </row>
    <row r="1228" spans="1:6" ht="22.5" x14ac:dyDescent="0.25">
      <c r="A1228" s="4">
        <v>1223</v>
      </c>
      <c r="B1228" s="4">
        <v>824213</v>
      </c>
      <c r="C1228" s="4">
        <v>824213</v>
      </c>
      <c r="D1228" s="5" t="s">
        <v>1230</v>
      </c>
      <c r="E1228" s="13">
        <v>1606186</v>
      </c>
      <c r="F1228" s="13">
        <f t="shared" si="19"/>
        <v>1688101.486</v>
      </c>
    </row>
    <row r="1229" spans="1:6" x14ac:dyDescent="0.25">
      <c r="A1229" s="4">
        <v>1224</v>
      </c>
      <c r="B1229" s="4">
        <v>857201</v>
      </c>
      <c r="C1229" s="4">
        <v>857201</v>
      </c>
      <c r="D1229" s="5" t="s">
        <v>1231</v>
      </c>
      <c r="E1229" s="13">
        <v>1606186</v>
      </c>
      <c r="F1229" s="13">
        <f t="shared" si="19"/>
        <v>1688101.486</v>
      </c>
    </row>
    <row r="1230" spans="1:6" x14ac:dyDescent="0.25">
      <c r="A1230" s="4">
        <v>1225</v>
      </c>
      <c r="B1230" s="4">
        <v>55101</v>
      </c>
      <c r="C1230" s="4">
        <v>55101</v>
      </c>
      <c r="D1230" s="5" t="s">
        <v>1232</v>
      </c>
      <c r="E1230" s="13">
        <v>1630680</v>
      </c>
      <c r="F1230" s="13">
        <f t="shared" si="19"/>
        <v>1713844.68</v>
      </c>
    </row>
    <row r="1231" spans="1:6" ht="33.75" x14ac:dyDescent="0.25">
      <c r="A1231" s="4">
        <v>1226</v>
      </c>
      <c r="B1231" s="4">
        <v>33201</v>
      </c>
      <c r="C1231" s="4">
        <v>33201</v>
      </c>
      <c r="D1231" s="5" t="s">
        <v>1233</v>
      </c>
      <c r="E1231" s="13">
        <v>1655174</v>
      </c>
      <c r="F1231" s="13">
        <f t="shared" si="19"/>
        <v>1739587.8740000001</v>
      </c>
    </row>
    <row r="1232" spans="1:6" x14ac:dyDescent="0.25">
      <c r="A1232" s="4">
        <v>1227</v>
      </c>
      <c r="B1232" s="4">
        <v>55102</v>
      </c>
      <c r="C1232" s="4">
        <v>55102</v>
      </c>
      <c r="D1232" s="5" t="s">
        <v>1234</v>
      </c>
      <c r="E1232" s="13">
        <v>1753148</v>
      </c>
      <c r="F1232" s="13">
        <f t="shared" si="19"/>
        <v>1842558.548</v>
      </c>
    </row>
    <row r="1233" spans="1:6" ht="22.5" x14ac:dyDescent="0.25">
      <c r="A1233" s="4">
        <v>1228</v>
      </c>
      <c r="B1233" s="4">
        <v>55200</v>
      </c>
      <c r="C1233" s="4">
        <v>55200</v>
      </c>
      <c r="D1233" s="5" t="s">
        <v>1235</v>
      </c>
      <c r="E1233" s="13">
        <v>1753148</v>
      </c>
      <c r="F1233" s="13">
        <f t="shared" si="19"/>
        <v>1842558.548</v>
      </c>
    </row>
    <row r="1234" spans="1:6" ht="22.5" x14ac:dyDescent="0.25">
      <c r="A1234" s="4">
        <v>1229</v>
      </c>
      <c r="B1234" s="4">
        <v>20401</v>
      </c>
      <c r="C1234" s="4">
        <v>20401</v>
      </c>
      <c r="D1234" s="5" t="s">
        <v>1236</v>
      </c>
      <c r="E1234" s="13">
        <v>1777642</v>
      </c>
      <c r="F1234" s="13">
        <f t="shared" si="19"/>
        <v>1868301.7420000001</v>
      </c>
    </row>
    <row r="1235" spans="1:6" x14ac:dyDescent="0.25">
      <c r="A1235" s="4">
        <v>1230</v>
      </c>
      <c r="B1235" s="4">
        <v>147404</v>
      </c>
      <c r="C1235" s="4">
        <v>147404</v>
      </c>
      <c r="D1235" s="5" t="s">
        <v>1237</v>
      </c>
      <c r="E1235" s="13">
        <v>1777642</v>
      </c>
      <c r="F1235" s="13">
        <f t="shared" si="19"/>
        <v>1868301.7420000001</v>
      </c>
    </row>
    <row r="1236" spans="1:6" x14ac:dyDescent="0.25">
      <c r="A1236" s="4">
        <v>1231</v>
      </c>
      <c r="B1236" s="4">
        <v>373104</v>
      </c>
      <c r="C1236" s="4">
        <v>373104</v>
      </c>
      <c r="D1236" s="5" t="s">
        <v>1238</v>
      </c>
      <c r="E1236" s="13">
        <v>1777642</v>
      </c>
      <c r="F1236" s="13">
        <f t="shared" si="19"/>
        <v>1868301.7420000001</v>
      </c>
    </row>
    <row r="1237" spans="1:6" ht="22.5" x14ac:dyDescent="0.25">
      <c r="A1237" s="4">
        <v>1232</v>
      </c>
      <c r="B1237" s="4">
        <v>17002</v>
      </c>
      <c r="C1237" s="4">
        <v>17002</v>
      </c>
      <c r="D1237" s="5" t="s">
        <v>1239</v>
      </c>
      <c r="E1237" s="13">
        <v>1826629</v>
      </c>
      <c r="F1237" s="13">
        <f t="shared" si="19"/>
        <v>1919787.0789999999</v>
      </c>
    </row>
    <row r="1238" spans="1:6" ht="22.5" x14ac:dyDescent="0.25">
      <c r="A1238" s="4">
        <v>1233</v>
      </c>
      <c r="B1238" s="4">
        <v>21203</v>
      </c>
      <c r="C1238" s="4">
        <v>21203</v>
      </c>
      <c r="D1238" s="5" t="s">
        <v>1240</v>
      </c>
      <c r="E1238" s="13">
        <v>1826629</v>
      </c>
      <c r="F1238" s="13">
        <f t="shared" si="19"/>
        <v>1919787.0789999999</v>
      </c>
    </row>
    <row r="1239" spans="1:6" ht="22.5" x14ac:dyDescent="0.25">
      <c r="A1239" s="4">
        <v>1234</v>
      </c>
      <c r="B1239" s="4">
        <v>21208</v>
      </c>
      <c r="C1239" s="4">
        <v>21208</v>
      </c>
      <c r="D1239" s="5" t="s">
        <v>1241</v>
      </c>
      <c r="E1239" s="13">
        <v>1826629</v>
      </c>
      <c r="F1239" s="13">
        <f t="shared" si="19"/>
        <v>1919787.0789999999</v>
      </c>
    </row>
    <row r="1240" spans="1:6" x14ac:dyDescent="0.25">
      <c r="A1240" s="4">
        <v>1235</v>
      </c>
      <c r="B1240" s="4">
        <v>54103</v>
      </c>
      <c r="C1240" s="4">
        <v>54103</v>
      </c>
      <c r="D1240" s="5" t="s">
        <v>1242</v>
      </c>
      <c r="E1240" s="13">
        <v>1826629</v>
      </c>
      <c r="F1240" s="13">
        <f t="shared" si="19"/>
        <v>1919787.0789999999</v>
      </c>
    </row>
    <row r="1241" spans="1:6" x14ac:dyDescent="0.25">
      <c r="A1241" s="4">
        <v>1236</v>
      </c>
      <c r="B1241" s="4">
        <v>54202</v>
      </c>
      <c r="C1241" s="4">
        <v>54202</v>
      </c>
      <c r="D1241" s="5" t="s">
        <v>1243</v>
      </c>
      <c r="E1241" s="13">
        <v>1826629</v>
      </c>
      <c r="F1241" s="13">
        <f t="shared" si="19"/>
        <v>1919787.0789999999</v>
      </c>
    </row>
    <row r="1242" spans="1:6" x14ac:dyDescent="0.25">
      <c r="A1242" s="4">
        <v>1237</v>
      </c>
      <c r="B1242" s="4">
        <v>485004</v>
      </c>
      <c r="C1242" s="4">
        <v>485004</v>
      </c>
      <c r="D1242" s="5" t="s">
        <v>1244</v>
      </c>
      <c r="E1242" s="13">
        <v>1826629</v>
      </c>
      <c r="F1242" s="13">
        <f t="shared" si="19"/>
        <v>1919787.0789999999</v>
      </c>
    </row>
    <row r="1243" spans="1:6" x14ac:dyDescent="0.25">
      <c r="A1243" s="4">
        <v>1238</v>
      </c>
      <c r="B1243" s="4">
        <v>502212</v>
      </c>
      <c r="C1243" s="4">
        <v>502212</v>
      </c>
      <c r="D1243" s="5" t="s">
        <v>1245</v>
      </c>
      <c r="E1243" s="13">
        <v>1826629</v>
      </c>
      <c r="F1243" s="13">
        <f t="shared" si="19"/>
        <v>1919787.0789999999</v>
      </c>
    </row>
    <row r="1244" spans="1:6" ht="22.5" x14ac:dyDescent="0.25">
      <c r="A1244" s="4">
        <v>1239</v>
      </c>
      <c r="B1244" s="4">
        <v>783001</v>
      </c>
      <c r="C1244" s="4">
        <v>783001</v>
      </c>
      <c r="D1244" s="5" t="s">
        <v>1246</v>
      </c>
      <c r="E1244" s="13">
        <v>1826629</v>
      </c>
      <c r="F1244" s="13">
        <f t="shared" si="19"/>
        <v>1919787.0789999999</v>
      </c>
    </row>
    <row r="1245" spans="1:6" ht="22.5" x14ac:dyDescent="0.25">
      <c r="A1245" s="4">
        <v>1240</v>
      </c>
      <c r="B1245" s="4">
        <v>783502</v>
      </c>
      <c r="C1245" s="4">
        <v>783502</v>
      </c>
      <c r="D1245" s="5" t="s">
        <v>1247</v>
      </c>
      <c r="E1245" s="13">
        <v>1826629</v>
      </c>
      <c r="F1245" s="13">
        <f t="shared" si="19"/>
        <v>1919787.0789999999</v>
      </c>
    </row>
    <row r="1246" spans="1:6" ht="22.5" x14ac:dyDescent="0.25">
      <c r="A1246" s="4">
        <v>1241</v>
      </c>
      <c r="B1246" s="4">
        <v>783504</v>
      </c>
      <c r="C1246" s="4">
        <v>783504</v>
      </c>
      <c r="D1246" s="5" t="s">
        <v>1248</v>
      </c>
      <c r="E1246" s="13">
        <v>1826629</v>
      </c>
      <c r="F1246" s="13">
        <f t="shared" si="19"/>
        <v>1919787.0789999999</v>
      </c>
    </row>
    <row r="1247" spans="1:6" ht="22.5" x14ac:dyDescent="0.25">
      <c r="A1247" s="4">
        <v>1242</v>
      </c>
      <c r="B1247" s="4">
        <v>783702</v>
      </c>
      <c r="C1247" s="4">
        <v>783702</v>
      </c>
      <c r="D1247" s="5" t="s">
        <v>1249</v>
      </c>
      <c r="E1247" s="13">
        <v>1826629</v>
      </c>
      <c r="F1247" s="13">
        <f t="shared" si="19"/>
        <v>1919787.0789999999</v>
      </c>
    </row>
    <row r="1248" spans="1:6" ht="22.5" x14ac:dyDescent="0.25">
      <c r="A1248" s="4">
        <v>1243</v>
      </c>
      <c r="B1248" s="4">
        <v>783706</v>
      </c>
      <c r="C1248" s="4">
        <v>783706</v>
      </c>
      <c r="D1248" s="5" t="s">
        <v>1250</v>
      </c>
      <c r="E1248" s="13">
        <v>1826629</v>
      </c>
      <c r="F1248" s="13">
        <f t="shared" si="19"/>
        <v>1919787.0789999999</v>
      </c>
    </row>
    <row r="1249" spans="1:6" ht="22.5" x14ac:dyDescent="0.25">
      <c r="A1249" s="4">
        <v>1244</v>
      </c>
      <c r="B1249" s="4">
        <v>827103</v>
      </c>
      <c r="C1249" s="4">
        <v>827103</v>
      </c>
      <c r="D1249" s="5" t="s">
        <v>1251</v>
      </c>
      <c r="E1249" s="13">
        <v>1826629</v>
      </c>
      <c r="F1249" s="13">
        <f t="shared" si="19"/>
        <v>1919787.0789999999</v>
      </c>
    </row>
    <row r="1250" spans="1:6" ht="22.5" x14ac:dyDescent="0.25">
      <c r="A1250" s="4">
        <v>1245</v>
      </c>
      <c r="B1250" s="4">
        <v>226305</v>
      </c>
      <c r="C1250" s="4">
        <v>226305</v>
      </c>
      <c r="D1250" s="5" t="s">
        <v>1252</v>
      </c>
      <c r="E1250" s="13">
        <v>1996855</v>
      </c>
      <c r="F1250" s="13">
        <f t="shared" si="19"/>
        <v>2098694.605</v>
      </c>
    </row>
    <row r="1251" spans="1:6" ht="22.5" x14ac:dyDescent="0.25">
      <c r="A1251" s="4">
        <v>1246</v>
      </c>
      <c r="B1251" s="4">
        <v>805113</v>
      </c>
      <c r="C1251" s="4">
        <v>805107</v>
      </c>
      <c r="D1251" s="5" t="s">
        <v>1253</v>
      </c>
      <c r="E1251" s="13">
        <v>1996855</v>
      </c>
      <c r="F1251" s="13">
        <f t="shared" si="19"/>
        <v>2098694.605</v>
      </c>
    </row>
    <row r="1252" spans="1:6" x14ac:dyDescent="0.25">
      <c r="A1252" s="4">
        <v>1247</v>
      </c>
      <c r="B1252" s="4">
        <v>30404</v>
      </c>
      <c r="C1252" s="4">
        <v>30404</v>
      </c>
      <c r="D1252" s="5" t="s">
        <v>1254</v>
      </c>
      <c r="E1252" s="13">
        <v>2021349</v>
      </c>
      <c r="F1252" s="13">
        <f t="shared" si="19"/>
        <v>2124437.7990000001</v>
      </c>
    </row>
    <row r="1253" spans="1:6" x14ac:dyDescent="0.25">
      <c r="A1253" s="4">
        <v>1248</v>
      </c>
      <c r="B1253" s="4">
        <v>13101</v>
      </c>
      <c r="C1253" s="4">
        <v>13101</v>
      </c>
      <c r="D1253" s="5" t="s">
        <v>1255</v>
      </c>
      <c r="E1253" s="13">
        <v>2070336</v>
      </c>
      <c r="F1253" s="13">
        <f t="shared" si="19"/>
        <v>2175923.1359999999</v>
      </c>
    </row>
    <row r="1254" spans="1:6" x14ac:dyDescent="0.25">
      <c r="A1254" s="4">
        <v>1249</v>
      </c>
      <c r="B1254" s="4">
        <v>13104</v>
      </c>
      <c r="C1254" s="4">
        <v>13104</v>
      </c>
      <c r="D1254" s="5" t="s">
        <v>1256</v>
      </c>
      <c r="E1254" s="13">
        <v>2070336</v>
      </c>
      <c r="F1254" s="13">
        <f t="shared" si="19"/>
        <v>2175923.1359999999</v>
      </c>
    </row>
    <row r="1255" spans="1:6" x14ac:dyDescent="0.25">
      <c r="A1255" s="4">
        <v>1250</v>
      </c>
      <c r="B1255" s="4">
        <v>35402</v>
      </c>
      <c r="C1255" s="4">
        <v>35402</v>
      </c>
      <c r="D1255" s="5" t="s">
        <v>1257</v>
      </c>
      <c r="E1255" s="13">
        <v>2228098</v>
      </c>
      <c r="F1255" s="13">
        <f t="shared" si="19"/>
        <v>2341730.9980000001</v>
      </c>
    </row>
    <row r="1256" spans="1:6" ht="22.5" x14ac:dyDescent="0.25">
      <c r="A1256" s="4">
        <v>1251</v>
      </c>
      <c r="B1256" s="4">
        <v>384202</v>
      </c>
      <c r="C1256" s="4">
        <v>384202</v>
      </c>
      <c r="D1256" s="5" t="s">
        <v>1258</v>
      </c>
      <c r="E1256" s="13">
        <v>2228098</v>
      </c>
      <c r="F1256" s="13">
        <f t="shared" si="19"/>
        <v>2341730.9980000001</v>
      </c>
    </row>
    <row r="1257" spans="1:6" x14ac:dyDescent="0.25">
      <c r="A1257" s="4">
        <v>1252</v>
      </c>
      <c r="B1257" s="4">
        <v>384203</v>
      </c>
      <c r="C1257" s="4">
        <v>384203</v>
      </c>
      <c r="D1257" s="5" t="s">
        <v>1259</v>
      </c>
      <c r="E1257" s="13">
        <v>2228098</v>
      </c>
      <c r="F1257" s="13">
        <f t="shared" si="19"/>
        <v>2341730.9980000001</v>
      </c>
    </row>
    <row r="1258" spans="1:6" x14ac:dyDescent="0.25">
      <c r="A1258" s="4">
        <v>1253</v>
      </c>
      <c r="B1258" s="4">
        <v>517301</v>
      </c>
      <c r="C1258" s="4">
        <v>517301</v>
      </c>
      <c r="D1258" s="5" t="s">
        <v>1260</v>
      </c>
      <c r="E1258" s="13">
        <v>2228098</v>
      </c>
      <c r="F1258" s="13">
        <f t="shared" si="19"/>
        <v>2341730.9980000001</v>
      </c>
    </row>
    <row r="1259" spans="1:6" x14ac:dyDescent="0.25">
      <c r="A1259" s="4">
        <v>1254</v>
      </c>
      <c r="B1259" s="4">
        <v>555703</v>
      </c>
      <c r="C1259" s="4">
        <v>555703</v>
      </c>
      <c r="D1259" s="5" t="s">
        <v>1261</v>
      </c>
      <c r="E1259" s="13">
        <v>2228098</v>
      </c>
      <c r="F1259" s="13">
        <f t="shared" si="19"/>
        <v>2341730.9980000001</v>
      </c>
    </row>
    <row r="1260" spans="1:6" ht="22.5" x14ac:dyDescent="0.25">
      <c r="A1260" s="4">
        <v>1255</v>
      </c>
      <c r="B1260" s="4">
        <v>688101</v>
      </c>
      <c r="C1260" s="4">
        <v>688101</v>
      </c>
      <c r="D1260" s="5" t="s">
        <v>1262</v>
      </c>
      <c r="E1260" s="13">
        <v>2228098</v>
      </c>
      <c r="F1260" s="13">
        <f t="shared" si="19"/>
        <v>2341730.9980000001</v>
      </c>
    </row>
    <row r="1261" spans="1:6" x14ac:dyDescent="0.25">
      <c r="A1261" s="4">
        <v>1256</v>
      </c>
      <c r="B1261" s="4">
        <v>16201</v>
      </c>
      <c r="C1261" s="4">
        <v>16201</v>
      </c>
      <c r="D1261" s="5" t="s">
        <v>1263</v>
      </c>
      <c r="E1261" s="13">
        <v>2252591</v>
      </c>
      <c r="F1261" s="13">
        <f t="shared" si="19"/>
        <v>2367473.1409999998</v>
      </c>
    </row>
    <row r="1262" spans="1:6" ht="33.75" x14ac:dyDescent="0.25">
      <c r="A1262" s="4">
        <v>1257</v>
      </c>
      <c r="B1262" s="4">
        <v>30208</v>
      </c>
      <c r="C1262" s="4">
        <v>30208</v>
      </c>
      <c r="D1262" s="5" t="s">
        <v>1264</v>
      </c>
      <c r="E1262" s="13">
        <v>2252591</v>
      </c>
      <c r="F1262" s="13">
        <f t="shared" si="19"/>
        <v>2367473.1409999998</v>
      </c>
    </row>
    <row r="1263" spans="1:6" ht="33.75" x14ac:dyDescent="0.25">
      <c r="A1263" s="4">
        <v>1258</v>
      </c>
      <c r="B1263" s="4">
        <v>30214</v>
      </c>
      <c r="C1263" s="4">
        <v>30214</v>
      </c>
      <c r="D1263" s="5" t="s">
        <v>1265</v>
      </c>
      <c r="E1263" s="13">
        <v>2252591</v>
      </c>
      <c r="F1263" s="13">
        <f t="shared" si="19"/>
        <v>2367473.1409999998</v>
      </c>
    </row>
    <row r="1264" spans="1:6" ht="22.5" x14ac:dyDescent="0.25">
      <c r="A1264" s="4">
        <v>1259</v>
      </c>
      <c r="B1264" s="4">
        <v>30226</v>
      </c>
      <c r="C1264" s="4">
        <v>30226</v>
      </c>
      <c r="D1264" s="5" t="s">
        <v>1266</v>
      </c>
      <c r="E1264" s="13">
        <v>2252591</v>
      </c>
      <c r="F1264" s="13">
        <f t="shared" si="19"/>
        <v>2367473.1409999998</v>
      </c>
    </row>
    <row r="1265" spans="1:6" ht="22.5" x14ac:dyDescent="0.25">
      <c r="A1265" s="4">
        <v>1260</v>
      </c>
      <c r="B1265" s="4">
        <v>15104</v>
      </c>
      <c r="C1265" s="4">
        <v>15104</v>
      </c>
      <c r="D1265" s="5" t="s">
        <v>1267</v>
      </c>
      <c r="E1265" s="13">
        <v>2301578</v>
      </c>
      <c r="F1265" s="13">
        <f t="shared" si="19"/>
        <v>2418958.4780000001</v>
      </c>
    </row>
    <row r="1266" spans="1:6" x14ac:dyDescent="0.25">
      <c r="A1266" s="4">
        <v>1261</v>
      </c>
      <c r="B1266" s="4">
        <v>54201</v>
      </c>
      <c r="C1266" s="4">
        <v>54201</v>
      </c>
      <c r="D1266" s="5" t="s">
        <v>1268</v>
      </c>
      <c r="E1266" s="13">
        <v>2326072</v>
      </c>
      <c r="F1266" s="13">
        <f t="shared" si="19"/>
        <v>2444701.6719999998</v>
      </c>
    </row>
    <row r="1267" spans="1:6" x14ac:dyDescent="0.25">
      <c r="A1267" s="4">
        <v>1262</v>
      </c>
      <c r="B1267" s="4">
        <v>168401</v>
      </c>
      <c r="C1267" s="4">
        <v>168401</v>
      </c>
      <c r="D1267" s="5" t="s">
        <v>1269</v>
      </c>
      <c r="E1267" s="13">
        <v>2557286</v>
      </c>
      <c r="F1267" s="13">
        <f t="shared" si="19"/>
        <v>2687707.5860000001</v>
      </c>
    </row>
    <row r="1268" spans="1:6" ht="22.5" x14ac:dyDescent="0.25">
      <c r="A1268" s="4">
        <v>1263</v>
      </c>
      <c r="B1268" s="4">
        <v>385107</v>
      </c>
      <c r="C1268" s="4">
        <v>385107</v>
      </c>
      <c r="D1268" s="5" t="s">
        <v>1270</v>
      </c>
      <c r="E1268" s="13">
        <v>2557286</v>
      </c>
      <c r="F1268" s="13">
        <f t="shared" si="19"/>
        <v>2687707.5860000001</v>
      </c>
    </row>
    <row r="1269" spans="1:6" x14ac:dyDescent="0.25">
      <c r="A1269" s="4">
        <v>1264</v>
      </c>
      <c r="B1269" s="4">
        <v>12403</v>
      </c>
      <c r="C1269" s="4">
        <v>12403</v>
      </c>
      <c r="D1269" s="5" t="s">
        <v>1271</v>
      </c>
      <c r="E1269" s="13">
        <v>2629926</v>
      </c>
      <c r="F1269" s="13">
        <f t="shared" si="19"/>
        <v>2764052.2259999998</v>
      </c>
    </row>
    <row r="1270" spans="1:6" ht="22.5" x14ac:dyDescent="0.25">
      <c r="A1270" s="4">
        <v>1265</v>
      </c>
      <c r="B1270" s="4">
        <v>44101</v>
      </c>
      <c r="C1270" s="4">
        <v>44101</v>
      </c>
      <c r="D1270" s="5" t="s">
        <v>1272</v>
      </c>
      <c r="E1270" s="13">
        <v>2629926</v>
      </c>
      <c r="F1270" s="13">
        <f t="shared" si="19"/>
        <v>2764052.2259999998</v>
      </c>
    </row>
    <row r="1271" spans="1:6" ht="22.5" x14ac:dyDescent="0.25">
      <c r="A1271" s="4">
        <v>1266</v>
      </c>
      <c r="B1271" s="4">
        <v>44207</v>
      </c>
      <c r="C1271" s="4">
        <v>44207</v>
      </c>
      <c r="D1271" s="5" t="s">
        <v>1273</v>
      </c>
      <c r="E1271" s="13">
        <v>2629926</v>
      </c>
      <c r="F1271" s="13">
        <f t="shared" si="19"/>
        <v>2764052.2259999998</v>
      </c>
    </row>
    <row r="1272" spans="1:6" ht="22.5" x14ac:dyDescent="0.25">
      <c r="A1272" s="4">
        <v>1267</v>
      </c>
      <c r="B1272" s="4">
        <v>21201</v>
      </c>
      <c r="C1272" s="4">
        <v>21201</v>
      </c>
      <c r="D1272" s="5" t="s">
        <v>1274</v>
      </c>
      <c r="E1272" s="13">
        <v>2678913</v>
      </c>
      <c r="F1272" s="13">
        <f t="shared" si="19"/>
        <v>2815537.5630000001</v>
      </c>
    </row>
    <row r="1273" spans="1:6" ht="22.5" x14ac:dyDescent="0.25">
      <c r="A1273" s="4">
        <v>1268</v>
      </c>
      <c r="B1273" s="4">
        <v>381203</v>
      </c>
      <c r="C1273" s="4">
        <v>381203</v>
      </c>
      <c r="D1273" s="5" t="s">
        <v>1275</v>
      </c>
      <c r="E1273" s="13">
        <v>2678913</v>
      </c>
      <c r="F1273" s="13">
        <f t="shared" si="19"/>
        <v>2815537.5630000001</v>
      </c>
    </row>
    <row r="1274" spans="1:6" ht="22.5" x14ac:dyDescent="0.25">
      <c r="A1274" s="4">
        <v>1269</v>
      </c>
      <c r="B1274" s="4">
        <v>12401</v>
      </c>
      <c r="C1274" s="4">
        <v>12401</v>
      </c>
      <c r="D1274" s="5" t="s">
        <v>1276</v>
      </c>
      <c r="E1274" s="13">
        <v>2727900</v>
      </c>
      <c r="F1274" s="13">
        <f t="shared" si="19"/>
        <v>2867022.9</v>
      </c>
    </row>
    <row r="1275" spans="1:6" ht="22.5" x14ac:dyDescent="0.25">
      <c r="A1275" s="4">
        <v>1270</v>
      </c>
      <c r="B1275" s="4">
        <v>12410</v>
      </c>
      <c r="C1275" s="4">
        <v>12410</v>
      </c>
      <c r="D1275" s="5" t="s">
        <v>1277</v>
      </c>
      <c r="E1275" s="13">
        <v>2727900</v>
      </c>
      <c r="F1275" s="13">
        <f t="shared" si="19"/>
        <v>2867022.9</v>
      </c>
    </row>
    <row r="1276" spans="1:6" x14ac:dyDescent="0.25">
      <c r="A1276" s="4">
        <v>1271</v>
      </c>
      <c r="B1276" s="4">
        <v>19101</v>
      </c>
      <c r="C1276" s="4">
        <v>19101</v>
      </c>
      <c r="D1276" s="5" t="s">
        <v>1278</v>
      </c>
      <c r="E1276" s="13">
        <v>2727900</v>
      </c>
      <c r="F1276" s="13">
        <f t="shared" si="19"/>
        <v>2867022.9</v>
      </c>
    </row>
    <row r="1277" spans="1:6" ht="22.5" x14ac:dyDescent="0.25">
      <c r="A1277" s="4">
        <v>1272</v>
      </c>
      <c r="B1277" s="4">
        <v>20203</v>
      </c>
      <c r="C1277" s="4">
        <v>20203</v>
      </c>
      <c r="D1277" s="5" t="s">
        <v>1279</v>
      </c>
      <c r="E1277" s="13">
        <v>2862747</v>
      </c>
      <c r="F1277" s="13">
        <f t="shared" si="19"/>
        <v>3008747.0970000001</v>
      </c>
    </row>
    <row r="1278" spans="1:6" x14ac:dyDescent="0.25">
      <c r="A1278" s="4">
        <v>1273</v>
      </c>
      <c r="B1278" s="4">
        <v>21210</v>
      </c>
      <c r="C1278" s="4">
        <v>21210</v>
      </c>
      <c r="D1278" s="5" t="s">
        <v>1280</v>
      </c>
      <c r="E1278" s="13">
        <v>3142977</v>
      </c>
      <c r="F1278" s="13">
        <f t="shared" si="19"/>
        <v>3303268.827</v>
      </c>
    </row>
    <row r="1279" spans="1:6" ht="22.5" x14ac:dyDescent="0.25">
      <c r="A1279" s="4">
        <v>1274</v>
      </c>
      <c r="B1279" s="4">
        <v>13110</v>
      </c>
      <c r="C1279" s="4">
        <v>13110</v>
      </c>
      <c r="D1279" s="5" t="s">
        <v>1281</v>
      </c>
      <c r="E1279" s="13">
        <v>3442348</v>
      </c>
      <c r="F1279" s="13">
        <f t="shared" si="19"/>
        <v>3617907.7480000001</v>
      </c>
    </row>
    <row r="1280" spans="1:6" ht="22.5" x14ac:dyDescent="0.25">
      <c r="A1280" s="4">
        <v>1275</v>
      </c>
      <c r="B1280" s="4">
        <v>793950</v>
      </c>
      <c r="C1280" s="4">
        <v>793950</v>
      </c>
      <c r="D1280" s="5" t="s">
        <v>1282</v>
      </c>
      <c r="E1280" s="13">
        <v>3593660</v>
      </c>
      <c r="F1280" s="13">
        <f t="shared" si="19"/>
        <v>3776936.66</v>
      </c>
    </row>
    <row r="1281" spans="1:6" ht="22.5" x14ac:dyDescent="0.25">
      <c r="A1281" s="4">
        <v>1276</v>
      </c>
      <c r="B1281" s="4">
        <v>21214</v>
      </c>
      <c r="C1281" s="4">
        <v>21214</v>
      </c>
      <c r="D1281" s="5" t="s">
        <v>1283</v>
      </c>
      <c r="E1281" s="13">
        <v>3858456</v>
      </c>
      <c r="F1281" s="13">
        <f t="shared" si="19"/>
        <v>4055237.2560000001</v>
      </c>
    </row>
    <row r="1282" spans="1:6" x14ac:dyDescent="0.25">
      <c r="A1282" s="4">
        <v>1277</v>
      </c>
      <c r="B1282" s="4">
        <v>17001</v>
      </c>
      <c r="C1282" s="4">
        <v>17001</v>
      </c>
      <c r="D1282" s="5" t="s">
        <v>1284</v>
      </c>
      <c r="E1282" s="13">
        <v>3971940</v>
      </c>
      <c r="F1282" s="13">
        <f t="shared" si="19"/>
        <v>4174508.94</v>
      </c>
    </row>
    <row r="1283" spans="1:6" ht="22.5" x14ac:dyDescent="0.25">
      <c r="A1283" s="4">
        <v>1278</v>
      </c>
      <c r="B1283" s="4">
        <v>12502</v>
      </c>
      <c r="C1283" s="4">
        <v>12502</v>
      </c>
      <c r="D1283" s="5" t="s">
        <v>1285</v>
      </c>
      <c r="E1283" s="13">
        <v>4198908</v>
      </c>
      <c r="F1283" s="13">
        <f t="shared" si="19"/>
        <v>4413052.3080000002</v>
      </c>
    </row>
    <row r="1284" spans="1:6" ht="22.5" x14ac:dyDescent="0.25">
      <c r="A1284" s="4">
        <v>1279</v>
      </c>
      <c r="B1284" s="4">
        <v>13103</v>
      </c>
      <c r="C1284" s="4">
        <v>13103</v>
      </c>
      <c r="D1284" s="5" t="s">
        <v>1286</v>
      </c>
      <c r="E1284" s="13">
        <v>4198908</v>
      </c>
      <c r="F1284" s="13">
        <f t="shared" si="19"/>
        <v>4413052.3080000002</v>
      </c>
    </row>
    <row r="1285" spans="1:6" ht="56.25" x14ac:dyDescent="0.25">
      <c r="A1285" s="4">
        <v>1280</v>
      </c>
      <c r="B1285" s="4">
        <v>849501</v>
      </c>
      <c r="C1285" s="4">
        <v>849501</v>
      </c>
      <c r="D1285" s="5" t="s">
        <v>1287</v>
      </c>
      <c r="E1285" s="13">
        <v>4539360</v>
      </c>
      <c r="F1285" s="13">
        <f t="shared" si="19"/>
        <v>4770867.3600000003</v>
      </c>
    </row>
    <row r="1286" spans="1:6" ht="56.25" x14ac:dyDescent="0.25">
      <c r="A1286" s="4">
        <v>1281</v>
      </c>
      <c r="B1286" s="4">
        <v>849701</v>
      </c>
      <c r="C1286" s="4">
        <v>849701</v>
      </c>
      <c r="D1286" s="5" t="s">
        <v>1288</v>
      </c>
      <c r="E1286" s="13">
        <v>4539360</v>
      </c>
      <c r="F1286" s="13">
        <f t="shared" si="19"/>
        <v>4770867.3600000003</v>
      </c>
    </row>
    <row r="1287" spans="1:6" ht="22.5" x14ac:dyDescent="0.25">
      <c r="A1287" s="4">
        <v>1282</v>
      </c>
      <c r="B1287" s="4">
        <v>17004</v>
      </c>
      <c r="C1287" s="4">
        <v>17004</v>
      </c>
      <c r="D1287" s="5" t="s">
        <v>1289</v>
      </c>
      <c r="E1287" s="13">
        <v>5220264</v>
      </c>
      <c r="F1287" s="13">
        <f t="shared" ref="F1287:F1350" si="20">(E1287*5.1%)+E1287</f>
        <v>5486497.4639999997</v>
      </c>
    </row>
    <row r="1288" spans="1:6" ht="22.5" x14ac:dyDescent="0.25">
      <c r="A1288" s="4">
        <v>1283</v>
      </c>
      <c r="B1288" s="4">
        <v>17601</v>
      </c>
      <c r="C1288" s="4">
        <v>17601</v>
      </c>
      <c r="D1288" s="5" t="s">
        <v>1290</v>
      </c>
      <c r="E1288" s="13">
        <v>5295920</v>
      </c>
      <c r="F1288" s="13">
        <f t="shared" si="20"/>
        <v>5566011.9199999999</v>
      </c>
    </row>
    <row r="1289" spans="1:6" x14ac:dyDescent="0.25">
      <c r="A1289" s="4">
        <v>1284</v>
      </c>
      <c r="B1289" s="4">
        <v>383107</v>
      </c>
      <c r="C1289" s="4">
        <v>383107</v>
      </c>
      <c r="D1289" s="5" t="s">
        <v>1291</v>
      </c>
      <c r="E1289" s="13">
        <v>6468588</v>
      </c>
      <c r="F1289" s="13">
        <f t="shared" si="20"/>
        <v>6798485.9879999999</v>
      </c>
    </row>
    <row r="1290" spans="1:6" x14ac:dyDescent="0.25">
      <c r="A1290" s="4">
        <v>1285</v>
      </c>
      <c r="B1290" s="4">
        <v>385108</v>
      </c>
      <c r="C1290" s="4">
        <v>385108</v>
      </c>
      <c r="D1290" s="5" t="s">
        <v>1292</v>
      </c>
      <c r="E1290" s="13">
        <v>6468588</v>
      </c>
      <c r="F1290" s="13">
        <f t="shared" si="20"/>
        <v>6798485.9879999999</v>
      </c>
    </row>
    <row r="1291" spans="1:6" x14ac:dyDescent="0.25">
      <c r="A1291" s="4">
        <v>1286</v>
      </c>
      <c r="B1291" s="4">
        <v>383108</v>
      </c>
      <c r="C1291" s="4">
        <v>383108</v>
      </c>
      <c r="D1291" s="5" t="s">
        <v>1293</v>
      </c>
      <c r="E1291" s="13">
        <v>6657728</v>
      </c>
      <c r="F1291" s="13">
        <f t="shared" si="20"/>
        <v>6997272.1279999996</v>
      </c>
    </row>
    <row r="1292" spans="1:6" ht="22.5" x14ac:dyDescent="0.25">
      <c r="A1292" s="4">
        <v>1287</v>
      </c>
      <c r="B1292" s="4">
        <v>17801</v>
      </c>
      <c r="C1292" s="4">
        <v>17801</v>
      </c>
      <c r="D1292" s="5" t="s">
        <v>1294</v>
      </c>
      <c r="E1292" s="13">
        <v>7149492</v>
      </c>
      <c r="F1292" s="13">
        <f t="shared" si="20"/>
        <v>7514116.0920000002</v>
      </c>
    </row>
    <row r="1293" spans="1:6" x14ac:dyDescent="0.25">
      <c r="A1293" s="4">
        <v>1288</v>
      </c>
      <c r="B1293" s="4">
        <v>902211</v>
      </c>
      <c r="C1293" s="4">
        <v>902211</v>
      </c>
      <c r="D1293" s="5" t="s">
        <v>1295</v>
      </c>
      <c r="E1293" s="13">
        <v>2648</v>
      </c>
      <c r="F1293" s="13">
        <f t="shared" si="20"/>
        <v>2783.0479999999998</v>
      </c>
    </row>
    <row r="1294" spans="1:6" x14ac:dyDescent="0.25">
      <c r="A1294" s="4">
        <v>1289</v>
      </c>
      <c r="B1294" s="4">
        <v>902213</v>
      </c>
      <c r="C1294" s="4">
        <v>902213</v>
      </c>
      <c r="D1294" s="5" t="s">
        <v>1296</v>
      </c>
      <c r="E1294" s="13">
        <v>3783</v>
      </c>
      <c r="F1294" s="13">
        <f t="shared" si="20"/>
        <v>3975.933</v>
      </c>
    </row>
    <row r="1295" spans="1:6" x14ac:dyDescent="0.25">
      <c r="A1295" s="4">
        <v>1290</v>
      </c>
      <c r="B1295" s="4">
        <v>902046</v>
      </c>
      <c r="C1295" s="4">
        <v>902046</v>
      </c>
      <c r="D1295" s="5" t="s">
        <v>1297</v>
      </c>
      <c r="E1295" s="13">
        <v>3783</v>
      </c>
      <c r="F1295" s="13">
        <f t="shared" si="20"/>
        <v>3975.933</v>
      </c>
    </row>
    <row r="1296" spans="1:6" x14ac:dyDescent="0.25">
      <c r="A1296" s="4">
        <v>1291</v>
      </c>
      <c r="B1296" s="4">
        <v>902041</v>
      </c>
      <c r="C1296" s="4">
        <v>902041</v>
      </c>
      <c r="D1296" s="5" t="s">
        <v>1298</v>
      </c>
      <c r="E1296" s="13">
        <v>3972</v>
      </c>
      <c r="F1296" s="13">
        <f t="shared" si="20"/>
        <v>4174.5720000000001</v>
      </c>
    </row>
    <row r="1297" spans="1:6" x14ac:dyDescent="0.25">
      <c r="A1297" s="4">
        <v>1292</v>
      </c>
      <c r="B1297" s="4">
        <v>902218</v>
      </c>
      <c r="C1297" s="4">
        <v>902218</v>
      </c>
      <c r="D1297" s="5" t="s">
        <v>1299</v>
      </c>
      <c r="E1297" s="13">
        <v>4350</v>
      </c>
      <c r="F1297" s="13">
        <f t="shared" si="20"/>
        <v>4571.8500000000004</v>
      </c>
    </row>
    <row r="1298" spans="1:6" ht="22.5" x14ac:dyDescent="0.25">
      <c r="A1298" s="4">
        <v>1293</v>
      </c>
      <c r="B1298" s="4">
        <v>907008</v>
      </c>
      <c r="C1298" s="4">
        <v>907008</v>
      </c>
      <c r="D1298" s="5" t="s">
        <v>1300</v>
      </c>
      <c r="E1298" s="13">
        <v>4350</v>
      </c>
      <c r="F1298" s="13">
        <f t="shared" si="20"/>
        <v>4571.8500000000004</v>
      </c>
    </row>
    <row r="1299" spans="1:6" x14ac:dyDescent="0.25">
      <c r="A1299" s="4">
        <v>1294</v>
      </c>
      <c r="B1299" s="4">
        <v>902219</v>
      </c>
      <c r="C1299" s="4">
        <v>902219</v>
      </c>
      <c r="D1299" s="5" t="s">
        <v>1301</v>
      </c>
      <c r="E1299" s="13">
        <v>4350</v>
      </c>
      <c r="F1299" s="13">
        <f t="shared" si="20"/>
        <v>4571.8500000000004</v>
      </c>
    </row>
    <row r="1300" spans="1:6" x14ac:dyDescent="0.25">
      <c r="A1300" s="4">
        <v>1295</v>
      </c>
      <c r="B1300" s="4">
        <v>907103</v>
      </c>
      <c r="C1300" s="4">
        <v>907103</v>
      </c>
      <c r="D1300" s="5" t="s">
        <v>1302</v>
      </c>
      <c r="E1300" s="13">
        <v>4918</v>
      </c>
      <c r="F1300" s="13">
        <f t="shared" si="20"/>
        <v>5168.8180000000002</v>
      </c>
    </row>
    <row r="1301" spans="1:6" x14ac:dyDescent="0.25">
      <c r="A1301" s="4">
        <v>1296</v>
      </c>
      <c r="B1301" s="4">
        <v>902043</v>
      </c>
      <c r="C1301" s="4">
        <v>902043</v>
      </c>
      <c r="D1301" s="5" t="s">
        <v>1303</v>
      </c>
      <c r="E1301" s="13">
        <v>4918</v>
      </c>
      <c r="F1301" s="13">
        <f t="shared" si="20"/>
        <v>5168.8180000000002</v>
      </c>
    </row>
    <row r="1302" spans="1:6" x14ac:dyDescent="0.25">
      <c r="A1302" s="4">
        <v>1297</v>
      </c>
      <c r="B1302" s="4">
        <v>911016</v>
      </c>
      <c r="C1302" s="4">
        <v>911016</v>
      </c>
      <c r="D1302" s="5" t="s">
        <v>1304</v>
      </c>
      <c r="E1302" s="13">
        <v>5003</v>
      </c>
      <c r="F1302" s="13">
        <f t="shared" si="20"/>
        <v>5258.1530000000002</v>
      </c>
    </row>
    <row r="1303" spans="1:6" x14ac:dyDescent="0.25">
      <c r="A1303" s="4">
        <v>1298</v>
      </c>
      <c r="B1303" s="4">
        <v>902216</v>
      </c>
      <c r="C1303" s="4">
        <v>902216</v>
      </c>
      <c r="D1303" s="5" t="s">
        <v>1305</v>
      </c>
      <c r="E1303" s="13">
        <v>5107</v>
      </c>
      <c r="F1303" s="13">
        <f t="shared" si="20"/>
        <v>5367.4570000000003</v>
      </c>
    </row>
    <row r="1304" spans="1:6" x14ac:dyDescent="0.25">
      <c r="A1304" s="4">
        <v>1299</v>
      </c>
      <c r="B1304" s="4">
        <v>903814</v>
      </c>
      <c r="C1304" s="4">
        <v>903814</v>
      </c>
      <c r="D1304" s="5" t="s">
        <v>1306</v>
      </c>
      <c r="E1304" s="13">
        <v>5296</v>
      </c>
      <c r="F1304" s="13">
        <f t="shared" si="20"/>
        <v>5566.0959999999995</v>
      </c>
    </row>
    <row r="1305" spans="1:6" x14ac:dyDescent="0.25">
      <c r="A1305" s="4">
        <v>1300</v>
      </c>
      <c r="B1305" s="4">
        <v>903826</v>
      </c>
      <c r="C1305" s="4">
        <v>903826</v>
      </c>
      <c r="D1305" s="5" t="s">
        <v>1307</v>
      </c>
      <c r="E1305" s="13">
        <v>5296</v>
      </c>
      <c r="F1305" s="13">
        <f t="shared" si="20"/>
        <v>5566.0959999999995</v>
      </c>
    </row>
    <row r="1306" spans="1:6" x14ac:dyDescent="0.25">
      <c r="A1306" s="4">
        <v>1301</v>
      </c>
      <c r="B1306" s="4">
        <v>903827</v>
      </c>
      <c r="C1306" s="4">
        <v>903827</v>
      </c>
      <c r="D1306" s="5" t="s">
        <v>1308</v>
      </c>
      <c r="E1306" s="13">
        <v>5296</v>
      </c>
      <c r="F1306" s="13">
        <f t="shared" si="20"/>
        <v>5566.0959999999995</v>
      </c>
    </row>
    <row r="1307" spans="1:6" x14ac:dyDescent="0.25">
      <c r="A1307" s="4">
        <v>1302</v>
      </c>
      <c r="B1307" s="4">
        <v>901103</v>
      </c>
      <c r="C1307" s="4">
        <v>901103</v>
      </c>
      <c r="D1307" s="5" t="s">
        <v>1309</v>
      </c>
      <c r="E1307" s="13">
        <v>5485</v>
      </c>
      <c r="F1307" s="13">
        <f t="shared" si="20"/>
        <v>5764.7349999999997</v>
      </c>
    </row>
    <row r="1308" spans="1:6" x14ac:dyDescent="0.25">
      <c r="A1308" s="4">
        <v>1303</v>
      </c>
      <c r="B1308" s="4">
        <v>903813</v>
      </c>
      <c r="C1308" s="4">
        <v>903813</v>
      </c>
      <c r="D1308" s="5" t="s">
        <v>1310</v>
      </c>
      <c r="E1308" s="13">
        <v>5485</v>
      </c>
      <c r="F1308" s="13">
        <f t="shared" si="20"/>
        <v>5764.7349999999997</v>
      </c>
    </row>
    <row r="1309" spans="1:6" ht="22.5" x14ac:dyDescent="0.25">
      <c r="A1309" s="4">
        <v>1304</v>
      </c>
      <c r="B1309" s="4">
        <v>902220</v>
      </c>
      <c r="C1309" s="4">
        <v>902220</v>
      </c>
      <c r="D1309" s="5" t="s">
        <v>1311</v>
      </c>
      <c r="E1309" s="13">
        <v>5485</v>
      </c>
      <c r="F1309" s="13">
        <f t="shared" si="20"/>
        <v>5764.7349999999997</v>
      </c>
    </row>
    <row r="1310" spans="1:6" x14ac:dyDescent="0.25">
      <c r="A1310" s="4">
        <v>1305</v>
      </c>
      <c r="B1310" s="4">
        <v>901107</v>
      </c>
      <c r="C1310" s="4">
        <v>901107</v>
      </c>
      <c r="D1310" s="5" t="s">
        <v>1312</v>
      </c>
      <c r="E1310" s="13">
        <v>5674</v>
      </c>
      <c r="F1310" s="13">
        <f t="shared" si="20"/>
        <v>5963.3739999999998</v>
      </c>
    </row>
    <row r="1311" spans="1:6" x14ac:dyDescent="0.25">
      <c r="A1311" s="4">
        <v>1306</v>
      </c>
      <c r="B1311" s="4">
        <v>907002</v>
      </c>
      <c r="C1311" s="4">
        <v>907002</v>
      </c>
      <c r="D1311" s="5" t="s">
        <v>1313</v>
      </c>
      <c r="E1311" s="13">
        <v>5674</v>
      </c>
      <c r="F1311" s="13">
        <f t="shared" si="20"/>
        <v>5963.3739999999998</v>
      </c>
    </row>
    <row r="1312" spans="1:6" x14ac:dyDescent="0.25">
      <c r="A1312" s="4">
        <v>1307</v>
      </c>
      <c r="B1312" s="4">
        <v>903803</v>
      </c>
      <c r="C1312" s="4">
        <v>903803</v>
      </c>
      <c r="D1312" s="5" t="s">
        <v>1314</v>
      </c>
      <c r="E1312" s="13">
        <v>5674</v>
      </c>
      <c r="F1312" s="13">
        <f t="shared" si="20"/>
        <v>5963.3739999999998</v>
      </c>
    </row>
    <row r="1313" spans="1:6" x14ac:dyDescent="0.25">
      <c r="A1313" s="4">
        <v>1308</v>
      </c>
      <c r="B1313" s="4">
        <v>902223</v>
      </c>
      <c r="C1313" s="4">
        <v>902223</v>
      </c>
      <c r="D1313" s="5" t="s">
        <v>1315</v>
      </c>
      <c r="E1313" s="13">
        <v>5674</v>
      </c>
      <c r="F1313" s="13">
        <f t="shared" si="20"/>
        <v>5963.3739999999998</v>
      </c>
    </row>
    <row r="1314" spans="1:6" x14ac:dyDescent="0.25">
      <c r="A1314" s="4">
        <v>1309</v>
      </c>
      <c r="B1314" s="4">
        <v>903804</v>
      </c>
      <c r="C1314" s="4">
        <v>903804</v>
      </c>
      <c r="D1314" s="5" t="s">
        <v>1316</v>
      </c>
      <c r="E1314" s="13">
        <v>5674</v>
      </c>
      <c r="F1314" s="13">
        <f t="shared" si="20"/>
        <v>5963.3739999999998</v>
      </c>
    </row>
    <row r="1315" spans="1:6" x14ac:dyDescent="0.25">
      <c r="A1315" s="4">
        <v>1310</v>
      </c>
      <c r="B1315" s="4">
        <v>903841</v>
      </c>
      <c r="C1315" s="4">
        <v>903841</v>
      </c>
      <c r="D1315" s="5" t="s">
        <v>1317</v>
      </c>
      <c r="E1315" s="13">
        <v>5863</v>
      </c>
      <c r="F1315" s="13">
        <f t="shared" si="20"/>
        <v>6162.0129999999999</v>
      </c>
    </row>
    <row r="1316" spans="1:6" x14ac:dyDescent="0.25">
      <c r="A1316" s="4">
        <v>1311</v>
      </c>
      <c r="B1316" s="4">
        <v>902215</v>
      </c>
      <c r="C1316" s="4">
        <v>902215</v>
      </c>
      <c r="D1316" s="5" t="s">
        <v>1318</v>
      </c>
      <c r="E1316" s="13">
        <v>5863</v>
      </c>
      <c r="F1316" s="13">
        <f t="shared" si="20"/>
        <v>6162.0129999999999</v>
      </c>
    </row>
    <row r="1317" spans="1:6" x14ac:dyDescent="0.25">
      <c r="A1317" s="4">
        <v>1312</v>
      </c>
      <c r="B1317" s="4">
        <v>901305</v>
      </c>
      <c r="C1317" s="4">
        <v>901305</v>
      </c>
      <c r="D1317" s="5" t="s">
        <v>1319</v>
      </c>
      <c r="E1317" s="13">
        <v>5863</v>
      </c>
      <c r="F1317" s="13">
        <f t="shared" si="20"/>
        <v>6162.0129999999999</v>
      </c>
    </row>
    <row r="1318" spans="1:6" x14ac:dyDescent="0.25">
      <c r="A1318" s="4">
        <v>1313</v>
      </c>
      <c r="B1318" s="4">
        <v>903862</v>
      </c>
      <c r="C1318" s="4">
        <v>903862</v>
      </c>
      <c r="D1318" s="5" t="s">
        <v>1320</v>
      </c>
      <c r="E1318" s="13">
        <v>5863</v>
      </c>
      <c r="F1318" s="13">
        <f t="shared" si="20"/>
        <v>6162.0129999999999</v>
      </c>
    </row>
    <row r="1319" spans="1:6" x14ac:dyDescent="0.25">
      <c r="A1319" s="4">
        <v>1314</v>
      </c>
      <c r="B1319" s="4">
        <v>903863</v>
      </c>
      <c r="C1319" s="4">
        <v>903863</v>
      </c>
      <c r="D1319" s="5" t="s">
        <v>1321</v>
      </c>
      <c r="E1319" s="13">
        <v>5863</v>
      </c>
      <c r="F1319" s="13">
        <f t="shared" si="20"/>
        <v>6162.0129999999999</v>
      </c>
    </row>
    <row r="1320" spans="1:6" x14ac:dyDescent="0.25">
      <c r="A1320" s="4">
        <v>1315</v>
      </c>
      <c r="B1320" s="4">
        <v>90386201</v>
      </c>
      <c r="C1320" s="4">
        <v>903862</v>
      </c>
      <c r="D1320" s="5" t="s">
        <v>1322</v>
      </c>
      <c r="E1320" s="13">
        <v>5863</v>
      </c>
      <c r="F1320" s="13">
        <f t="shared" si="20"/>
        <v>6162.0129999999999</v>
      </c>
    </row>
    <row r="1321" spans="1:6" x14ac:dyDescent="0.25">
      <c r="A1321" s="4">
        <v>1316</v>
      </c>
      <c r="B1321" s="4">
        <v>903824</v>
      </c>
      <c r="C1321" s="4">
        <v>903824</v>
      </c>
      <c r="D1321" s="5" t="s">
        <v>1323</v>
      </c>
      <c r="E1321" s="13">
        <v>5863</v>
      </c>
      <c r="F1321" s="13">
        <f t="shared" si="20"/>
        <v>6162.0129999999999</v>
      </c>
    </row>
    <row r="1322" spans="1:6" x14ac:dyDescent="0.25">
      <c r="A1322" s="4">
        <v>1317</v>
      </c>
      <c r="B1322" s="4">
        <v>907005</v>
      </c>
      <c r="C1322" s="4">
        <v>907005</v>
      </c>
      <c r="D1322" s="5" t="s">
        <v>1324</v>
      </c>
      <c r="E1322" s="13">
        <v>5863</v>
      </c>
      <c r="F1322" s="13">
        <f t="shared" si="20"/>
        <v>6162.0129999999999</v>
      </c>
    </row>
    <row r="1323" spans="1:6" x14ac:dyDescent="0.25">
      <c r="A1323" s="4">
        <v>1318</v>
      </c>
      <c r="B1323" s="4">
        <v>903840</v>
      </c>
      <c r="C1323" s="4">
        <v>903840</v>
      </c>
      <c r="D1323" s="5" t="s">
        <v>1325</v>
      </c>
      <c r="E1323" s="13">
        <v>5863</v>
      </c>
      <c r="F1323" s="13">
        <f t="shared" si="20"/>
        <v>6162.0129999999999</v>
      </c>
    </row>
    <row r="1324" spans="1:6" x14ac:dyDescent="0.25">
      <c r="A1324" s="4">
        <v>1319</v>
      </c>
      <c r="B1324" s="4">
        <v>903811</v>
      </c>
      <c r="C1324" s="4">
        <v>903811</v>
      </c>
      <c r="D1324" s="5" t="s">
        <v>1326</v>
      </c>
      <c r="E1324" s="13">
        <v>6242</v>
      </c>
      <c r="F1324" s="13">
        <f t="shared" si="20"/>
        <v>6560.3419999999996</v>
      </c>
    </row>
    <row r="1325" spans="1:6" x14ac:dyDescent="0.25">
      <c r="A1325" s="4">
        <v>1320</v>
      </c>
      <c r="B1325" s="4">
        <v>90381101</v>
      </c>
      <c r="C1325" s="4">
        <v>903811</v>
      </c>
      <c r="D1325" s="5" t="s">
        <v>1327</v>
      </c>
      <c r="E1325" s="13">
        <v>6242</v>
      </c>
      <c r="F1325" s="13">
        <f t="shared" si="20"/>
        <v>6560.3419999999996</v>
      </c>
    </row>
    <row r="1326" spans="1:6" x14ac:dyDescent="0.25">
      <c r="A1326" s="4">
        <v>1321</v>
      </c>
      <c r="B1326" s="4">
        <v>903801</v>
      </c>
      <c r="C1326" s="4">
        <v>903801</v>
      </c>
      <c r="D1326" s="5" t="s">
        <v>1328</v>
      </c>
      <c r="E1326" s="13">
        <v>6242</v>
      </c>
      <c r="F1326" s="13">
        <f t="shared" si="20"/>
        <v>6560.3419999999996</v>
      </c>
    </row>
    <row r="1327" spans="1:6" x14ac:dyDescent="0.25">
      <c r="A1327" s="4">
        <v>1322</v>
      </c>
      <c r="B1327" s="4">
        <v>903802</v>
      </c>
      <c r="C1327" s="4">
        <v>903802</v>
      </c>
      <c r="D1327" s="5" t="s">
        <v>1329</v>
      </c>
      <c r="E1327" s="13">
        <v>6242</v>
      </c>
      <c r="F1327" s="13">
        <f t="shared" si="20"/>
        <v>6560.3419999999996</v>
      </c>
    </row>
    <row r="1328" spans="1:6" ht="22.5" x14ac:dyDescent="0.25">
      <c r="A1328" s="4">
        <v>1323</v>
      </c>
      <c r="B1328" s="4">
        <v>902121</v>
      </c>
      <c r="C1328" s="4">
        <v>902121</v>
      </c>
      <c r="D1328" s="5" t="s">
        <v>1330</v>
      </c>
      <c r="E1328" s="13">
        <v>6431</v>
      </c>
      <c r="F1328" s="13">
        <f t="shared" si="20"/>
        <v>6758.9809999999998</v>
      </c>
    </row>
    <row r="1329" spans="1:6" ht="22.5" x14ac:dyDescent="0.25">
      <c r="A1329" s="4">
        <v>1324</v>
      </c>
      <c r="B1329" s="4">
        <v>902206</v>
      </c>
      <c r="C1329" s="4">
        <v>902206</v>
      </c>
      <c r="D1329" s="5" t="s">
        <v>1331</v>
      </c>
      <c r="E1329" s="13">
        <v>6620</v>
      </c>
      <c r="F1329" s="13">
        <f t="shared" si="20"/>
        <v>6957.62</v>
      </c>
    </row>
    <row r="1330" spans="1:6" x14ac:dyDescent="0.25">
      <c r="A1330" s="4">
        <v>1325</v>
      </c>
      <c r="B1330" s="4">
        <v>903856</v>
      </c>
      <c r="C1330" s="4">
        <v>903856</v>
      </c>
      <c r="D1330" s="5" t="s">
        <v>1332</v>
      </c>
      <c r="E1330" s="13">
        <v>6998</v>
      </c>
      <c r="F1330" s="13">
        <f t="shared" si="20"/>
        <v>7354.8980000000001</v>
      </c>
    </row>
    <row r="1331" spans="1:6" x14ac:dyDescent="0.25">
      <c r="A1331" s="4">
        <v>1326</v>
      </c>
      <c r="B1331" s="4">
        <v>903857</v>
      </c>
      <c r="C1331" s="4">
        <v>903857</v>
      </c>
      <c r="D1331" s="5" t="s">
        <v>1333</v>
      </c>
      <c r="E1331" s="13">
        <v>6998</v>
      </c>
      <c r="F1331" s="13">
        <f t="shared" si="20"/>
        <v>7354.8980000000001</v>
      </c>
    </row>
    <row r="1332" spans="1:6" x14ac:dyDescent="0.25">
      <c r="A1332" s="4">
        <v>1327</v>
      </c>
      <c r="B1332" s="4">
        <v>907007</v>
      </c>
      <c r="C1332" s="4">
        <v>907007</v>
      </c>
      <c r="D1332" s="5" t="s">
        <v>1334</v>
      </c>
      <c r="E1332" s="13">
        <v>6998</v>
      </c>
      <c r="F1332" s="13">
        <f t="shared" si="20"/>
        <v>7354.8980000000001</v>
      </c>
    </row>
    <row r="1333" spans="1:6" x14ac:dyDescent="0.25">
      <c r="A1333" s="4">
        <v>1328</v>
      </c>
      <c r="B1333" s="4">
        <v>90385701</v>
      </c>
      <c r="C1333" s="4">
        <v>903857</v>
      </c>
      <c r="D1333" s="5" t="s">
        <v>1335</v>
      </c>
      <c r="E1333" s="13">
        <v>6932</v>
      </c>
      <c r="F1333" s="13">
        <f t="shared" si="20"/>
        <v>7285.5320000000002</v>
      </c>
    </row>
    <row r="1334" spans="1:6" x14ac:dyDescent="0.25">
      <c r="A1334" s="4">
        <v>1329</v>
      </c>
      <c r="B1334" s="4">
        <v>902217</v>
      </c>
      <c r="C1334" s="4">
        <v>902217</v>
      </c>
      <c r="D1334" s="5" t="s">
        <v>1336</v>
      </c>
      <c r="E1334" s="13">
        <v>7187</v>
      </c>
      <c r="F1334" s="13">
        <f t="shared" si="20"/>
        <v>7553.5370000000003</v>
      </c>
    </row>
    <row r="1335" spans="1:6" ht="22.5" x14ac:dyDescent="0.25">
      <c r="A1335" s="4">
        <v>1330</v>
      </c>
      <c r="B1335" s="4">
        <v>907106</v>
      </c>
      <c r="C1335" s="4">
        <v>907106</v>
      </c>
      <c r="D1335" s="5" t="s">
        <v>1337</v>
      </c>
      <c r="E1335" s="13">
        <v>7159</v>
      </c>
      <c r="F1335" s="13">
        <f t="shared" si="20"/>
        <v>7524.1090000000004</v>
      </c>
    </row>
    <row r="1336" spans="1:6" x14ac:dyDescent="0.25">
      <c r="A1336" s="4">
        <v>1331</v>
      </c>
      <c r="B1336" s="4">
        <v>903833</v>
      </c>
      <c r="C1336" s="4">
        <v>903833</v>
      </c>
      <c r="D1336" s="5" t="s">
        <v>1338</v>
      </c>
      <c r="E1336" s="13">
        <v>7187</v>
      </c>
      <c r="F1336" s="13">
        <f t="shared" si="20"/>
        <v>7553.5370000000003</v>
      </c>
    </row>
    <row r="1337" spans="1:6" x14ac:dyDescent="0.25">
      <c r="A1337" s="4">
        <v>1332</v>
      </c>
      <c r="B1337" s="4">
        <v>903835</v>
      </c>
      <c r="C1337" s="4">
        <v>903835</v>
      </c>
      <c r="D1337" s="5" t="s">
        <v>1339</v>
      </c>
      <c r="E1337" s="13">
        <v>7376</v>
      </c>
      <c r="F1337" s="13">
        <f t="shared" si="20"/>
        <v>7752.1760000000004</v>
      </c>
    </row>
    <row r="1338" spans="1:6" x14ac:dyDescent="0.25">
      <c r="A1338" s="4">
        <v>1333</v>
      </c>
      <c r="B1338" s="4">
        <v>903830</v>
      </c>
      <c r="C1338" s="4">
        <v>903830</v>
      </c>
      <c r="D1338" s="5" t="s">
        <v>1340</v>
      </c>
      <c r="E1338" s="13">
        <v>7376</v>
      </c>
      <c r="F1338" s="13">
        <f t="shared" si="20"/>
        <v>7752.1760000000004</v>
      </c>
    </row>
    <row r="1339" spans="1:6" x14ac:dyDescent="0.25">
      <c r="A1339" s="4">
        <v>1334</v>
      </c>
      <c r="B1339" s="4">
        <v>903818</v>
      </c>
      <c r="C1339" s="4">
        <v>903818</v>
      </c>
      <c r="D1339" s="5" t="s">
        <v>1341</v>
      </c>
      <c r="E1339" s="13">
        <v>8322</v>
      </c>
      <c r="F1339" s="13">
        <f t="shared" si="20"/>
        <v>8746.4220000000005</v>
      </c>
    </row>
    <row r="1340" spans="1:6" x14ac:dyDescent="0.25">
      <c r="A1340" s="4">
        <v>1335</v>
      </c>
      <c r="B1340" s="4">
        <v>939402</v>
      </c>
      <c r="C1340" s="4">
        <v>939402</v>
      </c>
      <c r="D1340" s="5" t="s">
        <v>1342</v>
      </c>
      <c r="E1340" s="13">
        <v>8511</v>
      </c>
      <c r="F1340" s="13">
        <f t="shared" si="20"/>
        <v>8945.0609999999997</v>
      </c>
    </row>
    <row r="1341" spans="1:6" x14ac:dyDescent="0.25">
      <c r="A1341" s="4">
        <v>1336</v>
      </c>
      <c r="B1341" s="4">
        <v>903867</v>
      </c>
      <c r="C1341" s="4">
        <v>903867</v>
      </c>
      <c r="D1341" s="5" t="s">
        <v>1343</v>
      </c>
      <c r="E1341" s="13">
        <v>8511</v>
      </c>
      <c r="F1341" s="13">
        <f t="shared" si="20"/>
        <v>8945.0609999999997</v>
      </c>
    </row>
    <row r="1342" spans="1:6" ht="22.5" x14ac:dyDescent="0.25">
      <c r="A1342" s="4">
        <v>1337</v>
      </c>
      <c r="B1342" s="4">
        <v>903866</v>
      </c>
      <c r="C1342" s="4">
        <v>903866</v>
      </c>
      <c r="D1342" s="5" t="s">
        <v>1344</v>
      </c>
      <c r="E1342" s="13">
        <v>8511</v>
      </c>
      <c r="F1342" s="13">
        <f t="shared" si="20"/>
        <v>8945.0609999999997</v>
      </c>
    </row>
    <row r="1343" spans="1:6" x14ac:dyDescent="0.25">
      <c r="A1343" s="4">
        <v>1338</v>
      </c>
      <c r="B1343" s="4">
        <v>903869</v>
      </c>
      <c r="C1343" s="4">
        <v>903869</v>
      </c>
      <c r="D1343" s="5" t="s">
        <v>1345</v>
      </c>
      <c r="E1343" s="13">
        <v>8700</v>
      </c>
      <c r="F1343" s="13">
        <f t="shared" si="20"/>
        <v>9143.7000000000007</v>
      </c>
    </row>
    <row r="1344" spans="1:6" x14ac:dyDescent="0.25">
      <c r="A1344" s="4">
        <v>1339</v>
      </c>
      <c r="B1344" s="4">
        <v>907003</v>
      </c>
      <c r="C1344" s="4">
        <v>907003</v>
      </c>
      <c r="D1344" s="5" t="s">
        <v>1346</v>
      </c>
      <c r="E1344" s="13">
        <v>8700</v>
      </c>
      <c r="F1344" s="13">
        <f t="shared" si="20"/>
        <v>9143.7000000000007</v>
      </c>
    </row>
    <row r="1345" spans="1:6" x14ac:dyDescent="0.25">
      <c r="A1345" s="4">
        <v>1340</v>
      </c>
      <c r="B1345" s="4">
        <v>906901</v>
      </c>
      <c r="C1345" s="4">
        <v>906901</v>
      </c>
      <c r="D1345" s="5" t="s">
        <v>1347</v>
      </c>
      <c r="E1345" s="13">
        <v>8700</v>
      </c>
      <c r="F1345" s="13">
        <f t="shared" si="20"/>
        <v>9143.7000000000007</v>
      </c>
    </row>
    <row r="1346" spans="1:6" x14ac:dyDescent="0.25">
      <c r="A1346" s="4">
        <v>1341</v>
      </c>
      <c r="B1346" s="4">
        <v>901104</v>
      </c>
      <c r="C1346" s="4">
        <v>901104</v>
      </c>
      <c r="D1346" s="5" t="s">
        <v>1348</v>
      </c>
      <c r="E1346" s="13">
        <v>9079</v>
      </c>
      <c r="F1346" s="13">
        <f t="shared" si="20"/>
        <v>9542.0290000000005</v>
      </c>
    </row>
    <row r="1347" spans="1:6" x14ac:dyDescent="0.25">
      <c r="A1347" s="4">
        <v>1342</v>
      </c>
      <c r="B1347" s="4">
        <v>906911</v>
      </c>
      <c r="C1347" s="4">
        <v>906911</v>
      </c>
      <c r="D1347" s="5" t="s">
        <v>1349</v>
      </c>
      <c r="E1347" s="13">
        <v>9079</v>
      </c>
      <c r="F1347" s="13">
        <f t="shared" si="20"/>
        <v>9542.0290000000005</v>
      </c>
    </row>
    <row r="1348" spans="1:6" x14ac:dyDescent="0.25">
      <c r="A1348" s="4">
        <v>1343</v>
      </c>
      <c r="B1348" s="4">
        <v>906914</v>
      </c>
      <c r="C1348" s="4">
        <v>906914</v>
      </c>
      <c r="D1348" s="5" t="s">
        <v>1350</v>
      </c>
      <c r="E1348" s="13">
        <v>9268</v>
      </c>
      <c r="F1348" s="13">
        <f t="shared" si="20"/>
        <v>9740.6679999999997</v>
      </c>
    </row>
    <row r="1349" spans="1:6" x14ac:dyDescent="0.25">
      <c r="A1349" s="4">
        <v>1344</v>
      </c>
      <c r="B1349" s="4">
        <v>903809</v>
      </c>
      <c r="C1349" s="4">
        <v>903809</v>
      </c>
      <c r="D1349" s="5" t="s">
        <v>1351</v>
      </c>
      <c r="E1349" s="13">
        <v>9457</v>
      </c>
      <c r="F1349" s="13">
        <f t="shared" si="20"/>
        <v>9939.3070000000007</v>
      </c>
    </row>
    <row r="1350" spans="1:6" x14ac:dyDescent="0.25">
      <c r="A1350" s="4">
        <v>1345</v>
      </c>
      <c r="B1350" s="4">
        <v>903868</v>
      </c>
      <c r="C1350" s="4">
        <v>903868</v>
      </c>
      <c r="D1350" s="5" t="s">
        <v>1352</v>
      </c>
      <c r="E1350" s="13">
        <v>9835</v>
      </c>
      <c r="F1350" s="13">
        <f t="shared" si="20"/>
        <v>10336.584999999999</v>
      </c>
    </row>
    <row r="1351" spans="1:6" ht="22.5" x14ac:dyDescent="0.25">
      <c r="A1351" s="4">
        <v>1346</v>
      </c>
      <c r="B1351" s="4">
        <v>903845</v>
      </c>
      <c r="C1351" s="4">
        <v>903845</v>
      </c>
      <c r="D1351" s="5" t="s">
        <v>1353</v>
      </c>
      <c r="E1351" s="13">
        <v>10024</v>
      </c>
      <c r="F1351" s="13">
        <f t="shared" ref="F1351:F1414" si="21">(E1351*5.1%)+E1351</f>
        <v>10535.224</v>
      </c>
    </row>
    <row r="1352" spans="1:6" x14ac:dyDescent="0.25">
      <c r="A1352" s="4">
        <v>1347</v>
      </c>
      <c r="B1352" s="4">
        <v>903031</v>
      </c>
      <c r="C1352" s="4">
        <v>903031</v>
      </c>
      <c r="D1352" s="5" t="s">
        <v>1354</v>
      </c>
      <c r="E1352" s="13">
        <v>10403</v>
      </c>
      <c r="F1352" s="13">
        <f t="shared" si="21"/>
        <v>10933.553</v>
      </c>
    </row>
    <row r="1353" spans="1:6" x14ac:dyDescent="0.25">
      <c r="A1353" s="4">
        <v>1348</v>
      </c>
      <c r="B1353" s="4">
        <v>903815</v>
      </c>
      <c r="C1353" s="4">
        <v>903815</v>
      </c>
      <c r="D1353" s="5" t="s">
        <v>1355</v>
      </c>
      <c r="E1353" s="13">
        <v>10403</v>
      </c>
      <c r="F1353" s="13">
        <f t="shared" si="21"/>
        <v>10933.553</v>
      </c>
    </row>
    <row r="1354" spans="1:6" x14ac:dyDescent="0.25">
      <c r="A1354" s="4">
        <v>1349</v>
      </c>
      <c r="B1354" s="4">
        <v>903816</v>
      </c>
      <c r="C1354" s="4">
        <v>903816</v>
      </c>
      <c r="D1354" s="5" t="s">
        <v>1356</v>
      </c>
      <c r="E1354" s="13">
        <v>10403</v>
      </c>
      <c r="F1354" s="13">
        <f t="shared" si="21"/>
        <v>10933.553</v>
      </c>
    </row>
    <row r="1355" spans="1:6" x14ac:dyDescent="0.25">
      <c r="A1355" s="4">
        <v>1350</v>
      </c>
      <c r="B1355" s="4">
        <v>902101</v>
      </c>
      <c r="C1355" s="4">
        <v>902101</v>
      </c>
      <c r="D1355" s="5" t="s">
        <v>1357</v>
      </c>
      <c r="E1355" s="13">
        <v>10592</v>
      </c>
      <c r="F1355" s="13">
        <f t="shared" si="21"/>
        <v>11132.191999999999</v>
      </c>
    </row>
    <row r="1356" spans="1:6" x14ac:dyDescent="0.25">
      <c r="A1356" s="4">
        <v>1351</v>
      </c>
      <c r="B1356" s="4">
        <v>907104</v>
      </c>
      <c r="C1356" s="4">
        <v>907104</v>
      </c>
      <c r="D1356" s="5" t="s">
        <v>1358</v>
      </c>
      <c r="E1356" s="13">
        <v>10781</v>
      </c>
      <c r="F1356" s="13">
        <f t="shared" si="21"/>
        <v>11330.831</v>
      </c>
    </row>
    <row r="1357" spans="1:6" x14ac:dyDescent="0.25">
      <c r="A1357" s="4">
        <v>1352</v>
      </c>
      <c r="B1357" s="4">
        <v>903865</v>
      </c>
      <c r="C1357" s="4">
        <v>903865</v>
      </c>
      <c r="D1357" s="5" t="s">
        <v>1359</v>
      </c>
      <c r="E1357" s="13">
        <v>10781</v>
      </c>
      <c r="F1357" s="13">
        <f t="shared" si="21"/>
        <v>11330.831</v>
      </c>
    </row>
    <row r="1358" spans="1:6" x14ac:dyDescent="0.25">
      <c r="A1358" s="4">
        <v>1353</v>
      </c>
      <c r="B1358" s="4">
        <v>90386501</v>
      </c>
      <c r="C1358" s="4">
        <v>903865</v>
      </c>
      <c r="D1358" s="5" t="s">
        <v>1360</v>
      </c>
      <c r="E1358" s="13">
        <v>10809</v>
      </c>
      <c r="F1358" s="13">
        <f t="shared" si="21"/>
        <v>11360.259</v>
      </c>
    </row>
    <row r="1359" spans="1:6" x14ac:dyDescent="0.25">
      <c r="A1359" s="4">
        <v>1354</v>
      </c>
      <c r="B1359" s="4">
        <v>903828</v>
      </c>
      <c r="C1359" s="4">
        <v>903828</v>
      </c>
      <c r="D1359" s="5" t="s">
        <v>1361</v>
      </c>
      <c r="E1359" s="13">
        <v>10970</v>
      </c>
      <c r="F1359" s="13">
        <f t="shared" si="21"/>
        <v>11529.47</v>
      </c>
    </row>
    <row r="1360" spans="1:6" ht="22.5" x14ac:dyDescent="0.25">
      <c r="A1360" s="4">
        <v>1355</v>
      </c>
      <c r="B1360" s="4">
        <v>901101</v>
      </c>
      <c r="C1360" s="4">
        <v>901101</v>
      </c>
      <c r="D1360" s="5" t="s">
        <v>1362</v>
      </c>
      <c r="E1360" s="13">
        <v>10970</v>
      </c>
      <c r="F1360" s="13">
        <f t="shared" si="21"/>
        <v>11529.47</v>
      </c>
    </row>
    <row r="1361" spans="1:6" x14ac:dyDescent="0.25">
      <c r="A1361" s="4">
        <v>1356</v>
      </c>
      <c r="B1361" s="4">
        <v>902024</v>
      </c>
      <c r="C1361" s="4">
        <v>902024</v>
      </c>
      <c r="D1361" s="5" t="s">
        <v>1363</v>
      </c>
      <c r="E1361" s="13">
        <v>11159</v>
      </c>
      <c r="F1361" s="13">
        <f t="shared" si="21"/>
        <v>11728.109</v>
      </c>
    </row>
    <row r="1362" spans="1:6" x14ac:dyDescent="0.25">
      <c r="A1362" s="4">
        <v>1357</v>
      </c>
      <c r="B1362" s="4">
        <v>906903</v>
      </c>
      <c r="C1362" s="4">
        <v>906903</v>
      </c>
      <c r="D1362" s="5" t="s">
        <v>1364</v>
      </c>
      <c r="E1362" s="13">
        <v>11159</v>
      </c>
      <c r="F1362" s="13">
        <f t="shared" si="21"/>
        <v>11728.109</v>
      </c>
    </row>
    <row r="1363" spans="1:6" x14ac:dyDescent="0.25">
      <c r="A1363" s="4">
        <v>1358</v>
      </c>
      <c r="B1363" s="4">
        <v>906002</v>
      </c>
      <c r="C1363" s="4">
        <v>906002</v>
      </c>
      <c r="D1363" s="5" t="s">
        <v>1365</v>
      </c>
      <c r="E1363" s="13">
        <v>11159</v>
      </c>
      <c r="F1363" s="13">
        <f t="shared" si="21"/>
        <v>11728.109</v>
      </c>
    </row>
    <row r="1364" spans="1:6" x14ac:dyDescent="0.25">
      <c r="A1364" s="4">
        <v>1359</v>
      </c>
      <c r="B1364" s="4">
        <v>907006</v>
      </c>
      <c r="C1364" s="4">
        <v>907006</v>
      </c>
      <c r="D1364" s="5" t="s">
        <v>1366</v>
      </c>
      <c r="E1364" s="13">
        <v>11159</v>
      </c>
      <c r="F1364" s="13">
        <f t="shared" si="21"/>
        <v>11728.109</v>
      </c>
    </row>
    <row r="1365" spans="1:6" x14ac:dyDescent="0.25">
      <c r="A1365" s="4">
        <v>1360</v>
      </c>
      <c r="B1365" s="4">
        <v>903806</v>
      </c>
      <c r="C1365" s="4">
        <v>903806</v>
      </c>
      <c r="D1365" s="5" t="s">
        <v>1367</v>
      </c>
      <c r="E1365" s="13">
        <v>11159</v>
      </c>
      <c r="F1365" s="13">
        <f t="shared" si="21"/>
        <v>11728.109</v>
      </c>
    </row>
    <row r="1366" spans="1:6" x14ac:dyDescent="0.25">
      <c r="A1366" s="4">
        <v>1361</v>
      </c>
      <c r="B1366" s="4">
        <v>90380601</v>
      </c>
      <c r="C1366" s="4">
        <v>903806</v>
      </c>
      <c r="D1366" s="5" t="s">
        <v>1368</v>
      </c>
      <c r="E1366" s="13">
        <v>11159</v>
      </c>
      <c r="F1366" s="13">
        <f t="shared" si="21"/>
        <v>11728.109</v>
      </c>
    </row>
    <row r="1367" spans="1:6" x14ac:dyDescent="0.25">
      <c r="A1367" s="4">
        <v>1362</v>
      </c>
      <c r="B1367" s="4">
        <v>903864</v>
      </c>
      <c r="C1367" s="4">
        <v>903864</v>
      </c>
      <c r="D1367" s="5" t="s">
        <v>1369</v>
      </c>
      <c r="E1367" s="13">
        <v>11348</v>
      </c>
      <c r="F1367" s="13">
        <f t="shared" si="21"/>
        <v>11926.748</v>
      </c>
    </row>
    <row r="1368" spans="1:6" x14ac:dyDescent="0.25">
      <c r="A1368" s="4">
        <v>1363</v>
      </c>
      <c r="B1368" s="4">
        <v>903805</v>
      </c>
      <c r="C1368" s="4">
        <v>903805</v>
      </c>
      <c r="D1368" s="5" t="s">
        <v>1370</v>
      </c>
      <c r="E1368" s="13">
        <v>11727</v>
      </c>
      <c r="F1368" s="13">
        <f t="shared" si="21"/>
        <v>12325.076999999999</v>
      </c>
    </row>
    <row r="1369" spans="1:6" x14ac:dyDescent="0.25">
      <c r="A1369" s="4">
        <v>1364</v>
      </c>
      <c r="B1369" s="4">
        <v>90691501</v>
      </c>
      <c r="C1369" s="4">
        <v>906915</v>
      </c>
      <c r="D1369" s="5" t="s">
        <v>1371</v>
      </c>
      <c r="E1369" s="13">
        <v>11812</v>
      </c>
      <c r="F1369" s="13">
        <f t="shared" si="21"/>
        <v>12414.412</v>
      </c>
    </row>
    <row r="1370" spans="1:6" x14ac:dyDescent="0.25">
      <c r="A1370" s="4">
        <v>1365</v>
      </c>
      <c r="B1370" s="4">
        <v>90691502</v>
      </c>
      <c r="C1370" s="4">
        <v>906915</v>
      </c>
      <c r="D1370" s="5" t="s">
        <v>1372</v>
      </c>
      <c r="E1370" s="13">
        <v>8284</v>
      </c>
      <c r="F1370" s="13">
        <f t="shared" si="21"/>
        <v>8706.4840000000004</v>
      </c>
    </row>
    <row r="1371" spans="1:6" ht="22.5" x14ac:dyDescent="0.25">
      <c r="A1371" s="4">
        <v>1366</v>
      </c>
      <c r="B1371" s="4">
        <v>90691503</v>
      </c>
      <c r="C1371" s="4">
        <v>906915</v>
      </c>
      <c r="D1371" s="5" t="s">
        <v>1373</v>
      </c>
      <c r="E1371" s="13">
        <v>44486</v>
      </c>
      <c r="F1371" s="13">
        <f t="shared" si="21"/>
        <v>46754.786</v>
      </c>
    </row>
    <row r="1372" spans="1:6" x14ac:dyDescent="0.25">
      <c r="A1372" s="4">
        <v>1367</v>
      </c>
      <c r="B1372" s="4">
        <v>903861</v>
      </c>
      <c r="C1372" s="4">
        <v>903861</v>
      </c>
      <c r="D1372" s="5" t="s">
        <v>1374</v>
      </c>
      <c r="E1372" s="13">
        <v>11916</v>
      </c>
      <c r="F1372" s="13">
        <f t="shared" si="21"/>
        <v>12523.716</v>
      </c>
    </row>
    <row r="1373" spans="1:6" x14ac:dyDescent="0.25">
      <c r="A1373" s="4">
        <v>1368</v>
      </c>
      <c r="B1373" s="4">
        <v>902214</v>
      </c>
      <c r="C1373" s="4">
        <v>902214</v>
      </c>
      <c r="D1373" s="5" t="s">
        <v>1375</v>
      </c>
      <c r="E1373" s="13">
        <v>12105</v>
      </c>
      <c r="F1373" s="13">
        <f t="shared" si="21"/>
        <v>12722.355</v>
      </c>
    </row>
    <row r="1374" spans="1:6" ht="22.5" x14ac:dyDescent="0.25">
      <c r="A1374" s="4">
        <v>1369</v>
      </c>
      <c r="B1374" s="4">
        <v>901206</v>
      </c>
      <c r="C1374" s="4">
        <v>901206</v>
      </c>
      <c r="D1374" s="5" t="s">
        <v>1376</v>
      </c>
      <c r="E1374" s="13">
        <v>12105</v>
      </c>
      <c r="F1374" s="13">
        <f t="shared" si="21"/>
        <v>12722.355</v>
      </c>
    </row>
    <row r="1375" spans="1:6" x14ac:dyDescent="0.25">
      <c r="A1375" s="4">
        <v>1370</v>
      </c>
      <c r="B1375" s="4">
        <v>901304</v>
      </c>
      <c r="C1375" s="4">
        <v>901304</v>
      </c>
      <c r="D1375" s="5" t="s">
        <v>1377</v>
      </c>
      <c r="E1375" s="13">
        <v>12294</v>
      </c>
      <c r="F1375" s="13">
        <f t="shared" si="21"/>
        <v>12920.994000000001</v>
      </c>
    </row>
    <row r="1376" spans="1:6" x14ac:dyDescent="0.25">
      <c r="A1376" s="4">
        <v>1371</v>
      </c>
      <c r="B1376" s="4">
        <v>903844</v>
      </c>
      <c r="C1376" s="4">
        <v>903844</v>
      </c>
      <c r="D1376" s="5" t="s">
        <v>1378</v>
      </c>
      <c r="E1376" s="13">
        <v>12672</v>
      </c>
      <c r="F1376" s="13">
        <f t="shared" si="21"/>
        <v>13318.272000000001</v>
      </c>
    </row>
    <row r="1377" spans="1:6" x14ac:dyDescent="0.25">
      <c r="A1377" s="4">
        <v>1372</v>
      </c>
      <c r="B1377" s="4">
        <v>903847</v>
      </c>
      <c r="C1377" s="4">
        <v>903847</v>
      </c>
      <c r="D1377" s="5" t="s">
        <v>1379</v>
      </c>
      <c r="E1377" s="13">
        <v>13051</v>
      </c>
      <c r="F1377" s="13">
        <f t="shared" si="21"/>
        <v>13716.601000000001</v>
      </c>
    </row>
    <row r="1378" spans="1:6" x14ac:dyDescent="0.25">
      <c r="A1378" s="4">
        <v>1373</v>
      </c>
      <c r="B1378" s="4">
        <v>903402</v>
      </c>
      <c r="C1378" s="4">
        <v>903402</v>
      </c>
      <c r="D1378" s="5" t="s">
        <v>1380</v>
      </c>
      <c r="E1378" s="13">
        <v>13051</v>
      </c>
      <c r="F1378" s="13">
        <f t="shared" si="21"/>
        <v>13716.601000000001</v>
      </c>
    </row>
    <row r="1379" spans="1:6" x14ac:dyDescent="0.25">
      <c r="A1379" s="4">
        <v>1374</v>
      </c>
      <c r="B1379" s="4">
        <v>905312</v>
      </c>
      <c r="C1379" s="4">
        <v>905312</v>
      </c>
      <c r="D1379" s="5" t="s">
        <v>1381</v>
      </c>
      <c r="E1379" s="13">
        <v>13240</v>
      </c>
      <c r="F1379" s="13">
        <f t="shared" si="21"/>
        <v>13915.24</v>
      </c>
    </row>
    <row r="1380" spans="1:6" x14ac:dyDescent="0.25">
      <c r="A1380" s="4">
        <v>1375</v>
      </c>
      <c r="B1380" s="4">
        <v>903823</v>
      </c>
      <c r="C1380" s="4">
        <v>903823</v>
      </c>
      <c r="D1380" s="5" t="s">
        <v>1382</v>
      </c>
      <c r="E1380" s="13">
        <v>13429</v>
      </c>
      <c r="F1380" s="13">
        <f t="shared" si="21"/>
        <v>14113.879000000001</v>
      </c>
    </row>
    <row r="1381" spans="1:6" x14ac:dyDescent="0.25">
      <c r="A1381" s="4">
        <v>1376</v>
      </c>
      <c r="B1381" s="4">
        <v>903821</v>
      </c>
      <c r="C1381" s="4">
        <v>903821</v>
      </c>
      <c r="D1381" s="5" t="s">
        <v>1383</v>
      </c>
      <c r="E1381" s="13">
        <v>14186</v>
      </c>
      <c r="F1381" s="13">
        <f t="shared" si="21"/>
        <v>14909.486000000001</v>
      </c>
    </row>
    <row r="1382" spans="1:6" ht="22.5" x14ac:dyDescent="0.25">
      <c r="A1382" s="4">
        <v>1377</v>
      </c>
      <c r="B1382" s="4">
        <v>898001</v>
      </c>
      <c r="C1382" s="4">
        <v>898001</v>
      </c>
      <c r="D1382" s="5" t="s">
        <v>1384</v>
      </c>
      <c r="E1382" s="13">
        <v>14186</v>
      </c>
      <c r="F1382" s="13">
        <f t="shared" si="21"/>
        <v>14909.486000000001</v>
      </c>
    </row>
    <row r="1383" spans="1:6" x14ac:dyDescent="0.25">
      <c r="A1383" s="4">
        <v>1378</v>
      </c>
      <c r="B1383" s="4">
        <v>903854</v>
      </c>
      <c r="C1383" s="4">
        <v>903854</v>
      </c>
      <c r="D1383" s="5" t="s">
        <v>1385</v>
      </c>
      <c r="E1383" s="13">
        <v>14186</v>
      </c>
      <c r="F1383" s="13">
        <f t="shared" si="21"/>
        <v>14909.486000000001</v>
      </c>
    </row>
    <row r="1384" spans="1:6" ht="22.5" x14ac:dyDescent="0.25">
      <c r="A1384" s="4">
        <v>1379</v>
      </c>
      <c r="B1384" s="4">
        <v>89800101</v>
      </c>
      <c r="C1384" s="4">
        <v>898001</v>
      </c>
      <c r="D1384" s="5" t="s">
        <v>1386</v>
      </c>
      <c r="E1384" s="13">
        <v>14186</v>
      </c>
      <c r="F1384" s="13">
        <f t="shared" si="21"/>
        <v>14909.486000000001</v>
      </c>
    </row>
    <row r="1385" spans="1:6" x14ac:dyDescent="0.25">
      <c r="A1385" s="4">
        <v>1380</v>
      </c>
      <c r="B1385" s="4">
        <v>902045</v>
      </c>
      <c r="C1385" s="4">
        <v>902045</v>
      </c>
      <c r="D1385" s="5" t="s">
        <v>1387</v>
      </c>
      <c r="E1385" s="13">
        <v>14186</v>
      </c>
      <c r="F1385" s="13">
        <f t="shared" si="21"/>
        <v>14909.486000000001</v>
      </c>
    </row>
    <row r="1386" spans="1:6" x14ac:dyDescent="0.25">
      <c r="A1386" s="4">
        <v>1381</v>
      </c>
      <c r="B1386" s="4">
        <v>903005</v>
      </c>
      <c r="C1386" s="4">
        <v>903005</v>
      </c>
      <c r="D1386" s="5" t="s">
        <v>1388</v>
      </c>
      <c r="E1386" s="13">
        <v>14375</v>
      </c>
      <c r="F1386" s="13">
        <f t="shared" si="21"/>
        <v>15108.125</v>
      </c>
    </row>
    <row r="1387" spans="1:6" x14ac:dyDescent="0.25">
      <c r="A1387" s="4">
        <v>1382</v>
      </c>
      <c r="B1387" s="4">
        <v>897011</v>
      </c>
      <c r="C1387" s="4">
        <v>897011</v>
      </c>
      <c r="D1387" s="5" t="s">
        <v>1389</v>
      </c>
      <c r="E1387" s="13">
        <v>14564</v>
      </c>
      <c r="F1387" s="13">
        <f t="shared" si="21"/>
        <v>15306.763999999999</v>
      </c>
    </row>
    <row r="1388" spans="1:6" x14ac:dyDescent="0.25">
      <c r="A1388" s="4">
        <v>1383</v>
      </c>
      <c r="B1388" s="4">
        <v>912003</v>
      </c>
      <c r="C1388" s="4">
        <v>912003</v>
      </c>
      <c r="D1388" s="5" t="s">
        <v>1390</v>
      </c>
      <c r="E1388" s="13">
        <v>14687</v>
      </c>
      <c r="F1388" s="13">
        <f t="shared" si="21"/>
        <v>15436.037</v>
      </c>
    </row>
    <row r="1389" spans="1:6" x14ac:dyDescent="0.25">
      <c r="A1389" s="4">
        <v>1384</v>
      </c>
      <c r="B1389" s="4">
        <v>912001</v>
      </c>
      <c r="C1389" s="4">
        <v>912001</v>
      </c>
      <c r="D1389" s="5" t="s">
        <v>1391</v>
      </c>
      <c r="E1389" s="13">
        <v>14687</v>
      </c>
      <c r="F1389" s="13">
        <f t="shared" si="21"/>
        <v>15436.037</v>
      </c>
    </row>
    <row r="1390" spans="1:6" x14ac:dyDescent="0.25">
      <c r="A1390" s="4">
        <v>1385</v>
      </c>
      <c r="B1390" s="4">
        <v>90383602</v>
      </c>
      <c r="C1390" s="4">
        <v>903836</v>
      </c>
      <c r="D1390" s="5" t="s">
        <v>1392</v>
      </c>
      <c r="E1390" s="13">
        <v>14970</v>
      </c>
      <c r="F1390" s="13">
        <f t="shared" si="21"/>
        <v>15733.47</v>
      </c>
    </row>
    <row r="1391" spans="1:6" x14ac:dyDescent="0.25">
      <c r="A1391" s="4">
        <v>1386</v>
      </c>
      <c r="B1391" s="4">
        <v>90383601</v>
      </c>
      <c r="C1391" s="4">
        <v>903836</v>
      </c>
      <c r="D1391" s="5" t="s">
        <v>1393</v>
      </c>
      <c r="E1391" s="13">
        <v>14970</v>
      </c>
      <c r="F1391" s="13">
        <f t="shared" si="21"/>
        <v>15733.47</v>
      </c>
    </row>
    <row r="1392" spans="1:6" x14ac:dyDescent="0.25">
      <c r="A1392" s="4">
        <v>1387</v>
      </c>
      <c r="B1392" s="4">
        <v>903860</v>
      </c>
      <c r="C1392" s="4">
        <v>903860</v>
      </c>
      <c r="D1392" s="5" t="s">
        <v>1394</v>
      </c>
      <c r="E1392" s="13">
        <v>15131</v>
      </c>
      <c r="F1392" s="13">
        <f t="shared" si="21"/>
        <v>15902.681</v>
      </c>
    </row>
    <row r="1393" spans="1:6" x14ac:dyDescent="0.25">
      <c r="A1393" s="4">
        <v>1388</v>
      </c>
      <c r="B1393" s="4">
        <v>901102</v>
      </c>
      <c r="C1393" s="4">
        <v>901102</v>
      </c>
      <c r="D1393" s="5" t="s">
        <v>1395</v>
      </c>
      <c r="E1393" s="13">
        <v>15888</v>
      </c>
      <c r="F1393" s="13">
        <f t="shared" si="21"/>
        <v>16698.288</v>
      </c>
    </row>
    <row r="1394" spans="1:6" x14ac:dyDescent="0.25">
      <c r="A1394" s="4">
        <v>1389</v>
      </c>
      <c r="B1394" s="4">
        <v>907004</v>
      </c>
      <c r="C1394" s="4">
        <v>907004</v>
      </c>
      <c r="D1394" s="5" t="s">
        <v>1396</v>
      </c>
      <c r="E1394" s="13">
        <v>15888</v>
      </c>
      <c r="F1394" s="13">
        <f t="shared" si="21"/>
        <v>16698.288</v>
      </c>
    </row>
    <row r="1395" spans="1:6" x14ac:dyDescent="0.25">
      <c r="A1395" s="4">
        <v>1390</v>
      </c>
      <c r="B1395" s="4">
        <v>903859</v>
      </c>
      <c r="C1395" s="4">
        <v>903859</v>
      </c>
      <c r="D1395" s="5" t="s">
        <v>1397</v>
      </c>
      <c r="E1395" s="13">
        <v>15888</v>
      </c>
      <c r="F1395" s="13">
        <f t="shared" si="21"/>
        <v>16698.288</v>
      </c>
    </row>
    <row r="1396" spans="1:6" ht="22.5" x14ac:dyDescent="0.25">
      <c r="A1396" s="4">
        <v>1391</v>
      </c>
      <c r="B1396" s="4">
        <v>873444</v>
      </c>
      <c r="C1396" s="4">
        <v>873444</v>
      </c>
      <c r="D1396" s="5" t="s">
        <v>1398</v>
      </c>
      <c r="E1396" s="13">
        <v>15888</v>
      </c>
      <c r="F1396" s="13">
        <f t="shared" si="21"/>
        <v>16698.288</v>
      </c>
    </row>
    <row r="1397" spans="1:6" ht="22.5" x14ac:dyDescent="0.25">
      <c r="A1397" s="4">
        <v>1392</v>
      </c>
      <c r="B1397" s="4">
        <v>873443</v>
      </c>
      <c r="C1397" s="4">
        <v>873443</v>
      </c>
      <c r="D1397" s="5" t="s">
        <v>1399</v>
      </c>
      <c r="E1397" s="13">
        <v>15888</v>
      </c>
      <c r="F1397" s="13">
        <f t="shared" si="21"/>
        <v>16698.288</v>
      </c>
    </row>
    <row r="1398" spans="1:6" ht="22.5" x14ac:dyDescent="0.25">
      <c r="A1398" s="4">
        <v>1393</v>
      </c>
      <c r="B1398" s="4">
        <v>873422</v>
      </c>
      <c r="C1398" s="4">
        <v>873422</v>
      </c>
      <c r="D1398" s="5" t="s">
        <v>1400</v>
      </c>
      <c r="E1398" s="13">
        <v>15888</v>
      </c>
      <c r="F1398" s="13">
        <f t="shared" si="21"/>
        <v>16698.288</v>
      </c>
    </row>
    <row r="1399" spans="1:6" x14ac:dyDescent="0.25">
      <c r="A1399" s="4">
        <v>1394</v>
      </c>
      <c r="B1399" s="4">
        <v>873412</v>
      </c>
      <c r="C1399" s="4">
        <v>873412</v>
      </c>
      <c r="D1399" s="5" t="s">
        <v>1401</v>
      </c>
      <c r="E1399" s="13">
        <v>15888</v>
      </c>
      <c r="F1399" s="13">
        <f t="shared" si="21"/>
        <v>16698.288</v>
      </c>
    </row>
    <row r="1400" spans="1:6" ht="22.5" x14ac:dyDescent="0.25">
      <c r="A1400" s="4">
        <v>1395</v>
      </c>
      <c r="B1400" s="4">
        <v>873202</v>
      </c>
      <c r="C1400" s="4">
        <v>873202</v>
      </c>
      <c r="D1400" s="5" t="s">
        <v>1402</v>
      </c>
      <c r="E1400" s="13">
        <v>15888</v>
      </c>
      <c r="F1400" s="13">
        <f t="shared" si="21"/>
        <v>16698.288</v>
      </c>
    </row>
    <row r="1401" spans="1:6" ht="22.5" x14ac:dyDescent="0.25">
      <c r="A1401" s="4">
        <v>1396</v>
      </c>
      <c r="B1401" s="4">
        <v>911019</v>
      </c>
      <c r="C1401" s="4">
        <v>911019</v>
      </c>
      <c r="D1401" s="5" t="s">
        <v>1403</v>
      </c>
      <c r="E1401" s="13">
        <v>16096</v>
      </c>
      <c r="F1401" s="13">
        <f t="shared" si="21"/>
        <v>16916.896000000001</v>
      </c>
    </row>
    <row r="1402" spans="1:6" x14ac:dyDescent="0.25">
      <c r="A1402" s="4">
        <v>1397</v>
      </c>
      <c r="B1402" s="4">
        <v>903843</v>
      </c>
      <c r="C1402" s="4">
        <v>903843</v>
      </c>
      <c r="D1402" s="5" t="s">
        <v>1404</v>
      </c>
      <c r="E1402" s="13">
        <v>16266</v>
      </c>
      <c r="F1402" s="13">
        <f t="shared" si="21"/>
        <v>17095.565999999999</v>
      </c>
    </row>
    <row r="1403" spans="1:6" x14ac:dyDescent="0.25">
      <c r="A1403" s="4">
        <v>1398</v>
      </c>
      <c r="B1403" s="4">
        <v>976501</v>
      </c>
      <c r="C1403" s="4">
        <v>976501</v>
      </c>
      <c r="D1403" s="5" t="s">
        <v>1405</v>
      </c>
      <c r="E1403" s="13">
        <v>16644</v>
      </c>
      <c r="F1403" s="13">
        <f t="shared" si="21"/>
        <v>17492.844000000001</v>
      </c>
    </row>
    <row r="1404" spans="1:6" x14ac:dyDescent="0.25">
      <c r="A1404" s="4">
        <v>1399</v>
      </c>
      <c r="B1404" s="4">
        <v>903602</v>
      </c>
      <c r="C1404" s="4">
        <v>903602</v>
      </c>
      <c r="D1404" s="5" t="s">
        <v>1406</v>
      </c>
      <c r="E1404" s="13">
        <v>17401</v>
      </c>
      <c r="F1404" s="13">
        <f t="shared" si="21"/>
        <v>18288.451000000001</v>
      </c>
    </row>
    <row r="1405" spans="1:6" x14ac:dyDescent="0.25">
      <c r="A1405" s="4">
        <v>1400</v>
      </c>
      <c r="B1405" s="4">
        <v>902049</v>
      </c>
      <c r="C1405" s="4">
        <v>902049</v>
      </c>
      <c r="D1405" s="5" t="s">
        <v>1407</v>
      </c>
      <c r="E1405" s="13">
        <v>17779</v>
      </c>
      <c r="F1405" s="13">
        <f t="shared" si="21"/>
        <v>18685.728999999999</v>
      </c>
    </row>
    <row r="1406" spans="1:6" x14ac:dyDescent="0.25">
      <c r="A1406" s="4">
        <v>1401</v>
      </c>
      <c r="B1406" s="4">
        <v>903838</v>
      </c>
      <c r="C1406" s="4">
        <v>903838</v>
      </c>
      <c r="D1406" s="5" t="s">
        <v>1408</v>
      </c>
      <c r="E1406" s="13">
        <v>18536</v>
      </c>
      <c r="F1406" s="13">
        <f t="shared" si="21"/>
        <v>19481.335999999999</v>
      </c>
    </row>
    <row r="1407" spans="1:6" x14ac:dyDescent="0.25">
      <c r="A1407" s="4">
        <v>1402</v>
      </c>
      <c r="B1407" s="4">
        <v>903842</v>
      </c>
      <c r="C1407" s="4">
        <v>903842</v>
      </c>
      <c r="D1407" s="5" t="s">
        <v>1409</v>
      </c>
      <c r="E1407" s="13">
        <v>18914</v>
      </c>
      <c r="F1407" s="13">
        <f t="shared" si="21"/>
        <v>19878.614000000001</v>
      </c>
    </row>
    <row r="1408" spans="1:6" x14ac:dyDescent="0.25">
      <c r="A1408" s="4">
        <v>1403</v>
      </c>
      <c r="B1408" s="4">
        <v>911009</v>
      </c>
      <c r="C1408" s="4">
        <v>911009</v>
      </c>
      <c r="D1408" s="5" t="s">
        <v>1410</v>
      </c>
      <c r="E1408" s="13">
        <v>19226</v>
      </c>
      <c r="F1408" s="13">
        <f t="shared" si="21"/>
        <v>20206.526000000002</v>
      </c>
    </row>
    <row r="1409" spans="1:6" ht="22.5" x14ac:dyDescent="0.25">
      <c r="A1409" s="4">
        <v>1404</v>
      </c>
      <c r="B1409" s="4">
        <v>898002</v>
      </c>
      <c r="C1409" s="4">
        <v>898002</v>
      </c>
      <c r="D1409" s="5" t="s">
        <v>1411</v>
      </c>
      <c r="E1409" s="13">
        <v>19292</v>
      </c>
      <c r="F1409" s="13">
        <f t="shared" si="21"/>
        <v>20275.892</v>
      </c>
    </row>
    <row r="1410" spans="1:6" x14ac:dyDescent="0.25">
      <c r="A1410" s="4">
        <v>1405</v>
      </c>
      <c r="B1410" s="4">
        <v>902209</v>
      </c>
      <c r="C1410" s="4">
        <v>902209</v>
      </c>
      <c r="D1410" s="5" t="s">
        <v>1412</v>
      </c>
      <c r="E1410" s="13">
        <v>19425</v>
      </c>
      <c r="F1410" s="13">
        <f t="shared" si="21"/>
        <v>20415.674999999999</v>
      </c>
    </row>
    <row r="1411" spans="1:6" x14ac:dyDescent="0.25">
      <c r="A1411" s="4">
        <v>1406</v>
      </c>
      <c r="B1411" s="4">
        <v>903819</v>
      </c>
      <c r="C1411" s="4">
        <v>903819</v>
      </c>
      <c r="D1411" s="5" t="s">
        <v>1413</v>
      </c>
      <c r="E1411" s="13">
        <v>19671</v>
      </c>
      <c r="F1411" s="13">
        <f t="shared" si="21"/>
        <v>20674.221000000001</v>
      </c>
    </row>
    <row r="1412" spans="1:6" x14ac:dyDescent="0.25">
      <c r="A1412" s="4">
        <v>1407</v>
      </c>
      <c r="B1412" s="4">
        <v>902031</v>
      </c>
      <c r="C1412" s="4">
        <v>902031</v>
      </c>
      <c r="D1412" s="5" t="s">
        <v>1414</v>
      </c>
      <c r="E1412" s="13">
        <v>20238</v>
      </c>
      <c r="F1412" s="13">
        <f t="shared" si="21"/>
        <v>21270.137999999999</v>
      </c>
    </row>
    <row r="1413" spans="1:6" x14ac:dyDescent="0.25">
      <c r="A1413" s="4">
        <v>1408</v>
      </c>
      <c r="B1413" s="4">
        <v>871202</v>
      </c>
      <c r="C1413" s="4">
        <v>871202</v>
      </c>
      <c r="D1413" s="5" t="s">
        <v>1415</v>
      </c>
      <c r="E1413" s="13">
        <v>20616</v>
      </c>
      <c r="F1413" s="13">
        <f t="shared" si="21"/>
        <v>21667.416000000001</v>
      </c>
    </row>
    <row r="1414" spans="1:6" ht="22.5" x14ac:dyDescent="0.25">
      <c r="A1414" s="4">
        <v>1409</v>
      </c>
      <c r="B1414" s="4">
        <v>901213</v>
      </c>
      <c r="C1414" s="4">
        <v>901213</v>
      </c>
      <c r="D1414" s="5" t="s">
        <v>1416</v>
      </c>
      <c r="E1414" s="13">
        <v>21562</v>
      </c>
      <c r="F1414" s="13">
        <f t="shared" si="21"/>
        <v>22661.662</v>
      </c>
    </row>
    <row r="1415" spans="1:6" x14ac:dyDescent="0.25">
      <c r="A1415" s="4">
        <v>1410</v>
      </c>
      <c r="B1415" s="4">
        <v>901109</v>
      </c>
      <c r="C1415" s="4">
        <v>901109</v>
      </c>
      <c r="D1415" s="5" t="s">
        <v>1417</v>
      </c>
      <c r="E1415" s="13">
        <v>21562</v>
      </c>
      <c r="F1415" s="13">
        <f t="shared" ref="F1415:F1478" si="22">(E1415*5.1%)+E1415</f>
        <v>22661.662</v>
      </c>
    </row>
    <row r="1416" spans="1:6" x14ac:dyDescent="0.25">
      <c r="A1416" s="4">
        <v>1411</v>
      </c>
      <c r="B1416" s="4">
        <v>905706</v>
      </c>
      <c r="C1416" s="4">
        <v>905706</v>
      </c>
      <c r="D1416" s="5" t="s">
        <v>1418</v>
      </c>
      <c r="E1416" s="13">
        <v>23264</v>
      </c>
      <c r="F1416" s="13">
        <f t="shared" si="22"/>
        <v>24450.464</v>
      </c>
    </row>
    <row r="1417" spans="1:6" ht="22.5" x14ac:dyDescent="0.25">
      <c r="A1417" s="4">
        <v>1412</v>
      </c>
      <c r="B1417" s="4">
        <v>901209</v>
      </c>
      <c r="C1417" s="4">
        <v>901209</v>
      </c>
      <c r="D1417" s="5" t="s">
        <v>1419</v>
      </c>
      <c r="E1417" s="13">
        <v>23453</v>
      </c>
      <c r="F1417" s="13">
        <f t="shared" si="22"/>
        <v>24649.102999999999</v>
      </c>
    </row>
    <row r="1418" spans="1:6" x14ac:dyDescent="0.25">
      <c r="A1418" s="4">
        <v>1413</v>
      </c>
      <c r="B1418" s="4">
        <v>901311</v>
      </c>
      <c r="C1418" s="4">
        <v>901311</v>
      </c>
      <c r="D1418" s="5" t="s">
        <v>1420</v>
      </c>
      <c r="E1418" s="13">
        <v>23643</v>
      </c>
      <c r="F1418" s="13">
        <f t="shared" si="22"/>
        <v>24848.793000000001</v>
      </c>
    </row>
    <row r="1419" spans="1:6" x14ac:dyDescent="0.25">
      <c r="A1419" s="4">
        <v>1414</v>
      </c>
      <c r="B1419" s="4">
        <v>911013</v>
      </c>
      <c r="C1419" s="4">
        <v>911013</v>
      </c>
      <c r="D1419" s="5" t="s">
        <v>1421</v>
      </c>
      <c r="E1419" s="13">
        <v>23803</v>
      </c>
      <c r="F1419" s="13">
        <f t="shared" si="22"/>
        <v>25016.953000000001</v>
      </c>
    </row>
    <row r="1420" spans="1:6" x14ac:dyDescent="0.25">
      <c r="A1420" s="4">
        <v>1415</v>
      </c>
      <c r="B1420" s="4">
        <v>906327</v>
      </c>
      <c r="C1420" s="4">
        <v>906327</v>
      </c>
      <c r="D1420" s="5" t="s">
        <v>1422</v>
      </c>
      <c r="E1420" s="13">
        <v>24588</v>
      </c>
      <c r="F1420" s="13">
        <f t="shared" si="22"/>
        <v>25841.988000000001</v>
      </c>
    </row>
    <row r="1421" spans="1:6" x14ac:dyDescent="0.25">
      <c r="A1421" s="4">
        <v>1416</v>
      </c>
      <c r="B1421" s="4">
        <v>903420</v>
      </c>
      <c r="C1421" s="4">
        <v>903420</v>
      </c>
      <c r="D1421" s="5" t="s">
        <v>1423</v>
      </c>
      <c r="E1421" s="13">
        <v>24777</v>
      </c>
      <c r="F1421" s="13">
        <f t="shared" si="22"/>
        <v>26040.627</v>
      </c>
    </row>
    <row r="1422" spans="1:6" ht="22.5" x14ac:dyDescent="0.25">
      <c r="A1422" s="4">
        <v>1417</v>
      </c>
      <c r="B1422" s="4">
        <v>903812</v>
      </c>
      <c r="C1422" s="4">
        <v>903812</v>
      </c>
      <c r="D1422" s="5" t="s">
        <v>1424</v>
      </c>
      <c r="E1422" s="13">
        <v>24966</v>
      </c>
      <c r="F1422" s="13">
        <f t="shared" si="22"/>
        <v>26239.266</v>
      </c>
    </row>
    <row r="1423" spans="1:6" ht="22.5" x14ac:dyDescent="0.25">
      <c r="A1423" s="4">
        <v>1418</v>
      </c>
      <c r="B1423" s="4">
        <v>903044</v>
      </c>
      <c r="C1423" s="4">
        <v>903044</v>
      </c>
      <c r="D1423" s="5" t="s">
        <v>1425</v>
      </c>
      <c r="E1423" s="13">
        <v>24966</v>
      </c>
      <c r="F1423" s="13">
        <f t="shared" si="22"/>
        <v>26239.266</v>
      </c>
    </row>
    <row r="1424" spans="1:6" x14ac:dyDescent="0.25">
      <c r="A1424" s="4">
        <v>1419</v>
      </c>
      <c r="B1424" s="4">
        <v>911021</v>
      </c>
      <c r="C1424" s="4">
        <v>911021</v>
      </c>
      <c r="D1424" s="5" t="s">
        <v>1426</v>
      </c>
      <c r="E1424" s="13">
        <v>24976</v>
      </c>
      <c r="F1424" s="13">
        <f t="shared" si="22"/>
        <v>26249.775999999998</v>
      </c>
    </row>
    <row r="1425" spans="1:6" x14ac:dyDescent="0.25">
      <c r="A1425" s="4">
        <v>1420</v>
      </c>
      <c r="B1425" s="4">
        <v>903027</v>
      </c>
      <c r="C1425" s="4">
        <v>903027</v>
      </c>
      <c r="D1425" s="5" t="s">
        <v>1427</v>
      </c>
      <c r="E1425" s="13">
        <v>25912</v>
      </c>
      <c r="F1425" s="13">
        <f t="shared" si="22"/>
        <v>27233.511999999999</v>
      </c>
    </row>
    <row r="1426" spans="1:6" ht="22.5" x14ac:dyDescent="0.25">
      <c r="A1426" s="4">
        <v>1421</v>
      </c>
      <c r="B1426" s="4">
        <v>901217</v>
      </c>
      <c r="C1426" s="4">
        <v>901217</v>
      </c>
      <c r="D1426" s="5" t="s">
        <v>1428</v>
      </c>
      <c r="E1426" s="13">
        <v>26669</v>
      </c>
      <c r="F1426" s="13">
        <f t="shared" si="22"/>
        <v>28029.118999999999</v>
      </c>
    </row>
    <row r="1427" spans="1:6" x14ac:dyDescent="0.25">
      <c r="A1427" s="4">
        <v>1422</v>
      </c>
      <c r="B1427" s="4">
        <v>906247</v>
      </c>
      <c r="C1427" s="4">
        <v>906247</v>
      </c>
      <c r="D1427" s="5" t="s">
        <v>1429</v>
      </c>
      <c r="E1427" s="13">
        <v>26858</v>
      </c>
      <c r="F1427" s="13">
        <f t="shared" si="22"/>
        <v>28227.758000000002</v>
      </c>
    </row>
    <row r="1428" spans="1:6" x14ac:dyDescent="0.25">
      <c r="A1428" s="4">
        <v>1423</v>
      </c>
      <c r="B1428" s="4">
        <v>905725</v>
      </c>
      <c r="C1428" s="4">
        <v>905725</v>
      </c>
      <c r="D1428" s="5" t="s">
        <v>1430</v>
      </c>
      <c r="E1428" s="13">
        <v>27236</v>
      </c>
      <c r="F1428" s="13">
        <f t="shared" si="22"/>
        <v>28625.036</v>
      </c>
    </row>
    <row r="1429" spans="1:6" x14ac:dyDescent="0.25">
      <c r="A1429" s="4">
        <v>1424</v>
      </c>
      <c r="B1429" s="4">
        <v>935400</v>
      </c>
      <c r="C1429" s="4">
        <v>935400</v>
      </c>
      <c r="D1429" s="5" t="s">
        <v>1431</v>
      </c>
      <c r="E1429" s="13">
        <v>28182</v>
      </c>
      <c r="F1429" s="13">
        <f t="shared" si="22"/>
        <v>29619.281999999999</v>
      </c>
    </row>
    <row r="1430" spans="1:6" ht="22.5" x14ac:dyDescent="0.25">
      <c r="A1430" s="4">
        <v>1425</v>
      </c>
      <c r="B1430" s="4">
        <v>904508</v>
      </c>
      <c r="C1430" s="4">
        <v>904508</v>
      </c>
      <c r="D1430" s="5" t="s">
        <v>1432</v>
      </c>
      <c r="E1430" s="13">
        <v>31125</v>
      </c>
      <c r="F1430" s="13">
        <f t="shared" si="22"/>
        <v>32712.375</v>
      </c>
    </row>
    <row r="1431" spans="1:6" ht="22.5" x14ac:dyDescent="0.25">
      <c r="A1431" s="4">
        <v>1426</v>
      </c>
      <c r="B1431" s="4">
        <v>90450802</v>
      </c>
      <c r="C1431" s="4">
        <v>904508</v>
      </c>
      <c r="D1431" s="5" t="s">
        <v>1433</v>
      </c>
      <c r="E1431" s="13">
        <v>28295</v>
      </c>
      <c r="F1431" s="13">
        <f t="shared" si="22"/>
        <v>29738.044999999998</v>
      </c>
    </row>
    <row r="1432" spans="1:6" ht="22.5" x14ac:dyDescent="0.25">
      <c r="A1432" s="4">
        <v>1427</v>
      </c>
      <c r="B1432" s="4">
        <v>90450801</v>
      </c>
      <c r="C1432" s="4">
        <v>904508</v>
      </c>
      <c r="D1432" s="5" t="s">
        <v>1434</v>
      </c>
      <c r="E1432" s="13">
        <v>33222</v>
      </c>
      <c r="F1432" s="13">
        <f t="shared" si="22"/>
        <v>34916.322</v>
      </c>
    </row>
    <row r="1433" spans="1:6" x14ac:dyDescent="0.25">
      <c r="A1433" s="4">
        <v>1428</v>
      </c>
      <c r="B1433" s="4">
        <v>906417</v>
      </c>
      <c r="C1433" s="4">
        <v>906417</v>
      </c>
      <c r="D1433" s="5" t="s">
        <v>1435</v>
      </c>
      <c r="E1433" s="13">
        <v>28560</v>
      </c>
      <c r="F1433" s="13">
        <f t="shared" si="22"/>
        <v>30016.560000000001</v>
      </c>
    </row>
    <row r="1434" spans="1:6" x14ac:dyDescent="0.25">
      <c r="A1434" s="4">
        <v>1429</v>
      </c>
      <c r="B1434" s="4">
        <v>906437</v>
      </c>
      <c r="C1434" s="4">
        <v>906437</v>
      </c>
      <c r="D1434" s="5" t="s">
        <v>1436</v>
      </c>
      <c r="E1434" s="13">
        <v>29128</v>
      </c>
      <c r="F1434" s="13">
        <f t="shared" si="22"/>
        <v>30613.527999999998</v>
      </c>
    </row>
    <row r="1435" spans="1:6" x14ac:dyDescent="0.25">
      <c r="A1435" s="4">
        <v>1430</v>
      </c>
      <c r="B1435" s="4">
        <v>906433</v>
      </c>
      <c r="C1435" s="4">
        <v>906433</v>
      </c>
      <c r="D1435" s="5" t="s">
        <v>1437</v>
      </c>
      <c r="E1435" s="13">
        <v>29317</v>
      </c>
      <c r="F1435" s="13">
        <f t="shared" si="22"/>
        <v>30812.167000000001</v>
      </c>
    </row>
    <row r="1436" spans="1:6" x14ac:dyDescent="0.25">
      <c r="A1436" s="4">
        <v>1431</v>
      </c>
      <c r="B1436" s="4">
        <v>87350103</v>
      </c>
      <c r="C1436" s="4">
        <v>873501</v>
      </c>
      <c r="D1436" s="5" t="s">
        <v>1438</v>
      </c>
      <c r="E1436" s="13">
        <v>17202</v>
      </c>
      <c r="F1436" s="13">
        <f t="shared" si="22"/>
        <v>18079.302</v>
      </c>
    </row>
    <row r="1437" spans="1:6" x14ac:dyDescent="0.25">
      <c r="A1437" s="4">
        <v>1432</v>
      </c>
      <c r="B1437" s="4">
        <v>87350101</v>
      </c>
      <c r="C1437" s="4">
        <v>873501</v>
      </c>
      <c r="D1437" s="5" t="s">
        <v>1439</v>
      </c>
      <c r="E1437" s="13">
        <v>29525</v>
      </c>
      <c r="F1437" s="13">
        <f t="shared" si="22"/>
        <v>31030.775000000001</v>
      </c>
    </row>
    <row r="1438" spans="1:6" x14ac:dyDescent="0.25">
      <c r="A1438" s="4">
        <v>1433</v>
      </c>
      <c r="B1438" s="4">
        <v>971200</v>
      </c>
      <c r="C1438" s="4">
        <v>971200</v>
      </c>
      <c r="D1438" s="5" t="s">
        <v>1440</v>
      </c>
      <c r="E1438" s="13">
        <v>29998</v>
      </c>
      <c r="F1438" s="13">
        <f t="shared" si="22"/>
        <v>31527.898000000001</v>
      </c>
    </row>
    <row r="1439" spans="1:6" x14ac:dyDescent="0.25">
      <c r="A1439" s="4">
        <v>1434</v>
      </c>
      <c r="B1439" s="4">
        <v>971100</v>
      </c>
      <c r="C1439" s="4">
        <v>971100</v>
      </c>
      <c r="D1439" s="5" t="s">
        <v>1441</v>
      </c>
      <c r="E1439" s="13">
        <v>29998</v>
      </c>
      <c r="F1439" s="13">
        <f t="shared" si="22"/>
        <v>31527.898000000001</v>
      </c>
    </row>
    <row r="1440" spans="1:6" x14ac:dyDescent="0.25">
      <c r="A1440" s="4">
        <v>1435</v>
      </c>
      <c r="B1440" s="4">
        <v>935305</v>
      </c>
      <c r="C1440" s="4">
        <v>935305</v>
      </c>
      <c r="D1440" s="5" t="s">
        <v>1442</v>
      </c>
      <c r="E1440" s="13">
        <v>30073</v>
      </c>
      <c r="F1440" s="13">
        <f t="shared" si="22"/>
        <v>31606.722999999998</v>
      </c>
    </row>
    <row r="1441" spans="1:6" x14ac:dyDescent="0.25">
      <c r="A1441" s="4">
        <v>1436</v>
      </c>
      <c r="B1441" s="4">
        <v>935302</v>
      </c>
      <c r="C1441" s="4">
        <v>935302</v>
      </c>
      <c r="D1441" s="5" t="s">
        <v>1443</v>
      </c>
      <c r="E1441" s="13">
        <v>30073</v>
      </c>
      <c r="F1441" s="13">
        <f t="shared" si="22"/>
        <v>31606.722999999998</v>
      </c>
    </row>
    <row r="1442" spans="1:6" x14ac:dyDescent="0.25">
      <c r="A1442" s="4">
        <v>1437</v>
      </c>
      <c r="B1442" s="4">
        <v>904921</v>
      </c>
      <c r="C1442" s="4">
        <v>904921</v>
      </c>
      <c r="D1442" s="5" t="s">
        <v>1444</v>
      </c>
      <c r="E1442" s="13">
        <v>30073</v>
      </c>
      <c r="F1442" s="13">
        <f t="shared" si="22"/>
        <v>31606.722999999998</v>
      </c>
    </row>
    <row r="1443" spans="1:6" x14ac:dyDescent="0.25">
      <c r="A1443" s="4">
        <v>1438</v>
      </c>
      <c r="B1443" s="4">
        <v>903428</v>
      </c>
      <c r="C1443" s="4">
        <v>903428</v>
      </c>
      <c r="D1443" s="5" t="s">
        <v>1445</v>
      </c>
      <c r="E1443" s="13">
        <v>30262</v>
      </c>
      <c r="F1443" s="13">
        <f t="shared" si="22"/>
        <v>31805.362000000001</v>
      </c>
    </row>
    <row r="1444" spans="1:6" ht="22.5" x14ac:dyDescent="0.25">
      <c r="A1444" s="4">
        <v>1439</v>
      </c>
      <c r="B1444" s="4">
        <v>906304</v>
      </c>
      <c r="C1444" s="4">
        <v>906304</v>
      </c>
      <c r="D1444" s="5" t="s">
        <v>1446</v>
      </c>
      <c r="E1444" s="13">
        <v>30452</v>
      </c>
      <c r="F1444" s="13">
        <f t="shared" si="22"/>
        <v>32005.052</v>
      </c>
    </row>
    <row r="1445" spans="1:6" x14ac:dyDescent="0.25">
      <c r="A1445" s="4">
        <v>1440</v>
      </c>
      <c r="B1445" s="4">
        <v>903016</v>
      </c>
      <c r="C1445" s="4">
        <v>903016</v>
      </c>
      <c r="D1445" s="5" t="s">
        <v>1447</v>
      </c>
      <c r="E1445" s="13">
        <v>30452</v>
      </c>
      <c r="F1445" s="13">
        <f t="shared" si="22"/>
        <v>32005.052</v>
      </c>
    </row>
    <row r="1446" spans="1:6" x14ac:dyDescent="0.25">
      <c r="A1446" s="4">
        <v>1441</v>
      </c>
      <c r="B1446" s="4">
        <v>903850</v>
      </c>
      <c r="C1446" s="4">
        <v>903850</v>
      </c>
      <c r="D1446" s="5" t="s">
        <v>1448</v>
      </c>
      <c r="E1446" s="13">
        <v>30830</v>
      </c>
      <c r="F1446" s="13">
        <f t="shared" si="22"/>
        <v>32402.33</v>
      </c>
    </row>
    <row r="1447" spans="1:6" x14ac:dyDescent="0.25">
      <c r="A1447" s="4">
        <v>1442</v>
      </c>
      <c r="B1447" s="4">
        <v>904922</v>
      </c>
      <c r="C1447" s="4">
        <v>904922</v>
      </c>
      <c r="D1447" s="5" t="s">
        <v>1449</v>
      </c>
      <c r="E1447" s="13">
        <v>30830</v>
      </c>
      <c r="F1447" s="13">
        <f t="shared" si="22"/>
        <v>32402.33</v>
      </c>
    </row>
    <row r="1448" spans="1:6" x14ac:dyDescent="0.25">
      <c r="A1448" s="4">
        <v>1443</v>
      </c>
      <c r="B1448" s="4">
        <v>901002</v>
      </c>
      <c r="C1448" s="4">
        <v>901002</v>
      </c>
      <c r="D1448" s="5" t="s">
        <v>1450</v>
      </c>
      <c r="E1448" s="13">
        <v>31019</v>
      </c>
      <c r="F1448" s="13">
        <f t="shared" si="22"/>
        <v>32600.969000000001</v>
      </c>
    </row>
    <row r="1449" spans="1:6" x14ac:dyDescent="0.25">
      <c r="A1449" s="4">
        <v>1444</v>
      </c>
      <c r="B1449" s="4">
        <v>906205</v>
      </c>
      <c r="C1449" s="4">
        <v>906205</v>
      </c>
      <c r="D1449" s="5" t="s">
        <v>1451</v>
      </c>
      <c r="E1449" s="13">
        <v>32154</v>
      </c>
      <c r="F1449" s="13">
        <f t="shared" si="22"/>
        <v>33793.853999999999</v>
      </c>
    </row>
    <row r="1450" spans="1:6" x14ac:dyDescent="0.25">
      <c r="A1450" s="4">
        <v>1445</v>
      </c>
      <c r="B1450" s="4">
        <v>903846</v>
      </c>
      <c r="C1450" s="4">
        <v>903846</v>
      </c>
      <c r="D1450" s="5" t="s">
        <v>1452</v>
      </c>
      <c r="E1450" s="13">
        <v>32532</v>
      </c>
      <c r="F1450" s="13">
        <f t="shared" si="22"/>
        <v>34191.131999999998</v>
      </c>
    </row>
    <row r="1451" spans="1:6" x14ac:dyDescent="0.25">
      <c r="A1451" s="4">
        <v>1446</v>
      </c>
      <c r="B1451" s="4">
        <v>904924</v>
      </c>
      <c r="C1451" s="4">
        <v>904924</v>
      </c>
      <c r="D1451" s="5" t="s">
        <v>1453</v>
      </c>
      <c r="E1451" s="13">
        <v>33100</v>
      </c>
      <c r="F1451" s="13">
        <f t="shared" si="22"/>
        <v>34788.1</v>
      </c>
    </row>
    <row r="1452" spans="1:6" x14ac:dyDescent="0.25">
      <c r="A1452" s="4">
        <v>1447</v>
      </c>
      <c r="B1452" s="4">
        <v>906625</v>
      </c>
      <c r="C1452" s="4">
        <v>906625</v>
      </c>
      <c r="D1452" s="5" t="s">
        <v>1454</v>
      </c>
      <c r="E1452" s="13">
        <v>33289</v>
      </c>
      <c r="F1452" s="13">
        <f t="shared" si="22"/>
        <v>34986.739000000001</v>
      </c>
    </row>
    <row r="1453" spans="1:6" x14ac:dyDescent="0.25">
      <c r="A1453" s="4">
        <v>1448</v>
      </c>
      <c r="B1453" s="4">
        <v>906206</v>
      </c>
      <c r="C1453" s="4">
        <v>906206</v>
      </c>
      <c r="D1453" s="5" t="s">
        <v>1455</v>
      </c>
      <c r="E1453" s="13">
        <v>33289</v>
      </c>
      <c r="F1453" s="13">
        <f t="shared" si="22"/>
        <v>34986.739000000001</v>
      </c>
    </row>
    <row r="1454" spans="1:6" x14ac:dyDescent="0.25">
      <c r="A1454" s="4">
        <v>1449</v>
      </c>
      <c r="B1454" s="4">
        <v>903849</v>
      </c>
      <c r="C1454" s="4">
        <v>903849</v>
      </c>
      <c r="D1454" s="5" t="s">
        <v>1456</v>
      </c>
      <c r="E1454" s="13">
        <v>33856</v>
      </c>
      <c r="F1454" s="13">
        <f t="shared" si="22"/>
        <v>35582.656000000003</v>
      </c>
    </row>
    <row r="1455" spans="1:6" ht="22.5" x14ac:dyDescent="0.25">
      <c r="A1455" s="4">
        <v>1450</v>
      </c>
      <c r="B1455" s="4">
        <v>873411</v>
      </c>
      <c r="C1455" s="4">
        <v>873411</v>
      </c>
      <c r="D1455" s="5" t="s">
        <v>1457</v>
      </c>
      <c r="E1455" s="13">
        <v>34423</v>
      </c>
      <c r="F1455" s="13">
        <f t="shared" si="22"/>
        <v>36178.572999999997</v>
      </c>
    </row>
    <row r="1456" spans="1:6" x14ac:dyDescent="0.25">
      <c r="A1456" s="4">
        <v>1451</v>
      </c>
      <c r="B1456" s="4">
        <v>871091</v>
      </c>
      <c r="C1456" s="4">
        <v>871091</v>
      </c>
      <c r="D1456" s="5" t="s">
        <v>1458</v>
      </c>
      <c r="E1456" s="13">
        <v>34423</v>
      </c>
      <c r="F1456" s="13">
        <f t="shared" si="22"/>
        <v>36178.572999999997</v>
      </c>
    </row>
    <row r="1457" spans="1:6" ht="22.5" x14ac:dyDescent="0.25">
      <c r="A1457" s="4">
        <v>1452</v>
      </c>
      <c r="B1457" s="4">
        <v>902004</v>
      </c>
      <c r="C1457" s="4">
        <v>902004</v>
      </c>
      <c r="D1457" s="5" t="s">
        <v>1459</v>
      </c>
      <c r="E1457" s="13">
        <v>35369</v>
      </c>
      <c r="F1457" s="13">
        <f t="shared" si="22"/>
        <v>37172.819000000003</v>
      </c>
    </row>
    <row r="1458" spans="1:6" x14ac:dyDescent="0.25">
      <c r="A1458" s="4">
        <v>1453</v>
      </c>
      <c r="B1458" s="4">
        <v>901232</v>
      </c>
      <c r="C1458" s="4">
        <v>901232</v>
      </c>
      <c r="D1458" s="5" t="s">
        <v>1460</v>
      </c>
      <c r="E1458" s="13">
        <v>35369</v>
      </c>
      <c r="F1458" s="13">
        <f t="shared" si="22"/>
        <v>37172.819000000003</v>
      </c>
    </row>
    <row r="1459" spans="1:6" x14ac:dyDescent="0.25">
      <c r="A1459" s="4">
        <v>1454</v>
      </c>
      <c r="B1459" s="4">
        <v>912005</v>
      </c>
      <c r="C1459" s="4">
        <v>912005</v>
      </c>
      <c r="D1459" s="5" t="s">
        <v>1461</v>
      </c>
      <c r="E1459" s="13">
        <v>35558</v>
      </c>
      <c r="F1459" s="13">
        <f t="shared" si="22"/>
        <v>37371.457999999999</v>
      </c>
    </row>
    <row r="1460" spans="1:6" x14ac:dyDescent="0.25">
      <c r="A1460" s="4">
        <v>1455</v>
      </c>
      <c r="B1460" s="4">
        <v>912004</v>
      </c>
      <c r="C1460" s="4">
        <v>912004</v>
      </c>
      <c r="D1460" s="5" t="s">
        <v>1462</v>
      </c>
      <c r="E1460" s="13">
        <v>34045</v>
      </c>
      <c r="F1460" s="13">
        <f t="shared" si="22"/>
        <v>35781.294999999998</v>
      </c>
    </row>
    <row r="1461" spans="1:6" x14ac:dyDescent="0.25">
      <c r="A1461" s="4">
        <v>1456</v>
      </c>
      <c r="B1461" s="4">
        <v>912002</v>
      </c>
      <c r="C1461" s="4">
        <v>912002</v>
      </c>
      <c r="D1461" s="5" t="s">
        <v>1463</v>
      </c>
      <c r="E1461" s="13">
        <v>35558</v>
      </c>
      <c r="F1461" s="13">
        <f t="shared" si="22"/>
        <v>37371.457999999999</v>
      </c>
    </row>
    <row r="1462" spans="1:6" x14ac:dyDescent="0.25">
      <c r="A1462" s="4">
        <v>1457</v>
      </c>
      <c r="B1462" s="4">
        <v>904925</v>
      </c>
      <c r="C1462" s="4">
        <v>904925</v>
      </c>
      <c r="D1462" s="5" t="s">
        <v>1464</v>
      </c>
      <c r="E1462" s="13">
        <v>35558</v>
      </c>
      <c r="F1462" s="13">
        <f t="shared" si="22"/>
        <v>37371.457999999999</v>
      </c>
    </row>
    <row r="1463" spans="1:6" x14ac:dyDescent="0.25">
      <c r="A1463" s="4">
        <v>1458</v>
      </c>
      <c r="B1463" s="4">
        <v>905302</v>
      </c>
      <c r="C1463" s="4">
        <v>905302</v>
      </c>
      <c r="D1463" s="5" t="s">
        <v>1465</v>
      </c>
      <c r="E1463" s="13">
        <v>35558</v>
      </c>
      <c r="F1463" s="13">
        <f t="shared" si="22"/>
        <v>37371.457999999999</v>
      </c>
    </row>
    <row r="1464" spans="1:6" x14ac:dyDescent="0.25">
      <c r="A1464" s="4">
        <v>1459</v>
      </c>
      <c r="B1464" s="4">
        <v>871129</v>
      </c>
      <c r="C1464" s="4">
        <v>871129</v>
      </c>
      <c r="D1464" s="5" t="s">
        <v>1466</v>
      </c>
      <c r="E1464" s="13">
        <v>35747</v>
      </c>
      <c r="F1464" s="13">
        <f t="shared" si="22"/>
        <v>37570.097000000002</v>
      </c>
    </row>
    <row r="1465" spans="1:6" x14ac:dyDescent="0.25">
      <c r="A1465" s="4">
        <v>1460</v>
      </c>
      <c r="B1465" s="4">
        <v>871112</v>
      </c>
      <c r="C1465" s="4">
        <v>871112</v>
      </c>
      <c r="D1465" s="5" t="s">
        <v>1467</v>
      </c>
      <c r="E1465" s="13">
        <v>35747</v>
      </c>
      <c r="F1465" s="13">
        <f t="shared" si="22"/>
        <v>37570.097000000002</v>
      </c>
    </row>
    <row r="1466" spans="1:6" x14ac:dyDescent="0.25">
      <c r="A1466" s="4">
        <v>1461</v>
      </c>
      <c r="B1466" s="4">
        <v>903111</v>
      </c>
      <c r="C1466" s="4">
        <v>903111</v>
      </c>
      <c r="D1466" s="5" t="s">
        <v>1468</v>
      </c>
      <c r="E1466" s="13">
        <v>35747</v>
      </c>
      <c r="F1466" s="13">
        <f t="shared" si="22"/>
        <v>37570.097000000002</v>
      </c>
    </row>
    <row r="1467" spans="1:6" x14ac:dyDescent="0.25">
      <c r="A1467" s="4">
        <v>1462</v>
      </c>
      <c r="B1467" s="4">
        <v>906835</v>
      </c>
      <c r="C1467" s="4">
        <v>906835</v>
      </c>
      <c r="D1467" s="5" t="s">
        <v>1469</v>
      </c>
      <c r="E1467" s="13">
        <v>36126</v>
      </c>
      <c r="F1467" s="13">
        <f t="shared" si="22"/>
        <v>37968.425999999999</v>
      </c>
    </row>
    <row r="1468" spans="1:6" x14ac:dyDescent="0.25">
      <c r="A1468" s="4">
        <v>1463</v>
      </c>
      <c r="B1468" s="4">
        <v>873420</v>
      </c>
      <c r="C1468" s="4">
        <v>873420</v>
      </c>
      <c r="D1468" s="5" t="s">
        <v>1470</v>
      </c>
      <c r="E1468" s="13">
        <v>36126</v>
      </c>
      <c r="F1468" s="13">
        <f t="shared" si="22"/>
        <v>37968.425999999999</v>
      </c>
    </row>
    <row r="1469" spans="1:6" x14ac:dyDescent="0.25">
      <c r="A1469" s="4">
        <v>1464</v>
      </c>
      <c r="B1469" s="4">
        <v>873340</v>
      </c>
      <c r="C1469" s="4">
        <v>873340</v>
      </c>
      <c r="D1469" s="5" t="s">
        <v>1471</v>
      </c>
      <c r="E1469" s="13">
        <v>36126</v>
      </c>
      <c r="F1469" s="13">
        <f t="shared" si="22"/>
        <v>37968.425999999999</v>
      </c>
    </row>
    <row r="1470" spans="1:6" x14ac:dyDescent="0.25">
      <c r="A1470" s="4">
        <v>1465</v>
      </c>
      <c r="B1470" s="4">
        <v>873314</v>
      </c>
      <c r="C1470" s="4">
        <v>873314</v>
      </c>
      <c r="D1470" s="5" t="s">
        <v>1472</v>
      </c>
      <c r="E1470" s="13">
        <v>36126</v>
      </c>
      <c r="F1470" s="13">
        <f t="shared" si="22"/>
        <v>37968.425999999999</v>
      </c>
    </row>
    <row r="1471" spans="1:6" x14ac:dyDescent="0.25">
      <c r="A1471" s="4">
        <v>1466</v>
      </c>
      <c r="B1471" s="4">
        <v>873313</v>
      </c>
      <c r="C1471" s="4">
        <v>873313</v>
      </c>
      <c r="D1471" s="5" t="s">
        <v>1473</v>
      </c>
      <c r="E1471" s="13">
        <v>36126</v>
      </c>
      <c r="F1471" s="13">
        <f t="shared" si="22"/>
        <v>37968.425999999999</v>
      </c>
    </row>
    <row r="1472" spans="1:6" x14ac:dyDescent="0.25">
      <c r="A1472" s="4">
        <v>1467</v>
      </c>
      <c r="B1472" s="4">
        <v>873312</v>
      </c>
      <c r="C1472" s="4">
        <v>873312</v>
      </c>
      <c r="D1472" s="5" t="s">
        <v>1474</v>
      </c>
      <c r="E1472" s="13">
        <v>36126</v>
      </c>
      <c r="F1472" s="13">
        <f t="shared" si="22"/>
        <v>37968.425999999999</v>
      </c>
    </row>
    <row r="1473" spans="1:6" x14ac:dyDescent="0.25">
      <c r="A1473" s="4">
        <v>1468</v>
      </c>
      <c r="B1473" s="4">
        <v>873204</v>
      </c>
      <c r="C1473" s="4">
        <v>873204</v>
      </c>
      <c r="D1473" s="5" t="s">
        <v>1475</v>
      </c>
      <c r="E1473" s="13">
        <v>36126</v>
      </c>
      <c r="F1473" s="13">
        <f t="shared" si="22"/>
        <v>37968.425999999999</v>
      </c>
    </row>
    <row r="1474" spans="1:6" x14ac:dyDescent="0.25">
      <c r="A1474" s="4">
        <v>1469</v>
      </c>
      <c r="B1474" s="4">
        <v>873121</v>
      </c>
      <c r="C1474" s="4">
        <v>873121</v>
      </c>
      <c r="D1474" s="5" t="s">
        <v>1476</v>
      </c>
      <c r="E1474" s="13">
        <v>36126</v>
      </c>
      <c r="F1474" s="13">
        <f t="shared" si="22"/>
        <v>37968.425999999999</v>
      </c>
    </row>
    <row r="1475" spans="1:6" x14ac:dyDescent="0.25">
      <c r="A1475" s="4">
        <v>1470</v>
      </c>
      <c r="B1475" s="4">
        <v>873111</v>
      </c>
      <c r="C1475" s="4">
        <v>873111</v>
      </c>
      <c r="D1475" s="5" t="s">
        <v>1477</v>
      </c>
      <c r="E1475" s="13">
        <v>36126</v>
      </c>
      <c r="F1475" s="13">
        <f t="shared" si="22"/>
        <v>37968.425999999999</v>
      </c>
    </row>
    <row r="1476" spans="1:6" x14ac:dyDescent="0.25">
      <c r="A1476" s="4">
        <v>1471</v>
      </c>
      <c r="B1476" s="4">
        <v>906441</v>
      </c>
      <c r="C1476" s="4">
        <v>906441</v>
      </c>
      <c r="D1476" s="5" t="s">
        <v>1478</v>
      </c>
      <c r="E1476" s="13">
        <v>36126</v>
      </c>
      <c r="F1476" s="13">
        <f t="shared" si="22"/>
        <v>37968.425999999999</v>
      </c>
    </row>
    <row r="1477" spans="1:6" x14ac:dyDescent="0.25">
      <c r="A1477" s="4">
        <v>1472</v>
      </c>
      <c r="B1477" s="4">
        <v>906811</v>
      </c>
      <c r="C1477" s="4">
        <v>906811</v>
      </c>
      <c r="D1477" s="5" t="s">
        <v>1479</v>
      </c>
      <c r="E1477" s="13">
        <v>36504</v>
      </c>
      <c r="F1477" s="13">
        <f t="shared" si="22"/>
        <v>38365.703999999998</v>
      </c>
    </row>
    <row r="1478" spans="1:6" x14ac:dyDescent="0.25">
      <c r="A1478" s="4">
        <v>1473</v>
      </c>
      <c r="B1478" s="4">
        <v>906460</v>
      </c>
      <c r="C1478" s="4">
        <v>906460</v>
      </c>
      <c r="D1478" s="5" t="s">
        <v>1480</v>
      </c>
      <c r="E1478" s="13">
        <v>36504</v>
      </c>
      <c r="F1478" s="13">
        <f t="shared" si="22"/>
        <v>38365.703999999998</v>
      </c>
    </row>
    <row r="1479" spans="1:6" x14ac:dyDescent="0.25">
      <c r="A1479" s="4">
        <v>1474</v>
      </c>
      <c r="B1479" s="4">
        <v>933601</v>
      </c>
      <c r="C1479" s="4">
        <v>933601</v>
      </c>
      <c r="D1479" s="5" t="s">
        <v>1481</v>
      </c>
      <c r="E1479" s="13">
        <v>36580</v>
      </c>
      <c r="F1479" s="13">
        <f t="shared" ref="F1479:F1542" si="23">(E1479*5.1%)+E1479</f>
        <v>38445.58</v>
      </c>
    </row>
    <row r="1480" spans="1:6" ht="22.5" x14ac:dyDescent="0.25">
      <c r="A1480" s="4">
        <v>1475</v>
      </c>
      <c r="B1480" s="4">
        <v>898003</v>
      </c>
      <c r="C1480" s="4">
        <v>898003</v>
      </c>
      <c r="D1480" s="5" t="s">
        <v>1482</v>
      </c>
      <c r="E1480" s="13">
        <v>36882</v>
      </c>
      <c r="F1480" s="13">
        <f t="shared" si="23"/>
        <v>38762.982000000004</v>
      </c>
    </row>
    <row r="1481" spans="1:6" x14ac:dyDescent="0.25">
      <c r="A1481" s="4">
        <v>1476</v>
      </c>
      <c r="B1481" s="4">
        <v>869500</v>
      </c>
      <c r="C1481" s="4">
        <v>869500</v>
      </c>
      <c r="D1481" s="5" t="s">
        <v>1483</v>
      </c>
      <c r="E1481" s="13">
        <v>37261</v>
      </c>
      <c r="F1481" s="13">
        <f t="shared" si="23"/>
        <v>39161.311000000002</v>
      </c>
    </row>
    <row r="1482" spans="1:6" x14ac:dyDescent="0.25">
      <c r="A1482" s="4">
        <v>1477</v>
      </c>
      <c r="B1482" s="4">
        <v>870112</v>
      </c>
      <c r="C1482" s="4">
        <v>870112</v>
      </c>
      <c r="D1482" s="5" t="s">
        <v>1484</v>
      </c>
      <c r="E1482" s="13">
        <v>37261</v>
      </c>
      <c r="F1482" s="13">
        <f t="shared" si="23"/>
        <v>39161.311000000002</v>
      </c>
    </row>
    <row r="1483" spans="1:6" x14ac:dyDescent="0.25">
      <c r="A1483" s="4">
        <v>1478</v>
      </c>
      <c r="B1483" s="4">
        <v>870107</v>
      </c>
      <c r="C1483" s="4">
        <v>870107</v>
      </c>
      <c r="D1483" s="5" t="s">
        <v>1485</v>
      </c>
      <c r="E1483" s="13">
        <v>37261</v>
      </c>
      <c r="F1483" s="13">
        <f t="shared" si="23"/>
        <v>39161.311000000002</v>
      </c>
    </row>
    <row r="1484" spans="1:6" x14ac:dyDescent="0.25">
      <c r="A1484" s="4">
        <v>1479</v>
      </c>
      <c r="B1484" s="4">
        <v>870105</v>
      </c>
      <c r="C1484" s="4">
        <v>870105</v>
      </c>
      <c r="D1484" s="5" t="s">
        <v>1486</v>
      </c>
      <c r="E1484" s="13">
        <v>37261</v>
      </c>
      <c r="F1484" s="13">
        <f t="shared" si="23"/>
        <v>39161.311000000002</v>
      </c>
    </row>
    <row r="1485" spans="1:6" x14ac:dyDescent="0.25">
      <c r="A1485" s="4">
        <v>1480</v>
      </c>
      <c r="B1485" s="4">
        <v>870104</v>
      </c>
      <c r="C1485" s="4">
        <v>870104</v>
      </c>
      <c r="D1485" s="5" t="s">
        <v>1487</v>
      </c>
      <c r="E1485" s="13">
        <v>37261</v>
      </c>
      <c r="F1485" s="13">
        <f t="shared" si="23"/>
        <v>39161.311000000002</v>
      </c>
    </row>
    <row r="1486" spans="1:6" x14ac:dyDescent="0.25">
      <c r="A1486" s="4">
        <v>1481</v>
      </c>
      <c r="B1486" s="4">
        <v>870101</v>
      </c>
      <c r="C1486" s="4">
        <v>870101</v>
      </c>
      <c r="D1486" s="5" t="s">
        <v>1488</v>
      </c>
      <c r="E1486" s="13">
        <v>37261</v>
      </c>
      <c r="F1486" s="13">
        <f t="shared" si="23"/>
        <v>39161.311000000002</v>
      </c>
    </row>
    <row r="1487" spans="1:6" x14ac:dyDescent="0.25">
      <c r="A1487" s="4">
        <v>1482</v>
      </c>
      <c r="B1487" s="4">
        <v>870004</v>
      </c>
      <c r="C1487" s="4">
        <v>870004</v>
      </c>
      <c r="D1487" s="5" t="s">
        <v>1489</v>
      </c>
      <c r="E1487" s="13">
        <v>37261</v>
      </c>
      <c r="F1487" s="13">
        <f t="shared" si="23"/>
        <v>39161.311000000002</v>
      </c>
    </row>
    <row r="1488" spans="1:6" x14ac:dyDescent="0.25">
      <c r="A1488" s="4">
        <v>1483</v>
      </c>
      <c r="B1488" s="4">
        <v>907108</v>
      </c>
      <c r="C1488" s="4">
        <v>907108</v>
      </c>
      <c r="D1488" s="5" t="s">
        <v>1490</v>
      </c>
      <c r="E1488" s="13">
        <v>37488</v>
      </c>
      <c r="F1488" s="13">
        <f t="shared" si="23"/>
        <v>39399.887999999999</v>
      </c>
    </row>
    <row r="1489" spans="1:6" x14ac:dyDescent="0.25">
      <c r="A1489" s="4">
        <v>1484</v>
      </c>
      <c r="B1489" s="4">
        <v>870131</v>
      </c>
      <c r="C1489" s="4">
        <v>870131</v>
      </c>
      <c r="D1489" s="5" t="s">
        <v>1491</v>
      </c>
      <c r="E1489" s="13">
        <v>37450</v>
      </c>
      <c r="F1489" s="13">
        <f t="shared" si="23"/>
        <v>39359.949999999997</v>
      </c>
    </row>
    <row r="1490" spans="1:6" x14ac:dyDescent="0.25">
      <c r="A1490" s="4">
        <v>1485</v>
      </c>
      <c r="B1490" s="4">
        <v>870113</v>
      </c>
      <c r="C1490" s="4">
        <v>870113</v>
      </c>
      <c r="D1490" s="5" t="s">
        <v>1492</v>
      </c>
      <c r="E1490" s="13">
        <v>37450</v>
      </c>
      <c r="F1490" s="13">
        <f t="shared" si="23"/>
        <v>39359.949999999997</v>
      </c>
    </row>
    <row r="1491" spans="1:6" x14ac:dyDescent="0.25">
      <c r="A1491" s="4">
        <v>1486</v>
      </c>
      <c r="B1491" s="4">
        <v>870108</v>
      </c>
      <c r="C1491" s="4">
        <v>870108</v>
      </c>
      <c r="D1491" s="5" t="s">
        <v>1493</v>
      </c>
      <c r="E1491" s="13">
        <v>37450</v>
      </c>
      <c r="F1491" s="13">
        <f t="shared" si="23"/>
        <v>39359.949999999997</v>
      </c>
    </row>
    <row r="1492" spans="1:6" x14ac:dyDescent="0.25">
      <c r="A1492" s="4">
        <v>1487</v>
      </c>
      <c r="B1492" s="4">
        <v>870103</v>
      </c>
      <c r="C1492" s="4">
        <v>870103</v>
      </c>
      <c r="D1492" s="5" t="s">
        <v>1494</v>
      </c>
      <c r="E1492" s="13">
        <v>37450</v>
      </c>
      <c r="F1492" s="13">
        <f t="shared" si="23"/>
        <v>39359.949999999997</v>
      </c>
    </row>
    <row r="1493" spans="1:6" x14ac:dyDescent="0.25">
      <c r="A1493" s="4">
        <v>1488</v>
      </c>
      <c r="B1493" s="4">
        <v>870102</v>
      </c>
      <c r="C1493" s="4">
        <v>870102</v>
      </c>
      <c r="D1493" s="5" t="s">
        <v>1495</v>
      </c>
      <c r="E1493" s="13">
        <v>37450</v>
      </c>
      <c r="F1493" s="13">
        <f t="shared" si="23"/>
        <v>39359.949999999997</v>
      </c>
    </row>
    <row r="1494" spans="1:6" x14ac:dyDescent="0.25">
      <c r="A1494" s="4">
        <v>1489</v>
      </c>
      <c r="B1494" s="4">
        <v>579901</v>
      </c>
      <c r="C1494" s="4">
        <v>579901</v>
      </c>
      <c r="D1494" s="5" t="s">
        <v>1496</v>
      </c>
      <c r="E1494" s="13">
        <v>38008</v>
      </c>
      <c r="F1494" s="13">
        <f t="shared" si="23"/>
        <v>39946.408000000003</v>
      </c>
    </row>
    <row r="1495" spans="1:6" x14ac:dyDescent="0.25">
      <c r="A1495" s="4">
        <v>1490</v>
      </c>
      <c r="B1495" s="4">
        <v>210001</v>
      </c>
      <c r="C1495" s="4">
        <v>210001</v>
      </c>
      <c r="D1495" s="5" t="s">
        <v>1497</v>
      </c>
      <c r="E1495" s="13">
        <v>38755</v>
      </c>
      <c r="F1495" s="13">
        <f t="shared" si="23"/>
        <v>40731.504999999997</v>
      </c>
    </row>
    <row r="1496" spans="1:6" ht="22.5" x14ac:dyDescent="0.25">
      <c r="A1496" s="4">
        <v>1491</v>
      </c>
      <c r="B1496" s="4">
        <v>935301</v>
      </c>
      <c r="C1496" s="4">
        <v>935301</v>
      </c>
      <c r="D1496" s="5" t="s">
        <v>1498</v>
      </c>
      <c r="E1496" s="13">
        <v>38963</v>
      </c>
      <c r="F1496" s="13">
        <f t="shared" si="23"/>
        <v>40950.112999999998</v>
      </c>
    </row>
    <row r="1497" spans="1:6" x14ac:dyDescent="0.25">
      <c r="A1497" s="4">
        <v>1492</v>
      </c>
      <c r="B1497" s="4">
        <v>903503</v>
      </c>
      <c r="C1497" s="4">
        <v>903503</v>
      </c>
      <c r="D1497" s="5" t="s">
        <v>1499</v>
      </c>
      <c r="E1497" s="13">
        <v>38963</v>
      </c>
      <c r="F1497" s="13">
        <f t="shared" si="23"/>
        <v>40950.112999999998</v>
      </c>
    </row>
    <row r="1498" spans="1:6" x14ac:dyDescent="0.25">
      <c r="A1498" s="4">
        <v>1493</v>
      </c>
      <c r="B1498" s="4">
        <v>903851</v>
      </c>
      <c r="C1498" s="4">
        <v>903851</v>
      </c>
      <c r="D1498" s="5" t="s">
        <v>1500</v>
      </c>
      <c r="E1498" s="13">
        <v>38963</v>
      </c>
      <c r="F1498" s="13">
        <f t="shared" si="23"/>
        <v>40950.112999999998</v>
      </c>
    </row>
    <row r="1499" spans="1:6" x14ac:dyDescent="0.25">
      <c r="A1499" s="4">
        <v>1494</v>
      </c>
      <c r="B1499" s="4">
        <v>903852</v>
      </c>
      <c r="C1499" s="4">
        <v>903852</v>
      </c>
      <c r="D1499" s="5" t="s">
        <v>1501</v>
      </c>
      <c r="E1499" s="13">
        <v>38963</v>
      </c>
      <c r="F1499" s="13">
        <f t="shared" si="23"/>
        <v>40950.112999999998</v>
      </c>
    </row>
    <row r="1500" spans="1:6" x14ac:dyDescent="0.25">
      <c r="A1500" s="4">
        <v>1495</v>
      </c>
      <c r="B1500" s="4">
        <v>903853</v>
      </c>
      <c r="C1500" s="4">
        <v>903853</v>
      </c>
      <c r="D1500" s="5" t="s">
        <v>1502</v>
      </c>
      <c r="E1500" s="13">
        <v>38963</v>
      </c>
      <c r="F1500" s="13">
        <f t="shared" si="23"/>
        <v>40950.112999999998</v>
      </c>
    </row>
    <row r="1501" spans="1:6" ht="22.5" x14ac:dyDescent="0.25">
      <c r="A1501" s="4">
        <v>1496</v>
      </c>
      <c r="B1501" s="4">
        <v>871121</v>
      </c>
      <c r="C1501" s="4">
        <v>871121</v>
      </c>
      <c r="D1501" s="5" t="s">
        <v>1503</v>
      </c>
      <c r="E1501" s="13">
        <v>39152</v>
      </c>
      <c r="F1501" s="13">
        <f t="shared" si="23"/>
        <v>41148.752</v>
      </c>
    </row>
    <row r="1502" spans="1:6" x14ac:dyDescent="0.25">
      <c r="A1502" s="4">
        <v>1497</v>
      </c>
      <c r="B1502" s="4">
        <v>871111</v>
      </c>
      <c r="C1502" s="4">
        <v>871111</v>
      </c>
      <c r="D1502" s="5" t="s">
        <v>1504</v>
      </c>
      <c r="E1502" s="13">
        <v>39152</v>
      </c>
      <c r="F1502" s="13">
        <f t="shared" si="23"/>
        <v>41148.752</v>
      </c>
    </row>
    <row r="1503" spans="1:6" x14ac:dyDescent="0.25">
      <c r="A1503" s="4">
        <v>1498</v>
      </c>
      <c r="B1503" s="4">
        <v>906411</v>
      </c>
      <c r="C1503" s="4">
        <v>906411</v>
      </c>
      <c r="D1503" s="5" t="s">
        <v>1505</v>
      </c>
      <c r="E1503" s="13">
        <v>40287</v>
      </c>
      <c r="F1503" s="13">
        <f t="shared" si="23"/>
        <v>42341.637000000002</v>
      </c>
    </row>
    <row r="1504" spans="1:6" x14ac:dyDescent="0.25">
      <c r="A1504" s="4">
        <v>1499</v>
      </c>
      <c r="B1504" s="4">
        <v>904805</v>
      </c>
      <c r="C1504" s="4">
        <v>904805</v>
      </c>
      <c r="D1504" s="5" t="s">
        <v>1506</v>
      </c>
      <c r="E1504" s="13">
        <v>40287</v>
      </c>
      <c r="F1504" s="13">
        <f t="shared" si="23"/>
        <v>42341.637000000002</v>
      </c>
    </row>
    <row r="1505" spans="1:6" x14ac:dyDescent="0.25">
      <c r="A1505" s="4">
        <v>1500</v>
      </c>
      <c r="B1505" s="4">
        <v>904807</v>
      </c>
      <c r="C1505" s="4">
        <v>904807</v>
      </c>
      <c r="D1505" s="5" t="s">
        <v>1507</v>
      </c>
      <c r="E1505" s="13">
        <v>40287</v>
      </c>
      <c r="F1505" s="13">
        <f t="shared" si="23"/>
        <v>42341.637000000002</v>
      </c>
    </row>
    <row r="1506" spans="1:6" x14ac:dyDescent="0.25">
      <c r="A1506" s="4">
        <v>1501</v>
      </c>
      <c r="B1506" s="4">
        <v>906228</v>
      </c>
      <c r="C1506" s="4">
        <v>906228</v>
      </c>
      <c r="D1506" s="5" t="s">
        <v>1508</v>
      </c>
      <c r="E1506" s="13">
        <v>40287</v>
      </c>
      <c r="F1506" s="13">
        <f t="shared" si="23"/>
        <v>42341.637000000002</v>
      </c>
    </row>
    <row r="1507" spans="1:6" x14ac:dyDescent="0.25">
      <c r="A1507" s="4">
        <v>1502</v>
      </c>
      <c r="B1507" s="4">
        <v>906230</v>
      </c>
      <c r="C1507" s="4">
        <v>906230</v>
      </c>
      <c r="D1507" s="5" t="s">
        <v>1509</v>
      </c>
      <c r="E1507" s="13">
        <v>40287</v>
      </c>
      <c r="F1507" s="13">
        <f t="shared" si="23"/>
        <v>42341.637000000002</v>
      </c>
    </row>
    <row r="1508" spans="1:6" x14ac:dyDescent="0.25">
      <c r="A1508" s="4">
        <v>1503</v>
      </c>
      <c r="B1508" s="4">
        <v>870001</v>
      </c>
      <c r="C1508" s="4">
        <v>870001</v>
      </c>
      <c r="D1508" s="5" t="s">
        <v>1510</v>
      </c>
      <c r="E1508" s="13">
        <v>40665</v>
      </c>
      <c r="F1508" s="13">
        <f t="shared" si="23"/>
        <v>42738.915000000001</v>
      </c>
    </row>
    <row r="1509" spans="1:6" x14ac:dyDescent="0.25">
      <c r="A1509" s="4">
        <v>1504</v>
      </c>
      <c r="B1509" s="4">
        <v>898101</v>
      </c>
      <c r="C1509" s="4">
        <v>898101</v>
      </c>
      <c r="D1509" s="5" t="s">
        <v>1511</v>
      </c>
      <c r="E1509" s="13">
        <v>40608</v>
      </c>
      <c r="F1509" s="13">
        <f t="shared" si="23"/>
        <v>42679.008000000002</v>
      </c>
    </row>
    <row r="1510" spans="1:6" ht="22.5" x14ac:dyDescent="0.25">
      <c r="A1510" s="4">
        <v>1505</v>
      </c>
      <c r="B1510" s="4">
        <v>873426</v>
      </c>
      <c r="C1510" s="4">
        <v>873308</v>
      </c>
      <c r="D1510" s="5" t="s">
        <v>1512</v>
      </c>
      <c r="E1510" s="13">
        <v>40637</v>
      </c>
      <c r="F1510" s="13">
        <f t="shared" si="23"/>
        <v>42709.487000000001</v>
      </c>
    </row>
    <row r="1511" spans="1:6" x14ac:dyDescent="0.25">
      <c r="A1511" s="4">
        <v>1506</v>
      </c>
      <c r="B1511" s="4">
        <v>870602</v>
      </c>
      <c r="C1511" s="4">
        <v>870602</v>
      </c>
      <c r="D1511" s="5" t="s">
        <v>1513</v>
      </c>
      <c r="E1511" s="13">
        <v>41611</v>
      </c>
      <c r="F1511" s="13">
        <f t="shared" si="23"/>
        <v>43733.161</v>
      </c>
    </row>
    <row r="1512" spans="1:6" x14ac:dyDescent="0.25">
      <c r="A1512" s="4">
        <v>1507</v>
      </c>
      <c r="B1512" s="4">
        <v>870601</v>
      </c>
      <c r="C1512" s="4">
        <v>870601</v>
      </c>
      <c r="D1512" s="5" t="s">
        <v>1514</v>
      </c>
      <c r="E1512" s="13">
        <v>41611</v>
      </c>
      <c r="F1512" s="13">
        <f t="shared" si="23"/>
        <v>43733.161</v>
      </c>
    </row>
    <row r="1513" spans="1:6" x14ac:dyDescent="0.25">
      <c r="A1513" s="4">
        <v>1508</v>
      </c>
      <c r="B1513" s="4">
        <v>905201</v>
      </c>
      <c r="C1513" s="4">
        <v>905201</v>
      </c>
      <c r="D1513" s="5" t="s">
        <v>1515</v>
      </c>
      <c r="E1513" s="13">
        <v>41800</v>
      </c>
      <c r="F1513" s="13">
        <f t="shared" si="23"/>
        <v>43931.8</v>
      </c>
    </row>
    <row r="1514" spans="1:6" ht="22.5" x14ac:dyDescent="0.25">
      <c r="A1514" s="4">
        <v>1509</v>
      </c>
      <c r="B1514" s="4">
        <v>935304</v>
      </c>
      <c r="C1514" s="4">
        <v>935304</v>
      </c>
      <c r="D1514" s="5" t="s">
        <v>1516</v>
      </c>
      <c r="E1514" s="13">
        <v>41989</v>
      </c>
      <c r="F1514" s="13">
        <f t="shared" si="23"/>
        <v>44130.438999999998</v>
      </c>
    </row>
    <row r="1515" spans="1:6" x14ac:dyDescent="0.25">
      <c r="A1515" s="4">
        <v>1510</v>
      </c>
      <c r="B1515" s="4">
        <v>905213</v>
      </c>
      <c r="C1515" s="4">
        <v>905213</v>
      </c>
      <c r="D1515" s="5" t="s">
        <v>1517</v>
      </c>
      <c r="E1515" s="13">
        <v>42367</v>
      </c>
      <c r="F1515" s="13">
        <f t="shared" si="23"/>
        <v>44527.716999999997</v>
      </c>
    </row>
    <row r="1516" spans="1:6" x14ac:dyDescent="0.25">
      <c r="A1516" s="4">
        <v>1511</v>
      </c>
      <c r="B1516" s="4">
        <v>904108</v>
      </c>
      <c r="C1516" s="4">
        <v>904108</v>
      </c>
      <c r="D1516" s="5" t="s">
        <v>1518</v>
      </c>
      <c r="E1516" s="13">
        <v>42935</v>
      </c>
      <c r="F1516" s="13">
        <f t="shared" si="23"/>
        <v>45124.684999999998</v>
      </c>
    </row>
    <row r="1517" spans="1:6" ht="33.75" x14ac:dyDescent="0.25">
      <c r="A1517" s="4">
        <v>1512</v>
      </c>
      <c r="B1517" s="4">
        <v>863101</v>
      </c>
      <c r="C1517" s="4">
        <v>863101</v>
      </c>
      <c r="D1517" s="5" t="s">
        <v>1519</v>
      </c>
      <c r="E1517" s="13">
        <v>43124</v>
      </c>
      <c r="F1517" s="13">
        <f t="shared" si="23"/>
        <v>45323.324000000001</v>
      </c>
    </row>
    <row r="1518" spans="1:6" x14ac:dyDescent="0.25">
      <c r="A1518" s="4">
        <v>1513</v>
      </c>
      <c r="B1518" s="4">
        <v>903105</v>
      </c>
      <c r="C1518" s="4">
        <v>903105</v>
      </c>
      <c r="D1518" s="5" t="s">
        <v>1520</v>
      </c>
      <c r="E1518" s="13">
        <v>43880</v>
      </c>
      <c r="F1518" s="13">
        <f t="shared" si="23"/>
        <v>46117.88</v>
      </c>
    </row>
    <row r="1519" spans="1:6" x14ac:dyDescent="0.25">
      <c r="A1519" s="4">
        <v>1514</v>
      </c>
      <c r="B1519" s="4">
        <v>871030</v>
      </c>
      <c r="C1519" s="4">
        <v>871030</v>
      </c>
      <c r="D1519" s="5" t="s">
        <v>1521</v>
      </c>
      <c r="E1519" s="13">
        <v>44448</v>
      </c>
      <c r="F1519" s="13">
        <f t="shared" si="23"/>
        <v>46714.847999999998</v>
      </c>
    </row>
    <row r="1520" spans="1:6" x14ac:dyDescent="0.25">
      <c r="A1520" s="4">
        <v>1515</v>
      </c>
      <c r="B1520" s="4">
        <v>871020</v>
      </c>
      <c r="C1520" s="4">
        <v>871020</v>
      </c>
      <c r="D1520" s="5" t="s">
        <v>1522</v>
      </c>
      <c r="E1520" s="13">
        <v>44448</v>
      </c>
      <c r="F1520" s="13">
        <f t="shared" si="23"/>
        <v>46714.847999999998</v>
      </c>
    </row>
    <row r="1521" spans="1:6" ht="22.5" x14ac:dyDescent="0.25">
      <c r="A1521" s="4">
        <v>1516</v>
      </c>
      <c r="B1521" s="4">
        <v>90624901</v>
      </c>
      <c r="C1521" s="4">
        <v>906249</v>
      </c>
      <c r="D1521" s="5" t="s">
        <v>1523</v>
      </c>
      <c r="E1521" s="13">
        <v>44826</v>
      </c>
      <c r="F1521" s="13">
        <f t="shared" si="23"/>
        <v>47112.125999999997</v>
      </c>
    </row>
    <row r="1522" spans="1:6" x14ac:dyDescent="0.25">
      <c r="A1522" s="4">
        <v>1517</v>
      </c>
      <c r="B1522" s="4">
        <v>906249</v>
      </c>
      <c r="C1522" s="4">
        <v>906249</v>
      </c>
      <c r="D1522" s="5" t="s">
        <v>1524</v>
      </c>
      <c r="E1522" s="13">
        <v>44826</v>
      </c>
      <c r="F1522" s="13">
        <f t="shared" si="23"/>
        <v>47112.125999999997</v>
      </c>
    </row>
    <row r="1523" spans="1:6" ht="22.5" x14ac:dyDescent="0.25">
      <c r="A1523" s="4">
        <v>1518</v>
      </c>
      <c r="B1523" s="4">
        <v>90624902</v>
      </c>
      <c r="C1523" s="4">
        <v>906249</v>
      </c>
      <c r="D1523" s="5" t="s">
        <v>1525</v>
      </c>
      <c r="E1523" s="13">
        <v>33570</v>
      </c>
      <c r="F1523" s="13">
        <f t="shared" si="23"/>
        <v>35282.07</v>
      </c>
    </row>
    <row r="1524" spans="1:6" x14ac:dyDescent="0.25">
      <c r="A1524" s="4">
        <v>1519</v>
      </c>
      <c r="B1524" s="4">
        <v>906229</v>
      </c>
      <c r="C1524" s="4">
        <v>906229</v>
      </c>
      <c r="D1524" s="5" t="s">
        <v>1526</v>
      </c>
      <c r="E1524" s="13">
        <v>45204</v>
      </c>
      <c r="F1524" s="13">
        <f t="shared" si="23"/>
        <v>47509.404000000002</v>
      </c>
    </row>
    <row r="1525" spans="1:6" x14ac:dyDescent="0.25">
      <c r="A1525" s="4">
        <v>1520</v>
      </c>
      <c r="B1525" s="4">
        <v>904902</v>
      </c>
      <c r="C1525" s="4">
        <v>904902</v>
      </c>
      <c r="D1525" s="5" t="s">
        <v>1527</v>
      </c>
      <c r="E1525" s="13">
        <v>42557</v>
      </c>
      <c r="F1525" s="13">
        <f t="shared" si="23"/>
        <v>44727.406999999999</v>
      </c>
    </row>
    <row r="1526" spans="1:6" x14ac:dyDescent="0.25">
      <c r="A1526" s="4">
        <v>1521</v>
      </c>
      <c r="B1526" s="4">
        <v>90490201</v>
      </c>
      <c r="C1526" s="4">
        <v>904902</v>
      </c>
      <c r="D1526" s="5" t="s">
        <v>1528</v>
      </c>
      <c r="E1526" s="13">
        <v>42557</v>
      </c>
      <c r="F1526" s="13">
        <f t="shared" si="23"/>
        <v>44727.406999999999</v>
      </c>
    </row>
    <row r="1527" spans="1:6" x14ac:dyDescent="0.25">
      <c r="A1527" s="4">
        <v>1522</v>
      </c>
      <c r="B1527" s="4">
        <v>904903</v>
      </c>
      <c r="C1527" s="4">
        <v>904902</v>
      </c>
      <c r="D1527" s="5" t="s">
        <v>1529</v>
      </c>
      <c r="E1527" s="13">
        <v>42509</v>
      </c>
      <c r="F1527" s="13">
        <f t="shared" si="23"/>
        <v>44676.959000000003</v>
      </c>
    </row>
    <row r="1528" spans="1:6" x14ac:dyDescent="0.25">
      <c r="A1528" s="4">
        <v>1523</v>
      </c>
      <c r="B1528" s="4">
        <v>904704</v>
      </c>
      <c r="C1528" s="4">
        <v>904704</v>
      </c>
      <c r="D1528" s="5" t="s">
        <v>1530</v>
      </c>
      <c r="E1528" s="13">
        <v>45772</v>
      </c>
      <c r="F1528" s="13">
        <f t="shared" si="23"/>
        <v>48106.372000000003</v>
      </c>
    </row>
    <row r="1529" spans="1:6" x14ac:dyDescent="0.25">
      <c r="A1529" s="4">
        <v>1524</v>
      </c>
      <c r="B1529" s="4">
        <v>873423</v>
      </c>
      <c r="C1529" s="4">
        <v>873423</v>
      </c>
      <c r="D1529" s="5" t="s">
        <v>1531</v>
      </c>
      <c r="E1529" s="13">
        <v>46150</v>
      </c>
      <c r="F1529" s="13">
        <f t="shared" si="23"/>
        <v>48503.65</v>
      </c>
    </row>
    <row r="1530" spans="1:6" x14ac:dyDescent="0.25">
      <c r="A1530" s="4">
        <v>1525</v>
      </c>
      <c r="B1530" s="4">
        <v>906317</v>
      </c>
      <c r="C1530" s="4">
        <v>906317</v>
      </c>
      <c r="D1530" s="5" t="s">
        <v>1532</v>
      </c>
      <c r="E1530" s="13">
        <v>46150</v>
      </c>
      <c r="F1530" s="13">
        <f t="shared" si="23"/>
        <v>48503.65</v>
      </c>
    </row>
    <row r="1531" spans="1:6" ht="22.5" x14ac:dyDescent="0.25">
      <c r="A1531" s="4">
        <v>1526</v>
      </c>
      <c r="B1531" s="4">
        <v>90631701</v>
      </c>
      <c r="C1531" s="4">
        <v>906317</v>
      </c>
      <c r="D1531" s="5" t="s">
        <v>1533</v>
      </c>
      <c r="E1531" s="13">
        <v>46150</v>
      </c>
      <c r="F1531" s="13">
        <f t="shared" si="23"/>
        <v>48503.65</v>
      </c>
    </row>
    <row r="1532" spans="1:6" ht="22.5" x14ac:dyDescent="0.25">
      <c r="A1532" s="4">
        <v>1527</v>
      </c>
      <c r="B1532" s="4">
        <v>90631702</v>
      </c>
      <c r="C1532" s="4">
        <v>906317</v>
      </c>
      <c r="D1532" s="5" t="s">
        <v>1534</v>
      </c>
      <c r="E1532" s="13">
        <v>34656</v>
      </c>
      <c r="F1532" s="13">
        <f t="shared" si="23"/>
        <v>36423.455999999998</v>
      </c>
    </row>
    <row r="1533" spans="1:6" x14ac:dyDescent="0.25">
      <c r="A1533" s="4">
        <v>1528</v>
      </c>
      <c r="B1533" s="4">
        <v>904503</v>
      </c>
      <c r="C1533" s="4">
        <v>904503</v>
      </c>
      <c r="D1533" s="5" t="s">
        <v>1535</v>
      </c>
      <c r="E1533" s="13">
        <v>46528</v>
      </c>
      <c r="F1533" s="13">
        <f t="shared" si="23"/>
        <v>48900.928</v>
      </c>
    </row>
    <row r="1534" spans="1:6" x14ac:dyDescent="0.25">
      <c r="A1534" s="4">
        <v>1529</v>
      </c>
      <c r="B1534" s="4">
        <v>906127</v>
      </c>
      <c r="C1534" s="4">
        <v>906127</v>
      </c>
      <c r="D1534" s="5" t="s">
        <v>1536</v>
      </c>
      <c r="E1534" s="13">
        <v>46907</v>
      </c>
      <c r="F1534" s="13">
        <f t="shared" si="23"/>
        <v>49299.256999999998</v>
      </c>
    </row>
    <row r="1535" spans="1:6" x14ac:dyDescent="0.25">
      <c r="A1535" s="4">
        <v>1530</v>
      </c>
      <c r="B1535" s="4">
        <v>904510</v>
      </c>
      <c r="C1535" s="4">
        <v>904510</v>
      </c>
      <c r="D1535" s="5" t="s">
        <v>1537</v>
      </c>
      <c r="E1535" s="13">
        <v>47285</v>
      </c>
      <c r="F1535" s="13">
        <f t="shared" si="23"/>
        <v>49696.535000000003</v>
      </c>
    </row>
    <row r="1536" spans="1:6" ht="22.5" x14ac:dyDescent="0.25">
      <c r="A1536" s="4">
        <v>1531</v>
      </c>
      <c r="B1536" s="4">
        <v>901218</v>
      </c>
      <c r="C1536" s="4">
        <v>901218</v>
      </c>
      <c r="D1536" s="5" t="s">
        <v>1538</v>
      </c>
      <c r="E1536" s="13">
        <v>48609</v>
      </c>
      <c r="F1536" s="13">
        <f t="shared" si="23"/>
        <v>51088.059000000001</v>
      </c>
    </row>
    <row r="1537" spans="1:6" x14ac:dyDescent="0.25">
      <c r="A1537" s="4">
        <v>1532</v>
      </c>
      <c r="B1537" s="4">
        <v>906812</v>
      </c>
      <c r="C1537" s="4">
        <v>906812</v>
      </c>
      <c r="D1537" s="5" t="s">
        <v>1539</v>
      </c>
      <c r="E1537" s="13">
        <v>48987</v>
      </c>
      <c r="F1537" s="13">
        <f t="shared" si="23"/>
        <v>51485.337</v>
      </c>
    </row>
    <row r="1538" spans="1:6" x14ac:dyDescent="0.25">
      <c r="A1538" s="4">
        <v>1533</v>
      </c>
      <c r="B1538" s="4">
        <v>906221</v>
      </c>
      <c r="C1538" s="4">
        <v>906221</v>
      </c>
      <c r="D1538" s="5" t="s">
        <v>1540</v>
      </c>
      <c r="E1538" s="13">
        <v>48987</v>
      </c>
      <c r="F1538" s="13">
        <f t="shared" si="23"/>
        <v>51485.337</v>
      </c>
    </row>
    <row r="1539" spans="1:6" x14ac:dyDescent="0.25">
      <c r="A1539" s="4">
        <v>1534</v>
      </c>
      <c r="B1539" s="4">
        <v>906222</v>
      </c>
      <c r="C1539" s="4">
        <v>906222</v>
      </c>
      <c r="D1539" s="5" t="s">
        <v>1541</v>
      </c>
      <c r="E1539" s="13">
        <v>48987</v>
      </c>
      <c r="F1539" s="13">
        <f t="shared" si="23"/>
        <v>51485.337</v>
      </c>
    </row>
    <row r="1540" spans="1:6" x14ac:dyDescent="0.25">
      <c r="A1540" s="4">
        <v>1535</v>
      </c>
      <c r="B1540" s="4">
        <v>906318</v>
      </c>
      <c r="C1540" s="4">
        <v>906318</v>
      </c>
      <c r="D1540" s="5" t="s">
        <v>1542</v>
      </c>
      <c r="E1540" s="13">
        <v>48987</v>
      </c>
      <c r="F1540" s="13">
        <f t="shared" si="23"/>
        <v>51485.337</v>
      </c>
    </row>
    <row r="1541" spans="1:6" x14ac:dyDescent="0.25">
      <c r="A1541" s="4">
        <v>1536</v>
      </c>
      <c r="B1541" s="4">
        <v>906232</v>
      </c>
      <c r="C1541" s="4">
        <v>906232</v>
      </c>
      <c r="D1541" s="5" t="s">
        <v>1543</v>
      </c>
      <c r="E1541" s="13">
        <v>48987</v>
      </c>
      <c r="F1541" s="13">
        <f t="shared" si="23"/>
        <v>51485.337</v>
      </c>
    </row>
    <row r="1542" spans="1:6" x14ac:dyDescent="0.25">
      <c r="A1542" s="4">
        <v>1537</v>
      </c>
      <c r="B1542" s="4">
        <v>904601</v>
      </c>
      <c r="C1542" s="4">
        <v>904601</v>
      </c>
      <c r="D1542" s="5" t="s">
        <v>1544</v>
      </c>
      <c r="E1542" s="13">
        <v>48987</v>
      </c>
      <c r="F1542" s="13">
        <f t="shared" si="23"/>
        <v>51485.337</v>
      </c>
    </row>
    <row r="1543" spans="1:6" ht="22.5" x14ac:dyDescent="0.25">
      <c r="A1543" s="4">
        <v>1538</v>
      </c>
      <c r="B1543" s="4">
        <v>90622201</v>
      </c>
      <c r="C1543" s="4">
        <v>906222</v>
      </c>
      <c r="D1543" s="5" t="s">
        <v>1545</v>
      </c>
      <c r="E1543" s="13">
        <v>48987</v>
      </c>
      <c r="F1543" s="13">
        <f t="shared" ref="F1543:F1606" si="24">(E1543*5.1%)+E1543</f>
        <v>51485.337</v>
      </c>
    </row>
    <row r="1544" spans="1:6" x14ac:dyDescent="0.25">
      <c r="A1544" s="4">
        <v>1539</v>
      </c>
      <c r="B1544" s="4">
        <v>90460101</v>
      </c>
      <c r="C1544" s="4">
        <v>904601</v>
      </c>
      <c r="D1544" s="5" t="s">
        <v>1546</v>
      </c>
      <c r="E1544" s="13">
        <v>48987</v>
      </c>
      <c r="F1544" s="13">
        <f t="shared" si="24"/>
        <v>51485.337</v>
      </c>
    </row>
    <row r="1545" spans="1:6" ht="22.5" x14ac:dyDescent="0.25">
      <c r="A1545" s="4">
        <v>1540</v>
      </c>
      <c r="B1545" s="4">
        <v>90622202</v>
      </c>
      <c r="C1545" s="4">
        <v>906222</v>
      </c>
      <c r="D1545" s="5" t="s">
        <v>1547</v>
      </c>
      <c r="E1545" s="13">
        <v>40145</v>
      </c>
      <c r="F1545" s="13">
        <f t="shared" si="24"/>
        <v>42192.394999999997</v>
      </c>
    </row>
    <row r="1546" spans="1:6" x14ac:dyDescent="0.25">
      <c r="A1546" s="4">
        <v>1541</v>
      </c>
      <c r="B1546" s="4">
        <v>906218</v>
      </c>
      <c r="C1546" s="4">
        <v>906218</v>
      </c>
      <c r="D1546" s="5" t="s">
        <v>1548</v>
      </c>
      <c r="E1546" s="13">
        <v>50311</v>
      </c>
      <c r="F1546" s="13">
        <f t="shared" si="24"/>
        <v>52876.860999999997</v>
      </c>
    </row>
    <row r="1547" spans="1:6" x14ac:dyDescent="0.25">
      <c r="A1547" s="4">
        <v>1542</v>
      </c>
      <c r="B1547" s="4">
        <v>906418</v>
      </c>
      <c r="C1547" s="4">
        <v>906418</v>
      </c>
      <c r="D1547" s="5" t="s">
        <v>1549</v>
      </c>
      <c r="E1547" s="13">
        <v>50311</v>
      </c>
      <c r="F1547" s="13">
        <f t="shared" si="24"/>
        <v>52876.860999999997</v>
      </c>
    </row>
    <row r="1548" spans="1:6" x14ac:dyDescent="0.25">
      <c r="A1548" s="4">
        <v>1543</v>
      </c>
      <c r="B1548" s="4">
        <v>906906</v>
      </c>
      <c r="C1548" s="4">
        <v>906906</v>
      </c>
      <c r="D1548" s="5" t="s">
        <v>1550</v>
      </c>
      <c r="E1548" s="13">
        <v>50500</v>
      </c>
      <c r="F1548" s="13">
        <f t="shared" si="24"/>
        <v>53075.5</v>
      </c>
    </row>
    <row r="1549" spans="1:6" x14ac:dyDescent="0.25">
      <c r="A1549" s="4">
        <v>1544</v>
      </c>
      <c r="B1549" s="4">
        <v>906908</v>
      </c>
      <c r="C1549" s="4">
        <v>906908</v>
      </c>
      <c r="D1549" s="5" t="s">
        <v>1551</v>
      </c>
      <c r="E1549" s="13">
        <v>50500</v>
      </c>
      <c r="F1549" s="13">
        <f t="shared" si="24"/>
        <v>53075.5</v>
      </c>
    </row>
    <row r="1550" spans="1:6" x14ac:dyDescent="0.25">
      <c r="A1550" s="4">
        <v>1545</v>
      </c>
      <c r="B1550" s="4">
        <v>906827</v>
      </c>
      <c r="C1550" s="4">
        <v>906827</v>
      </c>
      <c r="D1550" s="5" t="s">
        <v>1552</v>
      </c>
      <c r="E1550" s="13">
        <v>50500</v>
      </c>
      <c r="F1550" s="13">
        <f t="shared" si="24"/>
        <v>53075.5</v>
      </c>
    </row>
    <row r="1551" spans="1:6" x14ac:dyDescent="0.25">
      <c r="A1551" s="4">
        <v>1546</v>
      </c>
      <c r="B1551" s="4">
        <v>906829</v>
      </c>
      <c r="C1551" s="4">
        <v>906829</v>
      </c>
      <c r="D1551" s="5" t="s">
        <v>1553</v>
      </c>
      <c r="E1551" s="13">
        <v>50500</v>
      </c>
      <c r="F1551" s="13">
        <f t="shared" si="24"/>
        <v>53075.5</v>
      </c>
    </row>
    <row r="1552" spans="1:6" x14ac:dyDescent="0.25">
      <c r="A1552" s="4">
        <v>1547</v>
      </c>
      <c r="B1552" s="4">
        <v>906832</v>
      </c>
      <c r="C1552" s="4">
        <v>906832</v>
      </c>
      <c r="D1552" s="5" t="s">
        <v>1554</v>
      </c>
      <c r="E1552" s="13">
        <v>50500</v>
      </c>
      <c r="F1552" s="13">
        <f t="shared" si="24"/>
        <v>53075.5</v>
      </c>
    </row>
    <row r="1553" spans="1:6" ht="22.5" x14ac:dyDescent="0.25">
      <c r="A1553" s="4">
        <v>1548</v>
      </c>
      <c r="B1553" s="4">
        <v>901215</v>
      </c>
      <c r="C1553" s="4">
        <v>901215</v>
      </c>
      <c r="D1553" s="5" t="s">
        <v>1555</v>
      </c>
      <c r="E1553" s="13">
        <v>50500</v>
      </c>
      <c r="F1553" s="13">
        <f t="shared" si="24"/>
        <v>53075.5</v>
      </c>
    </row>
    <row r="1554" spans="1:6" x14ac:dyDescent="0.25">
      <c r="A1554" s="4">
        <v>1549</v>
      </c>
      <c r="B1554" s="4">
        <v>906603</v>
      </c>
      <c r="C1554" s="4">
        <v>906603</v>
      </c>
      <c r="D1554" s="5" t="s">
        <v>1556</v>
      </c>
      <c r="E1554" s="13">
        <v>51446</v>
      </c>
      <c r="F1554" s="13">
        <f t="shared" si="24"/>
        <v>54069.745999999999</v>
      </c>
    </row>
    <row r="1555" spans="1:6" x14ac:dyDescent="0.25">
      <c r="A1555" s="4">
        <v>1550</v>
      </c>
      <c r="B1555" s="4">
        <v>906129</v>
      </c>
      <c r="C1555" s="4">
        <v>906129</v>
      </c>
      <c r="D1555" s="5" t="s">
        <v>1557</v>
      </c>
      <c r="E1555" s="13">
        <v>51635</v>
      </c>
      <c r="F1555" s="13">
        <f t="shared" si="24"/>
        <v>54268.385000000002</v>
      </c>
    </row>
    <row r="1556" spans="1:6" x14ac:dyDescent="0.25">
      <c r="A1556" s="4">
        <v>1551</v>
      </c>
      <c r="B1556" s="4">
        <v>906248</v>
      </c>
      <c r="C1556" s="4">
        <v>906248</v>
      </c>
      <c r="D1556" s="5" t="s">
        <v>1558</v>
      </c>
      <c r="E1556" s="13">
        <v>51635</v>
      </c>
      <c r="F1556" s="13">
        <f t="shared" si="24"/>
        <v>54268.385000000002</v>
      </c>
    </row>
    <row r="1557" spans="1:6" x14ac:dyDescent="0.25">
      <c r="A1557" s="4">
        <v>1552</v>
      </c>
      <c r="B1557" s="4">
        <v>904809</v>
      </c>
      <c r="C1557" s="4">
        <v>904809</v>
      </c>
      <c r="D1557" s="5" t="s">
        <v>1559</v>
      </c>
      <c r="E1557" s="13">
        <v>51824</v>
      </c>
      <c r="F1557" s="13">
        <f t="shared" si="24"/>
        <v>54467.023999999998</v>
      </c>
    </row>
    <row r="1558" spans="1:6" ht="22.5" x14ac:dyDescent="0.25">
      <c r="A1558" s="4">
        <v>1553</v>
      </c>
      <c r="B1558" s="4">
        <v>906223</v>
      </c>
      <c r="C1558" s="4">
        <v>906223</v>
      </c>
      <c r="D1558" s="5" t="s">
        <v>1560</v>
      </c>
      <c r="E1558" s="13">
        <v>51824</v>
      </c>
      <c r="F1558" s="13">
        <f t="shared" si="24"/>
        <v>54467.023999999998</v>
      </c>
    </row>
    <row r="1559" spans="1:6" x14ac:dyDescent="0.25">
      <c r="A1559" s="4">
        <v>1554</v>
      </c>
      <c r="B1559" s="4">
        <v>904509</v>
      </c>
      <c r="C1559" s="4">
        <v>904509</v>
      </c>
      <c r="D1559" s="5" t="s">
        <v>1561</v>
      </c>
      <c r="E1559" s="13">
        <v>51824</v>
      </c>
      <c r="F1559" s="13">
        <f t="shared" si="24"/>
        <v>54467.023999999998</v>
      </c>
    </row>
    <row r="1560" spans="1:6" x14ac:dyDescent="0.25">
      <c r="A1560" s="4">
        <v>1555</v>
      </c>
      <c r="B1560" s="4">
        <v>90450901</v>
      </c>
      <c r="C1560" s="4">
        <v>904509</v>
      </c>
      <c r="D1560" s="5" t="s">
        <v>1562</v>
      </c>
      <c r="E1560" s="13">
        <v>51824</v>
      </c>
      <c r="F1560" s="13">
        <f t="shared" si="24"/>
        <v>54467.023999999998</v>
      </c>
    </row>
    <row r="1561" spans="1:6" x14ac:dyDescent="0.25">
      <c r="A1561" s="4">
        <v>1556</v>
      </c>
      <c r="B1561" s="4">
        <v>904104</v>
      </c>
      <c r="C1561" s="4">
        <v>904104</v>
      </c>
      <c r="D1561" s="5" t="s">
        <v>1563</v>
      </c>
      <c r="E1561" s="13">
        <v>52392</v>
      </c>
      <c r="F1561" s="13">
        <f t="shared" si="24"/>
        <v>55063.991999999998</v>
      </c>
    </row>
    <row r="1562" spans="1:6" x14ac:dyDescent="0.25">
      <c r="A1562" s="4">
        <v>1557</v>
      </c>
      <c r="B1562" s="4">
        <v>904105</v>
      </c>
      <c r="C1562" s="4">
        <v>904105</v>
      </c>
      <c r="D1562" s="5" t="s">
        <v>1564</v>
      </c>
      <c r="E1562" s="13">
        <v>52392</v>
      </c>
      <c r="F1562" s="13">
        <f t="shared" si="24"/>
        <v>55063.991999999998</v>
      </c>
    </row>
    <row r="1563" spans="1:6" x14ac:dyDescent="0.25">
      <c r="A1563" s="4">
        <v>1558</v>
      </c>
      <c r="B1563" s="4">
        <v>906456</v>
      </c>
      <c r="C1563" s="4">
        <v>906456</v>
      </c>
      <c r="D1563" s="5" t="s">
        <v>1565</v>
      </c>
      <c r="E1563" s="13">
        <v>52392</v>
      </c>
      <c r="F1563" s="13">
        <f t="shared" si="24"/>
        <v>55063.991999999998</v>
      </c>
    </row>
    <row r="1564" spans="1:6" x14ac:dyDescent="0.25">
      <c r="A1564" s="4">
        <v>1559</v>
      </c>
      <c r="B1564" s="4">
        <v>870005</v>
      </c>
      <c r="C1564" s="4">
        <v>870005</v>
      </c>
      <c r="D1564" s="5" t="s">
        <v>1566</v>
      </c>
      <c r="E1564" s="13">
        <v>53148</v>
      </c>
      <c r="F1564" s="13">
        <f t="shared" si="24"/>
        <v>55858.548000000003</v>
      </c>
    </row>
    <row r="1565" spans="1:6" x14ac:dyDescent="0.25">
      <c r="A1565" s="4">
        <v>1560</v>
      </c>
      <c r="B1565" s="4">
        <v>870007</v>
      </c>
      <c r="C1565" s="4">
        <v>870007</v>
      </c>
      <c r="D1565" s="5" t="s">
        <v>1567</v>
      </c>
      <c r="E1565" s="13">
        <v>53148</v>
      </c>
      <c r="F1565" s="13">
        <f t="shared" si="24"/>
        <v>55858.548000000003</v>
      </c>
    </row>
    <row r="1566" spans="1:6" x14ac:dyDescent="0.25">
      <c r="A1566" s="4">
        <v>1561</v>
      </c>
      <c r="B1566" s="4">
        <v>870006</v>
      </c>
      <c r="C1566" s="4">
        <v>870006</v>
      </c>
      <c r="D1566" s="5" t="s">
        <v>1568</v>
      </c>
      <c r="E1566" s="13">
        <v>53148</v>
      </c>
      <c r="F1566" s="13">
        <f t="shared" si="24"/>
        <v>55858.548000000003</v>
      </c>
    </row>
    <row r="1567" spans="1:6" x14ac:dyDescent="0.25">
      <c r="A1567" s="4">
        <v>1562</v>
      </c>
      <c r="B1567" s="4">
        <v>906220</v>
      </c>
      <c r="C1567" s="4">
        <v>906220</v>
      </c>
      <c r="D1567" s="5" t="s">
        <v>1569</v>
      </c>
      <c r="E1567" s="13">
        <v>53527</v>
      </c>
      <c r="F1567" s="13">
        <f t="shared" si="24"/>
        <v>56256.877</v>
      </c>
    </row>
    <row r="1568" spans="1:6" x14ac:dyDescent="0.25">
      <c r="A1568" s="4">
        <v>1563</v>
      </c>
      <c r="B1568" s="4">
        <v>906241</v>
      </c>
      <c r="C1568" s="4">
        <v>906241</v>
      </c>
      <c r="D1568" s="5" t="s">
        <v>1570</v>
      </c>
      <c r="E1568" s="13">
        <v>54472</v>
      </c>
      <c r="F1568" s="13">
        <f t="shared" si="24"/>
        <v>57250.072</v>
      </c>
    </row>
    <row r="1569" spans="1:6" x14ac:dyDescent="0.25">
      <c r="A1569" s="4">
        <v>1564</v>
      </c>
      <c r="B1569" s="4">
        <v>904109</v>
      </c>
      <c r="C1569" s="4">
        <v>904109</v>
      </c>
      <c r="D1569" s="5" t="s">
        <v>1571</v>
      </c>
      <c r="E1569" s="13">
        <v>54661</v>
      </c>
      <c r="F1569" s="13">
        <f t="shared" si="24"/>
        <v>57448.711000000003</v>
      </c>
    </row>
    <row r="1570" spans="1:6" x14ac:dyDescent="0.25">
      <c r="A1570" s="4">
        <v>1565</v>
      </c>
      <c r="B1570" s="4">
        <v>901236</v>
      </c>
      <c r="C1570" s="4">
        <v>901236</v>
      </c>
      <c r="D1570" s="5" t="s">
        <v>1572</v>
      </c>
      <c r="E1570" s="13">
        <v>54661</v>
      </c>
      <c r="F1570" s="13">
        <f t="shared" si="24"/>
        <v>57448.711000000003</v>
      </c>
    </row>
    <row r="1571" spans="1:6" x14ac:dyDescent="0.25">
      <c r="A1571" s="4">
        <v>1566</v>
      </c>
      <c r="B1571" s="4">
        <v>904107</v>
      </c>
      <c r="C1571" s="4">
        <v>904107</v>
      </c>
      <c r="D1571" s="5" t="s">
        <v>1573</v>
      </c>
      <c r="E1571" s="13">
        <v>54661</v>
      </c>
      <c r="F1571" s="13">
        <f t="shared" si="24"/>
        <v>57448.711000000003</v>
      </c>
    </row>
    <row r="1572" spans="1:6" ht="22.5" x14ac:dyDescent="0.25">
      <c r="A1572" s="4">
        <v>1567</v>
      </c>
      <c r="B1572" s="4">
        <v>981100</v>
      </c>
      <c r="C1572" s="4">
        <v>981100</v>
      </c>
      <c r="D1572" s="5" t="s">
        <v>1574</v>
      </c>
      <c r="E1572" s="13">
        <v>54851</v>
      </c>
      <c r="F1572" s="13">
        <f t="shared" si="24"/>
        <v>57648.400999999998</v>
      </c>
    </row>
    <row r="1573" spans="1:6" x14ac:dyDescent="0.25">
      <c r="A1573" s="4">
        <v>1568</v>
      </c>
      <c r="B1573" s="4">
        <v>902104</v>
      </c>
      <c r="C1573" s="4">
        <v>902104</v>
      </c>
      <c r="D1573" s="5" t="s">
        <v>1575</v>
      </c>
      <c r="E1573" s="13">
        <v>55985</v>
      </c>
      <c r="F1573" s="13">
        <f t="shared" si="24"/>
        <v>58840.235000000001</v>
      </c>
    </row>
    <row r="1574" spans="1:6" x14ac:dyDescent="0.25">
      <c r="A1574" s="4">
        <v>1569</v>
      </c>
      <c r="B1574" s="4">
        <v>903026</v>
      </c>
      <c r="C1574" s="4">
        <v>903026</v>
      </c>
      <c r="D1574" s="5" t="s">
        <v>1576</v>
      </c>
      <c r="E1574" s="13">
        <v>55985</v>
      </c>
      <c r="F1574" s="13">
        <f t="shared" si="24"/>
        <v>58840.235000000001</v>
      </c>
    </row>
    <row r="1575" spans="1:6" x14ac:dyDescent="0.25">
      <c r="A1575" s="4">
        <v>1570</v>
      </c>
      <c r="B1575" s="4">
        <v>903046</v>
      </c>
      <c r="C1575" s="4">
        <v>903046</v>
      </c>
      <c r="D1575" s="5" t="s">
        <v>1577</v>
      </c>
      <c r="E1575" s="13">
        <v>55985</v>
      </c>
      <c r="F1575" s="13">
        <f t="shared" si="24"/>
        <v>58840.235000000001</v>
      </c>
    </row>
    <row r="1576" spans="1:6" x14ac:dyDescent="0.25">
      <c r="A1576" s="4">
        <v>1571</v>
      </c>
      <c r="B1576" s="4">
        <v>906207</v>
      </c>
      <c r="C1576" s="4">
        <v>906207</v>
      </c>
      <c r="D1576" s="5" t="s">
        <v>1578</v>
      </c>
      <c r="E1576" s="13">
        <v>56742</v>
      </c>
      <c r="F1576" s="13">
        <f t="shared" si="24"/>
        <v>59635.841999999997</v>
      </c>
    </row>
    <row r="1577" spans="1:6" x14ac:dyDescent="0.25">
      <c r="A1577" s="4">
        <v>1572</v>
      </c>
      <c r="B1577" s="4">
        <v>906208</v>
      </c>
      <c r="C1577" s="4">
        <v>906208</v>
      </c>
      <c r="D1577" s="5" t="s">
        <v>1579</v>
      </c>
      <c r="E1577" s="13">
        <v>56742</v>
      </c>
      <c r="F1577" s="13">
        <f t="shared" si="24"/>
        <v>59635.841999999997</v>
      </c>
    </row>
    <row r="1578" spans="1:6" x14ac:dyDescent="0.25">
      <c r="A1578" s="4">
        <v>1573</v>
      </c>
      <c r="B1578" s="4">
        <v>906022</v>
      </c>
      <c r="C1578" s="4">
        <v>906022</v>
      </c>
      <c r="D1578" s="5" t="s">
        <v>1580</v>
      </c>
      <c r="E1578" s="13">
        <v>56742</v>
      </c>
      <c r="F1578" s="13">
        <f t="shared" si="24"/>
        <v>59635.841999999997</v>
      </c>
    </row>
    <row r="1579" spans="1:6" x14ac:dyDescent="0.25">
      <c r="A1579" s="4">
        <v>1574</v>
      </c>
      <c r="B1579" s="4">
        <v>906023</v>
      </c>
      <c r="C1579" s="4">
        <v>906023</v>
      </c>
      <c r="D1579" s="5" t="s">
        <v>1581</v>
      </c>
      <c r="E1579" s="13">
        <v>56742</v>
      </c>
      <c r="F1579" s="13">
        <f t="shared" si="24"/>
        <v>59635.841999999997</v>
      </c>
    </row>
    <row r="1580" spans="1:6" x14ac:dyDescent="0.25">
      <c r="A1580" s="4">
        <v>1575</v>
      </c>
      <c r="B1580" s="4">
        <v>906024</v>
      </c>
      <c r="C1580" s="4">
        <v>906024</v>
      </c>
      <c r="D1580" s="5" t="s">
        <v>1582</v>
      </c>
      <c r="E1580" s="13">
        <v>56742</v>
      </c>
      <c r="F1580" s="13">
        <f t="shared" si="24"/>
        <v>59635.841999999997</v>
      </c>
    </row>
    <row r="1581" spans="1:6" ht="22.5" x14ac:dyDescent="0.25">
      <c r="A1581" s="4">
        <v>1576</v>
      </c>
      <c r="B1581" s="4">
        <v>935306</v>
      </c>
      <c r="C1581" s="4">
        <v>935306</v>
      </c>
      <c r="D1581" s="5" t="s">
        <v>1583</v>
      </c>
      <c r="E1581" s="13">
        <v>56742</v>
      </c>
      <c r="F1581" s="13">
        <f t="shared" si="24"/>
        <v>59635.841999999997</v>
      </c>
    </row>
    <row r="1582" spans="1:6" ht="22.5" x14ac:dyDescent="0.25">
      <c r="A1582" s="4">
        <v>1577</v>
      </c>
      <c r="B1582" s="4">
        <v>898201</v>
      </c>
      <c r="C1582" s="4">
        <v>898201</v>
      </c>
      <c r="D1582" s="5" t="s">
        <v>1584</v>
      </c>
      <c r="E1582" s="13">
        <v>57149</v>
      </c>
      <c r="F1582" s="13">
        <f t="shared" si="24"/>
        <v>60063.599000000002</v>
      </c>
    </row>
    <row r="1583" spans="1:6" x14ac:dyDescent="0.25">
      <c r="A1583" s="4">
        <v>1578</v>
      </c>
      <c r="B1583" s="4">
        <v>901221</v>
      </c>
      <c r="C1583" s="4">
        <v>901221</v>
      </c>
      <c r="D1583" s="5" t="s">
        <v>1585</v>
      </c>
      <c r="E1583" s="13">
        <v>57499</v>
      </c>
      <c r="F1583" s="13">
        <f t="shared" si="24"/>
        <v>60431.449000000001</v>
      </c>
    </row>
    <row r="1584" spans="1:6" x14ac:dyDescent="0.25">
      <c r="A1584" s="4">
        <v>1579</v>
      </c>
      <c r="B1584" s="4">
        <v>90122101</v>
      </c>
      <c r="C1584" s="4">
        <v>901221</v>
      </c>
      <c r="D1584" s="5" t="s">
        <v>1586</v>
      </c>
      <c r="E1584" s="13">
        <v>57499</v>
      </c>
      <c r="F1584" s="13">
        <f t="shared" si="24"/>
        <v>60431.449000000001</v>
      </c>
    </row>
    <row r="1585" spans="1:6" x14ac:dyDescent="0.25">
      <c r="A1585" s="4">
        <v>1580</v>
      </c>
      <c r="B1585" s="4">
        <v>906454</v>
      </c>
      <c r="C1585" s="4">
        <v>906454</v>
      </c>
      <c r="D1585" s="5" t="s">
        <v>1587</v>
      </c>
      <c r="E1585" s="13">
        <v>57688</v>
      </c>
      <c r="F1585" s="13">
        <f t="shared" si="24"/>
        <v>60630.088000000003</v>
      </c>
    </row>
    <row r="1586" spans="1:6" x14ac:dyDescent="0.25">
      <c r="A1586" s="4">
        <v>1581</v>
      </c>
      <c r="B1586" s="4">
        <v>906430</v>
      </c>
      <c r="C1586" s="4">
        <v>906430</v>
      </c>
      <c r="D1586" s="5" t="s">
        <v>1588</v>
      </c>
      <c r="E1586" s="13">
        <v>57688</v>
      </c>
      <c r="F1586" s="13">
        <f t="shared" si="24"/>
        <v>60630.088000000003</v>
      </c>
    </row>
    <row r="1587" spans="1:6" x14ac:dyDescent="0.25">
      <c r="A1587" s="4">
        <v>1582</v>
      </c>
      <c r="B1587" s="4">
        <v>906910</v>
      </c>
      <c r="C1587" s="4">
        <v>906910</v>
      </c>
      <c r="D1587" s="5" t="s">
        <v>1589</v>
      </c>
      <c r="E1587" s="13">
        <v>57688</v>
      </c>
      <c r="F1587" s="13">
        <f t="shared" si="24"/>
        <v>60630.088000000003</v>
      </c>
    </row>
    <row r="1588" spans="1:6" x14ac:dyDescent="0.25">
      <c r="A1588" s="4">
        <v>1583</v>
      </c>
      <c r="B1588" s="4">
        <v>904904</v>
      </c>
      <c r="C1588" s="4">
        <v>904904</v>
      </c>
      <c r="D1588" s="5" t="s">
        <v>1590</v>
      </c>
      <c r="E1588" s="13">
        <v>58633</v>
      </c>
      <c r="F1588" s="13">
        <f t="shared" si="24"/>
        <v>61623.283000000003</v>
      </c>
    </row>
    <row r="1589" spans="1:6" x14ac:dyDescent="0.25">
      <c r="A1589" s="4">
        <v>1584</v>
      </c>
      <c r="B1589" s="4">
        <v>904302</v>
      </c>
      <c r="C1589" s="4">
        <v>904302</v>
      </c>
      <c r="D1589" s="5" t="s">
        <v>1591</v>
      </c>
      <c r="E1589" s="13">
        <v>59201</v>
      </c>
      <c r="F1589" s="13">
        <f t="shared" si="24"/>
        <v>62220.250999999997</v>
      </c>
    </row>
    <row r="1590" spans="1:6" x14ac:dyDescent="0.25">
      <c r="A1590" s="4">
        <v>1585</v>
      </c>
      <c r="B1590" s="4">
        <v>906039</v>
      </c>
      <c r="C1590" s="4">
        <v>906039</v>
      </c>
      <c r="D1590" s="5" t="s">
        <v>1592</v>
      </c>
      <c r="E1590" s="13">
        <v>59390</v>
      </c>
      <c r="F1590" s="13">
        <f t="shared" si="24"/>
        <v>62418.89</v>
      </c>
    </row>
    <row r="1591" spans="1:6" x14ac:dyDescent="0.25">
      <c r="A1591" s="4">
        <v>1586</v>
      </c>
      <c r="B1591" s="4">
        <v>904602</v>
      </c>
      <c r="C1591" s="4">
        <v>904602</v>
      </c>
      <c r="D1591" s="5" t="s">
        <v>1593</v>
      </c>
      <c r="E1591" s="13">
        <v>60525</v>
      </c>
      <c r="F1591" s="13">
        <f t="shared" si="24"/>
        <v>63611.775000000001</v>
      </c>
    </row>
    <row r="1592" spans="1:6" x14ac:dyDescent="0.25">
      <c r="A1592" s="4">
        <v>1587</v>
      </c>
      <c r="B1592" s="4">
        <v>906408</v>
      </c>
      <c r="C1592" s="4">
        <v>906408</v>
      </c>
      <c r="D1592" s="5" t="s">
        <v>1594</v>
      </c>
      <c r="E1592" s="13">
        <v>60903</v>
      </c>
      <c r="F1592" s="13">
        <f t="shared" si="24"/>
        <v>64009.053</v>
      </c>
    </row>
    <row r="1593" spans="1:6" ht="22.5" x14ac:dyDescent="0.25">
      <c r="A1593" s="4">
        <v>1588</v>
      </c>
      <c r="B1593" s="4">
        <v>871062</v>
      </c>
      <c r="C1593" s="4">
        <v>871062</v>
      </c>
      <c r="D1593" s="5" t="s">
        <v>1595</v>
      </c>
      <c r="E1593" s="13">
        <v>61092</v>
      </c>
      <c r="F1593" s="13">
        <f t="shared" si="24"/>
        <v>64207.692000000003</v>
      </c>
    </row>
    <row r="1594" spans="1:6" x14ac:dyDescent="0.25">
      <c r="A1594" s="4">
        <v>1589</v>
      </c>
      <c r="B1594" s="4">
        <v>906409</v>
      </c>
      <c r="C1594" s="4">
        <v>906409</v>
      </c>
      <c r="D1594" s="5" t="s">
        <v>1596</v>
      </c>
      <c r="E1594" s="13">
        <v>61092</v>
      </c>
      <c r="F1594" s="13">
        <f t="shared" si="24"/>
        <v>64207.692000000003</v>
      </c>
    </row>
    <row r="1595" spans="1:6" ht="22.5" x14ac:dyDescent="0.25">
      <c r="A1595" s="4">
        <v>1590</v>
      </c>
      <c r="B1595" s="4">
        <v>872011</v>
      </c>
      <c r="C1595" s="4">
        <v>872011</v>
      </c>
      <c r="D1595" s="5" t="s">
        <v>1597</v>
      </c>
      <c r="E1595" s="13">
        <v>61281</v>
      </c>
      <c r="F1595" s="13">
        <f t="shared" si="24"/>
        <v>64406.330999999998</v>
      </c>
    </row>
    <row r="1596" spans="1:6" ht="22.5" x14ac:dyDescent="0.25">
      <c r="A1596" s="4">
        <v>1591</v>
      </c>
      <c r="B1596" s="4">
        <v>871070</v>
      </c>
      <c r="C1596" s="4">
        <v>871070</v>
      </c>
      <c r="D1596" s="5" t="s">
        <v>1598</v>
      </c>
      <c r="E1596" s="13">
        <v>15963</v>
      </c>
      <c r="F1596" s="13">
        <f t="shared" si="24"/>
        <v>16777.113000000001</v>
      </c>
    </row>
    <row r="1597" spans="1:6" x14ac:dyDescent="0.25">
      <c r="A1597" s="4">
        <v>1592</v>
      </c>
      <c r="B1597" s="4">
        <v>903703</v>
      </c>
      <c r="C1597" s="4">
        <v>903703</v>
      </c>
      <c r="D1597" s="5" t="s">
        <v>1599</v>
      </c>
      <c r="E1597" s="13">
        <v>61849</v>
      </c>
      <c r="F1597" s="13">
        <f t="shared" si="24"/>
        <v>65003.298999999999</v>
      </c>
    </row>
    <row r="1598" spans="1:6" x14ac:dyDescent="0.25">
      <c r="A1598" s="4">
        <v>1593</v>
      </c>
      <c r="B1598" s="4">
        <v>906458</v>
      </c>
      <c r="C1598" s="4">
        <v>906458</v>
      </c>
      <c r="D1598" s="5" t="s">
        <v>1600</v>
      </c>
      <c r="E1598" s="13">
        <v>61849</v>
      </c>
      <c r="F1598" s="13">
        <f t="shared" si="24"/>
        <v>65003.298999999999</v>
      </c>
    </row>
    <row r="1599" spans="1:6" x14ac:dyDescent="0.25">
      <c r="A1599" s="4">
        <v>1594</v>
      </c>
      <c r="B1599" s="4">
        <v>903604</v>
      </c>
      <c r="C1599" s="4">
        <v>903604</v>
      </c>
      <c r="D1599" s="5" t="s">
        <v>1601</v>
      </c>
      <c r="E1599" s="13">
        <v>61849</v>
      </c>
      <c r="F1599" s="13">
        <f t="shared" si="24"/>
        <v>65003.298999999999</v>
      </c>
    </row>
    <row r="1600" spans="1:6" x14ac:dyDescent="0.25">
      <c r="A1600" s="4">
        <v>1595</v>
      </c>
      <c r="B1600" s="4">
        <v>897012</v>
      </c>
      <c r="C1600" s="4">
        <v>897012</v>
      </c>
      <c r="D1600" s="5" t="s">
        <v>1602</v>
      </c>
      <c r="E1600" s="13">
        <v>62076</v>
      </c>
      <c r="F1600" s="13">
        <f t="shared" si="24"/>
        <v>65241.875999999997</v>
      </c>
    </row>
    <row r="1601" spans="1:6" ht="33.75" x14ac:dyDescent="0.25">
      <c r="A1601" s="4">
        <v>1596</v>
      </c>
      <c r="B1601" s="4">
        <v>911004</v>
      </c>
      <c r="C1601" s="4">
        <v>911004</v>
      </c>
      <c r="D1601" s="5" t="s">
        <v>1603</v>
      </c>
      <c r="E1601" s="13">
        <v>62662</v>
      </c>
      <c r="F1601" s="13">
        <f t="shared" si="24"/>
        <v>65857.762000000002</v>
      </c>
    </row>
    <row r="1602" spans="1:6" x14ac:dyDescent="0.25">
      <c r="A1602" s="4">
        <v>1597</v>
      </c>
      <c r="B1602" s="4">
        <v>903041</v>
      </c>
      <c r="C1602" s="4">
        <v>903041</v>
      </c>
      <c r="D1602" s="5" t="s">
        <v>1604</v>
      </c>
      <c r="E1602" s="13">
        <v>62794</v>
      </c>
      <c r="F1602" s="13">
        <f t="shared" si="24"/>
        <v>65996.494000000006</v>
      </c>
    </row>
    <row r="1603" spans="1:6" x14ac:dyDescent="0.25">
      <c r="A1603" s="4">
        <v>1598</v>
      </c>
      <c r="B1603" s="4">
        <v>904201</v>
      </c>
      <c r="C1603" s="4">
        <v>904201</v>
      </c>
      <c r="D1603" s="5" t="s">
        <v>1605</v>
      </c>
      <c r="E1603" s="13">
        <v>63173</v>
      </c>
      <c r="F1603" s="13">
        <f t="shared" si="24"/>
        <v>66394.823000000004</v>
      </c>
    </row>
    <row r="1604" spans="1:6" x14ac:dyDescent="0.25">
      <c r="A1604" s="4">
        <v>1599</v>
      </c>
      <c r="B1604" s="4">
        <v>906209</v>
      </c>
      <c r="C1604" s="4">
        <v>906209</v>
      </c>
      <c r="D1604" s="5" t="s">
        <v>1606</v>
      </c>
      <c r="E1604" s="13">
        <v>63173</v>
      </c>
      <c r="F1604" s="13">
        <f t="shared" si="24"/>
        <v>66394.823000000004</v>
      </c>
    </row>
    <row r="1605" spans="1:6" x14ac:dyDescent="0.25">
      <c r="A1605" s="4">
        <v>1600</v>
      </c>
      <c r="B1605" s="4">
        <v>906243</v>
      </c>
      <c r="C1605" s="4">
        <v>906243</v>
      </c>
      <c r="D1605" s="5" t="s">
        <v>1607</v>
      </c>
      <c r="E1605" s="13">
        <v>63173</v>
      </c>
      <c r="F1605" s="13">
        <f t="shared" si="24"/>
        <v>66394.823000000004</v>
      </c>
    </row>
    <row r="1606" spans="1:6" x14ac:dyDescent="0.25">
      <c r="A1606" s="4">
        <v>1601</v>
      </c>
      <c r="B1606" s="4">
        <v>90620901</v>
      </c>
      <c r="C1606" s="4">
        <v>906209</v>
      </c>
      <c r="D1606" s="5" t="s">
        <v>1608</v>
      </c>
      <c r="E1606" s="13">
        <v>63173</v>
      </c>
      <c r="F1606" s="13">
        <f t="shared" si="24"/>
        <v>66394.823000000004</v>
      </c>
    </row>
    <row r="1607" spans="1:6" x14ac:dyDescent="0.25">
      <c r="A1607" s="4">
        <v>1602</v>
      </c>
      <c r="B1607" s="4">
        <v>960401</v>
      </c>
      <c r="C1607" s="4">
        <v>960401</v>
      </c>
      <c r="D1607" s="5" t="s">
        <v>1609</v>
      </c>
      <c r="E1607" s="13">
        <v>67334</v>
      </c>
      <c r="F1607" s="13">
        <f t="shared" ref="F1607:F1670" si="25">(E1607*5.1%)+E1607</f>
        <v>70768.034</v>
      </c>
    </row>
    <row r="1608" spans="1:6" x14ac:dyDescent="0.25">
      <c r="A1608" s="4">
        <v>1603</v>
      </c>
      <c r="B1608" s="4">
        <v>389102</v>
      </c>
      <c r="C1608" s="4">
        <v>389102</v>
      </c>
      <c r="D1608" s="5" t="s">
        <v>1610</v>
      </c>
      <c r="E1608" s="13">
        <v>67239</v>
      </c>
      <c r="F1608" s="13">
        <f t="shared" si="25"/>
        <v>70668.188999999998</v>
      </c>
    </row>
    <row r="1609" spans="1:6" x14ac:dyDescent="0.25">
      <c r="A1609" s="4">
        <v>1604</v>
      </c>
      <c r="B1609" s="4">
        <v>389002</v>
      </c>
      <c r="C1609" s="4">
        <v>389002</v>
      </c>
      <c r="D1609" s="5" t="s">
        <v>1611</v>
      </c>
      <c r="E1609" s="13">
        <v>67239</v>
      </c>
      <c r="F1609" s="13">
        <f t="shared" si="25"/>
        <v>70668.188999999998</v>
      </c>
    </row>
    <row r="1610" spans="1:6" x14ac:dyDescent="0.25">
      <c r="A1610" s="4">
        <v>1605</v>
      </c>
      <c r="B1610" s="4">
        <v>389001</v>
      </c>
      <c r="C1610" s="4">
        <v>389001</v>
      </c>
      <c r="D1610" s="5" t="s">
        <v>1612</v>
      </c>
      <c r="E1610" s="13">
        <v>67239</v>
      </c>
      <c r="F1610" s="13">
        <f t="shared" si="25"/>
        <v>70668.188999999998</v>
      </c>
    </row>
    <row r="1611" spans="1:6" ht="22.5" x14ac:dyDescent="0.25">
      <c r="A1611" s="4">
        <v>1606</v>
      </c>
      <c r="B1611" s="4">
        <v>901216</v>
      </c>
      <c r="C1611" s="4">
        <v>901216</v>
      </c>
      <c r="D1611" s="5" t="s">
        <v>1613</v>
      </c>
      <c r="E1611" s="13">
        <v>67334</v>
      </c>
      <c r="F1611" s="13">
        <f t="shared" si="25"/>
        <v>70768.034</v>
      </c>
    </row>
    <row r="1612" spans="1:6" x14ac:dyDescent="0.25">
      <c r="A1612" s="4">
        <v>1607</v>
      </c>
      <c r="B1612" s="4">
        <v>904920</v>
      </c>
      <c r="C1612" s="4">
        <v>904920</v>
      </c>
      <c r="D1612" s="5" t="s">
        <v>1614</v>
      </c>
      <c r="E1612" s="13">
        <v>67334</v>
      </c>
      <c r="F1612" s="13">
        <f t="shared" si="25"/>
        <v>70768.034</v>
      </c>
    </row>
    <row r="1613" spans="1:6" x14ac:dyDescent="0.25">
      <c r="A1613" s="4">
        <v>1608</v>
      </c>
      <c r="B1613" s="4">
        <v>906463</v>
      </c>
      <c r="C1613" s="4">
        <v>906463</v>
      </c>
      <c r="D1613" s="5" t="s">
        <v>1615</v>
      </c>
      <c r="E1613" s="13">
        <v>69036</v>
      </c>
      <c r="F1613" s="13">
        <f t="shared" si="25"/>
        <v>72556.835999999996</v>
      </c>
    </row>
    <row r="1614" spans="1:6" x14ac:dyDescent="0.25">
      <c r="A1614" s="4">
        <v>1609</v>
      </c>
      <c r="B1614" s="4">
        <v>906225</v>
      </c>
      <c r="C1614" s="4">
        <v>906225</v>
      </c>
      <c r="D1614" s="5" t="s">
        <v>1616</v>
      </c>
      <c r="E1614" s="13">
        <v>69225</v>
      </c>
      <c r="F1614" s="13">
        <f t="shared" si="25"/>
        <v>72755.475000000006</v>
      </c>
    </row>
    <row r="1615" spans="1:6" ht="22.5" x14ac:dyDescent="0.25">
      <c r="A1615" s="4">
        <v>1610</v>
      </c>
      <c r="B1615" s="4">
        <v>90622501</v>
      </c>
      <c r="C1615" s="4">
        <v>906225</v>
      </c>
      <c r="D1615" s="5" t="s">
        <v>1617</v>
      </c>
      <c r="E1615" s="13">
        <v>69225</v>
      </c>
      <c r="F1615" s="13">
        <f t="shared" si="25"/>
        <v>72755.475000000006</v>
      </c>
    </row>
    <row r="1616" spans="1:6" ht="22.5" x14ac:dyDescent="0.25">
      <c r="A1616" s="4">
        <v>1611</v>
      </c>
      <c r="B1616" s="4">
        <v>90622502</v>
      </c>
      <c r="C1616" s="4">
        <v>906225</v>
      </c>
      <c r="D1616" s="5" t="s">
        <v>1618</v>
      </c>
      <c r="E1616" s="13">
        <v>51898</v>
      </c>
      <c r="F1616" s="13">
        <f t="shared" si="25"/>
        <v>54544.798000000003</v>
      </c>
    </row>
    <row r="1617" spans="1:6" ht="22.5" x14ac:dyDescent="0.25">
      <c r="A1617" s="4">
        <v>1612</v>
      </c>
      <c r="B1617" s="4">
        <v>906307</v>
      </c>
      <c r="C1617" s="4">
        <v>906307</v>
      </c>
      <c r="D1617" s="5" t="s">
        <v>1619</v>
      </c>
      <c r="E1617" s="13">
        <v>71873</v>
      </c>
      <c r="F1617" s="13">
        <f t="shared" si="25"/>
        <v>75538.523000000001</v>
      </c>
    </row>
    <row r="1618" spans="1:6" x14ac:dyDescent="0.25">
      <c r="A1618" s="4">
        <v>1613</v>
      </c>
      <c r="B1618" s="4">
        <v>906019</v>
      </c>
      <c r="C1618" s="4">
        <v>906019</v>
      </c>
      <c r="D1618" s="5" t="s">
        <v>1620</v>
      </c>
      <c r="E1618" s="13">
        <v>27560</v>
      </c>
      <c r="F1618" s="13">
        <f t="shared" si="25"/>
        <v>28965.56</v>
      </c>
    </row>
    <row r="1619" spans="1:6" x14ac:dyDescent="0.25">
      <c r="A1619" s="4">
        <v>1614</v>
      </c>
      <c r="B1619" s="4">
        <v>906020</v>
      </c>
      <c r="C1619" s="4">
        <v>906020</v>
      </c>
      <c r="D1619" s="5" t="s">
        <v>1621</v>
      </c>
      <c r="E1619" s="13">
        <v>71873</v>
      </c>
      <c r="F1619" s="13">
        <f t="shared" si="25"/>
        <v>75538.523000000001</v>
      </c>
    </row>
    <row r="1620" spans="1:6" x14ac:dyDescent="0.25">
      <c r="A1620" s="4">
        <v>1615</v>
      </c>
      <c r="B1620" s="4">
        <v>901233</v>
      </c>
      <c r="C1620" s="4">
        <v>901233</v>
      </c>
      <c r="D1620" s="5" t="s">
        <v>1622</v>
      </c>
      <c r="E1620" s="13">
        <v>71873</v>
      </c>
      <c r="F1620" s="13">
        <f t="shared" si="25"/>
        <v>75538.523000000001</v>
      </c>
    </row>
    <row r="1621" spans="1:6" x14ac:dyDescent="0.25">
      <c r="A1621" s="4">
        <v>1616</v>
      </c>
      <c r="B1621" s="4">
        <v>906231</v>
      </c>
      <c r="C1621" s="4">
        <v>906231</v>
      </c>
      <c r="D1621" s="5" t="s">
        <v>1623</v>
      </c>
      <c r="E1621" s="13">
        <v>73197</v>
      </c>
      <c r="F1621" s="13">
        <f t="shared" si="25"/>
        <v>76930.047000000006</v>
      </c>
    </row>
    <row r="1622" spans="1:6" x14ac:dyDescent="0.25">
      <c r="A1622" s="4">
        <v>1617</v>
      </c>
      <c r="B1622" s="4">
        <v>906808</v>
      </c>
      <c r="C1622" s="4">
        <v>906808</v>
      </c>
      <c r="D1622" s="5" t="s">
        <v>1624</v>
      </c>
      <c r="E1622" s="13">
        <v>74710</v>
      </c>
      <c r="F1622" s="13">
        <f t="shared" si="25"/>
        <v>78520.210000000006</v>
      </c>
    </row>
    <row r="1623" spans="1:6" ht="22.5" x14ac:dyDescent="0.25">
      <c r="A1623" s="4">
        <v>1618</v>
      </c>
      <c r="B1623" s="4">
        <v>906212</v>
      </c>
      <c r="C1623" s="4">
        <v>906212</v>
      </c>
      <c r="D1623" s="5" t="s">
        <v>1625</v>
      </c>
      <c r="E1623" s="13">
        <v>74899</v>
      </c>
      <c r="F1623" s="13">
        <f t="shared" si="25"/>
        <v>78718.849000000002</v>
      </c>
    </row>
    <row r="1624" spans="1:6" ht="22.5" x14ac:dyDescent="0.25">
      <c r="A1624" s="4">
        <v>1619</v>
      </c>
      <c r="B1624" s="4">
        <v>906215</v>
      </c>
      <c r="C1624" s="4">
        <v>906215</v>
      </c>
      <c r="D1624" s="5" t="s">
        <v>1626</v>
      </c>
      <c r="E1624" s="13">
        <v>74899</v>
      </c>
      <c r="F1624" s="13">
        <f t="shared" si="25"/>
        <v>78718.849000000002</v>
      </c>
    </row>
    <row r="1625" spans="1:6" ht="22.5" x14ac:dyDescent="0.25">
      <c r="A1625" s="4">
        <v>1620</v>
      </c>
      <c r="B1625" s="4">
        <v>904101</v>
      </c>
      <c r="C1625" s="4">
        <v>904101</v>
      </c>
      <c r="D1625" s="5" t="s">
        <v>1627</v>
      </c>
      <c r="E1625" s="13">
        <v>76791</v>
      </c>
      <c r="F1625" s="13">
        <f t="shared" si="25"/>
        <v>80707.341</v>
      </c>
    </row>
    <row r="1626" spans="1:6" x14ac:dyDescent="0.25">
      <c r="A1626" s="4">
        <v>1621</v>
      </c>
      <c r="B1626" s="4">
        <v>935303</v>
      </c>
      <c r="C1626" s="4">
        <v>935303</v>
      </c>
      <c r="D1626" s="5" t="s">
        <v>1628</v>
      </c>
      <c r="E1626" s="13">
        <v>78493</v>
      </c>
      <c r="F1626" s="13">
        <f t="shared" si="25"/>
        <v>82496.142999999996</v>
      </c>
    </row>
    <row r="1627" spans="1:6" ht="22.5" x14ac:dyDescent="0.25">
      <c r="A1627" s="4">
        <v>1622</v>
      </c>
      <c r="B1627" s="4">
        <v>901230</v>
      </c>
      <c r="C1627" s="4">
        <v>901230</v>
      </c>
      <c r="D1627" s="5" t="s">
        <v>1629</v>
      </c>
      <c r="E1627" s="13">
        <v>79439</v>
      </c>
      <c r="F1627" s="13">
        <f t="shared" si="25"/>
        <v>83490.388999999996</v>
      </c>
    </row>
    <row r="1628" spans="1:6" x14ac:dyDescent="0.25">
      <c r="A1628" s="4">
        <v>1623</v>
      </c>
      <c r="B1628" s="4">
        <v>90101</v>
      </c>
      <c r="C1628" s="4">
        <v>90101</v>
      </c>
      <c r="D1628" s="5" t="s">
        <v>1630</v>
      </c>
      <c r="E1628" s="13">
        <v>79628</v>
      </c>
      <c r="F1628" s="13">
        <f t="shared" si="25"/>
        <v>83689.028000000006</v>
      </c>
    </row>
    <row r="1629" spans="1:6" x14ac:dyDescent="0.25">
      <c r="A1629" s="4">
        <v>1624</v>
      </c>
      <c r="B1629" s="4">
        <v>906610</v>
      </c>
      <c r="C1629" s="4">
        <v>906610</v>
      </c>
      <c r="D1629" s="5" t="s">
        <v>1631</v>
      </c>
      <c r="E1629" s="13">
        <v>80574</v>
      </c>
      <c r="F1629" s="13">
        <f t="shared" si="25"/>
        <v>84683.274000000005</v>
      </c>
    </row>
    <row r="1630" spans="1:6" x14ac:dyDescent="0.25">
      <c r="A1630" s="4">
        <v>1625</v>
      </c>
      <c r="B1630" s="4">
        <v>906602</v>
      </c>
      <c r="C1630" s="4">
        <v>906602</v>
      </c>
      <c r="D1630" s="5" t="s">
        <v>1632</v>
      </c>
      <c r="E1630" s="13">
        <v>80574</v>
      </c>
      <c r="F1630" s="13">
        <f t="shared" si="25"/>
        <v>84683.274000000005</v>
      </c>
    </row>
    <row r="1631" spans="1:6" x14ac:dyDescent="0.25">
      <c r="A1631" s="4">
        <v>1626</v>
      </c>
      <c r="B1631" s="4">
        <v>906605</v>
      </c>
      <c r="C1631" s="4">
        <v>906605</v>
      </c>
      <c r="D1631" s="5" t="s">
        <v>1633</v>
      </c>
      <c r="E1631" s="13">
        <v>80574</v>
      </c>
      <c r="F1631" s="13">
        <f t="shared" si="25"/>
        <v>84683.274000000005</v>
      </c>
    </row>
    <row r="1632" spans="1:6" x14ac:dyDescent="0.25">
      <c r="A1632" s="4">
        <v>1627</v>
      </c>
      <c r="B1632" s="4">
        <v>906604</v>
      </c>
      <c r="C1632" s="4">
        <v>906604</v>
      </c>
      <c r="D1632" s="5" t="s">
        <v>1634</v>
      </c>
      <c r="E1632" s="13">
        <v>80574</v>
      </c>
      <c r="F1632" s="13">
        <f t="shared" si="25"/>
        <v>84683.274000000005</v>
      </c>
    </row>
    <row r="1633" spans="1:6" x14ac:dyDescent="0.25">
      <c r="A1633" s="4">
        <v>1628</v>
      </c>
      <c r="B1633" s="4">
        <v>906611</v>
      </c>
      <c r="C1633" s="4">
        <v>906611</v>
      </c>
      <c r="D1633" s="5" t="s">
        <v>1635</v>
      </c>
      <c r="E1633" s="13">
        <v>80574</v>
      </c>
      <c r="F1633" s="13">
        <f t="shared" si="25"/>
        <v>84683.274000000005</v>
      </c>
    </row>
    <row r="1634" spans="1:6" x14ac:dyDescent="0.25">
      <c r="A1634" s="4">
        <v>1629</v>
      </c>
      <c r="B1634" s="4">
        <v>902007</v>
      </c>
      <c r="C1634" s="4">
        <v>902007</v>
      </c>
      <c r="D1634" s="5" t="s">
        <v>1636</v>
      </c>
      <c r="E1634" s="13">
        <v>84167</v>
      </c>
      <c r="F1634" s="13">
        <f t="shared" si="25"/>
        <v>88459.516999999993</v>
      </c>
    </row>
    <row r="1635" spans="1:6" x14ac:dyDescent="0.25">
      <c r="A1635" s="4">
        <v>1630</v>
      </c>
      <c r="B1635" s="4">
        <v>901212</v>
      </c>
      <c r="C1635" s="4">
        <v>901212</v>
      </c>
      <c r="D1635" s="5" t="s">
        <v>1637</v>
      </c>
      <c r="E1635" s="13">
        <v>84167</v>
      </c>
      <c r="F1635" s="13">
        <f t="shared" si="25"/>
        <v>88459.516999999993</v>
      </c>
    </row>
    <row r="1636" spans="1:6" x14ac:dyDescent="0.25">
      <c r="A1636" s="4">
        <v>1631</v>
      </c>
      <c r="B1636" s="4">
        <v>903706</v>
      </c>
      <c r="C1636" s="4">
        <v>903706</v>
      </c>
      <c r="D1636" s="5" t="s">
        <v>1638</v>
      </c>
      <c r="E1636" s="13">
        <v>86248</v>
      </c>
      <c r="F1636" s="13">
        <f t="shared" si="25"/>
        <v>90646.648000000001</v>
      </c>
    </row>
    <row r="1637" spans="1:6" x14ac:dyDescent="0.25">
      <c r="A1637" s="4">
        <v>1632</v>
      </c>
      <c r="B1637" s="4">
        <v>903834</v>
      </c>
      <c r="C1637" s="4">
        <v>903834</v>
      </c>
      <c r="D1637" s="5" t="s">
        <v>1639</v>
      </c>
      <c r="E1637" s="13">
        <v>86626</v>
      </c>
      <c r="F1637" s="13">
        <f t="shared" si="25"/>
        <v>91043.926000000007</v>
      </c>
    </row>
    <row r="1638" spans="1:6" ht="33.75" x14ac:dyDescent="0.25">
      <c r="A1638" s="4">
        <v>1633</v>
      </c>
      <c r="B1638" s="4">
        <v>863102</v>
      </c>
      <c r="C1638" s="4">
        <v>863102</v>
      </c>
      <c r="D1638" s="5" t="s">
        <v>1640</v>
      </c>
      <c r="E1638" s="13">
        <v>90683</v>
      </c>
      <c r="F1638" s="13">
        <f t="shared" si="25"/>
        <v>95307.832999999999</v>
      </c>
    </row>
    <row r="1639" spans="1:6" ht="22.5" x14ac:dyDescent="0.25">
      <c r="A1639" s="4">
        <v>1634</v>
      </c>
      <c r="B1639" s="4">
        <v>904702</v>
      </c>
      <c r="C1639" s="4">
        <v>904702</v>
      </c>
      <c r="D1639" s="5" t="s">
        <v>1641</v>
      </c>
      <c r="E1639" s="13">
        <v>95137</v>
      </c>
      <c r="F1639" s="13">
        <f t="shared" si="25"/>
        <v>99988.986999999994</v>
      </c>
    </row>
    <row r="1640" spans="1:6" x14ac:dyDescent="0.25">
      <c r="A1640" s="4">
        <v>1635</v>
      </c>
      <c r="B1640" s="4">
        <v>904912</v>
      </c>
      <c r="C1640" s="4">
        <v>904912</v>
      </c>
      <c r="D1640" s="5" t="s">
        <v>1642</v>
      </c>
      <c r="E1640" s="13">
        <v>100812</v>
      </c>
      <c r="F1640" s="13">
        <f t="shared" si="25"/>
        <v>105953.412</v>
      </c>
    </row>
    <row r="1641" spans="1:6" ht="22.5" x14ac:dyDescent="0.25">
      <c r="A1641" s="4">
        <v>1636</v>
      </c>
      <c r="B1641" s="4">
        <v>898304</v>
      </c>
      <c r="C1641" s="4">
        <v>898304</v>
      </c>
      <c r="D1641" s="5" t="s">
        <v>1643</v>
      </c>
      <c r="E1641" s="13">
        <v>102032</v>
      </c>
      <c r="F1641" s="13">
        <f t="shared" si="25"/>
        <v>107235.632</v>
      </c>
    </row>
    <row r="1642" spans="1:6" x14ac:dyDescent="0.25">
      <c r="A1642" s="4">
        <v>1637</v>
      </c>
      <c r="B1642" s="4">
        <v>231303</v>
      </c>
      <c r="C1642" s="4">
        <v>231303</v>
      </c>
      <c r="D1642" s="5" t="s">
        <v>1644</v>
      </c>
      <c r="E1642" s="13">
        <v>103270</v>
      </c>
      <c r="F1642" s="13">
        <f t="shared" si="25"/>
        <v>108536.77</v>
      </c>
    </row>
    <row r="1643" spans="1:6" x14ac:dyDescent="0.25">
      <c r="A1643" s="4">
        <v>1638</v>
      </c>
      <c r="B1643" s="4">
        <v>906415</v>
      </c>
      <c r="C1643" s="4">
        <v>906415</v>
      </c>
      <c r="D1643" s="5" t="s">
        <v>1645</v>
      </c>
      <c r="E1643" s="13">
        <v>105729</v>
      </c>
      <c r="F1643" s="13">
        <f t="shared" si="25"/>
        <v>111121.179</v>
      </c>
    </row>
    <row r="1644" spans="1:6" ht="22.5" x14ac:dyDescent="0.25">
      <c r="A1644" s="4">
        <v>1639</v>
      </c>
      <c r="B1644" s="4">
        <v>906406</v>
      </c>
      <c r="C1644" s="4">
        <v>906406</v>
      </c>
      <c r="D1644" s="5" t="s">
        <v>1646</v>
      </c>
      <c r="E1644" s="13">
        <v>106486</v>
      </c>
      <c r="F1644" s="13">
        <f t="shared" si="25"/>
        <v>111916.78599999999</v>
      </c>
    </row>
    <row r="1645" spans="1:6" x14ac:dyDescent="0.25">
      <c r="A1645" s="4">
        <v>1640</v>
      </c>
      <c r="B1645" s="4">
        <v>881502</v>
      </c>
      <c r="C1645" s="4">
        <v>881502</v>
      </c>
      <c r="D1645" s="5" t="s">
        <v>1647</v>
      </c>
      <c r="E1645" s="13">
        <v>108945</v>
      </c>
      <c r="F1645" s="13">
        <f t="shared" si="25"/>
        <v>114501.19500000001</v>
      </c>
    </row>
    <row r="1646" spans="1:6" x14ac:dyDescent="0.25">
      <c r="A1646" s="4">
        <v>1641</v>
      </c>
      <c r="B1646" s="4">
        <v>876801</v>
      </c>
      <c r="C1646" s="4">
        <v>876801</v>
      </c>
      <c r="D1646" s="5" t="s">
        <v>1648</v>
      </c>
      <c r="E1646" s="13">
        <v>109323</v>
      </c>
      <c r="F1646" s="13">
        <f t="shared" si="25"/>
        <v>114898.473</v>
      </c>
    </row>
    <row r="1647" spans="1:6" ht="22.5" x14ac:dyDescent="0.25">
      <c r="A1647" s="4">
        <v>1642</v>
      </c>
      <c r="B1647" s="4">
        <v>898241</v>
      </c>
      <c r="C1647" s="4">
        <v>898241</v>
      </c>
      <c r="D1647" s="5" t="s">
        <v>1649</v>
      </c>
      <c r="E1647" s="13">
        <v>118723</v>
      </c>
      <c r="F1647" s="13">
        <f t="shared" si="25"/>
        <v>124777.87299999999</v>
      </c>
    </row>
    <row r="1648" spans="1:6" x14ac:dyDescent="0.25">
      <c r="A1648" s="4">
        <v>1643</v>
      </c>
      <c r="B1648" s="4">
        <v>904806</v>
      </c>
      <c r="C1648" s="4">
        <v>904806</v>
      </c>
      <c r="D1648" s="5" t="s">
        <v>1650</v>
      </c>
      <c r="E1648" s="13">
        <v>123508</v>
      </c>
      <c r="F1648" s="13">
        <f t="shared" si="25"/>
        <v>129806.908</v>
      </c>
    </row>
    <row r="1649" spans="1:6" ht="22.5" x14ac:dyDescent="0.25">
      <c r="A1649" s="4">
        <v>1644</v>
      </c>
      <c r="B1649" s="4">
        <v>231301</v>
      </c>
      <c r="C1649" s="4">
        <v>231301</v>
      </c>
      <c r="D1649" s="5" t="s">
        <v>1651</v>
      </c>
      <c r="E1649" s="13">
        <v>131074</v>
      </c>
      <c r="F1649" s="13">
        <f t="shared" si="25"/>
        <v>137758.774</v>
      </c>
    </row>
    <row r="1650" spans="1:6" x14ac:dyDescent="0.25">
      <c r="A1650" s="4">
        <v>1645</v>
      </c>
      <c r="B1650" s="4">
        <v>876802</v>
      </c>
      <c r="C1650" s="4">
        <v>876802</v>
      </c>
      <c r="D1650" s="5" t="s">
        <v>1652</v>
      </c>
      <c r="E1650" s="13">
        <v>138261</v>
      </c>
      <c r="F1650" s="13">
        <f t="shared" si="25"/>
        <v>145312.31099999999</v>
      </c>
    </row>
    <row r="1651" spans="1:6" x14ac:dyDescent="0.25">
      <c r="A1651" s="4">
        <v>1646</v>
      </c>
      <c r="B1651" s="4">
        <v>881118</v>
      </c>
      <c r="C1651" s="4">
        <v>881118</v>
      </c>
      <c r="D1651" s="5" t="s">
        <v>1653</v>
      </c>
      <c r="E1651" s="13">
        <v>142990</v>
      </c>
      <c r="F1651" s="13">
        <f t="shared" si="25"/>
        <v>150282.49</v>
      </c>
    </row>
    <row r="1652" spans="1:6" x14ac:dyDescent="0.25">
      <c r="A1652" s="4">
        <v>1647</v>
      </c>
      <c r="B1652" s="4">
        <v>894102</v>
      </c>
      <c r="C1652" s="4">
        <v>894102</v>
      </c>
      <c r="D1652" s="5" t="s">
        <v>1654</v>
      </c>
      <c r="E1652" s="13">
        <v>145449</v>
      </c>
      <c r="F1652" s="13">
        <f t="shared" si="25"/>
        <v>152866.899</v>
      </c>
    </row>
    <row r="1653" spans="1:6" x14ac:dyDescent="0.25">
      <c r="A1653" s="4">
        <v>1648</v>
      </c>
      <c r="B1653" s="4">
        <v>879121</v>
      </c>
      <c r="C1653" s="4">
        <v>879121</v>
      </c>
      <c r="D1653" s="5" t="s">
        <v>1655</v>
      </c>
      <c r="E1653" s="13">
        <v>156608</v>
      </c>
      <c r="F1653" s="13">
        <f t="shared" si="25"/>
        <v>164595.008</v>
      </c>
    </row>
    <row r="1654" spans="1:6" x14ac:dyDescent="0.25">
      <c r="A1654" s="4">
        <v>1649</v>
      </c>
      <c r="B1654" s="4">
        <v>906422</v>
      </c>
      <c r="C1654" s="4">
        <v>906422</v>
      </c>
      <c r="D1654" s="5" t="s">
        <v>1656</v>
      </c>
      <c r="E1654" s="13">
        <v>168335</v>
      </c>
      <c r="F1654" s="13">
        <f t="shared" si="25"/>
        <v>176920.08499999999</v>
      </c>
    </row>
    <row r="1655" spans="1:6" x14ac:dyDescent="0.25">
      <c r="A1655" s="4">
        <v>1650</v>
      </c>
      <c r="B1655" s="4">
        <v>906423</v>
      </c>
      <c r="C1655" s="4">
        <v>906423</v>
      </c>
      <c r="D1655" s="5" t="s">
        <v>1657</v>
      </c>
      <c r="E1655" s="13">
        <v>168335</v>
      </c>
      <c r="F1655" s="13">
        <f t="shared" si="25"/>
        <v>176920.08499999999</v>
      </c>
    </row>
    <row r="1656" spans="1:6" x14ac:dyDescent="0.25">
      <c r="A1656" s="4">
        <v>1651</v>
      </c>
      <c r="B1656" s="4">
        <v>879460</v>
      </c>
      <c r="C1656" s="4">
        <v>879460</v>
      </c>
      <c r="D1656" s="5" t="s">
        <v>1658</v>
      </c>
      <c r="E1656" s="13">
        <v>170793</v>
      </c>
      <c r="F1656" s="13">
        <f t="shared" si="25"/>
        <v>179503.443</v>
      </c>
    </row>
    <row r="1657" spans="1:6" x14ac:dyDescent="0.25">
      <c r="A1657" s="4">
        <v>1652</v>
      </c>
      <c r="B1657" s="4">
        <v>879162</v>
      </c>
      <c r="C1657" s="4">
        <v>879162</v>
      </c>
      <c r="D1657" s="5" t="s">
        <v>1659</v>
      </c>
      <c r="E1657" s="13">
        <v>170793</v>
      </c>
      <c r="F1657" s="13">
        <f t="shared" si="25"/>
        <v>179503.443</v>
      </c>
    </row>
    <row r="1658" spans="1:6" x14ac:dyDescent="0.25">
      <c r="A1658" s="4">
        <v>1653</v>
      </c>
      <c r="B1658" s="4">
        <v>879161</v>
      </c>
      <c r="C1658" s="4">
        <v>879161</v>
      </c>
      <c r="D1658" s="5" t="s">
        <v>1660</v>
      </c>
      <c r="E1658" s="13">
        <v>170793</v>
      </c>
      <c r="F1658" s="13">
        <f t="shared" si="25"/>
        <v>179503.443</v>
      </c>
    </row>
    <row r="1659" spans="1:6" ht="22.5" x14ac:dyDescent="0.25">
      <c r="A1659" s="4">
        <v>1654</v>
      </c>
      <c r="B1659" s="4">
        <v>879150</v>
      </c>
      <c r="C1659" s="4">
        <v>879150</v>
      </c>
      <c r="D1659" s="5" t="s">
        <v>1661</v>
      </c>
      <c r="E1659" s="13">
        <v>201434</v>
      </c>
      <c r="F1659" s="13">
        <f t="shared" si="25"/>
        <v>211707.13399999999</v>
      </c>
    </row>
    <row r="1660" spans="1:6" x14ac:dyDescent="0.25">
      <c r="A1660" s="4">
        <v>1655</v>
      </c>
      <c r="B1660" s="4">
        <v>879132</v>
      </c>
      <c r="C1660" s="4">
        <v>879132</v>
      </c>
      <c r="D1660" s="5" t="s">
        <v>1662</v>
      </c>
      <c r="E1660" s="13">
        <v>201434</v>
      </c>
      <c r="F1660" s="13">
        <f t="shared" si="25"/>
        <v>211707.13399999999</v>
      </c>
    </row>
    <row r="1661" spans="1:6" x14ac:dyDescent="0.25">
      <c r="A1661" s="4">
        <v>1656</v>
      </c>
      <c r="B1661" s="4">
        <v>879131</v>
      </c>
      <c r="C1661" s="4">
        <v>879131</v>
      </c>
      <c r="D1661" s="5" t="s">
        <v>1663</v>
      </c>
      <c r="E1661" s="13">
        <v>201434</v>
      </c>
      <c r="F1661" s="13">
        <f t="shared" si="25"/>
        <v>211707.13399999999</v>
      </c>
    </row>
    <row r="1662" spans="1:6" ht="22.5" x14ac:dyDescent="0.25">
      <c r="A1662" s="4">
        <v>1657</v>
      </c>
      <c r="B1662" s="4">
        <v>879122</v>
      </c>
      <c r="C1662" s="4">
        <v>879122</v>
      </c>
      <c r="D1662" s="5" t="s">
        <v>1664</v>
      </c>
      <c r="E1662" s="13">
        <v>201434</v>
      </c>
      <c r="F1662" s="13">
        <f t="shared" si="25"/>
        <v>211707.13399999999</v>
      </c>
    </row>
    <row r="1663" spans="1:6" x14ac:dyDescent="0.25">
      <c r="A1663" s="4">
        <v>1658</v>
      </c>
      <c r="B1663" s="4">
        <v>879116</v>
      </c>
      <c r="C1663" s="4">
        <v>879116</v>
      </c>
      <c r="D1663" s="5" t="s">
        <v>1665</v>
      </c>
      <c r="E1663" s="13">
        <v>201434</v>
      </c>
      <c r="F1663" s="13">
        <f t="shared" si="25"/>
        <v>211707.13399999999</v>
      </c>
    </row>
    <row r="1664" spans="1:6" x14ac:dyDescent="0.25">
      <c r="A1664" s="4">
        <v>1659</v>
      </c>
      <c r="B1664" s="4">
        <v>879410</v>
      </c>
      <c r="C1664" s="4">
        <v>879410</v>
      </c>
      <c r="D1664" s="5" t="s">
        <v>1666</v>
      </c>
      <c r="E1664" s="13">
        <v>216376</v>
      </c>
      <c r="F1664" s="13">
        <f t="shared" si="25"/>
        <v>227411.17600000001</v>
      </c>
    </row>
    <row r="1665" spans="1:6" x14ac:dyDescent="0.25">
      <c r="A1665" s="4">
        <v>1660</v>
      </c>
      <c r="B1665" s="4">
        <v>904703</v>
      </c>
      <c r="C1665" s="4">
        <v>904703</v>
      </c>
      <c r="D1665" s="5" t="s">
        <v>1667</v>
      </c>
      <c r="E1665" s="13">
        <v>224131</v>
      </c>
      <c r="F1665" s="13">
        <f t="shared" si="25"/>
        <v>235561.68100000001</v>
      </c>
    </row>
    <row r="1666" spans="1:6" x14ac:dyDescent="0.25">
      <c r="A1666" s="4">
        <v>1661</v>
      </c>
      <c r="B1666" s="4">
        <v>895004</v>
      </c>
      <c r="C1666" s="4">
        <v>895004</v>
      </c>
      <c r="D1666" s="5" t="s">
        <v>1668</v>
      </c>
      <c r="E1666" s="13">
        <v>234534</v>
      </c>
      <c r="F1666" s="13">
        <f t="shared" si="25"/>
        <v>246495.234</v>
      </c>
    </row>
    <row r="1667" spans="1:6" x14ac:dyDescent="0.25">
      <c r="A1667" s="4">
        <v>1662</v>
      </c>
      <c r="B1667" s="4">
        <v>895001</v>
      </c>
      <c r="C1667" s="4">
        <v>895001</v>
      </c>
      <c r="D1667" s="5" t="s">
        <v>1669</v>
      </c>
      <c r="E1667" s="13">
        <v>234534</v>
      </c>
      <c r="F1667" s="13">
        <f t="shared" si="25"/>
        <v>246495.234</v>
      </c>
    </row>
    <row r="1668" spans="1:6" x14ac:dyDescent="0.25">
      <c r="A1668" s="4">
        <v>1663</v>
      </c>
      <c r="B1668" s="6">
        <v>389103</v>
      </c>
      <c r="C1668" s="4">
        <v>389103</v>
      </c>
      <c r="D1668" s="5" t="s">
        <v>1670</v>
      </c>
      <c r="E1668" s="13">
        <v>236359</v>
      </c>
      <c r="F1668" s="13">
        <f t="shared" si="25"/>
        <v>248413.30900000001</v>
      </c>
    </row>
    <row r="1669" spans="1:6" x14ac:dyDescent="0.25">
      <c r="A1669" s="4">
        <v>1664</v>
      </c>
      <c r="B1669" s="6">
        <v>389103</v>
      </c>
      <c r="C1669" s="4">
        <v>389103</v>
      </c>
      <c r="D1669" s="5" t="s">
        <v>1670</v>
      </c>
      <c r="E1669" s="13">
        <v>1666000</v>
      </c>
      <c r="F1669" s="13">
        <f t="shared" si="25"/>
        <v>1750966</v>
      </c>
    </row>
    <row r="1670" spans="1:6" x14ac:dyDescent="0.25">
      <c r="A1670" s="4">
        <v>1665</v>
      </c>
      <c r="B1670" s="4">
        <v>906250</v>
      </c>
      <c r="C1670" s="4">
        <v>906250</v>
      </c>
      <c r="D1670" s="5" t="s">
        <v>1671</v>
      </c>
      <c r="E1670" s="13">
        <v>237560</v>
      </c>
      <c r="F1670" s="13">
        <f t="shared" si="25"/>
        <v>249675.56</v>
      </c>
    </row>
    <row r="1671" spans="1:6" ht="22.5" x14ac:dyDescent="0.25">
      <c r="A1671" s="4">
        <v>1666</v>
      </c>
      <c r="B1671" s="4">
        <v>881362</v>
      </c>
      <c r="C1671" s="4">
        <v>881362</v>
      </c>
      <c r="D1671" s="5" t="s">
        <v>1672</v>
      </c>
      <c r="E1671" s="13">
        <v>239262</v>
      </c>
      <c r="F1671" s="13">
        <f t="shared" ref="F1671:F1734" si="26">(E1671*5.1%)+E1671</f>
        <v>251464.36199999999</v>
      </c>
    </row>
    <row r="1672" spans="1:6" ht="22.5" x14ac:dyDescent="0.25">
      <c r="A1672" s="4">
        <v>1667</v>
      </c>
      <c r="B1672" s="4">
        <v>879391</v>
      </c>
      <c r="C1672" s="4">
        <v>879391</v>
      </c>
      <c r="D1672" s="5" t="s">
        <v>1673</v>
      </c>
      <c r="E1672" s="13">
        <v>249287</v>
      </c>
      <c r="F1672" s="13">
        <f t="shared" si="26"/>
        <v>262000.63699999999</v>
      </c>
    </row>
    <row r="1673" spans="1:6" ht="22.5" x14ac:dyDescent="0.25">
      <c r="A1673" s="4">
        <v>1668</v>
      </c>
      <c r="B1673" s="4">
        <v>879420</v>
      </c>
      <c r="C1673" s="4">
        <v>879420</v>
      </c>
      <c r="D1673" s="5" t="s">
        <v>1674</v>
      </c>
      <c r="E1673" s="13">
        <v>251367</v>
      </c>
      <c r="F1673" s="13">
        <f t="shared" si="26"/>
        <v>264186.717</v>
      </c>
    </row>
    <row r="1674" spans="1:6" x14ac:dyDescent="0.25">
      <c r="A1674" s="4">
        <v>1669</v>
      </c>
      <c r="B1674" s="4">
        <v>875411</v>
      </c>
      <c r="C1674" s="4">
        <v>875411</v>
      </c>
      <c r="D1674" s="5" t="s">
        <v>1675</v>
      </c>
      <c r="E1674" s="13">
        <v>285223</v>
      </c>
      <c r="F1674" s="13">
        <f t="shared" si="26"/>
        <v>299769.37300000002</v>
      </c>
    </row>
    <row r="1675" spans="1:6" x14ac:dyDescent="0.25">
      <c r="A1675" s="4">
        <v>1670</v>
      </c>
      <c r="B1675" s="4">
        <v>879114</v>
      </c>
      <c r="C1675" s="4">
        <v>879114</v>
      </c>
      <c r="D1675" s="5" t="s">
        <v>1676</v>
      </c>
      <c r="E1675" s="13">
        <v>398329</v>
      </c>
      <c r="F1675" s="13">
        <f t="shared" si="26"/>
        <v>418643.77899999998</v>
      </c>
    </row>
    <row r="1676" spans="1:6" x14ac:dyDescent="0.25">
      <c r="A1676" s="4">
        <v>1671</v>
      </c>
      <c r="B1676" s="4">
        <v>908832</v>
      </c>
      <c r="C1676" s="4">
        <v>908832</v>
      </c>
      <c r="D1676" s="5" t="s">
        <v>1677</v>
      </c>
      <c r="E1676" s="13">
        <v>672232</v>
      </c>
      <c r="F1676" s="13">
        <f t="shared" si="26"/>
        <v>706515.83199999994</v>
      </c>
    </row>
    <row r="1677" spans="1:6" ht="22.5" x14ac:dyDescent="0.25">
      <c r="A1677" s="4">
        <v>1672</v>
      </c>
      <c r="B1677" s="4">
        <v>428100</v>
      </c>
      <c r="C1677" s="4">
        <v>428100</v>
      </c>
      <c r="D1677" s="5" t="s">
        <v>1678</v>
      </c>
      <c r="E1677" s="13">
        <v>674095</v>
      </c>
      <c r="F1677" s="13">
        <f t="shared" si="26"/>
        <v>708473.84499999997</v>
      </c>
    </row>
    <row r="1678" spans="1:6" x14ac:dyDescent="0.25">
      <c r="A1678" s="4">
        <v>1673</v>
      </c>
      <c r="B1678" s="4">
        <v>902210</v>
      </c>
      <c r="C1678" s="4">
        <v>902210</v>
      </c>
      <c r="D1678" s="5" t="s">
        <v>1679</v>
      </c>
      <c r="E1678" s="13">
        <v>20834</v>
      </c>
      <c r="F1678" s="13">
        <f t="shared" si="26"/>
        <v>21896.534</v>
      </c>
    </row>
    <row r="1679" spans="1:6" ht="22.5" x14ac:dyDescent="0.25">
      <c r="A1679" s="4">
        <v>1674</v>
      </c>
      <c r="B1679" s="4">
        <v>890246</v>
      </c>
      <c r="C1679" s="4">
        <v>890246</v>
      </c>
      <c r="D1679" s="5" t="s">
        <v>1680</v>
      </c>
      <c r="E1679" s="13">
        <v>127008</v>
      </c>
      <c r="F1679" s="13">
        <f t="shared" si="26"/>
        <v>133485.408</v>
      </c>
    </row>
    <row r="1680" spans="1:6" ht="22.5" x14ac:dyDescent="0.25">
      <c r="A1680" s="4">
        <v>1675</v>
      </c>
      <c r="B1680" s="4">
        <v>890346</v>
      </c>
      <c r="C1680" s="4">
        <v>890346</v>
      </c>
      <c r="D1680" s="5" t="s">
        <v>1681</v>
      </c>
      <c r="E1680" s="13">
        <v>127008</v>
      </c>
      <c r="F1680" s="13">
        <f t="shared" si="26"/>
        <v>133485.408</v>
      </c>
    </row>
    <row r="1681" spans="1:6" ht="22.5" x14ac:dyDescent="0.25">
      <c r="A1681" s="4">
        <v>1676</v>
      </c>
      <c r="B1681" s="4">
        <v>890206</v>
      </c>
      <c r="C1681" s="4">
        <v>890206</v>
      </c>
      <c r="D1681" s="5" t="s">
        <v>1682</v>
      </c>
      <c r="E1681" s="13">
        <v>84672</v>
      </c>
      <c r="F1681" s="13">
        <f t="shared" si="26"/>
        <v>88990.271999999997</v>
      </c>
    </row>
    <row r="1682" spans="1:6" x14ac:dyDescent="0.25">
      <c r="A1682" s="4">
        <v>1677</v>
      </c>
      <c r="B1682" s="4">
        <v>890208</v>
      </c>
      <c r="C1682" s="4">
        <v>890208</v>
      </c>
      <c r="D1682" s="5" t="s">
        <v>1683</v>
      </c>
      <c r="E1682" s="13">
        <v>84672</v>
      </c>
      <c r="F1682" s="13">
        <f t="shared" si="26"/>
        <v>88990.271999999997</v>
      </c>
    </row>
    <row r="1683" spans="1:6" x14ac:dyDescent="0.25">
      <c r="A1683" s="4">
        <v>1678</v>
      </c>
      <c r="B1683" s="4">
        <v>890228</v>
      </c>
      <c r="C1683" s="4">
        <v>890228</v>
      </c>
      <c r="D1683" s="5" t="s">
        <v>1684</v>
      </c>
      <c r="E1683" s="13">
        <v>127008</v>
      </c>
      <c r="F1683" s="13">
        <f t="shared" si="26"/>
        <v>133485.408</v>
      </c>
    </row>
    <row r="1684" spans="1:6" ht="22.5" x14ac:dyDescent="0.25">
      <c r="A1684" s="4">
        <v>1679</v>
      </c>
      <c r="B1684" s="4">
        <v>890229</v>
      </c>
      <c r="C1684" s="4">
        <v>890229</v>
      </c>
      <c r="D1684" s="5" t="s">
        <v>1685</v>
      </c>
      <c r="E1684" s="13">
        <v>127008</v>
      </c>
      <c r="F1684" s="13">
        <f t="shared" si="26"/>
        <v>133485.408</v>
      </c>
    </row>
    <row r="1685" spans="1:6" ht="22.5" x14ac:dyDescent="0.25">
      <c r="A1685" s="4">
        <v>1680</v>
      </c>
      <c r="B1685" s="4">
        <v>890239</v>
      </c>
      <c r="C1685" s="4">
        <v>890239</v>
      </c>
      <c r="D1685" s="5" t="s">
        <v>1686</v>
      </c>
      <c r="E1685" s="13">
        <v>127008</v>
      </c>
      <c r="F1685" s="13">
        <f t="shared" si="26"/>
        <v>133485.408</v>
      </c>
    </row>
    <row r="1686" spans="1:6" ht="22.5" x14ac:dyDescent="0.25">
      <c r="A1686" s="4">
        <v>1681</v>
      </c>
      <c r="B1686" s="4">
        <v>890240</v>
      </c>
      <c r="C1686" s="4">
        <v>890240</v>
      </c>
      <c r="D1686" s="5" t="s">
        <v>1687</v>
      </c>
      <c r="E1686" s="13">
        <v>127008</v>
      </c>
      <c r="F1686" s="13">
        <f t="shared" si="26"/>
        <v>133485.408</v>
      </c>
    </row>
    <row r="1687" spans="1:6" x14ac:dyDescent="0.25">
      <c r="A1687" s="4">
        <v>1682</v>
      </c>
      <c r="B1687" s="4">
        <v>890271</v>
      </c>
      <c r="C1687" s="4">
        <v>890271</v>
      </c>
      <c r="D1687" s="5" t="s">
        <v>1688</v>
      </c>
      <c r="E1687" s="13">
        <v>127008</v>
      </c>
      <c r="F1687" s="13">
        <f t="shared" si="26"/>
        <v>133485.408</v>
      </c>
    </row>
    <row r="1688" spans="1:6" x14ac:dyDescent="0.25">
      <c r="A1688" s="4">
        <v>1683</v>
      </c>
      <c r="B1688" s="4">
        <v>890273</v>
      </c>
      <c r="C1688" s="4">
        <v>890273</v>
      </c>
      <c r="D1688" s="5" t="s">
        <v>1689</v>
      </c>
      <c r="E1688" s="13">
        <v>127008</v>
      </c>
      <c r="F1688" s="13">
        <f t="shared" si="26"/>
        <v>133485.408</v>
      </c>
    </row>
    <row r="1689" spans="1:6" x14ac:dyDescent="0.25">
      <c r="A1689" s="4">
        <v>1684</v>
      </c>
      <c r="B1689" s="4">
        <v>890294</v>
      </c>
      <c r="C1689" s="4">
        <v>890294</v>
      </c>
      <c r="D1689" s="5" t="s">
        <v>1690</v>
      </c>
      <c r="E1689" s="13">
        <v>127008</v>
      </c>
      <c r="F1689" s="13">
        <f t="shared" si="26"/>
        <v>133485.408</v>
      </c>
    </row>
    <row r="1690" spans="1:6" ht="22.5" x14ac:dyDescent="0.25">
      <c r="A1690" s="4">
        <v>1685</v>
      </c>
      <c r="B1690" s="4">
        <v>890306</v>
      </c>
      <c r="C1690" s="4">
        <v>890306</v>
      </c>
      <c r="D1690" s="5" t="s">
        <v>1691</v>
      </c>
      <c r="E1690" s="13">
        <v>84672</v>
      </c>
      <c r="F1690" s="13">
        <f t="shared" si="26"/>
        <v>88990.271999999997</v>
      </c>
    </row>
    <row r="1691" spans="1:6" x14ac:dyDescent="0.25">
      <c r="A1691" s="4">
        <v>1686</v>
      </c>
      <c r="B1691" s="4">
        <v>890308</v>
      </c>
      <c r="C1691" s="4">
        <v>890308</v>
      </c>
      <c r="D1691" s="5" t="s">
        <v>1692</v>
      </c>
      <c r="E1691" s="13">
        <v>84672</v>
      </c>
      <c r="F1691" s="13">
        <f t="shared" si="26"/>
        <v>88990.271999999997</v>
      </c>
    </row>
    <row r="1692" spans="1:6" ht="22.5" x14ac:dyDescent="0.25">
      <c r="A1692" s="4">
        <v>1687</v>
      </c>
      <c r="B1692" s="4">
        <v>890328</v>
      </c>
      <c r="C1692" s="4">
        <v>890328</v>
      </c>
      <c r="D1692" s="5" t="s">
        <v>1693</v>
      </c>
      <c r="E1692" s="13">
        <v>127008</v>
      </c>
      <c r="F1692" s="13">
        <f t="shared" si="26"/>
        <v>133485.408</v>
      </c>
    </row>
    <row r="1693" spans="1:6" ht="22.5" x14ac:dyDescent="0.25">
      <c r="A1693" s="4">
        <v>1688</v>
      </c>
      <c r="B1693" s="4">
        <v>890339</v>
      </c>
      <c r="C1693" s="4">
        <v>890339</v>
      </c>
      <c r="D1693" s="5" t="s">
        <v>1694</v>
      </c>
      <c r="E1693" s="13">
        <v>127008</v>
      </c>
      <c r="F1693" s="13">
        <f t="shared" si="26"/>
        <v>133485.408</v>
      </c>
    </row>
    <row r="1694" spans="1:6" ht="22.5" x14ac:dyDescent="0.25">
      <c r="A1694" s="4">
        <v>1689</v>
      </c>
      <c r="B1694" s="4">
        <v>890340</v>
      </c>
      <c r="C1694" s="4">
        <v>890340</v>
      </c>
      <c r="D1694" s="5" t="s">
        <v>1695</v>
      </c>
      <c r="E1694" s="13">
        <v>127008</v>
      </c>
      <c r="F1694" s="13">
        <f t="shared" si="26"/>
        <v>133485.408</v>
      </c>
    </row>
    <row r="1695" spans="1:6" ht="22.5" x14ac:dyDescent="0.25">
      <c r="A1695" s="4">
        <v>1690</v>
      </c>
      <c r="B1695" s="4">
        <v>890371</v>
      </c>
      <c r="C1695" s="4">
        <v>890371</v>
      </c>
      <c r="D1695" s="5" t="s">
        <v>1696</v>
      </c>
      <c r="E1695" s="13">
        <v>127008</v>
      </c>
      <c r="F1695" s="13">
        <f t="shared" si="26"/>
        <v>133485.408</v>
      </c>
    </row>
    <row r="1696" spans="1:6" ht="22.5" x14ac:dyDescent="0.25">
      <c r="A1696" s="4">
        <v>1691</v>
      </c>
      <c r="B1696" s="4">
        <v>890373</v>
      </c>
      <c r="C1696" s="4">
        <v>890373</v>
      </c>
      <c r="D1696" s="5" t="s">
        <v>1697</v>
      </c>
      <c r="E1696" s="13">
        <v>127008</v>
      </c>
      <c r="F1696" s="13">
        <f t="shared" si="26"/>
        <v>133485.408</v>
      </c>
    </row>
    <row r="1697" spans="1:6" ht="22.5" x14ac:dyDescent="0.25">
      <c r="A1697" s="4">
        <v>1692</v>
      </c>
      <c r="B1697" s="4">
        <v>890394</v>
      </c>
      <c r="C1697" s="4">
        <v>890394</v>
      </c>
      <c r="D1697" s="5" t="s">
        <v>1698</v>
      </c>
      <c r="E1697" s="13">
        <v>127008</v>
      </c>
      <c r="F1697" s="13">
        <f t="shared" si="26"/>
        <v>133485.408</v>
      </c>
    </row>
    <row r="1698" spans="1:6" ht="22.5" x14ac:dyDescent="0.25">
      <c r="A1698" s="4">
        <v>1693</v>
      </c>
      <c r="B1698" s="4">
        <v>890406</v>
      </c>
      <c r="C1698" s="4">
        <v>890406</v>
      </c>
      <c r="D1698" s="5" t="s">
        <v>1699</v>
      </c>
      <c r="E1698" s="13">
        <v>84672</v>
      </c>
      <c r="F1698" s="13">
        <f t="shared" si="26"/>
        <v>88990.271999999997</v>
      </c>
    </row>
    <row r="1699" spans="1:6" x14ac:dyDescent="0.25">
      <c r="A1699" s="4">
        <v>1694</v>
      </c>
      <c r="B1699" s="4">
        <v>890408</v>
      </c>
      <c r="C1699" s="4">
        <v>890408</v>
      </c>
      <c r="D1699" s="5" t="s">
        <v>1700</v>
      </c>
      <c r="E1699" s="13">
        <v>84672</v>
      </c>
      <c r="F1699" s="13">
        <f t="shared" si="26"/>
        <v>88990.271999999997</v>
      </c>
    </row>
    <row r="1700" spans="1:6" x14ac:dyDescent="0.25">
      <c r="A1700" s="4">
        <v>1695</v>
      </c>
      <c r="B1700" s="4">
        <v>890226</v>
      </c>
      <c r="C1700" s="4">
        <v>890226</v>
      </c>
      <c r="D1700" s="5" t="s">
        <v>1701</v>
      </c>
      <c r="E1700" s="13">
        <v>127008</v>
      </c>
      <c r="F1700" s="13">
        <f t="shared" si="26"/>
        <v>133485.408</v>
      </c>
    </row>
    <row r="1701" spans="1:6" x14ac:dyDescent="0.25">
      <c r="A1701" s="4">
        <v>1696</v>
      </c>
      <c r="B1701" s="4">
        <v>890235</v>
      </c>
      <c r="C1701" s="4">
        <v>890235</v>
      </c>
      <c r="D1701" s="5" t="s">
        <v>1702</v>
      </c>
      <c r="E1701" s="13">
        <v>127008</v>
      </c>
      <c r="F1701" s="13">
        <f t="shared" si="26"/>
        <v>133485.408</v>
      </c>
    </row>
    <row r="1702" spans="1:6" ht="22.5" x14ac:dyDescent="0.25">
      <c r="A1702" s="4">
        <v>1697</v>
      </c>
      <c r="B1702" s="4">
        <v>890236</v>
      </c>
      <c r="C1702" s="4">
        <v>890236</v>
      </c>
      <c r="D1702" s="5" t="s">
        <v>1703</v>
      </c>
      <c r="E1702" s="13">
        <v>127008</v>
      </c>
      <c r="F1702" s="13">
        <f t="shared" si="26"/>
        <v>133485.408</v>
      </c>
    </row>
    <row r="1703" spans="1:6" x14ac:dyDescent="0.25">
      <c r="A1703" s="4">
        <v>1698</v>
      </c>
      <c r="B1703" s="4">
        <v>890242</v>
      </c>
      <c r="C1703" s="4">
        <v>890242</v>
      </c>
      <c r="D1703" s="5" t="s">
        <v>1704</v>
      </c>
      <c r="E1703" s="13">
        <v>127008</v>
      </c>
      <c r="F1703" s="13">
        <f t="shared" si="26"/>
        <v>133485.408</v>
      </c>
    </row>
    <row r="1704" spans="1:6" ht="22.5" x14ac:dyDescent="0.25">
      <c r="A1704" s="4">
        <v>1699</v>
      </c>
      <c r="B1704" s="4">
        <v>890250</v>
      </c>
      <c r="C1704" s="4">
        <v>890250</v>
      </c>
      <c r="D1704" s="5" t="s">
        <v>1705</v>
      </c>
      <c r="E1704" s="13">
        <v>127008</v>
      </c>
      <c r="F1704" s="13">
        <f t="shared" si="26"/>
        <v>133485.408</v>
      </c>
    </row>
    <row r="1705" spans="1:6" ht="22.5" x14ac:dyDescent="0.25">
      <c r="A1705" s="4">
        <v>1700</v>
      </c>
      <c r="B1705" s="4">
        <v>890266</v>
      </c>
      <c r="C1705" s="4">
        <v>890266</v>
      </c>
      <c r="D1705" s="5" t="s">
        <v>1706</v>
      </c>
      <c r="E1705" s="13">
        <v>127008</v>
      </c>
      <c r="F1705" s="13">
        <f t="shared" si="26"/>
        <v>133485.408</v>
      </c>
    </row>
    <row r="1706" spans="1:6" x14ac:dyDescent="0.25">
      <c r="A1706" s="4">
        <v>1701</v>
      </c>
      <c r="B1706" s="4">
        <v>890276</v>
      </c>
      <c r="C1706" s="4">
        <v>890276</v>
      </c>
      <c r="D1706" s="5" t="s">
        <v>1707</v>
      </c>
      <c r="E1706" s="13">
        <v>127008</v>
      </c>
      <c r="F1706" s="13">
        <f t="shared" si="26"/>
        <v>133485.408</v>
      </c>
    </row>
    <row r="1707" spans="1:6" ht="22.5" x14ac:dyDescent="0.25">
      <c r="A1707" s="4">
        <v>1702</v>
      </c>
      <c r="B1707" s="4">
        <v>890280</v>
      </c>
      <c r="C1707" s="4">
        <v>890280</v>
      </c>
      <c r="D1707" s="5" t="s">
        <v>1708</v>
      </c>
      <c r="E1707" s="13">
        <v>127008</v>
      </c>
      <c r="F1707" s="13">
        <f t="shared" si="26"/>
        <v>133485.408</v>
      </c>
    </row>
    <row r="1708" spans="1:6" ht="22.5" x14ac:dyDescent="0.25">
      <c r="A1708" s="4">
        <v>1703</v>
      </c>
      <c r="B1708" s="4">
        <v>890282</v>
      </c>
      <c r="C1708" s="4">
        <v>890282</v>
      </c>
      <c r="D1708" s="5" t="s">
        <v>1709</v>
      </c>
      <c r="E1708" s="13">
        <v>127008</v>
      </c>
      <c r="F1708" s="13">
        <f t="shared" si="26"/>
        <v>133485.408</v>
      </c>
    </row>
    <row r="1709" spans="1:6" x14ac:dyDescent="0.25">
      <c r="A1709" s="4">
        <v>1704</v>
      </c>
      <c r="B1709" s="4">
        <v>890283</v>
      </c>
      <c r="C1709" s="4">
        <v>890283</v>
      </c>
      <c r="D1709" s="5" t="s">
        <v>1710</v>
      </c>
      <c r="E1709" s="13">
        <v>127008</v>
      </c>
      <c r="F1709" s="13">
        <f t="shared" si="26"/>
        <v>133485.408</v>
      </c>
    </row>
    <row r="1710" spans="1:6" ht="22.5" x14ac:dyDescent="0.25">
      <c r="A1710" s="4">
        <v>1705</v>
      </c>
      <c r="B1710" s="4">
        <v>890326</v>
      </c>
      <c r="C1710" s="4">
        <v>890326</v>
      </c>
      <c r="D1710" s="5" t="s">
        <v>1711</v>
      </c>
      <c r="E1710" s="13">
        <v>127008</v>
      </c>
      <c r="F1710" s="13">
        <f t="shared" si="26"/>
        <v>133485.408</v>
      </c>
    </row>
    <row r="1711" spans="1:6" ht="22.5" x14ac:dyDescent="0.25">
      <c r="A1711" s="4">
        <v>1706</v>
      </c>
      <c r="B1711" s="4">
        <v>890335</v>
      </c>
      <c r="C1711" s="4">
        <v>890335</v>
      </c>
      <c r="D1711" s="5" t="s">
        <v>1712</v>
      </c>
      <c r="E1711" s="13">
        <v>127008</v>
      </c>
      <c r="F1711" s="13">
        <f t="shared" si="26"/>
        <v>133485.408</v>
      </c>
    </row>
    <row r="1712" spans="1:6" ht="22.5" x14ac:dyDescent="0.25">
      <c r="A1712" s="4">
        <v>1707</v>
      </c>
      <c r="B1712" s="4">
        <v>890336</v>
      </c>
      <c r="C1712" s="4">
        <v>890336</v>
      </c>
      <c r="D1712" s="5" t="s">
        <v>1713</v>
      </c>
      <c r="E1712" s="13">
        <v>127008</v>
      </c>
      <c r="F1712" s="13">
        <f t="shared" si="26"/>
        <v>133485.408</v>
      </c>
    </row>
    <row r="1713" spans="1:6" ht="22.5" x14ac:dyDescent="0.25">
      <c r="A1713" s="4">
        <v>1708</v>
      </c>
      <c r="B1713" s="4">
        <v>890342</v>
      </c>
      <c r="C1713" s="4">
        <v>890342</v>
      </c>
      <c r="D1713" s="5" t="s">
        <v>1714</v>
      </c>
      <c r="E1713" s="13">
        <v>127008</v>
      </c>
      <c r="F1713" s="13">
        <f t="shared" si="26"/>
        <v>133485.408</v>
      </c>
    </row>
    <row r="1714" spans="1:6" ht="22.5" x14ac:dyDescent="0.25">
      <c r="A1714" s="4">
        <v>1709</v>
      </c>
      <c r="B1714" s="4">
        <v>890350</v>
      </c>
      <c r="C1714" s="4">
        <v>890350</v>
      </c>
      <c r="D1714" s="5" t="s">
        <v>1715</v>
      </c>
      <c r="E1714" s="13">
        <v>127008</v>
      </c>
      <c r="F1714" s="13">
        <f t="shared" si="26"/>
        <v>133485.408</v>
      </c>
    </row>
    <row r="1715" spans="1:6" ht="22.5" x14ac:dyDescent="0.25">
      <c r="A1715" s="4">
        <v>1710</v>
      </c>
      <c r="B1715" s="4">
        <v>890366</v>
      </c>
      <c r="C1715" s="4">
        <v>890366</v>
      </c>
      <c r="D1715" s="5" t="s">
        <v>1716</v>
      </c>
      <c r="E1715" s="13">
        <v>127008</v>
      </c>
      <c r="F1715" s="13">
        <f t="shared" si="26"/>
        <v>133485.408</v>
      </c>
    </row>
    <row r="1716" spans="1:6" ht="22.5" x14ac:dyDescent="0.25">
      <c r="A1716" s="4">
        <v>1711</v>
      </c>
      <c r="B1716" s="4">
        <v>890376</v>
      </c>
      <c r="C1716" s="4">
        <v>890376</v>
      </c>
      <c r="D1716" s="5" t="s">
        <v>1717</v>
      </c>
      <c r="E1716" s="13">
        <v>127008</v>
      </c>
      <c r="F1716" s="13">
        <f t="shared" si="26"/>
        <v>133485.408</v>
      </c>
    </row>
    <row r="1717" spans="1:6" ht="22.5" x14ac:dyDescent="0.25">
      <c r="A1717" s="4">
        <v>1712</v>
      </c>
      <c r="B1717" s="4">
        <v>890380</v>
      </c>
      <c r="C1717" s="4">
        <v>890380</v>
      </c>
      <c r="D1717" s="5" t="s">
        <v>1718</v>
      </c>
      <c r="E1717" s="13">
        <v>127008</v>
      </c>
      <c r="F1717" s="13">
        <f t="shared" si="26"/>
        <v>133485.408</v>
      </c>
    </row>
    <row r="1718" spans="1:6" ht="22.5" x14ac:dyDescent="0.25">
      <c r="A1718" s="4">
        <v>1713</v>
      </c>
      <c r="B1718" s="4">
        <v>890382</v>
      </c>
      <c r="C1718" s="4">
        <v>890382</v>
      </c>
      <c r="D1718" s="5" t="s">
        <v>1719</v>
      </c>
      <c r="E1718" s="13">
        <v>127008</v>
      </c>
      <c r="F1718" s="13">
        <f t="shared" si="26"/>
        <v>133485.408</v>
      </c>
    </row>
    <row r="1719" spans="1:6" ht="22.5" x14ac:dyDescent="0.25">
      <c r="A1719" s="4">
        <v>1714</v>
      </c>
      <c r="B1719" s="4">
        <v>890383</v>
      </c>
      <c r="C1719" s="4">
        <v>890383</v>
      </c>
      <c r="D1719" s="5" t="s">
        <v>1720</v>
      </c>
      <c r="E1719" s="13">
        <v>127008</v>
      </c>
      <c r="F1719" s="13">
        <f t="shared" si="26"/>
        <v>133485.408</v>
      </c>
    </row>
    <row r="1720" spans="1:6" x14ac:dyDescent="0.25">
      <c r="A1720" s="4">
        <v>1715</v>
      </c>
      <c r="B1720" s="4">
        <v>890426</v>
      </c>
      <c r="C1720" s="4">
        <v>890426</v>
      </c>
      <c r="D1720" s="5" t="s">
        <v>1721</v>
      </c>
      <c r="E1720" s="13">
        <v>127008</v>
      </c>
      <c r="F1720" s="13">
        <f t="shared" si="26"/>
        <v>133485.408</v>
      </c>
    </row>
    <row r="1721" spans="1:6" x14ac:dyDescent="0.25">
      <c r="A1721" s="4">
        <v>1716</v>
      </c>
      <c r="B1721" s="4">
        <v>890428</v>
      </c>
      <c r="C1721" s="4">
        <v>890428</v>
      </c>
      <c r="D1721" s="5" t="s">
        <v>1722</v>
      </c>
      <c r="E1721" s="13">
        <v>127008</v>
      </c>
      <c r="F1721" s="13">
        <f t="shared" si="26"/>
        <v>133485.408</v>
      </c>
    </row>
    <row r="1722" spans="1:6" x14ac:dyDescent="0.25">
      <c r="A1722" s="4">
        <v>1717</v>
      </c>
      <c r="B1722" s="4">
        <v>890435</v>
      </c>
      <c r="C1722" s="4">
        <v>890435</v>
      </c>
      <c r="D1722" s="5" t="s">
        <v>1723</v>
      </c>
      <c r="E1722" s="13">
        <v>127008</v>
      </c>
      <c r="F1722" s="13">
        <f t="shared" si="26"/>
        <v>133485.408</v>
      </c>
    </row>
    <row r="1723" spans="1:6" x14ac:dyDescent="0.25">
      <c r="A1723" s="4">
        <v>1718</v>
      </c>
      <c r="B1723" s="4">
        <v>890436</v>
      </c>
      <c r="C1723" s="4">
        <v>890436</v>
      </c>
      <c r="D1723" s="5" t="s">
        <v>1724</v>
      </c>
      <c r="E1723" s="13">
        <v>127008</v>
      </c>
      <c r="F1723" s="13">
        <f t="shared" si="26"/>
        <v>133485.408</v>
      </c>
    </row>
    <row r="1724" spans="1:6" ht="22.5" x14ac:dyDescent="0.25">
      <c r="A1724" s="4">
        <v>1719</v>
      </c>
      <c r="B1724" s="4">
        <v>890439</v>
      </c>
      <c r="C1724" s="4">
        <v>890439</v>
      </c>
      <c r="D1724" s="5" t="s">
        <v>1725</v>
      </c>
      <c r="E1724" s="13">
        <v>127008</v>
      </c>
      <c r="F1724" s="13">
        <f t="shared" si="26"/>
        <v>133485.408</v>
      </c>
    </row>
    <row r="1725" spans="1:6" x14ac:dyDescent="0.25">
      <c r="A1725" s="4">
        <v>1720</v>
      </c>
      <c r="B1725" s="4">
        <v>890440</v>
      </c>
      <c r="C1725" s="4">
        <v>890440</v>
      </c>
      <c r="D1725" s="5" t="s">
        <v>1726</v>
      </c>
      <c r="E1725" s="13">
        <v>127008</v>
      </c>
      <c r="F1725" s="13">
        <f t="shared" si="26"/>
        <v>133485.408</v>
      </c>
    </row>
    <row r="1726" spans="1:6" x14ac:dyDescent="0.25">
      <c r="A1726" s="4">
        <v>1721</v>
      </c>
      <c r="B1726" s="4">
        <v>890442</v>
      </c>
      <c r="C1726" s="4">
        <v>890442</v>
      </c>
      <c r="D1726" s="5" t="s">
        <v>1727</v>
      </c>
      <c r="E1726" s="13">
        <v>127008</v>
      </c>
      <c r="F1726" s="13">
        <f t="shared" si="26"/>
        <v>133485.408</v>
      </c>
    </row>
    <row r="1727" spans="1:6" x14ac:dyDescent="0.25">
      <c r="A1727" s="4">
        <v>1722</v>
      </c>
      <c r="B1727" s="4">
        <v>890446</v>
      </c>
      <c r="C1727" s="4">
        <v>890446</v>
      </c>
      <c r="D1727" s="5" t="s">
        <v>1728</v>
      </c>
      <c r="E1727" s="13">
        <v>127008</v>
      </c>
      <c r="F1727" s="13">
        <f t="shared" si="26"/>
        <v>133485.408</v>
      </c>
    </row>
    <row r="1728" spans="1:6" x14ac:dyDescent="0.25">
      <c r="A1728" s="4">
        <v>1723</v>
      </c>
      <c r="B1728" s="4">
        <v>890450</v>
      </c>
      <c r="C1728" s="4">
        <v>890450</v>
      </c>
      <c r="D1728" s="5" t="s">
        <v>1729</v>
      </c>
      <c r="E1728" s="13">
        <v>127008</v>
      </c>
      <c r="F1728" s="13">
        <f t="shared" si="26"/>
        <v>133485.408</v>
      </c>
    </row>
    <row r="1729" spans="1:6" x14ac:dyDescent="0.25">
      <c r="A1729" s="4">
        <v>1724</v>
      </c>
      <c r="B1729" s="4">
        <v>890466</v>
      </c>
      <c r="C1729" s="4">
        <v>890466</v>
      </c>
      <c r="D1729" s="5" t="s">
        <v>1730</v>
      </c>
      <c r="E1729" s="13">
        <v>127008</v>
      </c>
      <c r="F1729" s="13">
        <f t="shared" si="26"/>
        <v>133485.408</v>
      </c>
    </row>
    <row r="1730" spans="1:6" x14ac:dyDescent="0.25">
      <c r="A1730" s="4">
        <v>1725</v>
      </c>
      <c r="B1730" s="4">
        <v>890471</v>
      </c>
      <c r="C1730" s="4">
        <v>890471</v>
      </c>
      <c r="D1730" s="5" t="s">
        <v>1731</v>
      </c>
      <c r="E1730" s="13">
        <v>127008</v>
      </c>
      <c r="F1730" s="13">
        <f t="shared" si="26"/>
        <v>133485.408</v>
      </c>
    </row>
    <row r="1731" spans="1:6" x14ac:dyDescent="0.25">
      <c r="A1731" s="4">
        <v>1726</v>
      </c>
      <c r="B1731" s="4">
        <v>890473</v>
      </c>
      <c r="C1731" s="4">
        <v>890473</v>
      </c>
      <c r="D1731" s="5" t="s">
        <v>1732</v>
      </c>
      <c r="E1731" s="13">
        <v>127008</v>
      </c>
      <c r="F1731" s="13">
        <f t="shared" si="26"/>
        <v>133485.408</v>
      </c>
    </row>
    <row r="1732" spans="1:6" x14ac:dyDescent="0.25">
      <c r="A1732" s="4">
        <v>1727</v>
      </c>
      <c r="B1732" s="4">
        <v>890476</v>
      </c>
      <c r="C1732" s="4">
        <v>890476</v>
      </c>
      <c r="D1732" s="5" t="s">
        <v>1733</v>
      </c>
      <c r="E1732" s="13">
        <v>127008</v>
      </c>
      <c r="F1732" s="13">
        <f t="shared" si="26"/>
        <v>133485.408</v>
      </c>
    </row>
    <row r="1733" spans="1:6" ht="22.5" x14ac:dyDescent="0.25">
      <c r="A1733" s="4">
        <v>1728</v>
      </c>
      <c r="B1733" s="4">
        <v>890480</v>
      </c>
      <c r="C1733" s="4">
        <v>890480</v>
      </c>
      <c r="D1733" s="5" t="s">
        <v>1734</v>
      </c>
      <c r="E1733" s="13">
        <v>127008</v>
      </c>
      <c r="F1733" s="13">
        <f t="shared" si="26"/>
        <v>133485.408</v>
      </c>
    </row>
    <row r="1734" spans="1:6" x14ac:dyDescent="0.25">
      <c r="A1734" s="4">
        <v>1729</v>
      </c>
      <c r="B1734" s="4">
        <v>890483</v>
      </c>
      <c r="C1734" s="4">
        <v>890483</v>
      </c>
      <c r="D1734" s="5" t="s">
        <v>1735</v>
      </c>
      <c r="E1734" s="13">
        <v>127008</v>
      </c>
      <c r="F1734" s="13">
        <f t="shared" si="26"/>
        <v>133485.408</v>
      </c>
    </row>
    <row r="1735" spans="1:6" x14ac:dyDescent="0.25">
      <c r="A1735" s="4">
        <v>1730</v>
      </c>
      <c r="B1735" s="4">
        <v>890494</v>
      </c>
      <c r="C1735" s="4">
        <v>890494</v>
      </c>
      <c r="D1735" s="5" t="s">
        <v>1736</v>
      </c>
      <c r="E1735" s="13">
        <v>127008</v>
      </c>
      <c r="F1735" s="13">
        <f t="shared" ref="F1735:F1798" si="27">(E1735*5.1%)+E1735</f>
        <v>133485.408</v>
      </c>
    </row>
    <row r="1736" spans="1:6" ht="22.5" x14ac:dyDescent="0.25">
      <c r="A1736" s="4">
        <v>1731</v>
      </c>
      <c r="B1736" s="4">
        <v>890702</v>
      </c>
      <c r="C1736" s="4">
        <v>890702</v>
      </c>
      <c r="D1736" s="5" t="s">
        <v>1737</v>
      </c>
      <c r="E1736" s="13">
        <v>127008</v>
      </c>
      <c r="F1736" s="13">
        <f t="shared" si="27"/>
        <v>133485.408</v>
      </c>
    </row>
    <row r="1737" spans="1:6" x14ac:dyDescent="0.25">
      <c r="A1737" s="4">
        <v>1732</v>
      </c>
      <c r="B1737" s="4">
        <v>890735</v>
      </c>
      <c r="C1737" s="4">
        <v>890735</v>
      </c>
      <c r="D1737" s="5" t="s">
        <v>1738</v>
      </c>
      <c r="E1737" s="13">
        <v>127008</v>
      </c>
      <c r="F1737" s="13">
        <f t="shared" si="27"/>
        <v>133485.408</v>
      </c>
    </row>
    <row r="1738" spans="1:6" ht="22.5" x14ac:dyDescent="0.25">
      <c r="A1738" s="4">
        <v>1733</v>
      </c>
      <c r="B1738" s="4">
        <v>890750</v>
      </c>
      <c r="C1738" s="4">
        <v>890750</v>
      </c>
      <c r="D1738" s="5" t="s">
        <v>1739</v>
      </c>
      <c r="E1738" s="13">
        <v>127008</v>
      </c>
      <c r="F1738" s="13">
        <f t="shared" si="27"/>
        <v>133485.408</v>
      </c>
    </row>
    <row r="1739" spans="1:6" ht="22.5" x14ac:dyDescent="0.25">
      <c r="A1739" s="4">
        <v>1734</v>
      </c>
      <c r="B1739" s="4">
        <v>890780</v>
      </c>
      <c r="C1739" s="4">
        <v>890780</v>
      </c>
      <c r="D1739" s="5" t="s">
        <v>1740</v>
      </c>
      <c r="E1739" s="13">
        <v>127008</v>
      </c>
      <c r="F1739" s="13">
        <f t="shared" si="27"/>
        <v>133485.408</v>
      </c>
    </row>
    <row r="1740" spans="1:6" x14ac:dyDescent="0.25">
      <c r="A1740" s="4">
        <v>1735</v>
      </c>
      <c r="B1740" s="4">
        <v>890783</v>
      </c>
      <c r="C1740" s="4">
        <v>890783</v>
      </c>
      <c r="D1740" s="5" t="s">
        <v>1741</v>
      </c>
      <c r="E1740" s="13">
        <v>127008</v>
      </c>
      <c r="F1740" s="13">
        <f t="shared" si="27"/>
        <v>133485.408</v>
      </c>
    </row>
    <row r="1741" spans="1:6" ht="22.5" x14ac:dyDescent="0.25">
      <c r="A1741" s="4">
        <v>1736</v>
      </c>
      <c r="B1741" s="4">
        <v>890302</v>
      </c>
      <c r="C1741" s="4">
        <v>890302</v>
      </c>
      <c r="D1741" s="5" t="s">
        <v>1742</v>
      </c>
      <c r="E1741" s="13">
        <v>105840</v>
      </c>
      <c r="F1741" s="13">
        <f t="shared" si="27"/>
        <v>111237.84</v>
      </c>
    </row>
    <row r="1742" spans="1:6" x14ac:dyDescent="0.25">
      <c r="A1742" s="4">
        <v>1737</v>
      </c>
      <c r="B1742" s="4">
        <v>890402</v>
      </c>
      <c r="C1742" s="4">
        <v>890402</v>
      </c>
      <c r="D1742" s="5" t="s">
        <v>1743</v>
      </c>
      <c r="E1742" s="13">
        <v>158760</v>
      </c>
      <c r="F1742" s="13">
        <f t="shared" si="27"/>
        <v>166856.76</v>
      </c>
    </row>
    <row r="1743" spans="1:6" x14ac:dyDescent="0.25">
      <c r="A1743" s="4">
        <v>1738</v>
      </c>
      <c r="B1743" s="4">
        <v>890601</v>
      </c>
      <c r="C1743" s="4">
        <v>890601</v>
      </c>
      <c r="D1743" s="5" t="s">
        <v>1744</v>
      </c>
      <c r="E1743" s="13">
        <v>84672</v>
      </c>
      <c r="F1743" s="13">
        <f t="shared" si="27"/>
        <v>88990.271999999997</v>
      </c>
    </row>
    <row r="1744" spans="1:6" x14ac:dyDescent="0.25">
      <c r="A1744" s="4">
        <v>1739</v>
      </c>
      <c r="B1744" s="4">
        <v>890482</v>
      </c>
      <c r="C1744" s="4">
        <v>890482</v>
      </c>
      <c r="D1744" s="5" t="s">
        <v>1745</v>
      </c>
      <c r="E1744" s="13">
        <v>127008</v>
      </c>
      <c r="F1744" s="13">
        <f t="shared" si="27"/>
        <v>133485.408</v>
      </c>
    </row>
    <row r="1745" spans="1:6" x14ac:dyDescent="0.25">
      <c r="A1745" s="4">
        <v>1740</v>
      </c>
      <c r="B1745" s="4">
        <v>890284</v>
      </c>
      <c r="C1745" s="4">
        <v>890284</v>
      </c>
      <c r="D1745" s="5" t="s">
        <v>1746</v>
      </c>
      <c r="E1745" s="13">
        <v>148176</v>
      </c>
      <c r="F1745" s="13">
        <f t="shared" si="27"/>
        <v>155732.976</v>
      </c>
    </row>
    <row r="1746" spans="1:6" ht="22.5" x14ac:dyDescent="0.25">
      <c r="A1746" s="4">
        <v>1741</v>
      </c>
      <c r="B1746" s="4">
        <v>890384</v>
      </c>
      <c r="C1746" s="4">
        <v>890384</v>
      </c>
      <c r="D1746" s="5" t="s">
        <v>1747</v>
      </c>
      <c r="E1746" s="13">
        <v>148176</v>
      </c>
      <c r="F1746" s="13">
        <f t="shared" si="27"/>
        <v>155732.976</v>
      </c>
    </row>
    <row r="1747" spans="1:6" x14ac:dyDescent="0.25">
      <c r="A1747" s="4">
        <v>1742</v>
      </c>
      <c r="B1747" s="4">
        <v>890484</v>
      </c>
      <c r="C1747" s="4">
        <v>890484</v>
      </c>
      <c r="D1747" s="5" t="s">
        <v>1748</v>
      </c>
      <c r="E1747" s="13">
        <v>148176</v>
      </c>
      <c r="F1747" s="13">
        <f t="shared" si="27"/>
        <v>155732.976</v>
      </c>
    </row>
    <row r="1748" spans="1:6" ht="22.5" x14ac:dyDescent="0.25">
      <c r="A1748" s="4">
        <v>1743</v>
      </c>
      <c r="B1748" s="4">
        <v>890602</v>
      </c>
      <c r="C1748" s="4">
        <v>890602</v>
      </c>
      <c r="D1748" s="5" t="s">
        <v>1749</v>
      </c>
      <c r="E1748" s="13">
        <v>127008</v>
      </c>
      <c r="F1748" s="13">
        <f t="shared" si="27"/>
        <v>133485.408</v>
      </c>
    </row>
    <row r="1749" spans="1:6" ht="22.5" x14ac:dyDescent="0.25">
      <c r="A1749" s="4">
        <v>1744</v>
      </c>
      <c r="B1749" s="4">
        <v>89060200</v>
      </c>
      <c r="C1749" s="4">
        <v>890602</v>
      </c>
      <c r="D1749" s="5" t="s">
        <v>1750</v>
      </c>
      <c r="E1749" s="13">
        <v>84672</v>
      </c>
      <c r="F1749" s="13">
        <f t="shared" si="27"/>
        <v>88990.271999999997</v>
      </c>
    </row>
    <row r="1750" spans="1:6" ht="33.75" customHeight="1" x14ac:dyDescent="0.25">
      <c r="A1750" s="15">
        <v>1745</v>
      </c>
      <c r="B1750" s="15">
        <v>89020206</v>
      </c>
      <c r="C1750" s="15">
        <v>890202</v>
      </c>
      <c r="D1750" s="16" t="s">
        <v>1751</v>
      </c>
      <c r="E1750" s="14">
        <v>129360</v>
      </c>
      <c r="F1750" s="13">
        <f t="shared" si="27"/>
        <v>135957.35999999999</v>
      </c>
    </row>
    <row r="1751" spans="1:6" ht="22.5" x14ac:dyDescent="0.25">
      <c r="A1751" s="4">
        <v>1746</v>
      </c>
      <c r="B1751" s="4">
        <v>89020208</v>
      </c>
      <c r="C1751" s="4">
        <v>890202</v>
      </c>
      <c r="D1751" s="5" t="s">
        <v>1752</v>
      </c>
      <c r="E1751" s="13">
        <v>127008</v>
      </c>
      <c r="F1751" s="13">
        <f t="shared" si="27"/>
        <v>133485.408</v>
      </c>
    </row>
    <row r="1752" spans="1:6" ht="22.5" x14ac:dyDescent="0.25">
      <c r="A1752" s="4">
        <v>1747</v>
      </c>
      <c r="B1752" s="4">
        <v>89020213</v>
      </c>
      <c r="C1752" s="4">
        <v>890202</v>
      </c>
      <c r="D1752" s="5" t="s">
        <v>1753</v>
      </c>
      <c r="E1752" s="13">
        <v>127008</v>
      </c>
      <c r="F1752" s="13">
        <f t="shared" si="27"/>
        <v>133485.408</v>
      </c>
    </row>
    <row r="1753" spans="1:6" ht="22.5" x14ac:dyDescent="0.25">
      <c r="A1753" s="4">
        <v>1748</v>
      </c>
      <c r="B1753" s="4">
        <v>89020222</v>
      </c>
      <c r="C1753" s="4">
        <v>890202</v>
      </c>
      <c r="D1753" s="5" t="s">
        <v>1754</v>
      </c>
      <c r="E1753" s="13">
        <v>127008</v>
      </c>
      <c r="F1753" s="13">
        <f t="shared" si="27"/>
        <v>133485.408</v>
      </c>
    </row>
    <row r="1754" spans="1:6" x14ac:dyDescent="0.25">
      <c r="A1754" s="4">
        <v>1749</v>
      </c>
      <c r="B1754" s="4">
        <v>890274</v>
      </c>
      <c r="C1754" s="4">
        <v>890274</v>
      </c>
      <c r="D1754" s="5" t="s">
        <v>1755</v>
      </c>
      <c r="E1754" s="13">
        <v>142249</v>
      </c>
      <c r="F1754" s="13">
        <f t="shared" si="27"/>
        <v>149503.69899999999</v>
      </c>
    </row>
    <row r="1755" spans="1:6" ht="22.5" x14ac:dyDescent="0.25">
      <c r="A1755" s="4">
        <v>1750</v>
      </c>
      <c r="B1755" s="4">
        <v>890374</v>
      </c>
      <c r="C1755" s="4">
        <v>890374</v>
      </c>
      <c r="D1755" s="5" t="s">
        <v>1756</v>
      </c>
      <c r="E1755" s="13">
        <v>142249</v>
      </c>
      <c r="F1755" s="13">
        <f t="shared" si="27"/>
        <v>149503.69899999999</v>
      </c>
    </row>
    <row r="1756" spans="1:6" x14ac:dyDescent="0.25">
      <c r="A1756" s="4">
        <v>1751</v>
      </c>
      <c r="B1756" s="4">
        <v>809474</v>
      </c>
      <c r="C1756" s="4">
        <v>809474</v>
      </c>
      <c r="D1756" s="5" t="s">
        <v>1757</v>
      </c>
      <c r="E1756" s="13">
        <v>142249</v>
      </c>
      <c r="F1756" s="13">
        <f t="shared" si="27"/>
        <v>149503.69899999999</v>
      </c>
    </row>
    <row r="1757" spans="1:6" ht="22.5" x14ac:dyDescent="0.25">
      <c r="A1757" s="4">
        <v>1752</v>
      </c>
      <c r="B1757" s="4">
        <v>890243</v>
      </c>
      <c r="C1757" s="4">
        <v>890243</v>
      </c>
      <c r="D1757" s="5" t="s">
        <v>1758</v>
      </c>
      <c r="E1757" s="13">
        <v>127008</v>
      </c>
      <c r="F1757" s="13">
        <f t="shared" si="27"/>
        <v>133485.408</v>
      </c>
    </row>
    <row r="1758" spans="1:6" ht="22.5" x14ac:dyDescent="0.25">
      <c r="A1758" s="4">
        <v>1753</v>
      </c>
      <c r="B1758" s="4">
        <v>890343</v>
      </c>
      <c r="C1758" s="4">
        <v>890343</v>
      </c>
      <c r="D1758" s="5" t="s">
        <v>1759</v>
      </c>
      <c r="E1758" s="13">
        <v>127008</v>
      </c>
      <c r="F1758" s="13">
        <f t="shared" si="27"/>
        <v>133485.408</v>
      </c>
    </row>
    <row r="1759" spans="1:6" ht="22.5" x14ac:dyDescent="0.25">
      <c r="A1759" s="4">
        <v>1754</v>
      </c>
      <c r="B1759" s="4">
        <v>890443</v>
      </c>
      <c r="C1759" s="4">
        <v>890443</v>
      </c>
      <c r="D1759" s="5" t="s">
        <v>1760</v>
      </c>
      <c r="E1759" s="13">
        <v>127008</v>
      </c>
      <c r="F1759" s="13">
        <f t="shared" si="27"/>
        <v>133485.408</v>
      </c>
    </row>
    <row r="1760" spans="1:6" x14ac:dyDescent="0.25">
      <c r="A1760" s="4">
        <v>1755</v>
      </c>
      <c r="B1760" s="4">
        <v>890288</v>
      </c>
      <c r="C1760" s="4">
        <v>890288</v>
      </c>
      <c r="D1760" s="5" t="s">
        <v>1761</v>
      </c>
      <c r="E1760" s="13">
        <v>142249</v>
      </c>
      <c r="F1760" s="13">
        <f t="shared" si="27"/>
        <v>149503.69899999999</v>
      </c>
    </row>
    <row r="1761" spans="1:6" ht="22.5" x14ac:dyDescent="0.25">
      <c r="A1761" s="4">
        <v>1756</v>
      </c>
      <c r="B1761" s="4">
        <v>890388</v>
      </c>
      <c r="C1761" s="4">
        <v>890388</v>
      </c>
      <c r="D1761" s="5" t="s">
        <v>1762</v>
      </c>
      <c r="E1761" s="13">
        <v>142249</v>
      </c>
      <c r="F1761" s="13">
        <f t="shared" si="27"/>
        <v>149503.69899999999</v>
      </c>
    </row>
    <row r="1762" spans="1:6" x14ac:dyDescent="0.25">
      <c r="A1762" s="4">
        <v>1757</v>
      </c>
      <c r="B1762" s="4">
        <v>890488</v>
      </c>
      <c r="C1762" s="4">
        <v>890488</v>
      </c>
      <c r="D1762" s="5" t="s">
        <v>1763</v>
      </c>
      <c r="E1762" s="13">
        <v>142249</v>
      </c>
      <c r="F1762" s="13">
        <f t="shared" si="27"/>
        <v>149503.69899999999</v>
      </c>
    </row>
    <row r="1763" spans="1:6" ht="22.5" x14ac:dyDescent="0.25">
      <c r="A1763" s="4">
        <v>1758</v>
      </c>
      <c r="B1763" s="4">
        <v>89020225</v>
      </c>
      <c r="C1763" s="4">
        <v>890202</v>
      </c>
      <c r="D1763" s="5" t="s">
        <v>1764</v>
      </c>
      <c r="E1763" s="13">
        <v>142249</v>
      </c>
      <c r="F1763" s="13">
        <f t="shared" si="27"/>
        <v>149503.69899999999</v>
      </c>
    </row>
    <row r="1764" spans="1:6" ht="22.5" x14ac:dyDescent="0.25">
      <c r="A1764" s="4">
        <v>1759</v>
      </c>
      <c r="B1764" s="4">
        <v>89020223</v>
      </c>
      <c r="C1764" s="4">
        <v>890202</v>
      </c>
      <c r="D1764" s="5" t="s">
        <v>1765</v>
      </c>
      <c r="E1764" s="13">
        <v>127008</v>
      </c>
      <c r="F1764" s="13">
        <f t="shared" si="27"/>
        <v>133485.408</v>
      </c>
    </row>
    <row r="1765" spans="1:6" x14ac:dyDescent="0.25">
      <c r="A1765" s="4">
        <v>1760</v>
      </c>
      <c r="B1765" s="4">
        <v>890468</v>
      </c>
      <c r="C1765" s="4">
        <v>890468</v>
      </c>
      <c r="D1765" s="5" t="s">
        <v>1766</v>
      </c>
      <c r="E1765" s="13">
        <v>127008</v>
      </c>
      <c r="F1765" s="13">
        <f t="shared" si="27"/>
        <v>133485.408</v>
      </c>
    </row>
    <row r="1766" spans="1:6" x14ac:dyDescent="0.25">
      <c r="A1766" s="4">
        <v>1761</v>
      </c>
      <c r="B1766" s="4">
        <v>890268</v>
      </c>
      <c r="C1766" s="4">
        <v>890268</v>
      </c>
      <c r="D1766" s="5" t="s">
        <v>1767</v>
      </c>
      <c r="E1766" s="13">
        <v>127008</v>
      </c>
      <c r="F1766" s="13">
        <f t="shared" si="27"/>
        <v>133485.408</v>
      </c>
    </row>
    <row r="1767" spans="1:6" ht="22.5" x14ac:dyDescent="0.25">
      <c r="A1767" s="4">
        <v>1762</v>
      </c>
      <c r="B1767" s="4">
        <v>890368</v>
      </c>
      <c r="C1767" s="4">
        <v>890368</v>
      </c>
      <c r="D1767" s="5" t="s">
        <v>1768</v>
      </c>
      <c r="E1767" s="13">
        <v>127008</v>
      </c>
      <c r="F1767" s="13">
        <f t="shared" si="27"/>
        <v>133485.408</v>
      </c>
    </row>
    <row r="1768" spans="1:6" x14ac:dyDescent="0.25">
      <c r="A1768" s="4">
        <v>1763</v>
      </c>
      <c r="B1768" s="4">
        <v>890409</v>
      </c>
      <c r="C1768" s="4">
        <v>890409</v>
      </c>
      <c r="D1768" s="5" t="s">
        <v>1769</v>
      </c>
      <c r="E1768" s="13">
        <v>63504</v>
      </c>
      <c r="F1768" s="13">
        <f t="shared" si="27"/>
        <v>66742.703999999998</v>
      </c>
    </row>
    <row r="1769" spans="1:6" ht="22.5" x14ac:dyDescent="0.25">
      <c r="A1769" s="4">
        <v>1764</v>
      </c>
      <c r="B1769" s="8">
        <v>890238</v>
      </c>
      <c r="C1769" s="9">
        <v>890238</v>
      </c>
      <c r="D1769" s="5" t="s">
        <v>1770</v>
      </c>
      <c r="E1769" s="13">
        <v>127008</v>
      </c>
      <c r="F1769" s="13">
        <f t="shared" si="27"/>
        <v>133485.408</v>
      </c>
    </row>
    <row r="1770" spans="1:6" ht="22.5" x14ac:dyDescent="0.25">
      <c r="A1770" s="4">
        <v>1765</v>
      </c>
      <c r="B1770" s="8">
        <v>890338</v>
      </c>
      <c r="C1770" s="9">
        <v>890338</v>
      </c>
      <c r="D1770" s="5" t="s">
        <v>1771</v>
      </c>
      <c r="E1770" s="13">
        <v>127008</v>
      </c>
      <c r="F1770" s="13">
        <f t="shared" si="27"/>
        <v>133485.408</v>
      </c>
    </row>
    <row r="1771" spans="1:6" x14ac:dyDescent="0.25">
      <c r="A1771" s="4">
        <v>1766</v>
      </c>
      <c r="B1771" s="8">
        <v>890438</v>
      </c>
      <c r="C1771" s="9">
        <v>890438</v>
      </c>
      <c r="D1771" s="5" t="s">
        <v>1772</v>
      </c>
      <c r="E1771" s="13">
        <v>127008</v>
      </c>
      <c r="F1771" s="13">
        <f t="shared" si="27"/>
        <v>133485.408</v>
      </c>
    </row>
    <row r="1772" spans="1:6" ht="22.5" x14ac:dyDescent="0.25">
      <c r="A1772" s="4">
        <v>1767</v>
      </c>
      <c r="B1772" s="8">
        <v>890793</v>
      </c>
      <c r="C1772" s="9">
        <v>890793</v>
      </c>
      <c r="D1772" s="5" t="s">
        <v>1773</v>
      </c>
      <c r="E1772" s="13">
        <v>113249</v>
      </c>
      <c r="F1772" s="13">
        <f t="shared" si="27"/>
        <v>119024.69899999999</v>
      </c>
    </row>
    <row r="1773" spans="1:6" x14ac:dyDescent="0.25">
      <c r="A1773" s="4">
        <v>1768</v>
      </c>
      <c r="B1773" s="8">
        <v>890402</v>
      </c>
      <c r="C1773" s="9">
        <v>89079301</v>
      </c>
      <c r="D1773" s="5" t="s">
        <v>1774</v>
      </c>
      <c r="E1773" s="13">
        <v>113249</v>
      </c>
      <c r="F1773" s="13">
        <f t="shared" si="27"/>
        <v>119024.69899999999</v>
      </c>
    </row>
    <row r="1774" spans="1:6" x14ac:dyDescent="0.25">
      <c r="A1774" s="4">
        <v>1769</v>
      </c>
      <c r="B1774" s="8">
        <v>890244</v>
      </c>
      <c r="C1774" s="9">
        <v>890244</v>
      </c>
      <c r="D1774" s="5" t="s">
        <v>1775</v>
      </c>
      <c r="E1774" s="13">
        <v>169873</v>
      </c>
      <c r="F1774" s="13">
        <f t="shared" si="27"/>
        <v>178536.52299999999</v>
      </c>
    </row>
    <row r="1775" spans="1:6" ht="22.5" x14ac:dyDescent="0.25">
      <c r="A1775" s="4">
        <v>1770</v>
      </c>
      <c r="B1775" s="8">
        <v>890344</v>
      </c>
      <c r="C1775" s="9">
        <v>890344</v>
      </c>
      <c r="D1775" s="5" t="s">
        <v>1776</v>
      </c>
      <c r="E1775" s="13">
        <v>169873</v>
      </c>
      <c r="F1775" s="13">
        <f t="shared" si="27"/>
        <v>178536.52299999999</v>
      </c>
    </row>
    <row r="1776" spans="1:6" x14ac:dyDescent="0.25">
      <c r="A1776" s="4">
        <v>1771</v>
      </c>
      <c r="B1776" s="8">
        <v>890444</v>
      </c>
      <c r="C1776" s="9">
        <v>890444</v>
      </c>
      <c r="D1776" s="5" t="s">
        <v>1777</v>
      </c>
      <c r="E1776" s="13">
        <v>169873</v>
      </c>
      <c r="F1776" s="13">
        <f t="shared" si="27"/>
        <v>178536.52299999999</v>
      </c>
    </row>
    <row r="1777" spans="1:6" x14ac:dyDescent="0.25">
      <c r="A1777" s="4">
        <v>1772</v>
      </c>
      <c r="B1777" s="8">
        <v>890249</v>
      </c>
      <c r="C1777" s="9">
        <v>890249</v>
      </c>
      <c r="D1777" s="5" t="s">
        <v>1778</v>
      </c>
      <c r="E1777" s="13">
        <v>169873</v>
      </c>
      <c r="F1777" s="13">
        <f t="shared" si="27"/>
        <v>178536.52299999999</v>
      </c>
    </row>
    <row r="1778" spans="1:6" ht="22.5" x14ac:dyDescent="0.25">
      <c r="A1778" s="4">
        <v>1773</v>
      </c>
      <c r="B1778" s="8">
        <v>890349</v>
      </c>
      <c r="C1778" s="9">
        <v>890349</v>
      </c>
      <c r="D1778" s="5" t="s">
        <v>1779</v>
      </c>
      <c r="E1778" s="13">
        <v>169873</v>
      </c>
      <c r="F1778" s="13">
        <f t="shared" si="27"/>
        <v>178536.52299999999</v>
      </c>
    </row>
    <row r="1779" spans="1:6" x14ac:dyDescent="0.25">
      <c r="A1779" s="4">
        <v>1774</v>
      </c>
      <c r="B1779" s="8">
        <v>890449</v>
      </c>
      <c r="C1779" s="9">
        <v>890449</v>
      </c>
      <c r="D1779" s="5" t="s">
        <v>1780</v>
      </c>
      <c r="E1779" s="13">
        <v>169873</v>
      </c>
      <c r="F1779" s="13">
        <f t="shared" si="27"/>
        <v>178536.52299999999</v>
      </c>
    </row>
    <row r="1780" spans="1:6" x14ac:dyDescent="0.25">
      <c r="A1780" s="4">
        <v>1775</v>
      </c>
      <c r="B1780" s="4">
        <v>860205</v>
      </c>
      <c r="C1780" s="4">
        <v>860205</v>
      </c>
      <c r="D1780" s="5" t="s">
        <v>1781</v>
      </c>
      <c r="E1780" s="13">
        <v>67847</v>
      </c>
      <c r="F1780" s="13">
        <f t="shared" si="27"/>
        <v>71307.197</v>
      </c>
    </row>
    <row r="1781" spans="1:6" ht="22.5" x14ac:dyDescent="0.25">
      <c r="A1781" s="4">
        <v>1776</v>
      </c>
      <c r="B1781" s="4">
        <v>892901</v>
      </c>
      <c r="C1781" s="4">
        <v>892901</v>
      </c>
      <c r="D1781" s="5" t="s">
        <v>1782</v>
      </c>
      <c r="E1781" s="13">
        <v>9701</v>
      </c>
      <c r="F1781" s="13">
        <f t="shared" si="27"/>
        <v>10195.751</v>
      </c>
    </row>
    <row r="1782" spans="1:6" ht="22.5" x14ac:dyDescent="0.25">
      <c r="A1782" s="4">
        <v>1777</v>
      </c>
      <c r="B1782" s="4">
        <v>898002</v>
      </c>
      <c r="C1782" s="4">
        <v>898002</v>
      </c>
      <c r="D1782" s="5" t="s">
        <v>1783</v>
      </c>
      <c r="E1782" s="13">
        <v>21479</v>
      </c>
      <c r="F1782" s="13">
        <f t="shared" si="27"/>
        <v>22574.429</v>
      </c>
    </row>
    <row r="1783" spans="1:6" x14ac:dyDescent="0.25">
      <c r="A1783" s="4">
        <v>1778</v>
      </c>
      <c r="B1783" s="4">
        <v>898110</v>
      </c>
      <c r="C1783" s="4">
        <v>898110</v>
      </c>
      <c r="D1783" s="5" t="s">
        <v>1784</v>
      </c>
      <c r="E1783" s="13">
        <v>190734</v>
      </c>
      <c r="F1783" s="13">
        <f t="shared" si="27"/>
        <v>200461.43400000001</v>
      </c>
    </row>
    <row r="1784" spans="1:6" ht="22.5" x14ac:dyDescent="0.25">
      <c r="A1784" s="4">
        <v>1779</v>
      </c>
      <c r="B1784" s="4">
        <v>898203</v>
      </c>
      <c r="C1784" s="4">
        <v>898203</v>
      </c>
      <c r="D1784" s="5" t="s">
        <v>1785</v>
      </c>
      <c r="E1784" s="13">
        <v>256652</v>
      </c>
      <c r="F1784" s="13">
        <f t="shared" si="27"/>
        <v>269741.25199999998</v>
      </c>
    </row>
    <row r="1785" spans="1:6" x14ac:dyDescent="0.25">
      <c r="A1785" s="4">
        <v>1780</v>
      </c>
      <c r="B1785" s="4">
        <v>901004</v>
      </c>
      <c r="C1785" s="4">
        <v>901004</v>
      </c>
      <c r="D1785" s="5" t="s">
        <v>1786</v>
      </c>
      <c r="E1785" s="13">
        <v>201372</v>
      </c>
      <c r="F1785" s="13">
        <f t="shared" si="27"/>
        <v>211641.97200000001</v>
      </c>
    </row>
    <row r="1786" spans="1:6" x14ac:dyDescent="0.25">
      <c r="A1786" s="4">
        <v>1781</v>
      </c>
      <c r="B1786" s="4">
        <v>901007</v>
      </c>
      <c r="C1786" s="4">
        <v>901007</v>
      </c>
      <c r="D1786" s="5" t="s">
        <v>1787</v>
      </c>
      <c r="E1786" s="13">
        <v>352901</v>
      </c>
      <c r="F1786" s="13">
        <f t="shared" si="27"/>
        <v>370898.951</v>
      </c>
    </row>
    <row r="1787" spans="1:6" x14ac:dyDescent="0.25">
      <c r="A1787" s="4">
        <v>1782</v>
      </c>
      <c r="B1787" s="4">
        <v>901208</v>
      </c>
      <c r="C1787" s="4">
        <v>901208</v>
      </c>
      <c r="D1787" s="5" t="s">
        <v>1788</v>
      </c>
      <c r="E1787" s="13">
        <v>51203</v>
      </c>
      <c r="F1787" s="13">
        <f t="shared" si="27"/>
        <v>53814.353000000003</v>
      </c>
    </row>
    <row r="1788" spans="1:6" x14ac:dyDescent="0.25">
      <c r="A1788" s="4">
        <v>1783</v>
      </c>
      <c r="B1788" s="4">
        <v>901212</v>
      </c>
      <c r="C1788" s="4">
        <v>901212</v>
      </c>
      <c r="D1788" s="5" t="s">
        <v>1637</v>
      </c>
      <c r="E1788" s="13">
        <v>55678</v>
      </c>
      <c r="F1788" s="13">
        <f t="shared" si="27"/>
        <v>58517.578000000001</v>
      </c>
    </row>
    <row r="1789" spans="1:6" ht="22.5" x14ac:dyDescent="0.25">
      <c r="A1789" s="4">
        <v>1784</v>
      </c>
      <c r="B1789" s="4">
        <v>901215</v>
      </c>
      <c r="C1789" s="4">
        <v>901215</v>
      </c>
      <c r="D1789" s="5" t="s">
        <v>1555</v>
      </c>
      <c r="E1789" s="13">
        <v>64883</v>
      </c>
      <c r="F1789" s="13">
        <f t="shared" si="27"/>
        <v>68192.032999999996</v>
      </c>
    </row>
    <row r="1790" spans="1:6" ht="22.5" x14ac:dyDescent="0.25">
      <c r="A1790" s="4">
        <v>1785</v>
      </c>
      <c r="B1790" s="4">
        <v>901218</v>
      </c>
      <c r="C1790" s="4">
        <v>901218</v>
      </c>
      <c r="D1790" s="5" t="s">
        <v>1538</v>
      </c>
      <c r="E1790" s="13">
        <v>100225</v>
      </c>
      <c r="F1790" s="13">
        <f t="shared" si="27"/>
        <v>105336.47500000001</v>
      </c>
    </row>
    <row r="1791" spans="1:6" x14ac:dyDescent="0.25">
      <c r="A1791" s="4">
        <v>1786</v>
      </c>
      <c r="B1791" s="4">
        <v>902007</v>
      </c>
      <c r="C1791" s="4">
        <v>902007</v>
      </c>
      <c r="D1791" s="5" t="s">
        <v>1636</v>
      </c>
      <c r="E1791" s="13">
        <v>50631</v>
      </c>
      <c r="F1791" s="13">
        <f t="shared" si="27"/>
        <v>53213.180999999997</v>
      </c>
    </row>
    <row r="1792" spans="1:6" x14ac:dyDescent="0.25">
      <c r="A1792" s="4">
        <v>1787</v>
      </c>
      <c r="B1792" s="4">
        <v>902014</v>
      </c>
      <c r="C1792" s="4">
        <v>902014</v>
      </c>
      <c r="D1792" s="5" t="s">
        <v>1789</v>
      </c>
      <c r="E1792" s="13">
        <v>72449</v>
      </c>
      <c r="F1792" s="13">
        <f t="shared" si="27"/>
        <v>76143.899000000005</v>
      </c>
    </row>
    <row r="1793" spans="1:6" x14ac:dyDescent="0.25">
      <c r="A1793" s="4">
        <v>1788</v>
      </c>
      <c r="B1793" s="4">
        <v>902016</v>
      </c>
      <c r="C1793" s="4">
        <v>902016</v>
      </c>
      <c r="D1793" s="5" t="s">
        <v>1790</v>
      </c>
      <c r="E1793" s="13">
        <v>90094</v>
      </c>
      <c r="F1793" s="13">
        <f t="shared" si="27"/>
        <v>94688.793999999994</v>
      </c>
    </row>
    <row r="1794" spans="1:6" x14ac:dyDescent="0.25">
      <c r="A1794" s="4">
        <v>1789</v>
      </c>
      <c r="B1794" s="4">
        <v>902019</v>
      </c>
      <c r="C1794" s="4">
        <v>902019</v>
      </c>
      <c r="D1794" s="5" t="s">
        <v>1791</v>
      </c>
      <c r="E1794" s="13">
        <v>104266</v>
      </c>
      <c r="F1794" s="13">
        <f t="shared" si="27"/>
        <v>109583.56600000001</v>
      </c>
    </row>
    <row r="1795" spans="1:6" x14ac:dyDescent="0.25">
      <c r="A1795" s="4">
        <v>1790</v>
      </c>
      <c r="B1795" s="4">
        <v>902020</v>
      </c>
      <c r="C1795" s="4">
        <v>902020</v>
      </c>
      <c r="D1795" s="5" t="s">
        <v>1792</v>
      </c>
      <c r="E1795" s="13">
        <v>201152</v>
      </c>
      <c r="F1795" s="13">
        <f t="shared" si="27"/>
        <v>211410.75200000001</v>
      </c>
    </row>
    <row r="1796" spans="1:6" x14ac:dyDescent="0.25">
      <c r="A1796" s="4">
        <v>1791</v>
      </c>
      <c r="B1796" s="4">
        <v>902022</v>
      </c>
      <c r="C1796" s="4">
        <v>902022</v>
      </c>
      <c r="D1796" s="5" t="s">
        <v>1793</v>
      </c>
      <c r="E1796" s="13">
        <v>86621</v>
      </c>
      <c r="F1796" s="13">
        <f t="shared" si="27"/>
        <v>91038.671000000002</v>
      </c>
    </row>
    <row r="1797" spans="1:6" x14ac:dyDescent="0.25">
      <c r="A1797" s="4">
        <v>1792</v>
      </c>
      <c r="B1797" s="4">
        <v>902031</v>
      </c>
      <c r="C1797" s="4">
        <v>902031</v>
      </c>
      <c r="D1797" s="5" t="s">
        <v>1414</v>
      </c>
      <c r="E1797" s="13">
        <v>13965</v>
      </c>
      <c r="F1797" s="13">
        <f t="shared" si="27"/>
        <v>14677.215</v>
      </c>
    </row>
    <row r="1798" spans="1:6" x14ac:dyDescent="0.25">
      <c r="A1798" s="4">
        <v>1793</v>
      </c>
      <c r="B1798" s="4">
        <v>902033</v>
      </c>
      <c r="C1798" s="4">
        <v>902033</v>
      </c>
      <c r="D1798" s="5" t="s">
        <v>1794</v>
      </c>
      <c r="E1798" s="13">
        <v>110681</v>
      </c>
      <c r="F1798" s="13">
        <f t="shared" si="27"/>
        <v>116325.731</v>
      </c>
    </row>
    <row r="1799" spans="1:6" x14ac:dyDescent="0.25">
      <c r="A1799" s="4">
        <v>1794</v>
      </c>
      <c r="B1799" s="4">
        <v>902035</v>
      </c>
      <c r="C1799" s="4">
        <v>902035</v>
      </c>
      <c r="D1799" s="5" t="s">
        <v>1795</v>
      </c>
      <c r="E1799" s="13">
        <v>111965</v>
      </c>
      <c r="F1799" s="13">
        <f t="shared" ref="F1799:F1862" si="28">(E1799*5.1%)+E1799</f>
        <v>117675.215</v>
      </c>
    </row>
    <row r="1800" spans="1:6" x14ac:dyDescent="0.25">
      <c r="A1800" s="4">
        <v>1795</v>
      </c>
      <c r="B1800" s="4">
        <v>902047</v>
      </c>
      <c r="C1800" s="4">
        <v>902047</v>
      </c>
      <c r="D1800" s="5" t="s">
        <v>1796</v>
      </c>
      <c r="E1800" s="13">
        <v>42336</v>
      </c>
      <c r="F1800" s="13">
        <f t="shared" si="28"/>
        <v>44495.135999999999</v>
      </c>
    </row>
    <row r="1801" spans="1:6" x14ac:dyDescent="0.25">
      <c r="A1801" s="4">
        <v>1796</v>
      </c>
      <c r="B1801" s="4">
        <v>902048</v>
      </c>
      <c r="C1801" s="4">
        <v>902048</v>
      </c>
      <c r="D1801" s="5" t="s">
        <v>1797</v>
      </c>
      <c r="E1801" s="13">
        <v>65230</v>
      </c>
      <c r="F1801" s="13">
        <f t="shared" si="28"/>
        <v>68556.73</v>
      </c>
    </row>
    <row r="1802" spans="1:6" x14ac:dyDescent="0.25">
      <c r="A1802" s="4">
        <v>1797</v>
      </c>
      <c r="B1802" s="4">
        <v>902079</v>
      </c>
      <c r="C1802" s="4">
        <v>902079</v>
      </c>
      <c r="D1802" s="5" t="s">
        <v>1798</v>
      </c>
      <c r="E1802" s="13">
        <v>92610</v>
      </c>
      <c r="F1802" s="13">
        <f t="shared" si="28"/>
        <v>97333.11</v>
      </c>
    </row>
    <row r="1803" spans="1:6" x14ac:dyDescent="0.25">
      <c r="A1803" s="4">
        <v>1798</v>
      </c>
      <c r="B1803" s="4">
        <v>902101</v>
      </c>
      <c r="C1803" s="4">
        <v>902101</v>
      </c>
      <c r="D1803" s="5" t="s">
        <v>1357</v>
      </c>
      <c r="E1803" s="13">
        <v>12327</v>
      </c>
      <c r="F1803" s="13">
        <f t="shared" si="28"/>
        <v>12955.677</v>
      </c>
    </row>
    <row r="1804" spans="1:6" x14ac:dyDescent="0.25">
      <c r="A1804" s="4">
        <v>1799</v>
      </c>
      <c r="B1804" s="4">
        <v>902104</v>
      </c>
      <c r="C1804" s="4">
        <v>902104</v>
      </c>
      <c r="D1804" s="5" t="s">
        <v>1575</v>
      </c>
      <c r="E1804" s="13">
        <v>62596</v>
      </c>
      <c r="F1804" s="13">
        <f t="shared" si="28"/>
        <v>65788.395999999993</v>
      </c>
    </row>
    <row r="1805" spans="1:6" x14ac:dyDescent="0.25">
      <c r="A1805" s="4">
        <v>1800</v>
      </c>
      <c r="B1805" s="4">
        <v>902106</v>
      </c>
      <c r="C1805" s="4">
        <v>902106</v>
      </c>
      <c r="D1805" s="5" t="s">
        <v>1799</v>
      </c>
      <c r="E1805" s="13">
        <v>252323</v>
      </c>
      <c r="F1805" s="13">
        <f t="shared" si="28"/>
        <v>265191.473</v>
      </c>
    </row>
    <row r="1806" spans="1:6" x14ac:dyDescent="0.25">
      <c r="A1806" s="4">
        <v>1801</v>
      </c>
      <c r="B1806" s="4">
        <v>902109</v>
      </c>
      <c r="C1806" s="4">
        <v>902109</v>
      </c>
      <c r="D1806" s="5" t="s">
        <v>1800</v>
      </c>
      <c r="E1806" s="13">
        <v>99878</v>
      </c>
      <c r="F1806" s="13">
        <f t="shared" si="28"/>
        <v>104971.77800000001</v>
      </c>
    </row>
    <row r="1807" spans="1:6" x14ac:dyDescent="0.25">
      <c r="A1807" s="4">
        <v>1802</v>
      </c>
      <c r="B1807" s="4">
        <v>902110</v>
      </c>
      <c r="C1807" s="4">
        <v>902110</v>
      </c>
      <c r="D1807" s="5" t="s">
        <v>1801</v>
      </c>
      <c r="E1807" s="13">
        <v>63362</v>
      </c>
      <c r="F1807" s="13">
        <f t="shared" si="28"/>
        <v>66593.462</v>
      </c>
    </row>
    <row r="1808" spans="1:6" x14ac:dyDescent="0.25">
      <c r="A1808" s="4">
        <v>1803</v>
      </c>
      <c r="B1808" s="4">
        <v>902113</v>
      </c>
      <c r="C1808" s="4">
        <v>902113</v>
      </c>
      <c r="D1808" s="5" t="s">
        <v>1802</v>
      </c>
      <c r="E1808" s="13">
        <v>100589</v>
      </c>
      <c r="F1808" s="13">
        <f t="shared" si="28"/>
        <v>105719.039</v>
      </c>
    </row>
    <row r="1809" spans="1:6" x14ac:dyDescent="0.25">
      <c r="A1809" s="4">
        <v>1804</v>
      </c>
      <c r="B1809" s="4">
        <v>902204</v>
      </c>
      <c r="C1809" s="4">
        <v>902204</v>
      </c>
      <c r="D1809" s="5" t="s">
        <v>1803</v>
      </c>
      <c r="E1809" s="13">
        <v>6429</v>
      </c>
      <c r="F1809" s="13">
        <f t="shared" si="28"/>
        <v>6756.8789999999999</v>
      </c>
    </row>
    <row r="1810" spans="1:6" ht="22.5" x14ac:dyDescent="0.25">
      <c r="A1810" s="4">
        <v>1805</v>
      </c>
      <c r="B1810" s="4">
        <v>902205</v>
      </c>
      <c r="C1810" s="4">
        <v>902205</v>
      </c>
      <c r="D1810" s="5" t="s">
        <v>1804</v>
      </c>
      <c r="E1810" s="13">
        <v>7803</v>
      </c>
      <c r="F1810" s="13">
        <f t="shared" si="28"/>
        <v>8200.9529999999995</v>
      </c>
    </row>
    <row r="1811" spans="1:6" x14ac:dyDescent="0.25">
      <c r="A1811" s="4">
        <v>1806</v>
      </c>
      <c r="B1811" s="4">
        <v>903005</v>
      </c>
      <c r="C1811" s="4">
        <v>903005</v>
      </c>
      <c r="D1811" s="5" t="s">
        <v>1388</v>
      </c>
      <c r="E1811" s="13">
        <v>101394</v>
      </c>
      <c r="F1811" s="13">
        <f t="shared" si="28"/>
        <v>106565.094</v>
      </c>
    </row>
    <row r="1812" spans="1:6" x14ac:dyDescent="0.25">
      <c r="A1812" s="4">
        <v>1807</v>
      </c>
      <c r="B1812" s="4">
        <v>903006</v>
      </c>
      <c r="C1812" s="4">
        <v>903006</v>
      </c>
      <c r="D1812" s="5" t="s">
        <v>1805</v>
      </c>
      <c r="E1812" s="13">
        <v>34006</v>
      </c>
      <c r="F1812" s="13">
        <f t="shared" si="28"/>
        <v>35740.305999999997</v>
      </c>
    </row>
    <row r="1813" spans="1:6" ht="22.5" x14ac:dyDescent="0.25">
      <c r="A1813" s="4">
        <v>1808</v>
      </c>
      <c r="B1813" s="4">
        <v>903007</v>
      </c>
      <c r="C1813" s="4">
        <v>903007</v>
      </c>
      <c r="D1813" s="5" t="s">
        <v>1806</v>
      </c>
      <c r="E1813" s="13">
        <v>205535</v>
      </c>
      <c r="F1813" s="13">
        <f t="shared" si="28"/>
        <v>216017.285</v>
      </c>
    </row>
    <row r="1814" spans="1:6" x14ac:dyDescent="0.25">
      <c r="A1814" s="4">
        <v>1809</v>
      </c>
      <c r="B1814" s="4">
        <v>903011</v>
      </c>
      <c r="C1814" s="4">
        <v>903011</v>
      </c>
      <c r="D1814" s="5" t="s">
        <v>1807</v>
      </c>
      <c r="E1814" s="13">
        <v>184596</v>
      </c>
      <c r="F1814" s="13">
        <f t="shared" si="28"/>
        <v>194010.39600000001</v>
      </c>
    </row>
    <row r="1815" spans="1:6" x14ac:dyDescent="0.25">
      <c r="A1815" s="4">
        <v>1810</v>
      </c>
      <c r="B1815" s="4">
        <v>903013</v>
      </c>
      <c r="C1815" s="4">
        <v>903013</v>
      </c>
      <c r="D1815" s="5" t="s">
        <v>1808</v>
      </c>
      <c r="E1815" s="13">
        <v>35672</v>
      </c>
      <c r="F1815" s="13">
        <f t="shared" si="28"/>
        <v>37491.271999999997</v>
      </c>
    </row>
    <row r="1816" spans="1:6" x14ac:dyDescent="0.25">
      <c r="A1816" s="4">
        <v>1811</v>
      </c>
      <c r="B1816" s="4">
        <v>903021</v>
      </c>
      <c r="C1816" s="4">
        <v>903021</v>
      </c>
      <c r="D1816" s="5" t="s">
        <v>1809</v>
      </c>
      <c r="E1816" s="13">
        <v>62823</v>
      </c>
      <c r="F1816" s="13">
        <f t="shared" si="28"/>
        <v>66026.972999999998</v>
      </c>
    </row>
    <row r="1817" spans="1:6" x14ac:dyDescent="0.25">
      <c r="A1817" s="4">
        <v>1812</v>
      </c>
      <c r="B1817" s="4">
        <v>903022</v>
      </c>
      <c r="C1817" s="4">
        <v>903022</v>
      </c>
      <c r="D1817" s="5" t="s">
        <v>1810</v>
      </c>
      <c r="E1817" s="13">
        <v>176449</v>
      </c>
      <c r="F1817" s="13">
        <f t="shared" si="28"/>
        <v>185447.899</v>
      </c>
    </row>
    <row r="1818" spans="1:6" x14ac:dyDescent="0.25">
      <c r="A1818" s="4">
        <v>1813</v>
      </c>
      <c r="B1818" s="4">
        <v>903025</v>
      </c>
      <c r="C1818" s="4">
        <v>903025</v>
      </c>
      <c r="D1818" s="5" t="s">
        <v>1811</v>
      </c>
      <c r="E1818" s="13">
        <v>125384</v>
      </c>
      <c r="F1818" s="13">
        <f t="shared" si="28"/>
        <v>131778.584</v>
      </c>
    </row>
    <row r="1819" spans="1:6" x14ac:dyDescent="0.25">
      <c r="A1819" s="4">
        <v>1814</v>
      </c>
      <c r="B1819" s="4">
        <v>903033</v>
      </c>
      <c r="C1819" s="4">
        <v>903033</v>
      </c>
      <c r="D1819" s="5" t="s">
        <v>1812</v>
      </c>
      <c r="E1819" s="13">
        <v>50955</v>
      </c>
      <c r="F1819" s="13">
        <f t="shared" si="28"/>
        <v>53553.705000000002</v>
      </c>
    </row>
    <row r="1820" spans="1:6" x14ac:dyDescent="0.25">
      <c r="A1820" s="4">
        <v>1815</v>
      </c>
      <c r="B1820" s="4">
        <v>903034</v>
      </c>
      <c r="C1820" s="4">
        <v>903034</v>
      </c>
      <c r="D1820" s="5" t="s">
        <v>1813</v>
      </c>
      <c r="E1820" s="13">
        <v>50955</v>
      </c>
      <c r="F1820" s="13">
        <f t="shared" si="28"/>
        <v>53553.705000000002</v>
      </c>
    </row>
    <row r="1821" spans="1:6" x14ac:dyDescent="0.25">
      <c r="A1821" s="4">
        <v>1816</v>
      </c>
      <c r="B1821" s="4">
        <v>903035</v>
      </c>
      <c r="C1821" s="4">
        <v>903035</v>
      </c>
      <c r="D1821" s="5" t="s">
        <v>1814</v>
      </c>
      <c r="E1821" s="13">
        <v>92395</v>
      </c>
      <c r="F1821" s="13">
        <f t="shared" si="28"/>
        <v>97107.145000000004</v>
      </c>
    </row>
    <row r="1822" spans="1:6" x14ac:dyDescent="0.25">
      <c r="A1822" s="4">
        <v>1817</v>
      </c>
      <c r="B1822" s="4">
        <v>903036</v>
      </c>
      <c r="C1822" s="4">
        <v>903036</v>
      </c>
      <c r="D1822" s="5" t="s">
        <v>1815</v>
      </c>
      <c r="E1822" s="13">
        <v>99454</v>
      </c>
      <c r="F1822" s="13">
        <f t="shared" si="28"/>
        <v>104526.15399999999</v>
      </c>
    </row>
    <row r="1823" spans="1:6" x14ac:dyDescent="0.25">
      <c r="A1823" s="4">
        <v>1818</v>
      </c>
      <c r="B1823" s="4">
        <v>903038</v>
      </c>
      <c r="C1823" s="4">
        <v>903038</v>
      </c>
      <c r="D1823" s="5" t="s">
        <v>1816</v>
      </c>
      <c r="E1823" s="13">
        <v>34810</v>
      </c>
      <c r="F1823" s="13">
        <f t="shared" si="28"/>
        <v>36585.31</v>
      </c>
    </row>
    <row r="1824" spans="1:6" x14ac:dyDescent="0.25">
      <c r="A1824" s="4">
        <v>1819</v>
      </c>
      <c r="B1824" s="4">
        <v>903040</v>
      </c>
      <c r="C1824" s="4">
        <v>903040</v>
      </c>
      <c r="D1824" s="5" t="s">
        <v>1817</v>
      </c>
      <c r="E1824" s="13">
        <v>32828</v>
      </c>
      <c r="F1824" s="13">
        <f t="shared" si="28"/>
        <v>34502.228000000003</v>
      </c>
    </row>
    <row r="1825" spans="1:6" x14ac:dyDescent="0.25">
      <c r="A1825" s="4">
        <v>1820</v>
      </c>
      <c r="B1825" s="4">
        <v>903041</v>
      </c>
      <c r="C1825" s="4">
        <v>903041</v>
      </c>
      <c r="D1825" s="5" t="s">
        <v>1604</v>
      </c>
      <c r="E1825" s="13">
        <v>77779</v>
      </c>
      <c r="F1825" s="13">
        <f t="shared" si="28"/>
        <v>81745.729000000007</v>
      </c>
    </row>
    <row r="1826" spans="1:6" ht="22.5" x14ac:dyDescent="0.25">
      <c r="A1826" s="4">
        <v>1821</v>
      </c>
      <c r="B1826" s="4">
        <v>903051</v>
      </c>
      <c r="C1826" s="4">
        <v>903051</v>
      </c>
      <c r="D1826" s="5" t="s">
        <v>1818</v>
      </c>
      <c r="E1826" s="13">
        <v>59030</v>
      </c>
      <c r="F1826" s="13">
        <f t="shared" si="28"/>
        <v>62040.53</v>
      </c>
    </row>
    <row r="1827" spans="1:6" x14ac:dyDescent="0.25">
      <c r="A1827" s="4">
        <v>1822</v>
      </c>
      <c r="B1827" s="4">
        <v>903062</v>
      </c>
      <c r="C1827" s="4">
        <v>903062</v>
      </c>
      <c r="D1827" s="5" t="s">
        <v>1819</v>
      </c>
      <c r="E1827" s="13">
        <v>48528</v>
      </c>
      <c r="F1827" s="13">
        <f t="shared" si="28"/>
        <v>51002.928</v>
      </c>
    </row>
    <row r="1828" spans="1:6" ht="22.5" x14ac:dyDescent="0.25">
      <c r="A1828" s="4">
        <v>1823</v>
      </c>
      <c r="B1828" s="4">
        <v>903065</v>
      </c>
      <c r="C1828" s="4">
        <v>903065</v>
      </c>
      <c r="D1828" s="5" t="s">
        <v>1820</v>
      </c>
      <c r="E1828" s="13">
        <v>49745</v>
      </c>
      <c r="F1828" s="13">
        <f t="shared" si="28"/>
        <v>52281.995000000003</v>
      </c>
    </row>
    <row r="1829" spans="1:6" x14ac:dyDescent="0.25">
      <c r="A1829" s="4">
        <v>1824</v>
      </c>
      <c r="B1829" s="4">
        <v>903066</v>
      </c>
      <c r="C1829" s="4">
        <v>903066</v>
      </c>
      <c r="D1829" s="5" t="s">
        <v>1821</v>
      </c>
      <c r="E1829" s="13">
        <v>99934</v>
      </c>
      <c r="F1829" s="13">
        <f t="shared" si="28"/>
        <v>105030.63400000001</v>
      </c>
    </row>
    <row r="1830" spans="1:6" x14ac:dyDescent="0.25">
      <c r="A1830" s="4">
        <v>1825</v>
      </c>
      <c r="B1830" s="4">
        <v>903103</v>
      </c>
      <c r="C1830" s="4">
        <v>903103</v>
      </c>
      <c r="D1830" s="5" t="s">
        <v>1822</v>
      </c>
      <c r="E1830" s="13">
        <v>64033</v>
      </c>
      <c r="F1830" s="13">
        <f t="shared" si="28"/>
        <v>67298.683000000005</v>
      </c>
    </row>
    <row r="1831" spans="1:6" x14ac:dyDescent="0.25">
      <c r="A1831" s="4">
        <v>1826</v>
      </c>
      <c r="B1831" s="4">
        <v>903104</v>
      </c>
      <c r="C1831" s="4">
        <v>903104</v>
      </c>
      <c r="D1831" s="5" t="s">
        <v>1823</v>
      </c>
      <c r="E1831" s="13">
        <v>116616</v>
      </c>
      <c r="F1831" s="13">
        <f t="shared" si="28"/>
        <v>122563.416</v>
      </c>
    </row>
    <row r="1832" spans="1:6" x14ac:dyDescent="0.25">
      <c r="A1832" s="4">
        <v>1827</v>
      </c>
      <c r="B1832" s="4">
        <v>903109</v>
      </c>
      <c r="C1832" s="4">
        <v>903109</v>
      </c>
      <c r="D1832" s="5" t="s">
        <v>1824</v>
      </c>
      <c r="E1832" s="13">
        <v>90877</v>
      </c>
      <c r="F1832" s="13">
        <f t="shared" si="28"/>
        <v>95511.726999999999</v>
      </c>
    </row>
    <row r="1833" spans="1:6" x14ac:dyDescent="0.25">
      <c r="A1833" s="4">
        <v>1828</v>
      </c>
      <c r="B1833" s="4">
        <v>903113</v>
      </c>
      <c r="C1833" s="4">
        <v>903113</v>
      </c>
      <c r="D1833" s="5" t="s">
        <v>1825</v>
      </c>
      <c r="E1833" s="13">
        <v>55288</v>
      </c>
      <c r="F1833" s="13">
        <f t="shared" si="28"/>
        <v>58107.688000000002</v>
      </c>
    </row>
    <row r="1834" spans="1:6" x14ac:dyDescent="0.25">
      <c r="A1834" s="4">
        <v>1829</v>
      </c>
      <c r="B1834" s="4">
        <v>903401</v>
      </c>
      <c r="C1834" s="4">
        <v>903401</v>
      </c>
      <c r="D1834" s="5" t="s">
        <v>1826</v>
      </c>
      <c r="E1834" s="13">
        <v>57049</v>
      </c>
      <c r="F1834" s="13">
        <f t="shared" si="28"/>
        <v>59958.498999999996</v>
      </c>
    </row>
    <row r="1835" spans="1:6" x14ac:dyDescent="0.25">
      <c r="A1835" s="4">
        <v>1830</v>
      </c>
      <c r="B1835" s="4">
        <v>903406</v>
      </c>
      <c r="C1835" s="4">
        <v>903406</v>
      </c>
      <c r="D1835" s="5" t="s">
        <v>1827</v>
      </c>
      <c r="E1835" s="13">
        <v>62559</v>
      </c>
      <c r="F1835" s="13">
        <f t="shared" si="28"/>
        <v>65749.509000000005</v>
      </c>
    </row>
    <row r="1836" spans="1:6" x14ac:dyDescent="0.25">
      <c r="A1836" s="4">
        <v>1831</v>
      </c>
      <c r="B1836" s="4">
        <v>903407</v>
      </c>
      <c r="C1836" s="4">
        <v>903407</v>
      </c>
      <c r="D1836" s="5" t="s">
        <v>1828</v>
      </c>
      <c r="E1836" s="13">
        <v>248633</v>
      </c>
      <c r="F1836" s="13">
        <f t="shared" si="28"/>
        <v>261313.283</v>
      </c>
    </row>
    <row r="1837" spans="1:6" x14ac:dyDescent="0.25">
      <c r="A1837" s="4">
        <v>1832</v>
      </c>
      <c r="B1837" s="4">
        <v>903411</v>
      </c>
      <c r="C1837" s="4">
        <v>903411</v>
      </c>
      <c r="D1837" s="5" t="s">
        <v>1829</v>
      </c>
      <c r="E1837" s="13">
        <v>52453</v>
      </c>
      <c r="F1837" s="13">
        <f t="shared" si="28"/>
        <v>55128.103000000003</v>
      </c>
    </row>
    <row r="1838" spans="1:6" x14ac:dyDescent="0.25">
      <c r="A1838" s="4">
        <v>1833</v>
      </c>
      <c r="B1838" s="4">
        <v>903412</v>
      </c>
      <c r="C1838" s="4">
        <v>903412</v>
      </c>
      <c r="D1838" s="5" t="s">
        <v>1830</v>
      </c>
      <c r="E1838" s="13">
        <v>52453</v>
      </c>
      <c r="F1838" s="13">
        <f t="shared" si="28"/>
        <v>55128.103000000003</v>
      </c>
    </row>
    <row r="1839" spans="1:6" x14ac:dyDescent="0.25">
      <c r="A1839" s="4">
        <v>1834</v>
      </c>
      <c r="B1839" s="4">
        <v>903417</v>
      </c>
      <c r="C1839" s="4">
        <v>903417</v>
      </c>
      <c r="D1839" s="5" t="s">
        <v>1831</v>
      </c>
      <c r="E1839" s="13">
        <v>72184</v>
      </c>
      <c r="F1839" s="13">
        <f t="shared" si="28"/>
        <v>75865.384000000005</v>
      </c>
    </row>
    <row r="1840" spans="1:6" x14ac:dyDescent="0.25">
      <c r="A1840" s="4">
        <v>1835</v>
      </c>
      <c r="B1840" s="4">
        <v>903425</v>
      </c>
      <c r="C1840" s="4">
        <v>903425</v>
      </c>
      <c r="D1840" s="5" t="s">
        <v>1832</v>
      </c>
      <c r="E1840" s="13">
        <v>57746</v>
      </c>
      <c r="F1840" s="13">
        <f t="shared" si="28"/>
        <v>60691.046000000002</v>
      </c>
    </row>
    <row r="1841" spans="1:6" x14ac:dyDescent="0.25">
      <c r="A1841" s="4">
        <v>1836</v>
      </c>
      <c r="B1841" s="4">
        <v>903427</v>
      </c>
      <c r="C1841" s="4">
        <v>903427</v>
      </c>
      <c r="D1841" s="5" t="s">
        <v>1833</v>
      </c>
      <c r="E1841" s="13">
        <v>27468</v>
      </c>
      <c r="F1841" s="13">
        <f t="shared" si="28"/>
        <v>28868.867999999999</v>
      </c>
    </row>
    <row r="1842" spans="1:6" x14ac:dyDescent="0.25">
      <c r="A1842" s="4">
        <v>1837</v>
      </c>
      <c r="B1842" s="4">
        <v>903435</v>
      </c>
      <c r="C1842" s="4">
        <v>903435</v>
      </c>
      <c r="D1842" s="5" t="s">
        <v>1834</v>
      </c>
      <c r="E1842" s="13">
        <v>91111</v>
      </c>
      <c r="F1842" s="13">
        <f t="shared" si="28"/>
        <v>95757.660999999993</v>
      </c>
    </row>
    <row r="1843" spans="1:6" x14ac:dyDescent="0.25">
      <c r="A1843" s="4">
        <v>1838</v>
      </c>
      <c r="B1843" s="4">
        <v>903437</v>
      </c>
      <c r="C1843" s="4">
        <v>903437</v>
      </c>
      <c r="D1843" s="5" t="s">
        <v>1835</v>
      </c>
      <c r="E1843" s="13">
        <v>51024</v>
      </c>
      <c r="F1843" s="13">
        <f t="shared" si="28"/>
        <v>53626.224000000002</v>
      </c>
    </row>
    <row r="1844" spans="1:6" x14ac:dyDescent="0.25">
      <c r="A1844" s="4">
        <v>1839</v>
      </c>
      <c r="B1844" s="4">
        <v>903603</v>
      </c>
      <c r="C1844" s="4">
        <v>903603</v>
      </c>
      <c r="D1844" s="5" t="s">
        <v>1836</v>
      </c>
      <c r="E1844" s="13">
        <v>6481</v>
      </c>
      <c r="F1844" s="13">
        <f t="shared" si="28"/>
        <v>6811.5309999999999</v>
      </c>
    </row>
    <row r="1845" spans="1:6" x14ac:dyDescent="0.25">
      <c r="A1845" s="4">
        <v>1840</v>
      </c>
      <c r="B1845" s="4">
        <v>903608</v>
      </c>
      <c r="C1845" s="4">
        <v>903608</v>
      </c>
      <c r="D1845" s="5" t="s">
        <v>1837</v>
      </c>
      <c r="E1845" s="13">
        <v>94801</v>
      </c>
      <c r="F1845" s="13">
        <f t="shared" si="28"/>
        <v>99635.850999999995</v>
      </c>
    </row>
    <row r="1846" spans="1:6" x14ac:dyDescent="0.25">
      <c r="A1846" s="4">
        <v>1841</v>
      </c>
      <c r="B1846" s="4">
        <v>903706</v>
      </c>
      <c r="C1846" s="4">
        <v>903706</v>
      </c>
      <c r="D1846" s="5" t="s">
        <v>1638</v>
      </c>
      <c r="E1846" s="13">
        <v>194744</v>
      </c>
      <c r="F1846" s="13">
        <f t="shared" si="28"/>
        <v>204675.94399999999</v>
      </c>
    </row>
    <row r="1847" spans="1:6" x14ac:dyDescent="0.25">
      <c r="A1847" s="4">
        <v>1842</v>
      </c>
      <c r="B1847" s="4">
        <v>903707</v>
      </c>
      <c r="C1847" s="4">
        <v>903707</v>
      </c>
      <c r="D1847" s="5" t="s">
        <v>1838</v>
      </c>
      <c r="E1847" s="13">
        <v>547954</v>
      </c>
      <c r="F1847" s="13">
        <f t="shared" si="28"/>
        <v>575899.65399999998</v>
      </c>
    </row>
    <row r="1848" spans="1:6" x14ac:dyDescent="0.25">
      <c r="A1848" s="4">
        <v>1843</v>
      </c>
      <c r="B1848" s="4">
        <v>903831</v>
      </c>
      <c r="C1848" s="4">
        <v>903831</v>
      </c>
      <c r="D1848" s="5" t="s">
        <v>1839</v>
      </c>
      <c r="E1848" s="13">
        <v>29984</v>
      </c>
      <c r="F1848" s="13">
        <f t="shared" si="28"/>
        <v>31513.184000000001</v>
      </c>
    </row>
    <row r="1849" spans="1:6" x14ac:dyDescent="0.25">
      <c r="A1849" s="4">
        <v>1844</v>
      </c>
      <c r="B1849" s="4">
        <v>903834</v>
      </c>
      <c r="C1849" s="4">
        <v>903834</v>
      </c>
      <c r="D1849" s="5" t="s">
        <v>1639</v>
      </c>
      <c r="E1849" s="13">
        <v>65301</v>
      </c>
      <c r="F1849" s="13">
        <f t="shared" si="28"/>
        <v>68631.350999999995</v>
      </c>
    </row>
    <row r="1850" spans="1:6" x14ac:dyDescent="0.25">
      <c r="A1850" s="4">
        <v>1845</v>
      </c>
      <c r="B1850" s="4">
        <v>903839</v>
      </c>
      <c r="C1850" s="4">
        <v>903839</v>
      </c>
      <c r="D1850" s="5" t="s">
        <v>1840</v>
      </c>
      <c r="E1850" s="13">
        <v>30958</v>
      </c>
      <c r="F1850" s="13">
        <f t="shared" si="28"/>
        <v>32536.858</v>
      </c>
    </row>
    <row r="1851" spans="1:6" x14ac:dyDescent="0.25">
      <c r="A1851" s="4">
        <v>1846</v>
      </c>
      <c r="B1851" s="4">
        <v>903876</v>
      </c>
      <c r="C1851" s="4">
        <v>903876</v>
      </c>
      <c r="D1851" s="5" t="s">
        <v>1841</v>
      </c>
      <c r="E1851" s="13">
        <v>6095</v>
      </c>
      <c r="F1851" s="13">
        <f t="shared" si="28"/>
        <v>6405.8450000000003</v>
      </c>
    </row>
    <row r="1852" spans="1:6" x14ac:dyDescent="0.25">
      <c r="A1852" s="4">
        <v>1847</v>
      </c>
      <c r="B1852" s="4">
        <v>903878</v>
      </c>
      <c r="C1852" s="4">
        <v>903878</v>
      </c>
      <c r="D1852" s="5" t="s">
        <v>1842</v>
      </c>
      <c r="E1852" s="13">
        <v>10436</v>
      </c>
      <c r="F1852" s="13">
        <f t="shared" si="28"/>
        <v>10968.236000000001</v>
      </c>
    </row>
    <row r="1853" spans="1:6" x14ac:dyDescent="0.25">
      <c r="A1853" s="4">
        <v>1848</v>
      </c>
      <c r="B1853" s="4">
        <v>903883</v>
      </c>
      <c r="C1853" s="4">
        <v>903883</v>
      </c>
      <c r="D1853" s="5" t="s">
        <v>1843</v>
      </c>
      <c r="E1853" s="13">
        <v>7849</v>
      </c>
      <c r="F1853" s="13">
        <f t="shared" si="28"/>
        <v>8249.2989999999991</v>
      </c>
    </row>
    <row r="1854" spans="1:6" ht="22.5" x14ac:dyDescent="0.25">
      <c r="A1854" s="4">
        <v>1849</v>
      </c>
      <c r="B1854" s="4">
        <v>903892</v>
      </c>
      <c r="C1854" s="4">
        <v>903892</v>
      </c>
      <c r="D1854" s="5" t="s">
        <v>1844</v>
      </c>
      <c r="E1854" s="13">
        <v>17465</v>
      </c>
      <c r="F1854" s="13">
        <f t="shared" si="28"/>
        <v>18355.715</v>
      </c>
    </row>
    <row r="1855" spans="1:6" x14ac:dyDescent="0.25">
      <c r="A1855" s="4">
        <v>1850</v>
      </c>
      <c r="B1855" s="4">
        <v>903895</v>
      </c>
      <c r="C1855" s="4">
        <v>903895</v>
      </c>
      <c r="D1855" s="5" t="s">
        <v>1845</v>
      </c>
      <c r="E1855" s="13">
        <v>6103</v>
      </c>
      <c r="F1855" s="13">
        <f t="shared" si="28"/>
        <v>6414.2529999999997</v>
      </c>
    </row>
    <row r="1856" spans="1:6" x14ac:dyDescent="0.25">
      <c r="A1856" s="4">
        <v>1851</v>
      </c>
      <c r="B1856" s="4">
        <v>904004</v>
      </c>
      <c r="C1856" s="4">
        <v>904004</v>
      </c>
      <c r="D1856" s="5" t="s">
        <v>1846</v>
      </c>
      <c r="E1856" s="13">
        <v>110625</v>
      </c>
      <c r="F1856" s="13">
        <f t="shared" si="28"/>
        <v>116266.875</v>
      </c>
    </row>
    <row r="1857" spans="1:6" ht="22.5" x14ac:dyDescent="0.25">
      <c r="A1857" s="4">
        <v>1852</v>
      </c>
      <c r="B1857" s="4">
        <v>904101</v>
      </c>
      <c r="C1857" s="4">
        <v>904101</v>
      </c>
      <c r="D1857" s="5" t="s">
        <v>1627</v>
      </c>
      <c r="E1857" s="13">
        <v>46182</v>
      </c>
      <c r="F1857" s="13">
        <f t="shared" si="28"/>
        <v>48537.281999999999</v>
      </c>
    </row>
    <row r="1858" spans="1:6" x14ac:dyDescent="0.25">
      <c r="A1858" s="4">
        <v>1853</v>
      </c>
      <c r="B1858" s="4">
        <v>904103</v>
      </c>
      <c r="C1858" s="4">
        <v>904103</v>
      </c>
      <c r="D1858" s="5" t="s">
        <v>1847</v>
      </c>
      <c r="E1858" s="13">
        <v>77262</v>
      </c>
      <c r="F1858" s="13">
        <f t="shared" si="28"/>
        <v>81202.361999999994</v>
      </c>
    </row>
    <row r="1859" spans="1:6" x14ac:dyDescent="0.25">
      <c r="A1859" s="4">
        <v>1854</v>
      </c>
      <c r="B1859" s="4">
        <v>904201</v>
      </c>
      <c r="C1859" s="4">
        <v>904201</v>
      </c>
      <c r="D1859" s="5" t="s">
        <v>1605</v>
      </c>
      <c r="E1859" s="13">
        <v>402438</v>
      </c>
      <c r="F1859" s="13">
        <f t="shared" si="28"/>
        <v>422962.33799999999</v>
      </c>
    </row>
    <row r="1860" spans="1:6" x14ac:dyDescent="0.25">
      <c r="A1860" s="4">
        <v>1855</v>
      </c>
      <c r="B1860" s="4">
        <v>904205</v>
      </c>
      <c r="C1860" s="4">
        <v>904205</v>
      </c>
      <c r="D1860" s="5" t="s">
        <v>1848</v>
      </c>
      <c r="E1860" s="13">
        <v>201946</v>
      </c>
      <c r="F1860" s="13">
        <f t="shared" si="28"/>
        <v>212245.24599999998</v>
      </c>
    </row>
    <row r="1861" spans="1:6" x14ac:dyDescent="0.25">
      <c r="A1861" s="4">
        <v>1856</v>
      </c>
      <c r="B1861" s="4">
        <v>904301</v>
      </c>
      <c r="C1861" s="4">
        <v>904301</v>
      </c>
      <c r="D1861" s="5" t="s">
        <v>1849</v>
      </c>
      <c r="E1861" s="13">
        <v>10186</v>
      </c>
      <c r="F1861" s="13">
        <f t="shared" si="28"/>
        <v>10705.486000000001</v>
      </c>
    </row>
    <row r="1862" spans="1:6" x14ac:dyDescent="0.25">
      <c r="A1862" s="4">
        <v>1857</v>
      </c>
      <c r="B1862" s="4">
        <v>904302</v>
      </c>
      <c r="C1862" s="4">
        <v>904302</v>
      </c>
      <c r="D1862" s="5" t="s">
        <v>1591</v>
      </c>
      <c r="E1862" s="13">
        <v>88601</v>
      </c>
      <c r="F1862" s="13">
        <f t="shared" si="28"/>
        <v>93119.650999999998</v>
      </c>
    </row>
    <row r="1863" spans="1:6" x14ac:dyDescent="0.25">
      <c r="A1863" s="4">
        <v>1858</v>
      </c>
      <c r="B1863" s="4">
        <v>904501</v>
      </c>
      <c r="C1863" s="4">
        <v>904501</v>
      </c>
      <c r="D1863" s="5" t="s">
        <v>1850</v>
      </c>
      <c r="E1863" s="13">
        <v>58229</v>
      </c>
      <c r="F1863" s="13">
        <f t="shared" ref="F1863:F1926" si="29">(E1863*5.1%)+E1863</f>
        <v>61198.678999999996</v>
      </c>
    </row>
    <row r="1864" spans="1:6" x14ac:dyDescent="0.25">
      <c r="A1864" s="4">
        <v>1859</v>
      </c>
      <c r="B1864" s="4">
        <v>904505</v>
      </c>
      <c r="C1864" s="4">
        <v>904505</v>
      </c>
      <c r="D1864" s="5" t="s">
        <v>1851</v>
      </c>
      <c r="E1864" s="13">
        <v>74590</v>
      </c>
      <c r="F1864" s="13">
        <f t="shared" si="29"/>
        <v>78394.09</v>
      </c>
    </row>
    <row r="1865" spans="1:6" x14ac:dyDescent="0.25">
      <c r="A1865" s="4">
        <v>1860</v>
      </c>
      <c r="B1865" s="4">
        <v>904509</v>
      </c>
      <c r="C1865" s="4">
        <v>904509</v>
      </c>
      <c r="D1865" s="5" t="s">
        <v>1561</v>
      </c>
      <c r="E1865" s="13">
        <v>31220</v>
      </c>
      <c r="F1865" s="13">
        <f t="shared" si="29"/>
        <v>32812.22</v>
      </c>
    </row>
    <row r="1866" spans="1:6" x14ac:dyDescent="0.25">
      <c r="A1866" s="4">
        <v>1861</v>
      </c>
      <c r="B1866" s="4">
        <v>904605</v>
      </c>
      <c r="C1866" s="4">
        <v>904605</v>
      </c>
      <c r="D1866" s="5" t="s">
        <v>1852</v>
      </c>
      <c r="E1866" s="13">
        <v>438235</v>
      </c>
      <c r="F1866" s="13">
        <f t="shared" si="29"/>
        <v>460584.98499999999</v>
      </c>
    </row>
    <row r="1867" spans="1:6" ht="22.5" x14ac:dyDescent="0.25">
      <c r="A1867" s="4">
        <v>1862</v>
      </c>
      <c r="B1867" s="4">
        <v>904702</v>
      </c>
      <c r="C1867" s="4">
        <v>904702</v>
      </c>
      <c r="D1867" s="5" t="s">
        <v>1641</v>
      </c>
      <c r="E1867" s="13">
        <v>57242</v>
      </c>
      <c r="F1867" s="13">
        <f t="shared" si="29"/>
        <v>60161.341999999997</v>
      </c>
    </row>
    <row r="1868" spans="1:6" x14ac:dyDescent="0.25">
      <c r="A1868" s="4">
        <v>1863</v>
      </c>
      <c r="B1868" s="4">
        <v>904703</v>
      </c>
      <c r="C1868" s="4">
        <v>904703</v>
      </c>
      <c r="D1868" s="5" t="s">
        <v>1667</v>
      </c>
      <c r="E1868" s="13">
        <v>410998</v>
      </c>
      <c r="F1868" s="13">
        <f t="shared" si="29"/>
        <v>431958.89799999999</v>
      </c>
    </row>
    <row r="1869" spans="1:6" x14ac:dyDescent="0.25">
      <c r="A1869" s="4">
        <v>1864</v>
      </c>
      <c r="B1869" s="4">
        <v>904704</v>
      </c>
      <c r="C1869" s="4">
        <v>904704</v>
      </c>
      <c r="D1869" s="5" t="s">
        <v>1530</v>
      </c>
      <c r="E1869" s="13">
        <v>36558</v>
      </c>
      <c r="F1869" s="13">
        <f t="shared" si="29"/>
        <v>38422.457999999999</v>
      </c>
    </row>
    <row r="1870" spans="1:6" x14ac:dyDescent="0.25">
      <c r="A1870" s="4">
        <v>1865</v>
      </c>
      <c r="B1870" s="4">
        <v>904714</v>
      </c>
      <c r="C1870" s="4">
        <v>904714</v>
      </c>
      <c r="D1870" s="5" t="s">
        <v>1853</v>
      </c>
      <c r="E1870" s="13">
        <v>154114</v>
      </c>
      <c r="F1870" s="13">
        <f t="shared" si="29"/>
        <v>161973.81400000001</v>
      </c>
    </row>
    <row r="1871" spans="1:6" x14ac:dyDescent="0.25">
      <c r="A1871" s="4">
        <v>1866</v>
      </c>
      <c r="B1871" s="4">
        <v>904716</v>
      </c>
      <c r="C1871" s="4">
        <v>904716</v>
      </c>
      <c r="D1871" s="5" t="s">
        <v>1854</v>
      </c>
      <c r="E1871" s="13">
        <v>168975</v>
      </c>
      <c r="F1871" s="13">
        <f t="shared" si="29"/>
        <v>177592.72500000001</v>
      </c>
    </row>
    <row r="1872" spans="1:6" x14ac:dyDescent="0.25">
      <c r="A1872" s="4">
        <v>1867</v>
      </c>
      <c r="B1872" s="4">
        <v>904801</v>
      </c>
      <c r="C1872" s="4">
        <v>904801</v>
      </c>
      <c r="D1872" s="5" t="s">
        <v>1855</v>
      </c>
      <c r="E1872" s="13">
        <v>93302</v>
      </c>
      <c r="F1872" s="13">
        <f t="shared" si="29"/>
        <v>98060.402000000002</v>
      </c>
    </row>
    <row r="1873" spans="1:6" x14ac:dyDescent="0.25">
      <c r="A1873" s="4">
        <v>1868</v>
      </c>
      <c r="B1873" s="4">
        <v>904804</v>
      </c>
      <c r="C1873" s="4">
        <v>904804</v>
      </c>
      <c r="D1873" s="5" t="s">
        <v>1856</v>
      </c>
      <c r="E1873" s="13">
        <v>82627</v>
      </c>
      <c r="F1873" s="13">
        <f t="shared" si="29"/>
        <v>86840.976999999999</v>
      </c>
    </row>
    <row r="1874" spans="1:6" x14ac:dyDescent="0.25">
      <c r="A1874" s="4">
        <v>1869</v>
      </c>
      <c r="B1874" s="4">
        <v>904806</v>
      </c>
      <c r="C1874" s="4">
        <v>904806</v>
      </c>
      <c r="D1874" s="5" t="s">
        <v>1650</v>
      </c>
      <c r="E1874" s="13">
        <v>28540</v>
      </c>
      <c r="F1874" s="13">
        <f t="shared" si="29"/>
        <v>29995.54</v>
      </c>
    </row>
    <row r="1875" spans="1:6" x14ac:dyDescent="0.25">
      <c r="A1875" s="4">
        <v>1870</v>
      </c>
      <c r="B1875" s="4">
        <v>904809</v>
      </c>
      <c r="C1875" s="4">
        <v>904809</v>
      </c>
      <c r="D1875" s="5" t="s">
        <v>1559</v>
      </c>
      <c r="E1875" s="13">
        <v>31220</v>
      </c>
      <c r="F1875" s="13">
        <f t="shared" si="29"/>
        <v>32812.22</v>
      </c>
    </row>
    <row r="1876" spans="1:6" x14ac:dyDescent="0.25">
      <c r="A1876" s="4">
        <v>1871</v>
      </c>
      <c r="B1876" s="4">
        <v>904811</v>
      </c>
      <c r="C1876" s="4">
        <v>904811</v>
      </c>
      <c r="D1876" s="5" t="s">
        <v>1857</v>
      </c>
      <c r="E1876" s="13">
        <v>54860</v>
      </c>
      <c r="F1876" s="13">
        <f t="shared" si="29"/>
        <v>57657.86</v>
      </c>
    </row>
    <row r="1877" spans="1:6" x14ac:dyDescent="0.25">
      <c r="A1877" s="4">
        <v>1872</v>
      </c>
      <c r="B1877" s="4">
        <v>904912</v>
      </c>
      <c r="C1877" s="4">
        <v>904912</v>
      </c>
      <c r="D1877" s="5" t="s">
        <v>1642</v>
      </c>
      <c r="E1877" s="13">
        <v>55997</v>
      </c>
      <c r="F1877" s="13">
        <f t="shared" si="29"/>
        <v>58852.847000000002</v>
      </c>
    </row>
    <row r="1878" spans="1:6" x14ac:dyDescent="0.25">
      <c r="A1878" s="4">
        <v>1873</v>
      </c>
      <c r="B1878" s="4">
        <v>904920</v>
      </c>
      <c r="C1878" s="4">
        <v>904920</v>
      </c>
      <c r="D1878" s="5" t="s">
        <v>1614</v>
      </c>
      <c r="E1878" s="13">
        <v>40510</v>
      </c>
      <c r="F1878" s="13">
        <f t="shared" si="29"/>
        <v>42576.01</v>
      </c>
    </row>
    <row r="1879" spans="1:6" x14ac:dyDescent="0.25">
      <c r="A1879" s="4">
        <v>1874</v>
      </c>
      <c r="B1879" s="4">
        <v>905206</v>
      </c>
      <c r="C1879" s="4">
        <v>905206</v>
      </c>
      <c r="D1879" s="5" t="s">
        <v>1858</v>
      </c>
      <c r="E1879" s="13">
        <v>31740</v>
      </c>
      <c r="F1879" s="13">
        <f t="shared" si="29"/>
        <v>33358.74</v>
      </c>
    </row>
    <row r="1880" spans="1:6" x14ac:dyDescent="0.25">
      <c r="A1880" s="4">
        <v>1875</v>
      </c>
      <c r="B1880" s="4">
        <v>905210</v>
      </c>
      <c r="C1880" s="4">
        <v>905210</v>
      </c>
      <c r="D1880" s="5" t="s">
        <v>1859</v>
      </c>
      <c r="E1880" s="13">
        <v>171316</v>
      </c>
      <c r="F1880" s="13">
        <f t="shared" si="29"/>
        <v>180053.11600000001</v>
      </c>
    </row>
    <row r="1881" spans="1:6" x14ac:dyDescent="0.25">
      <c r="A1881" s="4">
        <v>1876</v>
      </c>
      <c r="B1881" s="4">
        <v>905214</v>
      </c>
      <c r="C1881" s="4">
        <v>905214</v>
      </c>
      <c r="D1881" s="5" t="s">
        <v>1860</v>
      </c>
      <c r="E1881" s="13">
        <v>29936</v>
      </c>
      <c r="F1881" s="13">
        <f t="shared" si="29"/>
        <v>31462.736000000001</v>
      </c>
    </row>
    <row r="1882" spans="1:6" x14ac:dyDescent="0.25">
      <c r="A1882" s="4">
        <v>1877</v>
      </c>
      <c r="B1882" s="4">
        <v>905306</v>
      </c>
      <c r="C1882" s="4">
        <v>905306</v>
      </c>
      <c r="D1882" s="5" t="s">
        <v>1861</v>
      </c>
      <c r="E1882" s="13">
        <v>54057</v>
      </c>
      <c r="F1882" s="13">
        <f t="shared" si="29"/>
        <v>56813.906999999999</v>
      </c>
    </row>
    <row r="1883" spans="1:6" x14ac:dyDescent="0.25">
      <c r="A1883" s="4">
        <v>1878</v>
      </c>
      <c r="B1883" s="4">
        <v>905410</v>
      </c>
      <c r="C1883" s="4">
        <v>905410</v>
      </c>
      <c r="D1883" s="5" t="s">
        <v>1862</v>
      </c>
      <c r="E1883" s="13">
        <v>34334</v>
      </c>
      <c r="F1883" s="13">
        <f t="shared" si="29"/>
        <v>36085.034</v>
      </c>
    </row>
    <row r="1884" spans="1:6" x14ac:dyDescent="0.25">
      <c r="A1884" s="4">
        <v>1879</v>
      </c>
      <c r="B1884" s="4">
        <v>905502</v>
      </c>
      <c r="C1884" s="4">
        <v>905502</v>
      </c>
      <c r="D1884" s="5" t="s">
        <v>1863</v>
      </c>
      <c r="E1884" s="13">
        <v>106029</v>
      </c>
      <c r="F1884" s="13">
        <f t="shared" si="29"/>
        <v>111436.47899999999</v>
      </c>
    </row>
    <row r="1885" spans="1:6" x14ac:dyDescent="0.25">
      <c r="A1885" s="4">
        <v>1880</v>
      </c>
      <c r="B1885" s="4">
        <v>905603</v>
      </c>
      <c r="C1885" s="4">
        <v>905603</v>
      </c>
      <c r="D1885" s="5" t="s">
        <v>1864</v>
      </c>
      <c r="E1885" s="13">
        <v>25184</v>
      </c>
      <c r="F1885" s="13">
        <f t="shared" si="29"/>
        <v>26468.383999999998</v>
      </c>
    </row>
    <row r="1886" spans="1:6" x14ac:dyDescent="0.25">
      <c r="A1886" s="4">
        <v>1881</v>
      </c>
      <c r="B1886" s="4">
        <v>905706</v>
      </c>
      <c r="C1886" s="4">
        <v>905706</v>
      </c>
      <c r="D1886" s="5" t="s">
        <v>1418</v>
      </c>
      <c r="E1886" s="13">
        <v>24040</v>
      </c>
      <c r="F1886" s="13">
        <f t="shared" si="29"/>
        <v>25266.04</v>
      </c>
    </row>
    <row r="1887" spans="1:6" x14ac:dyDescent="0.25">
      <c r="A1887" s="4">
        <v>1882</v>
      </c>
      <c r="B1887" s="4">
        <v>905709</v>
      </c>
      <c r="C1887" s="4">
        <v>905709</v>
      </c>
      <c r="D1887" s="5" t="s">
        <v>1865</v>
      </c>
      <c r="E1887" s="13">
        <v>103944</v>
      </c>
      <c r="F1887" s="13">
        <f t="shared" si="29"/>
        <v>109245.144</v>
      </c>
    </row>
    <row r="1888" spans="1:6" x14ac:dyDescent="0.25">
      <c r="A1888" s="4">
        <v>1883</v>
      </c>
      <c r="B1888" s="4">
        <v>905710</v>
      </c>
      <c r="C1888" s="4">
        <v>905710</v>
      </c>
      <c r="D1888" s="5" t="s">
        <v>1866</v>
      </c>
      <c r="E1888" s="13">
        <v>123479</v>
      </c>
      <c r="F1888" s="13">
        <f t="shared" si="29"/>
        <v>129776.429</v>
      </c>
    </row>
    <row r="1889" spans="1:6" x14ac:dyDescent="0.25">
      <c r="A1889" s="4">
        <v>1884</v>
      </c>
      <c r="B1889" s="4">
        <v>905736</v>
      </c>
      <c r="C1889" s="4">
        <v>905736</v>
      </c>
      <c r="D1889" s="5" t="s">
        <v>1867</v>
      </c>
      <c r="E1889" s="13">
        <v>98490</v>
      </c>
      <c r="F1889" s="13">
        <f t="shared" si="29"/>
        <v>103512.99</v>
      </c>
    </row>
    <row r="1890" spans="1:6" x14ac:dyDescent="0.25">
      <c r="A1890" s="4">
        <v>1885</v>
      </c>
      <c r="B1890" s="4">
        <v>905749</v>
      </c>
      <c r="C1890" s="4">
        <v>905749</v>
      </c>
      <c r="D1890" s="5" t="s">
        <v>1868</v>
      </c>
      <c r="E1890" s="13">
        <v>257616</v>
      </c>
      <c r="F1890" s="13">
        <f t="shared" si="29"/>
        <v>270754.41600000003</v>
      </c>
    </row>
    <row r="1891" spans="1:6" x14ac:dyDescent="0.25">
      <c r="A1891" s="4">
        <v>1886</v>
      </c>
      <c r="B1891" s="4">
        <v>905760</v>
      </c>
      <c r="C1891" s="4">
        <v>905760</v>
      </c>
      <c r="D1891" s="5" t="s">
        <v>1869</v>
      </c>
      <c r="E1891" s="13">
        <v>98490</v>
      </c>
      <c r="F1891" s="13">
        <f t="shared" si="29"/>
        <v>103512.99</v>
      </c>
    </row>
    <row r="1892" spans="1:6" x14ac:dyDescent="0.25">
      <c r="A1892" s="4">
        <v>1887</v>
      </c>
      <c r="B1892" s="4">
        <v>906008</v>
      </c>
      <c r="C1892" s="4">
        <v>906008</v>
      </c>
      <c r="D1892" s="5" t="s">
        <v>1870</v>
      </c>
      <c r="E1892" s="13">
        <v>233246</v>
      </c>
      <c r="F1892" s="13">
        <f t="shared" si="29"/>
        <v>245141.546</v>
      </c>
    </row>
    <row r="1893" spans="1:6" x14ac:dyDescent="0.25">
      <c r="A1893" s="4">
        <v>1888</v>
      </c>
      <c r="B1893" s="4">
        <v>906009</v>
      </c>
      <c r="C1893" s="4">
        <v>906009</v>
      </c>
      <c r="D1893" s="5" t="s">
        <v>1871</v>
      </c>
      <c r="E1893" s="13">
        <v>202596</v>
      </c>
      <c r="F1893" s="13">
        <f t="shared" si="29"/>
        <v>212928.39600000001</v>
      </c>
    </row>
    <row r="1894" spans="1:6" x14ac:dyDescent="0.25">
      <c r="A1894" s="4">
        <v>1889</v>
      </c>
      <c r="B1894" s="4">
        <v>906019</v>
      </c>
      <c r="C1894" s="4">
        <v>906019</v>
      </c>
      <c r="D1894" s="5" t="s">
        <v>1620</v>
      </c>
      <c r="E1894" s="13">
        <v>27559</v>
      </c>
      <c r="F1894" s="13">
        <f t="shared" si="29"/>
        <v>28964.508999999998</v>
      </c>
    </row>
    <row r="1895" spans="1:6" x14ac:dyDescent="0.25">
      <c r="A1895" s="4">
        <v>1890</v>
      </c>
      <c r="B1895" s="4">
        <v>906020</v>
      </c>
      <c r="C1895" s="4">
        <v>906020</v>
      </c>
      <c r="D1895" s="5" t="s">
        <v>1621</v>
      </c>
      <c r="E1895" s="13">
        <v>43230</v>
      </c>
      <c r="F1895" s="13">
        <f t="shared" si="29"/>
        <v>45434.73</v>
      </c>
    </row>
    <row r="1896" spans="1:6" x14ac:dyDescent="0.25">
      <c r="A1896" s="4">
        <v>1891</v>
      </c>
      <c r="B1896" s="4">
        <v>906022</v>
      </c>
      <c r="C1896" s="4">
        <v>906022</v>
      </c>
      <c r="D1896" s="5" t="s">
        <v>1580</v>
      </c>
      <c r="E1896" s="13">
        <v>47775</v>
      </c>
      <c r="F1896" s="13">
        <f t="shared" si="29"/>
        <v>50211.525000000001</v>
      </c>
    </row>
    <row r="1897" spans="1:6" x14ac:dyDescent="0.25">
      <c r="A1897" s="4">
        <v>1892</v>
      </c>
      <c r="B1897" s="4">
        <v>906023</v>
      </c>
      <c r="C1897" s="4">
        <v>906023</v>
      </c>
      <c r="D1897" s="5" t="s">
        <v>1581</v>
      </c>
      <c r="E1897" s="13">
        <v>34106</v>
      </c>
      <c r="F1897" s="13">
        <f t="shared" si="29"/>
        <v>35845.406000000003</v>
      </c>
    </row>
    <row r="1898" spans="1:6" x14ac:dyDescent="0.25">
      <c r="A1898" s="4">
        <v>1893</v>
      </c>
      <c r="B1898" s="4">
        <v>906024</v>
      </c>
      <c r="C1898" s="4">
        <v>906024</v>
      </c>
      <c r="D1898" s="5" t="s">
        <v>1582</v>
      </c>
      <c r="E1898" s="13">
        <v>64585</v>
      </c>
      <c r="F1898" s="13">
        <f t="shared" si="29"/>
        <v>67878.835000000006</v>
      </c>
    </row>
    <row r="1899" spans="1:6" x14ac:dyDescent="0.25">
      <c r="A1899" s="4">
        <v>1894</v>
      </c>
      <c r="B1899" s="4">
        <v>906030</v>
      </c>
      <c r="C1899" s="4">
        <v>906030</v>
      </c>
      <c r="D1899" s="5" t="s">
        <v>1872</v>
      </c>
      <c r="E1899" s="13">
        <v>90951</v>
      </c>
      <c r="F1899" s="13">
        <f t="shared" si="29"/>
        <v>95589.501000000004</v>
      </c>
    </row>
    <row r="1900" spans="1:6" ht="22.5" x14ac:dyDescent="0.25">
      <c r="A1900" s="4">
        <v>1895</v>
      </c>
      <c r="B1900" s="4">
        <v>906039</v>
      </c>
      <c r="C1900" s="4">
        <v>906039</v>
      </c>
      <c r="D1900" s="5" t="s">
        <v>1873</v>
      </c>
      <c r="E1900" s="13">
        <v>63522</v>
      </c>
      <c r="F1900" s="13">
        <f t="shared" si="29"/>
        <v>66761.622000000003</v>
      </c>
    </row>
    <row r="1901" spans="1:6" x14ac:dyDescent="0.25">
      <c r="A1901" s="4">
        <v>1896</v>
      </c>
      <c r="B1901" s="4">
        <v>906109</v>
      </c>
      <c r="C1901" s="4">
        <v>906109</v>
      </c>
      <c r="D1901" s="5" t="s">
        <v>1874</v>
      </c>
      <c r="E1901" s="13">
        <v>159028</v>
      </c>
      <c r="F1901" s="13">
        <f t="shared" si="29"/>
        <v>167138.42800000001</v>
      </c>
    </row>
    <row r="1902" spans="1:6" x14ac:dyDescent="0.25">
      <c r="A1902" s="4">
        <v>1897</v>
      </c>
      <c r="B1902" s="4">
        <v>906112</v>
      </c>
      <c r="C1902" s="4">
        <v>906112</v>
      </c>
      <c r="D1902" s="5" t="s">
        <v>1875</v>
      </c>
      <c r="E1902" s="13">
        <v>337781</v>
      </c>
      <c r="F1902" s="13">
        <f t="shared" si="29"/>
        <v>355007.83100000001</v>
      </c>
    </row>
    <row r="1903" spans="1:6" x14ac:dyDescent="0.25">
      <c r="A1903" s="4">
        <v>1898</v>
      </c>
      <c r="B1903" s="4">
        <v>906125</v>
      </c>
      <c r="C1903" s="4">
        <v>906125</v>
      </c>
      <c r="D1903" s="5" t="s">
        <v>1876</v>
      </c>
      <c r="E1903" s="13">
        <v>103944</v>
      </c>
      <c r="F1903" s="13">
        <f t="shared" si="29"/>
        <v>109245.144</v>
      </c>
    </row>
    <row r="1904" spans="1:6" x14ac:dyDescent="0.25">
      <c r="A1904" s="4">
        <v>1899</v>
      </c>
      <c r="B1904" s="4">
        <v>906126</v>
      </c>
      <c r="C1904" s="4">
        <v>906126</v>
      </c>
      <c r="D1904" s="5" t="s">
        <v>1877</v>
      </c>
      <c r="E1904" s="13">
        <v>208530</v>
      </c>
      <c r="F1904" s="13">
        <f t="shared" si="29"/>
        <v>219165.03</v>
      </c>
    </row>
    <row r="1905" spans="1:6" x14ac:dyDescent="0.25">
      <c r="A1905" s="4">
        <v>1900</v>
      </c>
      <c r="B1905" s="4">
        <v>906134</v>
      </c>
      <c r="C1905" s="4">
        <v>906134</v>
      </c>
      <c r="D1905" s="5" t="s">
        <v>1878</v>
      </c>
      <c r="E1905" s="13">
        <v>229007</v>
      </c>
      <c r="F1905" s="13">
        <f t="shared" si="29"/>
        <v>240686.35699999999</v>
      </c>
    </row>
    <row r="1906" spans="1:6" x14ac:dyDescent="0.25">
      <c r="A1906" s="4">
        <v>1901</v>
      </c>
      <c r="B1906" s="4">
        <v>906219</v>
      </c>
      <c r="C1906" s="4">
        <v>906219</v>
      </c>
      <c r="D1906" s="5" t="s">
        <v>1879</v>
      </c>
      <c r="E1906" s="13">
        <v>22711</v>
      </c>
      <c r="F1906" s="13">
        <f t="shared" si="29"/>
        <v>23869.260999999999</v>
      </c>
    </row>
    <row r="1907" spans="1:6" x14ac:dyDescent="0.25">
      <c r="A1907" s="4">
        <v>1902</v>
      </c>
      <c r="B1907" s="4">
        <v>906226</v>
      </c>
      <c r="C1907" s="4">
        <v>906226</v>
      </c>
      <c r="D1907" s="5" t="s">
        <v>1880</v>
      </c>
      <c r="E1907" s="13">
        <v>370543</v>
      </c>
      <c r="F1907" s="13">
        <f t="shared" si="29"/>
        <v>389440.69299999997</v>
      </c>
    </row>
    <row r="1908" spans="1:6" x14ac:dyDescent="0.25">
      <c r="A1908" s="4">
        <v>1903</v>
      </c>
      <c r="B1908" s="4">
        <v>906245</v>
      </c>
      <c r="C1908" s="4">
        <v>906245</v>
      </c>
      <c r="D1908" s="5" t="s">
        <v>1881</v>
      </c>
      <c r="E1908" s="13">
        <v>59351</v>
      </c>
      <c r="F1908" s="13">
        <f t="shared" si="29"/>
        <v>62377.900999999998</v>
      </c>
    </row>
    <row r="1909" spans="1:6" x14ac:dyDescent="0.25">
      <c r="A1909" s="4">
        <v>1904</v>
      </c>
      <c r="B1909" s="4">
        <v>906248</v>
      </c>
      <c r="C1909" s="4">
        <v>906248</v>
      </c>
      <c r="D1909" s="5" t="s">
        <v>1558</v>
      </c>
      <c r="E1909" s="13">
        <v>31010</v>
      </c>
      <c r="F1909" s="13">
        <f t="shared" si="29"/>
        <v>32591.51</v>
      </c>
    </row>
    <row r="1910" spans="1:6" x14ac:dyDescent="0.25">
      <c r="A1910" s="4">
        <v>1905</v>
      </c>
      <c r="B1910" s="4">
        <v>906250</v>
      </c>
      <c r="C1910" s="4">
        <v>906250</v>
      </c>
      <c r="D1910" s="5" t="s">
        <v>1671</v>
      </c>
      <c r="E1910" s="13">
        <v>142848</v>
      </c>
      <c r="F1910" s="13">
        <f t="shared" si="29"/>
        <v>150133.24799999999</v>
      </c>
    </row>
    <row r="1911" spans="1:6" x14ac:dyDescent="0.25">
      <c r="A1911" s="4">
        <v>1906</v>
      </c>
      <c r="B1911" s="4">
        <v>906303</v>
      </c>
      <c r="C1911" s="4">
        <v>906303</v>
      </c>
      <c r="D1911" s="5" t="s">
        <v>1882</v>
      </c>
      <c r="E1911" s="13">
        <v>109078</v>
      </c>
      <c r="F1911" s="13">
        <f t="shared" si="29"/>
        <v>114640.978</v>
      </c>
    </row>
    <row r="1912" spans="1:6" x14ac:dyDescent="0.25">
      <c r="A1912" s="4">
        <v>1907</v>
      </c>
      <c r="B1912" s="4">
        <v>906314</v>
      </c>
      <c r="C1912" s="4">
        <v>906314</v>
      </c>
      <c r="D1912" s="5" t="s">
        <v>1883</v>
      </c>
      <c r="E1912" s="13">
        <v>86473</v>
      </c>
      <c r="F1912" s="13">
        <f t="shared" si="29"/>
        <v>90883.122999999992</v>
      </c>
    </row>
    <row r="1913" spans="1:6" x14ac:dyDescent="0.25">
      <c r="A1913" s="4">
        <v>1908</v>
      </c>
      <c r="B1913" s="4">
        <v>906333</v>
      </c>
      <c r="C1913" s="4">
        <v>906333</v>
      </c>
      <c r="D1913" s="5" t="s">
        <v>1884</v>
      </c>
      <c r="E1913" s="13">
        <v>408880</v>
      </c>
      <c r="F1913" s="13">
        <f t="shared" si="29"/>
        <v>429732.88</v>
      </c>
    </row>
    <row r="1914" spans="1:6" x14ac:dyDescent="0.25">
      <c r="A1914" s="4">
        <v>1909</v>
      </c>
      <c r="B1914" s="4">
        <v>906407</v>
      </c>
      <c r="C1914" s="4">
        <v>906407</v>
      </c>
      <c r="D1914" s="5" t="s">
        <v>1885</v>
      </c>
      <c r="E1914" s="13">
        <v>104266</v>
      </c>
      <c r="F1914" s="13">
        <f t="shared" si="29"/>
        <v>109583.56600000001</v>
      </c>
    </row>
    <row r="1915" spans="1:6" x14ac:dyDescent="0.25">
      <c r="A1915" s="4">
        <v>1910</v>
      </c>
      <c r="B1915" s="4">
        <v>906413</v>
      </c>
      <c r="C1915" s="4">
        <v>906413</v>
      </c>
      <c r="D1915" s="5" t="s">
        <v>1886</v>
      </c>
      <c r="E1915" s="13">
        <v>33661</v>
      </c>
      <c r="F1915" s="13">
        <f t="shared" si="29"/>
        <v>35377.711000000003</v>
      </c>
    </row>
    <row r="1916" spans="1:6" x14ac:dyDescent="0.25">
      <c r="A1916" s="4">
        <v>1911</v>
      </c>
      <c r="B1916" s="4">
        <v>906422</v>
      </c>
      <c r="C1916" s="4">
        <v>906422</v>
      </c>
      <c r="D1916" s="5" t="s">
        <v>1656</v>
      </c>
      <c r="E1916" s="13">
        <v>137825</v>
      </c>
      <c r="F1916" s="13">
        <f t="shared" si="29"/>
        <v>144854.07500000001</v>
      </c>
    </row>
    <row r="1917" spans="1:6" x14ac:dyDescent="0.25">
      <c r="A1917" s="4">
        <v>1912</v>
      </c>
      <c r="B1917" s="4">
        <v>906423</v>
      </c>
      <c r="C1917" s="4">
        <v>906423</v>
      </c>
      <c r="D1917" s="5" t="s">
        <v>1657</v>
      </c>
      <c r="E1917" s="13">
        <v>122417</v>
      </c>
      <c r="F1917" s="13">
        <f t="shared" si="29"/>
        <v>128660.26699999999</v>
      </c>
    </row>
    <row r="1918" spans="1:6" x14ac:dyDescent="0.25">
      <c r="A1918" s="4">
        <v>1913</v>
      </c>
      <c r="B1918" s="4">
        <v>906425</v>
      </c>
      <c r="C1918" s="4">
        <v>906425</v>
      </c>
      <c r="D1918" s="5" t="s">
        <v>1887</v>
      </c>
      <c r="E1918" s="13">
        <v>290980</v>
      </c>
      <c r="F1918" s="13">
        <f t="shared" si="29"/>
        <v>305819.98</v>
      </c>
    </row>
    <row r="1919" spans="1:6" x14ac:dyDescent="0.25">
      <c r="A1919" s="4">
        <v>1914</v>
      </c>
      <c r="B1919" s="4">
        <v>906426</v>
      </c>
      <c r="C1919" s="4">
        <v>906426</v>
      </c>
      <c r="D1919" s="5" t="s">
        <v>1888</v>
      </c>
      <c r="E1919" s="13">
        <v>535282</v>
      </c>
      <c r="F1919" s="13">
        <f t="shared" si="29"/>
        <v>562581.38199999998</v>
      </c>
    </row>
    <row r="1920" spans="1:6" x14ac:dyDescent="0.25">
      <c r="A1920" s="4">
        <v>1915</v>
      </c>
      <c r="B1920" s="4">
        <v>906429</v>
      </c>
      <c r="C1920" s="4">
        <v>906429</v>
      </c>
      <c r="D1920" s="5" t="s">
        <v>1889</v>
      </c>
      <c r="E1920" s="13">
        <v>73467</v>
      </c>
      <c r="F1920" s="13">
        <f t="shared" si="29"/>
        <v>77213.816999999995</v>
      </c>
    </row>
    <row r="1921" spans="1:6" x14ac:dyDescent="0.25">
      <c r="A1921" s="4">
        <v>1916</v>
      </c>
      <c r="B1921" s="4">
        <v>906430</v>
      </c>
      <c r="C1921" s="4">
        <v>906430</v>
      </c>
      <c r="D1921" s="5" t="s">
        <v>1588</v>
      </c>
      <c r="E1921" s="13">
        <v>34651</v>
      </c>
      <c r="F1921" s="13">
        <f t="shared" si="29"/>
        <v>36418.201000000001</v>
      </c>
    </row>
    <row r="1922" spans="1:6" x14ac:dyDescent="0.25">
      <c r="A1922" s="4">
        <v>1917</v>
      </c>
      <c r="B1922" s="4">
        <v>906453</v>
      </c>
      <c r="C1922" s="4">
        <v>906453</v>
      </c>
      <c r="D1922" s="5" t="s">
        <v>1890</v>
      </c>
      <c r="E1922" s="13">
        <v>30576</v>
      </c>
      <c r="F1922" s="13">
        <f t="shared" si="29"/>
        <v>32135.376</v>
      </c>
    </row>
    <row r="1923" spans="1:6" x14ac:dyDescent="0.25">
      <c r="A1923" s="4">
        <v>1918</v>
      </c>
      <c r="B1923" s="4">
        <v>906454</v>
      </c>
      <c r="C1923" s="4">
        <v>906454</v>
      </c>
      <c r="D1923" s="5" t="s">
        <v>1587</v>
      </c>
      <c r="E1923" s="13">
        <v>34651</v>
      </c>
      <c r="F1923" s="13">
        <f t="shared" si="29"/>
        <v>36418.201000000001</v>
      </c>
    </row>
    <row r="1924" spans="1:6" x14ac:dyDescent="0.25">
      <c r="A1924" s="4">
        <v>1919</v>
      </c>
      <c r="B1924" s="4">
        <v>906455</v>
      </c>
      <c r="C1924" s="4">
        <v>906455</v>
      </c>
      <c r="D1924" s="5" t="s">
        <v>1891</v>
      </c>
      <c r="E1924" s="13">
        <v>68655</v>
      </c>
      <c r="F1924" s="13">
        <f t="shared" si="29"/>
        <v>72156.404999999999</v>
      </c>
    </row>
    <row r="1925" spans="1:6" x14ac:dyDescent="0.25">
      <c r="A1925" s="4">
        <v>1920</v>
      </c>
      <c r="B1925" s="4">
        <v>906456</v>
      </c>
      <c r="C1925" s="4">
        <v>906456</v>
      </c>
      <c r="D1925" s="5" t="s">
        <v>1565</v>
      </c>
      <c r="E1925" s="13">
        <v>31539</v>
      </c>
      <c r="F1925" s="13">
        <f t="shared" si="29"/>
        <v>33147.489000000001</v>
      </c>
    </row>
    <row r="1926" spans="1:6" x14ac:dyDescent="0.25">
      <c r="A1926" s="4">
        <v>1921</v>
      </c>
      <c r="B1926" s="4">
        <v>906466</v>
      </c>
      <c r="C1926" s="4">
        <v>906466</v>
      </c>
      <c r="D1926" s="5" t="s">
        <v>1892</v>
      </c>
      <c r="E1926" s="13">
        <v>77262</v>
      </c>
      <c r="F1926" s="13">
        <f t="shared" si="29"/>
        <v>81202.361999999994</v>
      </c>
    </row>
    <row r="1927" spans="1:6" x14ac:dyDescent="0.25">
      <c r="A1927" s="4">
        <v>1922</v>
      </c>
      <c r="B1927" s="4">
        <v>906474</v>
      </c>
      <c r="C1927" s="4">
        <v>906474</v>
      </c>
      <c r="D1927" s="5" t="s">
        <v>1893</v>
      </c>
      <c r="E1927" s="13">
        <v>88225</v>
      </c>
      <c r="F1927" s="13">
        <f t="shared" ref="F1927:F1990" si="30">(E1927*5.1%)+E1927</f>
        <v>92724.475000000006</v>
      </c>
    </row>
    <row r="1928" spans="1:6" x14ac:dyDescent="0.25">
      <c r="A1928" s="4">
        <v>1923</v>
      </c>
      <c r="B1928" s="4">
        <v>906475</v>
      </c>
      <c r="C1928" s="4">
        <v>906475</v>
      </c>
      <c r="D1928" s="5" t="s">
        <v>1894</v>
      </c>
      <c r="E1928" s="13">
        <v>88225</v>
      </c>
      <c r="F1928" s="13">
        <f t="shared" si="30"/>
        <v>92724.475000000006</v>
      </c>
    </row>
    <row r="1929" spans="1:6" x14ac:dyDescent="0.25">
      <c r="A1929" s="4">
        <v>1924</v>
      </c>
      <c r="B1929" s="4">
        <v>906481</v>
      </c>
      <c r="C1929" s="4">
        <v>906481</v>
      </c>
      <c r="D1929" s="5" t="s">
        <v>1895</v>
      </c>
      <c r="E1929" s="13">
        <v>87262</v>
      </c>
      <c r="F1929" s="13">
        <f t="shared" si="30"/>
        <v>91712.361999999994</v>
      </c>
    </row>
    <row r="1930" spans="1:6" x14ac:dyDescent="0.25">
      <c r="A1930" s="4">
        <v>1925</v>
      </c>
      <c r="B1930" s="4">
        <v>906517</v>
      </c>
      <c r="C1930" s="4">
        <v>906517</v>
      </c>
      <c r="D1930" s="5" t="s">
        <v>1896</v>
      </c>
      <c r="E1930" s="13">
        <v>167090</v>
      </c>
      <c r="F1930" s="13">
        <f t="shared" si="30"/>
        <v>175611.59</v>
      </c>
    </row>
    <row r="1931" spans="1:6" x14ac:dyDescent="0.25">
      <c r="A1931" s="4">
        <v>1926</v>
      </c>
      <c r="B1931" s="4">
        <v>906606</v>
      </c>
      <c r="C1931" s="4">
        <v>906606</v>
      </c>
      <c r="D1931" s="5" t="s">
        <v>1897</v>
      </c>
      <c r="E1931" s="13">
        <v>87742</v>
      </c>
      <c r="F1931" s="13">
        <f t="shared" si="30"/>
        <v>92216.842000000004</v>
      </c>
    </row>
    <row r="1932" spans="1:6" x14ac:dyDescent="0.25">
      <c r="A1932" s="4">
        <v>1927</v>
      </c>
      <c r="B1932" s="4">
        <v>906620</v>
      </c>
      <c r="C1932" s="4">
        <v>906620</v>
      </c>
      <c r="D1932" s="5" t="s">
        <v>1898</v>
      </c>
      <c r="E1932" s="13">
        <v>89827</v>
      </c>
      <c r="F1932" s="13">
        <f t="shared" si="30"/>
        <v>94408.176999999996</v>
      </c>
    </row>
    <row r="1933" spans="1:6" x14ac:dyDescent="0.25">
      <c r="A1933" s="4">
        <v>1928</v>
      </c>
      <c r="B1933" s="4">
        <v>906621</v>
      </c>
      <c r="C1933" s="4">
        <v>906621</v>
      </c>
      <c r="D1933" s="5" t="s">
        <v>1899</v>
      </c>
      <c r="E1933" s="13">
        <v>109078</v>
      </c>
      <c r="F1933" s="13">
        <f t="shared" si="30"/>
        <v>114640.978</v>
      </c>
    </row>
    <row r="1934" spans="1:6" x14ac:dyDescent="0.25">
      <c r="A1934" s="4">
        <v>1929</v>
      </c>
      <c r="B1934" s="4">
        <v>906624</v>
      </c>
      <c r="C1934" s="4">
        <v>906624</v>
      </c>
      <c r="D1934" s="5" t="s">
        <v>1900</v>
      </c>
      <c r="E1934" s="13">
        <v>66408</v>
      </c>
      <c r="F1934" s="13">
        <f t="shared" si="30"/>
        <v>69794.808000000005</v>
      </c>
    </row>
    <row r="1935" spans="1:6" x14ac:dyDescent="0.25">
      <c r="A1935" s="4">
        <v>1930</v>
      </c>
      <c r="B1935" s="4">
        <v>906711</v>
      </c>
      <c r="C1935" s="4">
        <v>906711</v>
      </c>
      <c r="D1935" s="5" t="s">
        <v>1901</v>
      </c>
      <c r="E1935" s="13">
        <v>227620</v>
      </c>
      <c r="F1935" s="13">
        <f t="shared" si="30"/>
        <v>239228.62</v>
      </c>
    </row>
    <row r="1936" spans="1:6" x14ac:dyDescent="0.25">
      <c r="A1936" s="4">
        <v>1931</v>
      </c>
      <c r="B1936" s="4">
        <v>906714</v>
      </c>
      <c r="C1936" s="4">
        <v>906714</v>
      </c>
      <c r="D1936" s="5" t="s">
        <v>1902</v>
      </c>
      <c r="E1936" s="13">
        <v>245425</v>
      </c>
      <c r="F1936" s="13">
        <f t="shared" si="30"/>
        <v>257941.67499999999</v>
      </c>
    </row>
    <row r="1937" spans="1:6" ht="22.5" x14ac:dyDescent="0.25">
      <c r="A1937" s="4">
        <v>1932</v>
      </c>
      <c r="B1937" s="4">
        <v>906744</v>
      </c>
      <c r="C1937" s="4">
        <v>906744</v>
      </c>
      <c r="D1937" s="5" t="s">
        <v>1903</v>
      </c>
      <c r="E1937" s="13">
        <v>84250</v>
      </c>
      <c r="F1937" s="13">
        <f t="shared" si="30"/>
        <v>88546.75</v>
      </c>
    </row>
    <row r="1938" spans="1:6" x14ac:dyDescent="0.25">
      <c r="A1938" s="4">
        <v>1933</v>
      </c>
      <c r="B1938" s="4">
        <v>906801</v>
      </c>
      <c r="C1938" s="4">
        <v>906801</v>
      </c>
      <c r="D1938" s="5" t="s">
        <v>1904</v>
      </c>
      <c r="E1938" s="13">
        <v>87262</v>
      </c>
      <c r="F1938" s="13">
        <f t="shared" si="30"/>
        <v>91712.361999999994</v>
      </c>
    </row>
    <row r="1939" spans="1:6" x14ac:dyDescent="0.25">
      <c r="A1939" s="4">
        <v>1934</v>
      </c>
      <c r="B1939" s="4">
        <v>906810</v>
      </c>
      <c r="C1939" s="4">
        <v>906810</v>
      </c>
      <c r="D1939" s="5" t="s">
        <v>1905</v>
      </c>
      <c r="E1939" s="13">
        <v>51491</v>
      </c>
      <c r="F1939" s="13">
        <f t="shared" si="30"/>
        <v>54117.040999999997</v>
      </c>
    </row>
    <row r="1940" spans="1:6" x14ac:dyDescent="0.25">
      <c r="A1940" s="4">
        <v>1935</v>
      </c>
      <c r="B1940" s="4">
        <v>906823</v>
      </c>
      <c r="C1940" s="4">
        <v>906823</v>
      </c>
      <c r="D1940" s="5" t="s">
        <v>1906</v>
      </c>
      <c r="E1940" s="13">
        <v>240612</v>
      </c>
      <c r="F1940" s="13">
        <f t="shared" si="30"/>
        <v>252883.212</v>
      </c>
    </row>
    <row r="1941" spans="1:6" x14ac:dyDescent="0.25">
      <c r="A1941" s="4">
        <v>1936</v>
      </c>
      <c r="B1941" s="4">
        <v>906825</v>
      </c>
      <c r="C1941" s="4">
        <v>906825</v>
      </c>
      <c r="D1941" s="5" t="s">
        <v>1907</v>
      </c>
      <c r="E1941" s="13">
        <v>188424</v>
      </c>
      <c r="F1941" s="13">
        <f t="shared" si="30"/>
        <v>198033.62400000001</v>
      </c>
    </row>
    <row r="1942" spans="1:6" x14ac:dyDescent="0.25">
      <c r="A1942" s="4">
        <v>1937</v>
      </c>
      <c r="B1942" s="4">
        <v>906834</v>
      </c>
      <c r="C1942" s="4">
        <v>906834</v>
      </c>
      <c r="D1942" s="5" t="s">
        <v>1908</v>
      </c>
      <c r="E1942" s="13">
        <v>74088</v>
      </c>
      <c r="F1942" s="13">
        <f t="shared" si="30"/>
        <v>77866.487999999998</v>
      </c>
    </row>
    <row r="1943" spans="1:6" x14ac:dyDescent="0.25">
      <c r="A1943" s="4">
        <v>1938</v>
      </c>
      <c r="B1943" s="4">
        <v>906834</v>
      </c>
      <c r="C1943" s="4">
        <v>906834</v>
      </c>
      <c r="D1943" s="5" t="s">
        <v>1908</v>
      </c>
      <c r="E1943" s="13">
        <v>74088</v>
      </c>
      <c r="F1943" s="13">
        <f t="shared" si="30"/>
        <v>77866.487999999998</v>
      </c>
    </row>
    <row r="1944" spans="1:6" x14ac:dyDescent="0.25">
      <c r="A1944" s="4">
        <v>1939</v>
      </c>
      <c r="B1944" s="4">
        <v>906834</v>
      </c>
      <c r="C1944" s="4">
        <v>906834</v>
      </c>
      <c r="D1944" s="5" t="s">
        <v>1909</v>
      </c>
      <c r="E1944" s="13">
        <v>74088</v>
      </c>
      <c r="F1944" s="13">
        <f t="shared" si="30"/>
        <v>77866.487999999998</v>
      </c>
    </row>
    <row r="1945" spans="1:6" x14ac:dyDescent="0.25">
      <c r="A1945" s="4">
        <v>1940</v>
      </c>
      <c r="B1945" s="4">
        <v>906834</v>
      </c>
      <c r="C1945" s="4">
        <v>906834</v>
      </c>
      <c r="D1945" s="5" t="s">
        <v>1910</v>
      </c>
      <c r="E1945" s="13">
        <v>74088</v>
      </c>
      <c r="F1945" s="13">
        <f t="shared" si="30"/>
        <v>77866.487999999998</v>
      </c>
    </row>
    <row r="1946" spans="1:6" x14ac:dyDescent="0.25">
      <c r="A1946" s="4">
        <v>1941</v>
      </c>
      <c r="B1946" s="4">
        <v>906834</v>
      </c>
      <c r="C1946" s="4">
        <v>906834</v>
      </c>
      <c r="D1946" s="5" t="s">
        <v>1911</v>
      </c>
      <c r="E1946" s="13">
        <v>74088</v>
      </c>
      <c r="F1946" s="13">
        <f t="shared" si="30"/>
        <v>77866.487999999998</v>
      </c>
    </row>
    <row r="1947" spans="1:6" x14ac:dyDescent="0.25">
      <c r="A1947" s="4">
        <v>1942</v>
      </c>
      <c r="B1947" s="4">
        <v>906834</v>
      </c>
      <c r="C1947" s="4">
        <v>906834</v>
      </c>
      <c r="D1947" s="5" t="s">
        <v>1912</v>
      </c>
      <c r="E1947" s="13">
        <v>74088</v>
      </c>
      <c r="F1947" s="13">
        <f t="shared" si="30"/>
        <v>77866.487999999998</v>
      </c>
    </row>
    <row r="1948" spans="1:6" x14ac:dyDescent="0.25">
      <c r="A1948" s="4">
        <v>1943</v>
      </c>
      <c r="B1948" s="4">
        <v>906834</v>
      </c>
      <c r="C1948" s="4">
        <v>906834</v>
      </c>
      <c r="D1948" s="5" t="s">
        <v>1913</v>
      </c>
      <c r="E1948" s="13">
        <v>74088</v>
      </c>
      <c r="F1948" s="13">
        <f t="shared" si="30"/>
        <v>77866.487999999998</v>
      </c>
    </row>
    <row r="1949" spans="1:6" x14ac:dyDescent="0.25">
      <c r="A1949" s="4">
        <v>1944</v>
      </c>
      <c r="B1949" s="4">
        <v>906834</v>
      </c>
      <c r="C1949" s="4">
        <v>906834</v>
      </c>
      <c r="D1949" s="5" t="s">
        <v>1914</v>
      </c>
      <c r="E1949" s="13">
        <v>74088</v>
      </c>
      <c r="F1949" s="13">
        <f t="shared" si="30"/>
        <v>77866.487999999998</v>
      </c>
    </row>
    <row r="1950" spans="1:6" x14ac:dyDescent="0.25">
      <c r="A1950" s="4">
        <v>1945</v>
      </c>
      <c r="B1950" s="4">
        <v>906834</v>
      </c>
      <c r="C1950" s="4">
        <v>906834</v>
      </c>
      <c r="D1950" s="5" t="s">
        <v>1915</v>
      </c>
      <c r="E1950" s="13">
        <v>74088</v>
      </c>
      <c r="F1950" s="13">
        <f t="shared" si="30"/>
        <v>77866.487999999998</v>
      </c>
    </row>
    <row r="1951" spans="1:6" x14ac:dyDescent="0.25">
      <c r="A1951" s="4">
        <v>1946</v>
      </c>
      <c r="B1951" s="4">
        <v>906834</v>
      </c>
      <c r="C1951" s="4">
        <v>906834</v>
      </c>
      <c r="D1951" s="5" t="s">
        <v>1916</v>
      </c>
      <c r="E1951" s="13">
        <v>74088</v>
      </c>
      <c r="F1951" s="13">
        <f t="shared" si="30"/>
        <v>77866.487999999998</v>
      </c>
    </row>
    <row r="1952" spans="1:6" x14ac:dyDescent="0.25">
      <c r="A1952" s="4">
        <v>1947</v>
      </c>
      <c r="B1952" s="4">
        <v>906841</v>
      </c>
      <c r="C1952" s="4">
        <v>906841</v>
      </c>
      <c r="D1952" s="5" t="s">
        <v>1917</v>
      </c>
      <c r="E1952" s="13">
        <v>148217</v>
      </c>
      <c r="F1952" s="13">
        <f t="shared" si="30"/>
        <v>155776.06700000001</v>
      </c>
    </row>
    <row r="1953" spans="1:6" x14ac:dyDescent="0.25">
      <c r="A1953" s="4">
        <v>1948</v>
      </c>
      <c r="B1953" s="4">
        <v>906901</v>
      </c>
      <c r="C1953" s="4">
        <v>906901</v>
      </c>
      <c r="D1953" s="5" t="s">
        <v>1347</v>
      </c>
      <c r="E1953" s="13">
        <v>7309</v>
      </c>
      <c r="F1953" s="13">
        <f t="shared" si="30"/>
        <v>7681.759</v>
      </c>
    </row>
    <row r="1954" spans="1:6" x14ac:dyDescent="0.25">
      <c r="A1954" s="4">
        <v>1949</v>
      </c>
      <c r="B1954" s="4">
        <v>906904</v>
      </c>
      <c r="C1954" s="4">
        <v>906904</v>
      </c>
      <c r="D1954" s="5" t="s">
        <v>1918</v>
      </c>
      <c r="E1954" s="13">
        <v>91432</v>
      </c>
      <c r="F1954" s="13">
        <f t="shared" si="30"/>
        <v>96095.032000000007</v>
      </c>
    </row>
    <row r="1955" spans="1:6" x14ac:dyDescent="0.25">
      <c r="A1955" s="4">
        <v>1950</v>
      </c>
      <c r="B1955" s="4">
        <v>906906</v>
      </c>
      <c r="C1955" s="4">
        <v>906906</v>
      </c>
      <c r="D1955" s="5" t="s">
        <v>1550</v>
      </c>
      <c r="E1955" s="13">
        <v>165892</v>
      </c>
      <c r="F1955" s="13">
        <f t="shared" si="30"/>
        <v>174352.492</v>
      </c>
    </row>
    <row r="1956" spans="1:6" x14ac:dyDescent="0.25">
      <c r="A1956" s="4">
        <v>1951</v>
      </c>
      <c r="B1956" s="4">
        <v>906910</v>
      </c>
      <c r="C1956" s="4">
        <v>906910</v>
      </c>
      <c r="D1956" s="5" t="s">
        <v>1589</v>
      </c>
      <c r="E1956" s="13">
        <v>10151</v>
      </c>
      <c r="F1956" s="13">
        <f t="shared" si="30"/>
        <v>10668.701000000001</v>
      </c>
    </row>
    <row r="1957" spans="1:6" x14ac:dyDescent="0.25">
      <c r="A1957" s="4">
        <v>1952</v>
      </c>
      <c r="B1957" s="4">
        <v>906917</v>
      </c>
      <c r="C1957" s="4">
        <v>906917</v>
      </c>
      <c r="D1957" s="5" t="s">
        <v>1919</v>
      </c>
      <c r="E1957" s="13">
        <v>9652</v>
      </c>
      <c r="F1957" s="13">
        <f t="shared" si="30"/>
        <v>10144.252</v>
      </c>
    </row>
    <row r="1958" spans="1:6" x14ac:dyDescent="0.25">
      <c r="A1958" s="4">
        <v>1953</v>
      </c>
      <c r="B1958" s="4">
        <v>907007</v>
      </c>
      <c r="C1958" s="4">
        <v>907007</v>
      </c>
      <c r="D1958" s="5" t="s">
        <v>1334</v>
      </c>
      <c r="E1958" s="13">
        <v>6328</v>
      </c>
      <c r="F1958" s="13">
        <f t="shared" si="30"/>
        <v>6650.7280000000001</v>
      </c>
    </row>
    <row r="1959" spans="1:6" x14ac:dyDescent="0.25">
      <c r="A1959" s="4">
        <v>1954</v>
      </c>
      <c r="B1959" s="4">
        <v>907105</v>
      </c>
      <c r="C1959" s="4">
        <v>907105</v>
      </c>
      <c r="D1959" s="5" t="s">
        <v>1920</v>
      </c>
      <c r="E1959" s="13">
        <v>21564</v>
      </c>
      <c r="F1959" s="13">
        <f t="shared" si="30"/>
        <v>22663.763999999999</v>
      </c>
    </row>
    <row r="1960" spans="1:6" x14ac:dyDescent="0.25">
      <c r="A1960" s="4">
        <v>1955</v>
      </c>
      <c r="B1960" s="4">
        <v>908309</v>
      </c>
      <c r="C1960" s="4">
        <v>908309</v>
      </c>
      <c r="D1960" s="5" t="s">
        <v>1921</v>
      </c>
      <c r="E1960" s="13">
        <v>220561</v>
      </c>
      <c r="F1960" s="13">
        <f t="shared" si="30"/>
        <v>231809.611</v>
      </c>
    </row>
    <row r="1961" spans="1:6" x14ac:dyDescent="0.25">
      <c r="A1961" s="4">
        <v>1956</v>
      </c>
      <c r="B1961" s="4">
        <v>908404</v>
      </c>
      <c r="C1961" s="4">
        <v>908404</v>
      </c>
      <c r="D1961" s="5" t="s">
        <v>1922</v>
      </c>
      <c r="E1961" s="13">
        <v>416524</v>
      </c>
      <c r="F1961" s="13">
        <f t="shared" si="30"/>
        <v>437766.72399999999</v>
      </c>
    </row>
    <row r="1962" spans="1:6" x14ac:dyDescent="0.25">
      <c r="A1962" s="4">
        <v>1957</v>
      </c>
      <c r="B1962" s="4">
        <v>908411</v>
      </c>
      <c r="C1962" s="4">
        <v>908411</v>
      </c>
      <c r="D1962" s="5" t="s">
        <v>1923</v>
      </c>
      <c r="E1962" s="13">
        <v>574001</v>
      </c>
      <c r="F1962" s="13">
        <f t="shared" si="30"/>
        <v>603275.05099999998</v>
      </c>
    </row>
    <row r="1963" spans="1:6" x14ac:dyDescent="0.25">
      <c r="A1963" s="4">
        <v>1958</v>
      </c>
      <c r="B1963" s="4">
        <v>908427</v>
      </c>
      <c r="C1963" s="4">
        <v>908427</v>
      </c>
      <c r="D1963" s="5" t="s">
        <v>1924</v>
      </c>
      <c r="E1963" s="13">
        <v>305040</v>
      </c>
      <c r="F1963" s="13">
        <f t="shared" si="30"/>
        <v>320597.03999999998</v>
      </c>
    </row>
    <row r="1964" spans="1:6" ht="22.5" x14ac:dyDescent="0.25">
      <c r="A1964" s="4">
        <v>1959</v>
      </c>
      <c r="B1964" s="4">
        <v>908436</v>
      </c>
      <c r="C1964" s="4">
        <v>908436</v>
      </c>
      <c r="D1964" s="5" t="s">
        <v>1925</v>
      </c>
      <c r="E1964" s="13">
        <v>326346</v>
      </c>
      <c r="F1964" s="13">
        <f t="shared" si="30"/>
        <v>342989.64600000001</v>
      </c>
    </row>
    <row r="1965" spans="1:6" x14ac:dyDescent="0.25">
      <c r="A1965" s="4">
        <v>1960</v>
      </c>
      <c r="B1965" s="4">
        <v>908441</v>
      </c>
      <c r="C1965" s="4">
        <v>908441</v>
      </c>
      <c r="D1965" s="5" t="s">
        <v>1926</v>
      </c>
      <c r="E1965" s="13">
        <v>383874</v>
      </c>
      <c r="F1965" s="13">
        <f t="shared" si="30"/>
        <v>403451.57400000002</v>
      </c>
    </row>
    <row r="1966" spans="1:6" x14ac:dyDescent="0.25">
      <c r="A1966" s="4">
        <v>1961</v>
      </c>
      <c r="B1966" s="4">
        <v>908805</v>
      </c>
      <c r="C1966" s="4">
        <v>908805</v>
      </c>
      <c r="D1966" s="5" t="s">
        <v>1927</v>
      </c>
      <c r="E1966" s="13">
        <v>431027</v>
      </c>
      <c r="F1966" s="13">
        <f t="shared" si="30"/>
        <v>453009.37699999998</v>
      </c>
    </row>
    <row r="1967" spans="1:6" x14ac:dyDescent="0.25">
      <c r="A1967" s="4">
        <v>1962</v>
      </c>
      <c r="B1967" s="4">
        <v>908806</v>
      </c>
      <c r="C1967" s="4">
        <v>908806</v>
      </c>
      <c r="D1967" s="5" t="s">
        <v>1928</v>
      </c>
      <c r="E1967" s="13">
        <v>467231</v>
      </c>
      <c r="F1967" s="13">
        <f t="shared" si="30"/>
        <v>491059.78100000002</v>
      </c>
    </row>
    <row r="1968" spans="1:6" x14ac:dyDescent="0.25">
      <c r="A1968" s="4">
        <v>1963</v>
      </c>
      <c r="B1968" s="4">
        <v>908807</v>
      </c>
      <c r="C1968" s="4">
        <v>908807</v>
      </c>
      <c r="D1968" s="5" t="s">
        <v>1929</v>
      </c>
      <c r="E1968" s="13">
        <v>616769</v>
      </c>
      <c r="F1968" s="13">
        <f t="shared" si="30"/>
        <v>648224.21900000004</v>
      </c>
    </row>
    <row r="1969" spans="1:6" x14ac:dyDescent="0.25">
      <c r="A1969" s="4">
        <v>1964</v>
      </c>
      <c r="B1969" s="4">
        <v>908808</v>
      </c>
      <c r="C1969" s="4">
        <v>908808</v>
      </c>
      <c r="D1969" s="5" t="s">
        <v>1930</v>
      </c>
      <c r="E1969" s="13">
        <v>723421</v>
      </c>
      <c r="F1969" s="13">
        <f t="shared" si="30"/>
        <v>760315.47100000002</v>
      </c>
    </row>
    <row r="1970" spans="1:6" ht="22.5" x14ac:dyDescent="0.25">
      <c r="A1970" s="4">
        <v>1965</v>
      </c>
      <c r="B1970" s="4">
        <v>908846</v>
      </c>
      <c r="C1970" s="4">
        <v>908846</v>
      </c>
      <c r="D1970" s="5" t="s">
        <v>1931</v>
      </c>
      <c r="E1970" s="13">
        <v>527989</v>
      </c>
      <c r="F1970" s="13">
        <f t="shared" si="30"/>
        <v>554916.43900000001</v>
      </c>
    </row>
    <row r="1971" spans="1:6" ht="22.5" x14ac:dyDescent="0.25">
      <c r="A1971" s="4">
        <v>1966</v>
      </c>
      <c r="B1971" s="4">
        <v>908856</v>
      </c>
      <c r="C1971" s="4">
        <v>908856</v>
      </c>
      <c r="D1971" s="5" t="s">
        <v>49</v>
      </c>
      <c r="E1971" s="13">
        <v>141666</v>
      </c>
      <c r="F1971" s="13">
        <f t="shared" si="30"/>
        <v>148890.96599999999</v>
      </c>
    </row>
    <row r="1972" spans="1:6" ht="22.5" x14ac:dyDescent="0.25">
      <c r="A1972" s="4">
        <v>1967</v>
      </c>
      <c r="B1972" s="4">
        <v>908859</v>
      </c>
      <c r="C1972" s="4">
        <v>908859</v>
      </c>
      <c r="D1972" s="5" t="s">
        <v>1932</v>
      </c>
      <c r="E1972" s="13">
        <v>1922294</v>
      </c>
      <c r="F1972" s="13">
        <f t="shared" si="30"/>
        <v>2020330.9939999999</v>
      </c>
    </row>
    <row r="1973" spans="1:6" ht="22.5" x14ac:dyDescent="0.25">
      <c r="A1973" s="4">
        <v>1968</v>
      </c>
      <c r="B1973" s="4">
        <v>908873</v>
      </c>
      <c r="C1973" s="4">
        <v>908873</v>
      </c>
      <c r="D1973" s="5" t="s">
        <v>1933</v>
      </c>
      <c r="E1973" s="13">
        <v>489394</v>
      </c>
      <c r="F1973" s="13">
        <f t="shared" si="30"/>
        <v>514353.09399999998</v>
      </c>
    </row>
    <row r="1974" spans="1:6" ht="22.5" x14ac:dyDescent="0.25">
      <c r="A1974" s="4">
        <v>1969</v>
      </c>
      <c r="B1974" s="4">
        <v>908885</v>
      </c>
      <c r="C1974" s="4">
        <v>908885</v>
      </c>
      <c r="D1974" s="5" t="s">
        <v>1934</v>
      </c>
      <c r="E1974" s="13">
        <v>370440</v>
      </c>
      <c r="F1974" s="13">
        <f t="shared" si="30"/>
        <v>389332.44</v>
      </c>
    </row>
    <row r="1975" spans="1:6" ht="22.5" x14ac:dyDescent="0.25">
      <c r="A1975" s="17">
        <v>1970</v>
      </c>
      <c r="B1975" s="17">
        <v>908890</v>
      </c>
      <c r="C1975" s="17">
        <v>908890</v>
      </c>
      <c r="D1975" s="5" t="s">
        <v>1935</v>
      </c>
      <c r="E1975" s="18">
        <v>107957</v>
      </c>
      <c r="F1975" s="13">
        <f t="shared" si="30"/>
        <v>113462.807</v>
      </c>
    </row>
    <row r="1976" spans="1:6" x14ac:dyDescent="0.25">
      <c r="A1976" s="4">
        <v>1971</v>
      </c>
      <c r="B1976" s="4">
        <v>911017</v>
      </c>
      <c r="C1976" s="4">
        <v>911017</v>
      </c>
      <c r="D1976" s="5" t="s">
        <v>1936</v>
      </c>
      <c r="E1976" s="13">
        <v>18522</v>
      </c>
      <c r="F1976" s="13">
        <f t="shared" si="30"/>
        <v>19466.621999999999</v>
      </c>
    </row>
    <row r="1977" spans="1:6" x14ac:dyDescent="0.25">
      <c r="A1977" s="4">
        <v>1972</v>
      </c>
      <c r="B1977" s="4">
        <v>90201901</v>
      </c>
      <c r="C1977" s="4">
        <v>902019</v>
      </c>
      <c r="D1977" s="5" t="s">
        <v>1937</v>
      </c>
      <c r="E1977" s="13">
        <v>42054</v>
      </c>
      <c r="F1977" s="13">
        <f t="shared" si="30"/>
        <v>44198.754000000001</v>
      </c>
    </row>
    <row r="1978" spans="1:6" ht="22.5" x14ac:dyDescent="0.25">
      <c r="A1978" s="4">
        <v>1973</v>
      </c>
      <c r="B1978" s="4">
        <v>90450801</v>
      </c>
      <c r="C1978" s="4">
        <v>904508</v>
      </c>
      <c r="D1978" s="5" t="s">
        <v>1434</v>
      </c>
      <c r="E1978" s="13">
        <v>15498</v>
      </c>
      <c r="F1978" s="13">
        <f t="shared" si="30"/>
        <v>16288.397999999999</v>
      </c>
    </row>
    <row r="1979" spans="1:6" x14ac:dyDescent="0.25">
      <c r="A1979" s="4">
        <v>1974</v>
      </c>
      <c r="B1979" s="4">
        <v>90573101</v>
      </c>
      <c r="C1979" s="4">
        <v>905731</v>
      </c>
      <c r="D1979" s="5" t="s">
        <v>1938</v>
      </c>
      <c r="E1979" s="13">
        <v>110603</v>
      </c>
      <c r="F1979" s="13">
        <f t="shared" si="30"/>
        <v>116243.753</v>
      </c>
    </row>
    <row r="1980" spans="1:6" x14ac:dyDescent="0.25">
      <c r="A1980" s="4">
        <v>1975</v>
      </c>
      <c r="B1980" s="4">
        <v>90573601</v>
      </c>
      <c r="C1980" s="4">
        <v>905736</v>
      </c>
      <c r="D1980" s="5" t="s">
        <v>1939</v>
      </c>
      <c r="E1980" s="13">
        <v>62619</v>
      </c>
      <c r="F1980" s="13">
        <f t="shared" si="30"/>
        <v>65812.569000000003</v>
      </c>
    </row>
    <row r="1981" spans="1:6" x14ac:dyDescent="0.25">
      <c r="A1981" s="4">
        <v>1976</v>
      </c>
      <c r="B1981" s="4">
        <v>90573602</v>
      </c>
      <c r="C1981" s="4">
        <v>905736</v>
      </c>
      <c r="D1981" s="5" t="s">
        <v>1867</v>
      </c>
      <c r="E1981" s="13">
        <v>44453</v>
      </c>
      <c r="F1981" s="13">
        <f t="shared" si="30"/>
        <v>46720.103000000003</v>
      </c>
    </row>
    <row r="1982" spans="1:6" x14ac:dyDescent="0.25">
      <c r="A1982" s="4">
        <v>1977</v>
      </c>
      <c r="B1982" s="4">
        <v>90573603</v>
      </c>
      <c r="C1982" s="4">
        <v>905736</v>
      </c>
      <c r="D1982" s="5" t="s">
        <v>1940</v>
      </c>
      <c r="E1982" s="13">
        <v>76205</v>
      </c>
      <c r="F1982" s="13">
        <f t="shared" si="30"/>
        <v>80091.455000000002</v>
      </c>
    </row>
    <row r="1983" spans="1:6" x14ac:dyDescent="0.25">
      <c r="A1983" s="4">
        <v>1978</v>
      </c>
      <c r="B1983" s="4">
        <v>90573604</v>
      </c>
      <c r="C1983" s="4">
        <v>905736</v>
      </c>
      <c r="D1983" s="5" t="s">
        <v>1941</v>
      </c>
      <c r="E1983" s="13">
        <v>88694</v>
      </c>
      <c r="F1983" s="13">
        <f t="shared" si="30"/>
        <v>93217.394</v>
      </c>
    </row>
    <row r="1984" spans="1:6" x14ac:dyDescent="0.25">
      <c r="A1984" s="4">
        <v>1979</v>
      </c>
      <c r="B1984" s="4">
        <v>90573605</v>
      </c>
      <c r="C1984" s="4">
        <v>905736</v>
      </c>
      <c r="D1984" s="5" t="s">
        <v>1942</v>
      </c>
      <c r="E1984" s="13">
        <v>88694</v>
      </c>
      <c r="F1984" s="13">
        <f t="shared" si="30"/>
        <v>93217.394</v>
      </c>
    </row>
    <row r="1985" spans="1:6" x14ac:dyDescent="0.25">
      <c r="A1985" s="4">
        <v>1980</v>
      </c>
      <c r="B1985" s="4">
        <v>90630501</v>
      </c>
      <c r="C1985" s="4">
        <v>906305</v>
      </c>
      <c r="D1985" s="5" t="s">
        <v>1943</v>
      </c>
      <c r="E1985" s="13">
        <v>37044</v>
      </c>
      <c r="F1985" s="13">
        <f t="shared" si="30"/>
        <v>38933.243999999999</v>
      </c>
    </row>
    <row r="1986" spans="1:6" x14ac:dyDescent="0.25">
      <c r="A1986" s="4">
        <v>1981</v>
      </c>
      <c r="B1986" s="4">
        <v>90683402</v>
      </c>
      <c r="C1986" s="4">
        <v>906834</v>
      </c>
      <c r="D1986" s="5" t="s">
        <v>1944</v>
      </c>
      <c r="E1986" s="13">
        <v>74088</v>
      </c>
      <c r="F1986" s="13">
        <f t="shared" si="30"/>
        <v>77866.487999999998</v>
      </c>
    </row>
    <row r="1987" spans="1:6" x14ac:dyDescent="0.25">
      <c r="A1987" s="4">
        <v>1982</v>
      </c>
      <c r="B1987" s="4">
        <v>90683403</v>
      </c>
      <c r="C1987" s="4">
        <v>906834</v>
      </c>
      <c r="D1987" s="5" t="s">
        <v>1945</v>
      </c>
      <c r="E1987" s="13">
        <v>74088</v>
      </c>
      <c r="F1987" s="13">
        <f t="shared" si="30"/>
        <v>77866.487999999998</v>
      </c>
    </row>
    <row r="1988" spans="1:6" x14ac:dyDescent="0.25">
      <c r="A1988" s="4">
        <v>1983</v>
      </c>
      <c r="B1988" s="4">
        <v>90683404</v>
      </c>
      <c r="C1988" s="4">
        <v>906834</v>
      </c>
      <c r="D1988" s="5" t="s">
        <v>1946</v>
      </c>
      <c r="E1988" s="13">
        <v>74088</v>
      </c>
      <c r="F1988" s="13">
        <f t="shared" si="30"/>
        <v>77866.487999999998</v>
      </c>
    </row>
    <row r="1989" spans="1:6" x14ac:dyDescent="0.25">
      <c r="A1989" s="4">
        <v>1984</v>
      </c>
      <c r="B1989" s="4">
        <v>90683405</v>
      </c>
      <c r="C1989" s="4">
        <v>906834</v>
      </c>
      <c r="D1989" s="5" t="s">
        <v>1947</v>
      </c>
      <c r="E1989" s="13">
        <v>74088</v>
      </c>
      <c r="F1989" s="13">
        <f t="shared" si="30"/>
        <v>77866.487999999998</v>
      </c>
    </row>
    <row r="1990" spans="1:6" x14ac:dyDescent="0.25">
      <c r="A1990" s="4">
        <v>1985</v>
      </c>
      <c r="B1990" s="4">
        <v>90683406</v>
      </c>
      <c r="C1990" s="4">
        <v>906834</v>
      </c>
      <c r="D1990" s="5" t="s">
        <v>1948</v>
      </c>
      <c r="E1990" s="13">
        <v>74088</v>
      </c>
      <c r="F1990" s="13">
        <f t="shared" si="30"/>
        <v>77866.487999999998</v>
      </c>
    </row>
    <row r="1991" spans="1:6" x14ac:dyDescent="0.25">
      <c r="A1991" s="4">
        <v>1986</v>
      </c>
      <c r="B1991" s="4">
        <v>90683407</v>
      </c>
      <c r="C1991" s="4">
        <v>906834</v>
      </c>
      <c r="D1991" s="5" t="s">
        <v>1949</v>
      </c>
      <c r="E1991" s="13">
        <v>74088</v>
      </c>
      <c r="F1991" s="13">
        <f t="shared" ref="F1991:F2035" si="31">(E1991*5.1%)+E1991</f>
        <v>77866.487999999998</v>
      </c>
    </row>
    <row r="1992" spans="1:6" x14ac:dyDescent="0.25">
      <c r="A1992" s="4">
        <v>1987</v>
      </c>
      <c r="B1992" s="4">
        <v>90683412</v>
      </c>
      <c r="C1992" s="4">
        <v>906834</v>
      </c>
      <c r="D1992" s="5" t="s">
        <v>1950</v>
      </c>
      <c r="E1992" s="13">
        <v>74088</v>
      </c>
      <c r="F1992" s="13">
        <f t="shared" si="31"/>
        <v>77866.487999999998</v>
      </c>
    </row>
    <row r="1993" spans="1:6" x14ac:dyDescent="0.25">
      <c r="A1993" s="4">
        <v>1988</v>
      </c>
      <c r="B1993" s="4">
        <v>90683413</v>
      </c>
      <c r="C1993" s="4">
        <v>906834</v>
      </c>
      <c r="D1993" s="5" t="s">
        <v>1951</v>
      </c>
      <c r="E1993" s="13">
        <v>74088</v>
      </c>
      <c r="F1993" s="13">
        <f t="shared" si="31"/>
        <v>77866.487999999998</v>
      </c>
    </row>
    <row r="1994" spans="1:6" x14ac:dyDescent="0.25">
      <c r="A1994" s="4">
        <v>1989</v>
      </c>
      <c r="B1994" s="4">
        <v>90683414</v>
      </c>
      <c r="C1994" s="4">
        <v>906834</v>
      </c>
      <c r="D1994" s="5" t="s">
        <v>1952</v>
      </c>
      <c r="E1994" s="13">
        <v>74088</v>
      </c>
      <c r="F1994" s="13">
        <f t="shared" si="31"/>
        <v>77866.487999999998</v>
      </c>
    </row>
    <row r="1995" spans="1:6" x14ac:dyDescent="0.25">
      <c r="A1995" s="4">
        <v>1990</v>
      </c>
      <c r="B1995" s="4">
        <v>90683415</v>
      </c>
      <c r="C1995" s="4">
        <v>906834</v>
      </c>
      <c r="D1995" s="5" t="s">
        <v>1953</v>
      </c>
      <c r="E1995" s="13">
        <v>74088</v>
      </c>
      <c r="F1995" s="13">
        <f t="shared" si="31"/>
        <v>77866.487999999998</v>
      </c>
    </row>
    <row r="1996" spans="1:6" x14ac:dyDescent="0.25">
      <c r="A1996" s="4">
        <v>1991</v>
      </c>
      <c r="B1996" s="4">
        <v>90683416</v>
      </c>
      <c r="C1996" s="4">
        <v>906834</v>
      </c>
      <c r="D1996" s="5" t="s">
        <v>1954</v>
      </c>
      <c r="E1996" s="13">
        <v>74088</v>
      </c>
      <c r="F1996" s="13">
        <f t="shared" si="31"/>
        <v>77866.487999999998</v>
      </c>
    </row>
    <row r="1997" spans="1:6" x14ac:dyDescent="0.25">
      <c r="A1997" s="4">
        <v>1992</v>
      </c>
      <c r="B1997" s="4">
        <v>90683417</v>
      </c>
      <c r="C1997" s="4">
        <v>906834</v>
      </c>
      <c r="D1997" s="5" t="s">
        <v>1955</v>
      </c>
      <c r="E1997" s="13">
        <v>74088</v>
      </c>
      <c r="F1997" s="13">
        <f t="shared" si="31"/>
        <v>77866.487999999998</v>
      </c>
    </row>
    <row r="1998" spans="1:6" x14ac:dyDescent="0.25">
      <c r="A1998" s="4">
        <v>1993</v>
      </c>
      <c r="B1998" s="4">
        <v>90683418</v>
      </c>
      <c r="C1998" s="4">
        <v>906834</v>
      </c>
      <c r="D1998" s="5" t="s">
        <v>1956</v>
      </c>
      <c r="E1998" s="13">
        <v>74088</v>
      </c>
      <c r="F1998" s="13">
        <f t="shared" si="31"/>
        <v>77866.487999999998</v>
      </c>
    </row>
    <row r="1999" spans="1:6" x14ac:dyDescent="0.25">
      <c r="A1999" s="4">
        <v>1994</v>
      </c>
      <c r="B1999" s="4">
        <v>90683419</v>
      </c>
      <c r="C1999" s="4">
        <v>906834</v>
      </c>
      <c r="D1999" s="5" t="s">
        <v>1957</v>
      </c>
      <c r="E1999" s="13">
        <v>74088</v>
      </c>
      <c r="F1999" s="13">
        <f t="shared" si="31"/>
        <v>77866.487999999998</v>
      </c>
    </row>
    <row r="2000" spans="1:6" x14ac:dyDescent="0.25">
      <c r="A2000" s="4">
        <v>1995</v>
      </c>
      <c r="B2000" s="4">
        <v>90683420</v>
      </c>
      <c r="C2000" s="4">
        <v>906834</v>
      </c>
      <c r="D2000" s="5" t="s">
        <v>1958</v>
      </c>
      <c r="E2000" s="13">
        <v>74088</v>
      </c>
      <c r="F2000" s="13">
        <f t="shared" si="31"/>
        <v>77866.487999999998</v>
      </c>
    </row>
    <row r="2001" spans="1:6" x14ac:dyDescent="0.25">
      <c r="A2001" s="4">
        <v>1996</v>
      </c>
      <c r="B2001" s="4">
        <v>90683421</v>
      </c>
      <c r="C2001" s="4">
        <v>906834</v>
      </c>
      <c r="D2001" s="5" t="s">
        <v>1959</v>
      </c>
      <c r="E2001" s="13">
        <v>74088</v>
      </c>
      <c r="F2001" s="13">
        <f t="shared" si="31"/>
        <v>77866.487999999998</v>
      </c>
    </row>
    <row r="2002" spans="1:6" x14ac:dyDescent="0.25">
      <c r="A2002" s="4">
        <v>1997</v>
      </c>
      <c r="B2002" s="4">
        <v>90683422</v>
      </c>
      <c r="C2002" s="4">
        <v>906834</v>
      </c>
      <c r="D2002" s="5" t="s">
        <v>1960</v>
      </c>
      <c r="E2002" s="13">
        <v>74088</v>
      </c>
      <c r="F2002" s="13">
        <f t="shared" si="31"/>
        <v>77866.487999999998</v>
      </c>
    </row>
    <row r="2003" spans="1:6" x14ac:dyDescent="0.25">
      <c r="A2003" s="4">
        <v>1998</v>
      </c>
      <c r="B2003" s="4">
        <v>90683423</v>
      </c>
      <c r="C2003" s="4">
        <v>906834</v>
      </c>
      <c r="D2003" s="5" t="s">
        <v>1961</v>
      </c>
      <c r="E2003" s="13">
        <v>74088</v>
      </c>
      <c r="F2003" s="13">
        <f t="shared" si="31"/>
        <v>77866.487999999998</v>
      </c>
    </row>
    <row r="2004" spans="1:6" x14ac:dyDescent="0.25">
      <c r="A2004" s="4">
        <v>1999</v>
      </c>
      <c r="B2004" s="4">
        <v>90683424</v>
      </c>
      <c r="C2004" s="4">
        <v>906834</v>
      </c>
      <c r="D2004" s="5" t="s">
        <v>1962</v>
      </c>
      <c r="E2004" s="13">
        <v>74088</v>
      </c>
      <c r="F2004" s="13">
        <f t="shared" si="31"/>
        <v>77866.487999999998</v>
      </c>
    </row>
    <row r="2005" spans="1:6" x14ac:dyDescent="0.25">
      <c r="A2005" s="4">
        <v>2000</v>
      </c>
      <c r="B2005" s="4">
        <v>90683425</v>
      </c>
      <c r="C2005" s="4">
        <v>906834</v>
      </c>
      <c r="D2005" s="5" t="s">
        <v>1963</v>
      </c>
      <c r="E2005" s="13">
        <v>74088</v>
      </c>
      <c r="F2005" s="13">
        <f t="shared" si="31"/>
        <v>77866.487999999998</v>
      </c>
    </row>
    <row r="2006" spans="1:6" x14ac:dyDescent="0.25">
      <c r="A2006" s="4">
        <v>2001</v>
      </c>
      <c r="B2006" s="4">
        <v>90683426</v>
      </c>
      <c r="C2006" s="4">
        <v>906834</v>
      </c>
      <c r="D2006" s="5" t="s">
        <v>1964</v>
      </c>
      <c r="E2006" s="13">
        <v>74088</v>
      </c>
      <c r="F2006" s="13">
        <f t="shared" si="31"/>
        <v>77866.487999999998</v>
      </c>
    </row>
    <row r="2007" spans="1:6" x14ac:dyDescent="0.25">
      <c r="A2007" s="4">
        <v>2002</v>
      </c>
      <c r="B2007" s="4">
        <v>90683428</v>
      </c>
      <c r="C2007" s="4">
        <v>906834</v>
      </c>
      <c r="D2007" s="5" t="s">
        <v>1965</v>
      </c>
      <c r="E2007" s="13">
        <v>74088</v>
      </c>
      <c r="F2007" s="13">
        <f t="shared" si="31"/>
        <v>77866.487999999998</v>
      </c>
    </row>
    <row r="2008" spans="1:6" x14ac:dyDescent="0.25">
      <c r="A2008" s="4">
        <v>2003</v>
      </c>
      <c r="B2008" s="4">
        <v>90683430</v>
      </c>
      <c r="C2008" s="4">
        <v>906834</v>
      </c>
      <c r="D2008" s="5" t="s">
        <v>1966</v>
      </c>
      <c r="E2008" s="13">
        <v>74088</v>
      </c>
      <c r="F2008" s="13">
        <f t="shared" si="31"/>
        <v>77866.487999999998</v>
      </c>
    </row>
    <row r="2009" spans="1:6" x14ac:dyDescent="0.25">
      <c r="A2009" s="4">
        <v>2004</v>
      </c>
      <c r="B2009" s="4">
        <v>90683431</v>
      </c>
      <c r="C2009" s="4">
        <v>906834</v>
      </c>
      <c r="D2009" s="5" t="s">
        <v>1967</v>
      </c>
      <c r="E2009" s="13">
        <v>74088</v>
      </c>
      <c r="F2009" s="13">
        <f t="shared" si="31"/>
        <v>77866.487999999998</v>
      </c>
    </row>
    <row r="2010" spans="1:6" x14ac:dyDescent="0.25">
      <c r="A2010" s="4">
        <v>2005</v>
      </c>
      <c r="B2010" s="4">
        <v>90683432</v>
      </c>
      <c r="C2010" s="4">
        <v>906834</v>
      </c>
      <c r="D2010" s="5" t="s">
        <v>1968</v>
      </c>
      <c r="E2010" s="13">
        <v>74088</v>
      </c>
      <c r="F2010" s="13">
        <f t="shared" si="31"/>
        <v>77866.487999999998</v>
      </c>
    </row>
    <row r="2011" spans="1:6" x14ac:dyDescent="0.25">
      <c r="A2011" s="4">
        <v>2006</v>
      </c>
      <c r="B2011" s="4">
        <v>90683433</v>
      </c>
      <c r="C2011" s="4">
        <v>906834</v>
      </c>
      <c r="D2011" s="5" t="s">
        <v>1969</v>
      </c>
      <c r="E2011" s="13">
        <v>74088</v>
      </c>
      <c r="F2011" s="13">
        <f t="shared" si="31"/>
        <v>77866.487999999998</v>
      </c>
    </row>
    <row r="2012" spans="1:6" x14ac:dyDescent="0.25">
      <c r="A2012" s="4">
        <v>2007</v>
      </c>
      <c r="B2012" s="4">
        <v>90683437</v>
      </c>
      <c r="C2012" s="4">
        <v>906834</v>
      </c>
      <c r="D2012" s="5" t="s">
        <v>1970</v>
      </c>
      <c r="E2012" s="13">
        <v>74088</v>
      </c>
      <c r="F2012" s="13">
        <f t="shared" si="31"/>
        <v>77866.487999999998</v>
      </c>
    </row>
    <row r="2013" spans="1:6" x14ac:dyDescent="0.25">
      <c r="A2013" s="4">
        <v>2008</v>
      </c>
      <c r="B2013" s="4">
        <v>90683438</v>
      </c>
      <c r="C2013" s="4">
        <v>906834</v>
      </c>
      <c r="D2013" s="5" t="s">
        <v>1971</v>
      </c>
      <c r="E2013" s="13">
        <v>74088</v>
      </c>
      <c r="F2013" s="13">
        <f t="shared" si="31"/>
        <v>77866.487999999998</v>
      </c>
    </row>
    <row r="2014" spans="1:6" x14ac:dyDescent="0.25">
      <c r="A2014" s="4">
        <v>2009</v>
      </c>
      <c r="B2014" s="4">
        <v>90683439</v>
      </c>
      <c r="C2014" s="4">
        <v>906834</v>
      </c>
      <c r="D2014" s="5" t="s">
        <v>1972</v>
      </c>
      <c r="E2014" s="13">
        <v>74088</v>
      </c>
      <c r="F2014" s="13">
        <f t="shared" si="31"/>
        <v>77866.487999999998</v>
      </c>
    </row>
    <row r="2015" spans="1:6" x14ac:dyDescent="0.25">
      <c r="A2015" s="4">
        <v>2010</v>
      </c>
      <c r="B2015" s="4">
        <v>90683440</v>
      </c>
      <c r="C2015" s="4">
        <v>906834</v>
      </c>
      <c r="D2015" s="5" t="s">
        <v>1973</v>
      </c>
      <c r="E2015" s="13">
        <v>74088</v>
      </c>
      <c r="F2015" s="13">
        <f t="shared" si="31"/>
        <v>77866.487999999998</v>
      </c>
    </row>
    <row r="2016" spans="1:6" x14ac:dyDescent="0.25">
      <c r="A2016" s="4">
        <v>2011</v>
      </c>
      <c r="B2016" s="4">
        <v>90683441</v>
      </c>
      <c r="C2016" s="4">
        <v>906834</v>
      </c>
      <c r="D2016" s="5" t="s">
        <v>1974</v>
      </c>
      <c r="E2016" s="13">
        <v>74088</v>
      </c>
      <c r="F2016" s="13">
        <f t="shared" si="31"/>
        <v>77866.487999999998</v>
      </c>
    </row>
    <row r="2017" spans="1:6" x14ac:dyDescent="0.25">
      <c r="A2017" s="4">
        <v>2012</v>
      </c>
      <c r="B2017" s="4">
        <v>90683442</v>
      </c>
      <c r="C2017" s="4">
        <v>906834</v>
      </c>
      <c r="D2017" s="5" t="s">
        <v>1975</v>
      </c>
      <c r="E2017" s="13">
        <v>74088</v>
      </c>
      <c r="F2017" s="13">
        <f t="shared" si="31"/>
        <v>77866.487999999998</v>
      </c>
    </row>
    <row r="2018" spans="1:6" x14ac:dyDescent="0.25">
      <c r="A2018" s="4">
        <v>2013</v>
      </c>
      <c r="B2018" s="4">
        <v>90683443</v>
      </c>
      <c r="C2018" s="4">
        <v>906834</v>
      </c>
      <c r="D2018" s="5" t="s">
        <v>1976</v>
      </c>
      <c r="E2018" s="13">
        <v>74088</v>
      </c>
      <c r="F2018" s="13">
        <f t="shared" si="31"/>
        <v>77866.487999999998</v>
      </c>
    </row>
    <row r="2019" spans="1:6" x14ac:dyDescent="0.25">
      <c r="A2019" s="4">
        <v>2014</v>
      </c>
      <c r="B2019" s="4">
        <v>90683444</v>
      </c>
      <c r="C2019" s="4">
        <v>906834</v>
      </c>
      <c r="D2019" s="5" t="s">
        <v>1977</v>
      </c>
      <c r="E2019" s="13">
        <v>74088</v>
      </c>
      <c r="F2019" s="13">
        <f t="shared" si="31"/>
        <v>77866.487999999998</v>
      </c>
    </row>
    <row r="2020" spans="1:6" x14ac:dyDescent="0.25">
      <c r="A2020" s="4">
        <v>2015</v>
      </c>
      <c r="B2020" s="4">
        <v>90683701</v>
      </c>
      <c r="C2020" s="4">
        <v>906837</v>
      </c>
      <c r="D2020" s="5" t="s">
        <v>1978</v>
      </c>
      <c r="E2020" s="13">
        <v>74088</v>
      </c>
      <c r="F2020" s="13">
        <f t="shared" si="31"/>
        <v>77866.487999999998</v>
      </c>
    </row>
    <row r="2021" spans="1:6" x14ac:dyDescent="0.25">
      <c r="A2021" s="4">
        <v>2016</v>
      </c>
      <c r="B2021" s="4">
        <v>90683702</v>
      </c>
      <c r="C2021" s="4">
        <v>906837</v>
      </c>
      <c r="D2021" s="5" t="s">
        <v>1979</v>
      </c>
      <c r="E2021" s="13">
        <v>74088</v>
      </c>
      <c r="F2021" s="13">
        <f t="shared" si="31"/>
        <v>77866.487999999998</v>
      </c>
    </row>
    <row r="2022" spans="1:6" x14ac:dyDescent="0.25">
      <c r="A2022" s="4">
        <v>2017</v>
      </c>
      <c r="B2022" s="4">
        <v>90830901</v>
      </c>
      <c r="C2022" s="4">
        <v>908309</v>
      </c>
      <c r="D2022" s="5" t="s">
        <v>1980</v>
      </c>
      <c r="E2022" s="13">
        <v>133404</v>
      </c>
      <c r="F2022" s="13">
        <f t="shared" si="31"/>
        <v>140207.60399999999</v>
      </c>
    </row>
    <row r="2023" spans="1:6" x14ac:dyDescent="0.25">
      <c r="A2023" s="4">
        <v>2018</v>
      </c>
      <c r="B2023" s="4">
        <v>91100301</v>
      </c>
      <c r="C2023" s="4">
        <v>911003</v>
      </c>
      <c r="D2023" s="5" t="s">
        <v>1981</v>
      </c>
      <c r="E2023" s="13">
        <v>16194</v>
      </c>
      <c r="F2023" s="13">
        <f t="shared" si="31"/>
        <v>17019.894</v>
      </c>
    </row>
    <row r="2024" spans="1:6" x14ac:dyDescent="0.25">
      <c r="A2024" s="4">
        <v>2019</v>
      </c>
      <c r="B2024" s="4">
        <v>91100302</v>
      </c>
      <c r="C2024" s="4">
        <v>911003</v>
      </c>
      <c r="D2024" s="5" t="s">
        <v>1982</v>
      </c>
      <c r="E2024" s="13">
        <v>16194</v>
      </c>
      <c r="F2024" s="13">
        <f t="shared" si="31"/>
        <v>17019.894</v>
      </c>
    </row>
    <row r="2025" spans="1:6" x14ac:dyDescent="0.25">
      <c r="A2025" s="4">
        <v>2020</v>
      </c>
      <c r="B2025" s="4" t="s">
        <v>1983</v>
      </c>
      <c r="C2025" s="4" t="s">
        <v>1984</v>
      </c>
      <c r="D2025" s="5" t="s">
        <v>1985</v>
      </c>
      <c r="E2025" s="13">
        <v>1563100</v>
      </c>
      <c r="F2025" s="13">
        <f t="shared" si="31"/>
        <v>1642818.1</v>
      </c>
    </row>
    <row r="2026" spans="1:6" x14ac:dyDescent="0.25">
      <c r="A2026" s="4">
        <v>2021</v>
      </c>
      <c r="B2026" s="4" t="s">
        <v>1986</v>
      </c>
      <c r="C2026" s="4" t="s">
        <v>1987</v>
      </c>
      <c r="D2026" s="5" t="s">
        <v>1988</v>
      </c>
      <c r="E2026" s="13">
        <v>1563100</v>
      </c>
      <c r="F2026" s="13">
        <f t="shared" si="31"/>
        <v>1642818.1</v>
      </c>
    </row>
    <row r="2027" spans="1:6" ht="22.5" x14ac:dyDescent="0.25">
      <c r="A2027" s="4">
        <v>2022</v>
      </c>
      <c r="B2027" s="4" t="s">
        <v>1989</v>
      </c>
      <c r="C2027" s="11" t="s">
        <v>1990</v>
      </c>
      <c r="D2027" s="5" t="s">
        <v>1991</v>
      </c>
      <c r="E2027" s="13">
        <v>547947</v>
      </c>
      <c r="F2027" s="13">
        <f t="shared" si="31"/>
        <v>575892.29700000002</v>
      </c>
    </row>
    <row r="2028" spans="1:6" x14ac:dyDescent="0.25">
      <c r="A2028" s="4">
        <v>2023</v>
      </c>
      <c r="B2028" s="4" t="s">
        <v>1992</v>
      </c>
      <c r="C2028" s="7" t="s">
        <v>1993</v>
      </c>
      <c r="D2028" s="5" t="s">
        <v>1994</v>
      </c>
      <c r="E2028" s="13">
        <v>970200</v>
      </c>
      <c r="F2028" s="13">
        <f t="shared" si="31"/>
        <v>1019680.2</v>
      </c>
    </row>
    <row r="2029" spans="1:6" x14ac:dyDescent="0.25">
      <c r="A2029" s="4">
        <v>2024</v>
      </c>
      <c r="B2029" s="4" t="s">
        <v>1995</v>
      </c>
      <c r="C2029" s="7" t="s">
        <v>1996</v>
      </c>
      <c r="D2029" s="5" t="s">
        <v>1997</v>
      </c>
      <c r="E2029" s="13">
        <v>970200</v>
      </c>
      <c r="F2029" s="13">
        <f t="shared" si="31"/>
        <v>1019680.2</v>
      </c>
    </row>
    <row r="2030" spans="1:6" ht="22.5" x14ac:dyDescent="0.25">
      <c r="A2030" s="4">
        <v>2025</v>
      </c>
      <c r="B2030" s="4" t="s">
        <v>1998</v>
      </c>
      <c r="C2030" s="11" t="s">
        <v>1999</v>
      </c>
      <c r="D2030" s="5" t="s">
        <v>2000</v>
      </c>
      <c r="E2030" s="13">
        <v>431200</v>
      </c>
      <c r="F2030" s="13">
        <f t="shared" si="31"/>
        <v>453191.2</v>
      </c>
    </row>
    <row r="2031" spans="1:6" x14ac:dyDescent="0.25">
      <c r="A2031" s="4">
        <v>2026</v>
      </c>
      <c r="B2031" s="4" t="s">
        <v>2001</v>
      </c>
      <c r="C2031" s="12" t="s">
        <v>2002</v>
      </c>
      <c r="D2031" s="5" t="s">
        <v>2003</v>
      </c>
      <c r="E2031" s="13">
        <v>377300</v>
      </c>
      <c r="F2031" s="13">
        <f t="shared" si="31"/>
        <v>396542.3</v>
      </c>
    </row>
    <row r="2032" spans="1:6" x14ac:dyDescent="0.25">
      <c r="A2032" s="4">
        <v>2027</v>
      </c>
      <c r="B2032" s="4" t="s">
        <v>2605</v>
      </c>
      <c r="C2032" s="12" t="s">
        <v>2002</v>
      </c>
      <c r="D2032" s="5" t="s">
        <v>2005</v>
      </c>
      <c r="E2032" s="13">
        <v>377300</v>
      </c>
      <c r="F2032" s="13">
        <f t="shared" si="31"/>
        <v>396542.3</v>
      </c>
    </row>
    <row r="2033" spans="1:6" x14ac:dyDescent="0.25">
      <c r="A2033" s="4">
        <v>2028</v>
      </c>
      <c r="B2033" s="4" t="s">
        <v>2006</v>
      </c>
      <c r="C2033" s="12" t="s">
        <v>2002</v>
      </c>
      <c r="D2033" s="5" t="s">
        <v>2007</v>
      </c>
      <c r="E2033" s="13">
        <v>269500</v>
      </c>
      <c r="F2033" s="13">
        <f t="shared" si="31"/>
        <v>283244.5</v>
      </c>
    </row>
    <row r="2034" spans="1:6" x14ac:dyDescent="0.25">
      <c r="A2034" s="4">
        <v>2029</v>
      </c>
      <c r="B2034" s="4" t="s">
        <v>2008</v>
      </c>
      <c r="C2034" s="7" t="s">
        <v>2009</v>
      </c>
      <c r="D2034" s="5" t="s">
        <v>2010</v>
      </c>
      <c r="E2034" s="13">
        <v>172480</v>
      </c>
      <c r="F2034" s="13">
        <f t="shared" si="31"/>
        <v>181276.48</v>
      </c>
    </row>
    <row r="2035" spans="1:6" x14ac:dyDescent="0.25">
      <c r="A2035" s="4">
        <v>2030</v>
      </c>
      <c r="B2035" s="4" t="s">
        <v>12</v>
      </c>
      <c r="C2035" s="4" t="s">
        <v>13</v>
      </c>
      <c r="D2035" s="5" t="s">
        <v>14</v>
      </c>
      <c r="E2035" s="13">
        <v>32340</v>
      </c>
      <c r="F2035" s="13">
        <f t="shared" si="31"/>
        <v>33989.339999999997</v>
      </c>
    </row>
    <row r="2039" spans="1:6" ht="33.75" x14ac:dyDescent="0.25">
      <c r="A2039" s="1" t="s">
        <v>1</v>
      </c>
      <c r="B2039" s="1" t="s">
        <v>2</v>
      </c>
      <c r="C2039" s="2" t="s">
        <v>3</v>
      </c>
      <c r="D2039" s="1" t="s">
        <v>4</v>
      </c>
      <c r="E2039" s="3" t="s">
        <v>2597</v>
      </c>
      <c r="F2039" s="1" t="s">
        <v>2598</v>
      </c>
    </row>
    <row r="2040" spans="1:6" x14ac:dyDescent="0.25">
      <c r="A2040" s="7">
        <v>1</v>
      </c>
      <c r="B2040" s="7">
        <v>964900</v>
      </c>
      <c r="C2040" s="7">
        <v>964900</v>
      </c>
      <c r="D2040" s="9" t="s">
        <v>2011</v>
      </c>
      <c r="E2040" s="14">
        <v>175000</v>
      </c>
      <c r="F2040" s="14">
        <f>(E2040*5.1%)+E2040</f>
        <v>183925</v>
      </c>
    </row>
    <row r="2041" spans="1:6" x14ac:dyDescent="0.25">
      <c r="A2041" s="7">
        <v>2</v>
      </c>
      <c r="B2041" s="7">
        <v>881511</v>
      </c>
      <c r="C2041" s="7">
        <v>881511</v>
      </c>
      <c r="D2041" s="9" t="s">
        <v>2012</v>
      </c>
      <c r="E2041" s="14">
        <v>92730</v>
      </c>
      <c r="F2041" s="14">
        <f t="shared" ref="F2041:F2060" si="32">(E2041*5.1%)+E2041</f>
        <v>97459.23</v>
      </c>
    </row>
    <row r="2042" spans="1:6" x14ac:dyDescent="0.25">
      <c r="A2042" s="7">
        <v>3</v>
      </c>
      <c r="B2042" s="7">
        <v>890207</v>
      </c>
      <c r="C2042" s="7">
        <v>890207</v>
      </c>
      <c r="D2042" s="9" t="s">
        <v>2013</v>
      </c>
      <c r="E2042" s="14">
        <v>86400</v>
      </c>
      <c r="F2042" s="14">
        <f t="shared" si="32"/>
        <v>90806.399999999994</v>
      </c>
    </row>
    <row r="2043" spans="1:6" ht="22.5" x14ac:dyDescent="0.25">
      <c r="A2043" s="7">
        <v>4</v>
      </c>
      <c r="B2043" s="7">
        <v>89020207</v>
      </c>
      <c r="C2043" s="7">
        <v>890202</v>
      </c>
      <c r="D2043" s="9" t="s">
        <v>2014</v>
      </c>
      <c r="E2043" s="14">
        <v>132000</v>
      </c>
      <c r="F2043" s="14">
        <f t="shared" si="32"/>
        <v>138732</v>
      </c>
    </row>
    <row r="2044" spans="1:6" ht="22.5" x14ac:dyDescent="0.25">
      <c r="A2044" s="7">
        <v>5</v>
      </c>
      <c r="B2044" s="7">
        <v>89020211</v>
      </c>
      <c r="C2044" s="7">
        <v>890202</v>
      </c>
      <c r="D2044" s="9" t="s">
        <v>2015</v>
      </c>
      <c r="E2044" s="14">
        <v>132000</v>
      </c>
      <c r="F2044" s="14">
        <f t="shared" si="32"/>
        <v>138732</v>
      </c>
    </row>
    <row r="2045" spans="1:6" ht="22.5" x14ac:dyDescent="0.25">
      <c r="A2045" s="7">
        <v>6</v>
      </c>
      <c r="B2045" s="7">
        <v>89020212</v>
      </c>
      <c r="C2045" s="7">
        <v>890202</v>
      </c>
      <c r="D2045" s="9" t="s">
        <v>2016</v>
      </c>
      <c r="E2045" s="14">
        <v>132000</v>
      </c>
      <c r="F2045" s="14">
        <f t="shared" si="32"/>
        <v>138732</v>
      </c>
    </row>
    <row r="2046" spans="1:6" ht="22.5" x14ac:dyDescent="0.25">
      <c r="A2046" s="7">
        <v>7</v>
      </c>
      <c r="B2046" s="7">
        <v>89020214</v>
      </c>
      <c r="C2046" s="7">
        <v>890202</v>
      </c>
      <c r="D2046" s="9" t="s">
        <v>2017</v>
      </c>
      <c r="E2046" s="14">
        <v>132000</v>
      </c>
      <c r="F2046" s="14">
        <f t="shared" si="32"/>
        <v>138732</v>
      </c>
    </row>
    <row r="2047" spans="1:6" ht="22.5" x14ac:dyDescent="0.25">
      <c r="A2047" s="7">
        <v>8</v>
      </c>
      <c r="B2047" s="7">
        <v>89020219</v>
      </c>
      <c r="C2047" s="7">
        <v>890202</v>
      </c>
      <c r="D2047" s="9" t="s">
        <v>2018</v>
      </c>
      <c r="E2047" s="14">
        <v>132000</v>
      </c>
      <c r="F2047" s="14">
        <f t="shared" si="32"/>
        <v>138732</v>
      </c>
    </row>
    <row r="2048" spans="1:6" ht="22.5" x14ac:dyDescent="0.25">
      <c r="A2048" s="7">
        <v>9</v>
      </c>
      <c r="B2048" s="7">
        <v>89020201</v>
      </c>
      <c r="C2048" s="7">
        <v>890202</v>
      </c>
      <c r="D2048" s="9" t="s">
        <v>2019</v>
      </c>
      <c r="E2048" s="14">
        <v>132000</v>
      </c>
      <c r="F2048" s="14">
        <f t="shared" si="32"/>
        <v>138732</v>
      </c>
    </row>
    <row r="2049" spans="1:6" ht="22.5" x14ac:dyDescent="0.25">
      <c r="A2049" s="7">
        <v>10</v>
      </c>
      <c r="B2049" s="7">
        <v>89020202</v>
      </c>
      <c r="C2049" s="7">
        <v>890202</v>
      </c>
      <c r="D2049" s="9" t="s">
        <v>2020</v>
      </c>
      <c r="E2049" s="14">
        <v>132000</v>
      </c>
      <c r="F2049" s="14">
        <f t="shared" si="32"/>
        <v>138732</v>
      </c>
    </row>
    <row r="2050" spans="1:6" ht="22.5" x14ac:dyDescent="0.25">
      <c r="A2050" s="7">
        <v>11</v>
      </c>
      <c r="B2050" s="7">
        <v>89020204</v>
      </c>
      <c r="C2050" s="7">
        <v>890202</v>
      </c>
      <c r="D2050" s="9" t="s">
        <v>2021</v>
      </c>
      <c r="E2050" s="14">
        <v>132000</v>
      </c>
      <c r="F2050" s="14">
        <f t="shared" si="32"/>
        <v>138732</v>
      </c>
    </row>
    <row r="2051" spans="1:6" ht="22.5" x14ac:dyDescent="0.25">
      <c r="A2051" s="7">
        <v>12</v>
      </c>
      <c r="B2051" s="7">
        <v>89020205</v>
      </c>
      <c r="C2051" s="7">
        <v>890202</v>
      </c>
      <c r="D2051" s="9" t="s">
        <v>2022</v>
      </c>
      <c r="E2051" s="14">
        <v>132000</v>
      </c>
      <c r="F2051" s="14">
        <f t="shared" si="32"/>
        <v>138732</v>
      </c>
    </row>
    <row r="2052" spans="1:6" ht="22.5" x14ac:dyDescent="0.25">
      <c r="A2052" s="7">
        <v>13</v>
      </c>
      <c r="B2052" s="7">
        <v>89020209</v>
      </c>
      <c r="C2052" s="7">
        <v>890202</v>
      </c>
      <c r="D2052" s="9" t="s">
        <v>2023</v>
      </c>
      <c r="E2052" s="14">
        <v>132000</v>
      </c>
      <c r="F2052" s="14">
        <f t="shared" si="32"/>
        <v>138732</v>
      </c>
    </row>
    <row r="2053" spans="1:6" ht="22.5" x14ac:dyDescent="0.25">
      <c r="A2053" s="7">
        <v>14</v>
      </c>
      <c r="B2053" s="7">
        <v>89020216</v>
      </c>
      <c r="C2053" s="7">
        <v>890202</v>
      </c>
      <c r="D2053" s="9" t="s">
        <v>2024</v>
      </c>
      <c r="E2053" s="14">
        <v>132000</v>
      </c>
      <c r="F2053" s="14">
        <f t="shared" si="32"/>
        <v>138732</v>
      </c>
    </row>
    <row r="2054" spans="1:6" ht="22.5" x14ac:dyDescent="0.25">
      <c r="A2054" s="4">
        <v>15</v>
      </c>
      <c r="B2054" s="4">
        <v>890202</v>
      </c>
      <c r="C2054" s="4">
        <v>890202</v>
      </c>
      <c r="D2054" s="5" t="s">
        <v>2025</v>
      </c>
      <c r="E2054" s="13">
        <v>132000</v>
      </c>
      <c r="F2054" s="14">
        <f t="shared" si="32"/>
        <v>138732</v>
      </c>
    </row>
    <row r="2055" spans="1:6" ht="22.5" x14ac:dyDescent="0.25">
      <c r="A2055" s="7">
        <v>16</v>
      </c>
      <c r="B2055" s="7">
        <v>89020203</v>
      </c>
      <c r="C2055" s="7">
        <v>890202</v>
      </c>
      <c r="D2055" s="9" t="s">
        <v>2026</v>
      </c>
      <c r="E2055" s="14">
        <v>132000</v>
      </c>
      <c r="F2055" s="14">
        <f t="shared" si="32"/>
        <v>138732</v>
      </c>
    </row>
    <row r="2056" spans="1:6" ht="22.5" x14ac:dyDescent="0.25">
      <c r="A2056" s="7">
        <v>17</v>
      </c>
      <c r="B2056" s="7">
        <v>89020217</v>
      </c>
      <c r="C2056" s="7">
        <v>890202</v>
      </c>
      <c r="D2056" s="9" t="s">
        <v>2027</v>
      </c>
      <c r="E2056" s="14">
        <v>132000</v>
      </c>
      <c r="F2056" s="14">
        <f t="shared" si="32"/>
        <v>138732</v>
      </c>
    </row>
    <row r="2057" spans="1:6" x14ac:dyDescent="0.25">
      <c r="A2057" s="7">
        <v>18</v>
      </c>
      <c r="B2057" s="7">
        <v>890701</v>
      </c>
      <c r="C2057" s="7">
        <v>890701</v>
      </c>
      <c r="D2057" s="9" t="s">
        <v>2028</v>
      </c>
      <c r="E2057" s="14">
        <v>86400</v>
      </c>
      <c r="F2057" s="14">
        <f t="shared" si="32"/>
        <v>90806.399999999994</v>
      </c>
    </row>
    <row r="2058" spans="1:6" x14ac:dyDescent="0.25">
      <c r="A2058" s="7">
        <v>19</v>
      </c>
      <c r="B2058" s="7">
        <v>890307</v>
      </c>
      <c r="C2058" s="7">
        <v>890307</v>
      </c>
      <c r="D2058" s="9" t="s">
        <v>2029</v>
      </c>
      <c r="E2058" s="14">
        <v>50000</v>
      </c>
      <c r="F2058" s="14">
        <f t="shared" si="32"/>
        <v>52550</v>
      </c>
    </row>
    <row r="2059" spans="1:6" ht="22.5" x14ac:dyDescent="0.25">
      <c r="A2059" s="7">
        <v>20</v>
      </c>
      <c r="B2059" s="7">
        <v>89020215</v>
      </c>
      <c r="C2059" s="7">
        <v>890202</v>
      </c>
      <c r="D2059" s="9" t="s">
        <v>2030</v>
      </c>
      <c r="E2059" s="14">
        <v>132000</v>
      </c>
      <c r="F2059" s="14">
        <f t="shared" si="32"/>
        <v>138732</v>
      </c>
    </row>
    <row r="2060" spans="1:6" ht="22.5" x14ac:dyDescent="0.25">
      <c r="A2060" s="7">
        <v>21</v>
      </c>
      <c r="B2060" s="7">
        <v>89020224</v>
      </c>
      <c r="C2060" s="7">
        <v>890202</v>
      </c>
      <c r="D2060" s="9" t="s">
        <v>2031</v>
      </c>
      <c r="E2060" s="14">
        <v>200000</v>
      </c>
      <c r="F2060" s="14">
        <f t="shared" si="32"/>
        <v>210200</v>
      </c>
    </row>
    <row r="2064" spans="1:6" x14ac:dyDescent="0.25">
      <c r="A2064" s="477" t="s">
        <v>2032</v>
      </c>
      <c r="B2064" s="478"/>
      <c r="C2064" s="478"/>
      <c r="D2064" s="478"/>
      <c r="E2064" s="479"/>
      <c r="F2064" s="37"/>
    </row>
    <row r="2065" spans="1:5" ht="33.75" x14ac:dyDescent="0.25">
      <c r="A2065" s="2" t="s">
        <v>3</v>
      </c>
      <c r="B2065" s="2" t="s">
        <v>2033</v>
      </c>
      <c r="C2065" s="2" t="s">
        <v>2034</v>
      </c>
      <c r="D2065" s="3" t="s">
        <v>2597</v>
      </c>
      <c r="E2065" s="1" t="s">
        <v>2598</v>
      </c>
    </row>
    <row r="2066" spans="1:5" x14ac:dyDescent="0.25">
      <c r="A2066" s="4">
        <v>879901</v>
      </c>
      <c r="B2066" s="19" t="s">
        <v>2035</v>
      </c>
      <c r="C2066" s="5" t="s">
        <v>2036</v>
      </c>
      <c r="D2066" s="20">
        <v>1764000</v>
      </c>
      <c r="E2066" s="14">
        <f t="shared" ref="E2066:E2129" si="33">(D2066*5.1%)+D2066</f>
        <v>1853964</v>
      </c>
    </row>
    <row r="2067" spans="1:5" x14ac:dyDescent="0.25">
      <c r="A2067" s="4">
        <v>879901</v>
      </c>
      <c r="B2067" s="19" t="s">
        <v>2037</v>
      </c>
      <c r="C2067" s="5" t="s">
        <v>2036</v>
      </c>
      <c r="D2067" s="20">
        <v>1666000</v>
      </c>
      <c r="E2067" s="14">
        <f t="shared" si="33"/>
        <v>1750966</v>
      </c>
    </row>
    <row r="2068" spans="1:5" x14ac:dyDescent="0.25">
      <c r="A2068" s="4">
        <v>879901</v>
      </c>
      <c r="B2068" s="19" t="s">
        <v>2038</v>
      </c>
      <c r="C2068" s="5" t="s">
        <v>2036</v>
      </c>
      <c r="D2068" s="20">
        <v>1666000</v>
      </c>
      <c r="E2068" s="14">
        <f t="shared" si="33"/>
        <v>1750966</v>
      </c>
    </row>
    <row r="2069" spans="1:5" x14ac:dyDescent="0.25">
      <c r="A2069" s="4">
        <v>879901</v>
      </c>
      <c r="B2069" s="19" t="s">
        <v>2039</v>
      </c>
      <c r="C2069" s="5" t="s">
        <v>2036</v>
      </c>
      <c r="D2069" s="20">
        <v>2626400</v>
      </c>
      <c r="E2069" s="14">
        <f t="shared" si="33"/>
        <v>2760346.4</v>
      </c>
    </row>
    <row r="2070" spans="1:5" x14ac:dyDescent="0.25">
      <c r="A2070" s="4">
        <v>879901</v>
      </c>
      <c r="B2070" s="19" t="s">
        <v>2040</v>
      </c>
      <c r="C2070" s="5" t="s">
        <v>2036</v>
      </c>
      <c r="D2070" s="20">
        <v>1832600</v>
      </c>
      <c r="E2070" s="14">
        <f t="shared" si="33"/>
        <v>1926062.6</v>
      </c>
    </row>
    <row r="2071" spans="1:5" x14ac:dyDescent="0.25">
      <c r="A2071" s="4">
        <v>879901</v>
      </c>
      <c r="B2071" s="19" t="s">
        <v>2041</v>
      </c>
      <c r="C2071" s="5" t="s">
        <v>2036</v>
      </c>
      <c r="D2071" s="20">
        <v>2205000</v>
      </c>
      <c r="E2071" s="14">
        <f t="shared" si="33"/>
        <v>2317455</v>
      </c>
    </row>
    <row r="2072" spans="1:5" x14ac:dyDescent="0.25">
      <c r="A2072" s="4">
        <v>879901</v>
      </c>
      <c r="B2072" s="19" t="s">
        <v>2042</v>
      </c>
      <c r="C2072" s="5" t="s">
        <v>2043</v>
      </c>
      <c r="D2072" s="20">
        <v>2205000</v>
      </c>
      <c r="E2072" s="14">
        <f t="shared" si="33"/>
        <v>2317455</v>
      </c>
    </row>
    <row r="2073" spans="1:5" x14ac:dyDescent="0.25">
      <c r="A2073" s="4">
        <v>879430</v>
      </c>
      <c r="B2073" s="19" t="s">
        <v>2044</v>
      </c>
      <c r="C2073" s="5" t="s">
        <v>2036</v>
      </c>
      <c r="D2073" s="20">
        <v>637000</v>
      </c>
      <c r="E2073" s="14">
        <f t="shared" si="33"/>
        <v>669487</v>
      </c>
    </row>
    <row r="2074" spans="1:5" x14ac:dyDescent="0.25">
      <c r="A2074" s="4">
        <v>399501</v>
      </c>
      <c r="B2074" s="17" t="s">
        <v>2045</v>
      </c>
      <c r="C2074" s="8" t="s">
        <v>2046</v>
      </c>
      <c r="D2074" s="20">
        <v>637000</v>
      </c>
      <c r="E2074" s="14">
        <f t="shared" si="33"/>
        <v>669487</v>
      </c>
    </row>
    <row r="2075" spans="1:5" x14ac:dyDescent="0.25">
      <c r="A2075" s="4">
        <v>549002</v>
      </c>
      <c r="B2075" s="17" t="s">
        <v>2047</v>
      </c>
      <c r="C2075" s="8"/>
      <c r="D2075" s="20">
        <v>784000</v>
      </c>
      <c r="E2075" s="14">
        <f t="shared" si="33"/>
        <v>823984</v>
      </c>
    </row>
    <row r="2076" spans="1:5" ht="33.75" x14ac:dyDescent="0.25">
      <c r="A2076" s="4">
        <v>399804</v>
      </c>
      <c r="B2076" s="5" t="s">
        <v>2048</v>
      </c>
      <c r="C2076" s="8"/>
      <c r="D2076" s="20">
        <v>5390000</v>
      </c>
      <c r="E2076" s="14">
        <f t="shared" si="33"/>
        <v>5664890</v>
      </c>
    </row>
    <row r="2077" spans="1:5" ht="33.75" x14ac:dyDescent="0.25">
      <c r="A2077" s="4">
        <v>399804</v>
      </c>
      <c r="B2077" s="5" t="s">
        <v>2049</v>
      </c>
      <c r="C2077" s="8"/>
      <c r="D2077" s="20">
        <v>323400</v>
      </c>
      <c r="E2077" s="14">
        <f t="shared" si="33"/>
        <v>339893.4</v>
      </c>
    </row>
    <row r="2078" spans="1:5" ht="45" x14ac:dyDescent="0.25">
      <c r="A2078" s="17">
        <v>911203</v>
      </c>
      <c r="B2078" s="5" t="s">
        <v>2050</v>
      </c>
      <c r="C2078" s="5"/>
      <c r="D2078" s="18">
        <v>3528000</v>
      </c>
      <c r="E2078" s="14">
        <f t="shared" si="33"/>
        <v>3707928</v>
      </c>
    </row>
    <row r="2079" spans="1:5" x14ac:dyDescent="0.25">
      <c r="A2079" s="4">
        <v>399502</v>
      </c>
      <c r="B2079" s="5" t="s">
        <v>2051</v>
      </c>
      <c r="C2079" s="8" t="s">
        <v>2052</v>
      </c>
      <c r="D2079" s="20">
        <v>4851000</v>
      </c>
      <c r="E2079" s="14">
        <f t="shared" si="33"/>
        <v>5098401</v>
      </c>
    </row>
    <row r="2080" spans="1:5" ht="45" x14ac:dyDescent="0.25">
      <c r="A2080" s="4">
        <v>399602</v>
      </c>
      <c r="B2080" s="5" t="s">
        <v>2053</v>
      </c>
      <c r="C2080" s="8" t="s">
        <v>2046</v>
      </c>
      <c r="D2080" s="20">
        <v>19110000</v>
      </c>
      <c r="E2080" s="14">
        <f t="shared" si="33"/>
        <v>20084610</v>
      </c>
    </row>
    <row r="2081" spans="1:5" x14ac:dyDescent="0.25">
      <c r="A2081" s="4">
        <v>471102</v>
      </c>
      <c r="B2081" s="17" t="s">
        <v>2054</v>
      </c>
      <c r="C2081" s="8" t="s">
        <v>2046</v>
      </c>
      <c r="D2081" s="20">
        <v>3234000</v>
      </c>
      <c r="E2081" s="14">
        <f t="shared" si="33"/>
        <v>3398934</v>
      </c>
    </row>
    <row r="2082" spans="1:5" x14ac:dyDescent="0.25">
      <c r="A2082" s="4">
        <v>471110</v>
      </c>
      <c r="B2082" s="17" t="s">
        <v>2055</v>
      </c>
      <c r="C2082" s="8" t="s">
        <v>2046</v>
      </c>
      <c r="D2082" s="20">
        <v>4018000</v>
      </c>
      <c r="E2082" s="14">
        <f t="shared" si="33"/>
        <v>4222918</v>
      </c>
    </row>
    <row r="2083" spans="1:5" x14ac:dyDescent="0.25">
      <c r="A2083" s="4">
        <v>512104</v>
      </c>
      <c r="B2083" s="17" t="s">
        <v>2056</v>
      </c>
      <c r="C2083" s="8" t="s">
        <v>2046</v>
      </c>
      <c r="D2083" s="20">
        <v>4018000</v>
      </c>
      <c r="E2083" s="14">
        <f t="shared" si="33"/>
        <v>4222918</v>
      </c>
    </row>
    <row r="2084" spans="1:5" x14ac:dyDescent="0.25">
      <c r="A2084" s="4">
        <v>530001</v>
      </c>
      <c r="B2084" s="17" t="s">
        <v>2057</v>
      </c>
      <c r="C2084" s="8" t="s">
        <v>2046</v>
      </c>
      <c r="D2084" s="20">
        <v>1960000</v>
      </c>
      <c r="E2084" s="14">
        <f t="shared" si="33"/>
        <v>2059960</v>
      </c>
    </row>
    <row r="2085" spans="1:5" x14ac:dyDescent="0.25">
      <c r="A2085" s="4">
        <v>530401</v>
      </c>
      <c r="B2085" s="17" t="s">
        <v>2058</v>
      </c>
      <c r="C2085" s="8" t="s">
        <v>2046</v>
      </c>
      <c r="D2085" s="20">
        <v>1903963</v>
      </c>
      <c r="E2085" s="14">
        <f t="shared" si="33"/>
        <v>2001065.1129999999</v>
      </c>
    </row>
    <row r="2086" spans="1:5" x14ac:dyDescent="0.25">
      <c r="A2086" s="4">
        <v>534001</v>
      </c>
      <c r="B2086" s="17" t="s">
        <v>2059</v>
      </c>
      <c r="C2086" s="8" t="s">
        <v>2046</v>
      </c>
      <c r="D2086" s="20">
        <v>1500677</v>
      </c>
      <c r="E2086" s="14">
        <f t="shared" si="33"/>
        <v>1577211.527</v>
      </c>
    </row>
    <row r="2087" spans="1:5" x14ac:dyDescent="0.25">
      <c r="A2087" s="4">
        <v>130003</v>
      </c>
      <c r="B2087" s="17" t="s">
        <v>2060</v>
      </c>
      <c r="C2087" s="8" t="s">
        <v>2046</v>
      </c>
      <c r="D2087" s="20">
        <v>2468563</v>
      </c>
      <c r="E2087" s="14">
        <f t="shared" si="33"/>
        <v>2594459.713</v>
      </c>
    </row>
    <row r="2088" spans="1:5" x14ac:dyDescent="0.25">
      <c r="A2088" s="4">
        <v>602002</v>
      </c>
      <c r="B2088" s="17" t="s">
        <v>2061</v>
      </c>
      <c r="C2088" s="8" t="s">
        <v>2046</v>
      </c>
      <c r="D2088" s="20">
        <v>4865557</v>
      </c>
      <c r="E2088" s="14">
        <f t="shared" si="33"/>
        <v>5113700.4069999997</v>
      </c>
    </row>
    <row r="2089" spans="1:5" x14ac:dyDescent="0.25">
      <c r="A2089" s="4">
        <v>735301</v>
      </c>
      <c r="B2089" s="17" t="s">
        <v>2062</v>
      </c>
      <c r="C2089" s="8" t="s">
        <v>2046</v>
      </c>
      <c r="D2089" s="20">
        <v>1704024</v>
      </c>
      <c r="E2089" s="14">
        <f t="shared" si="33"/>
        <v>1790929.2239999999</v>
      </c>
    </row>
    <row r="2090" spans="1:5" x14ac:dyDescent="0.25">
      <c r="A2090" s="4">
        <v>740001</v>
      </c>
      <c r="B2090" s="17" t="s">
        <v>2063</v>
      </c>
      <c r="C2090" s="8" t="s">
        <v>2046</v>
      </c>
      <c r="D2090" s="20">
        <v>2490147</v>
      </c>
      <c r="E2090" s="14">
        <f t="shared" si="33"/>
        <v>2617144.497</v>
      </c>
    </row>
    <row r="2091" spans="1:5" x14ac:dyDescent="0.25">
      <c r="A2091" s="4">
        <v>740001</v>
      </c>
      <c r="B2091" s="17" t="s">
        <v>2064</v>
      </c>
      <c r="C2091" s="8" t="s">
        <v>2046</v>
      </c>
      <c r="D2091" s="20">
        <v>2987722</v>
      </c>
      <c r="E2091" s="14">
        <f t="shared" si="33"/>
        <v>3140095.8220000002</v>
      </c>
    </row>
    <row r="2092" spans="1:5" x14ac:dyDescent="0.25">
      <c r="A2092" s="4">
        <v>690103</v>
      </c>
      <c r="B2092" s="17" t="s">
        <v>2065</v>
      </c>
      <c r="C2092" s="8" t="s">
        <v>2046</v>
      </c>
      <c r="D2092" s="20">
        <v>833836</v>
      </c>
      <c r="E2092" s="14">
        <f t="shared" si="33"/>
        <v>876361.63599999994</v>
      </c>
    </row>
    <row r="2093" spans="1:5" x14ac:dyDescent="0.25">
      <c r="A2093" s="4">
        <v>750101</v>
      </c>
      <c r="B2093" s="17" t="s">
        <v>2066</v>
      </c>
      <c r="C2093" s="8" t="s">
        <v>2046</v>
      </c>
      <c r="D2093" s="20">
        <v>1296194</v>
      </c>
      <c r="E2093" s="14">
        <f t="shared" si="33"/>
        <v>1362299.8940000001</v>
      </c>
    </row>
    <row r="2094" spans="1:5" x14ac:dyDescent="0.25">
      <c r="A2094" s="4">
        <v>684103</v>
      </c>
      <c r="B2094" s="17" t="s">
        <v>2067</v>
      </c>
      <c r="C2094" s="8" t="s">
        <v>2046</v>
      </c>
      <c r="D2094" s="20">
        <v>3171757</v>
      </c>
      <c r="E2094" s="14">
        <f t="shared" si="33"/>
        <v>3333516.6069999998</v>
      </c>
    </row>
    <row r="2095" spans="1:5" x14ac:dyDescent="0.25">
      <c r="A2095" s="4">
        <v>684003</v>
      </c>
      <c r="B2095" s="17" t="s">
        <v>2068</v>
      </c>
      <c r="C2095" s="8" t="s">
        <v>2046</v>
      </c>
      <c r="D2095" s="20">
        <v>2940000</v>
      </c>
      <c r="E2095" s="14">
        <f t="shared" si="33"/>
        <v>3089940</v>
      </c>
    </row>
    <row r="2096" spans="1:5" x14ac:dyDescent="0.25">
      <c r="A2096" s="4">
        <v>685102</v>
      </c>
      <c r="B2096" s="17" t="s">
        <v>2069</v>
      </c>
      <c r="C2096" s="8" t="s">
        <v>2046</v>
      </c>
      <c r="D2096" s="20">
        <v>2842000</v>
      </c>
      <c r="E2096" s="14">
        <f t="shared" si="33"/>
        <v>2986942</v>
      </c>
    </row>
    <row r="2097" spans="1:5" x14ac:dyDescent="0.25">
      <c r="A2097" s="4">
        <v>597941</v>
      </c>
      <c r="B2097" s="17" t="s">
        <v>2070</v>
      </c>
      <c r="C2097" s="8" t="s">
        <v>2046</v>
      </c>
      <c r="D2097" s="20">
        <v>5390000</v>
      </c>
      <c r="E2097" s="14">
        <f t="shared" si="33"/>
        <v>5664890</v>
      </c>
    </row>
    <row r="2098" spans="1:5" x14ac:dyDescent="0.25">
      <c r="A2098" s="4">
        <v>862601</v>
      </c>
      <c r="B2098" s="17" t="s">
        <v>2071</v>
      </c>
      <c r="C2098" s="8" t="s">
        <v>2046</v>
      </c>
      <c r="D2098" s="20">
        <v>1462003</v>
      </c>
      <c r="E2098" s="14">
        <f t="shared" si="33"/>
        <v>1536565.1529999999</v>
      </c>
    </row>
    <row r="2099" spans="1:5" x14ac:dyDescent="0.25">
      <c r="A2099" s="4">
        <v>311302</v>
      </c>
      <c r="B2099" s="17" t="s">
        <v>2072</v>
      </c>
      <c r="C2099" s="5" t="s">
        <v>2073</v>
      </c>
      <c r="D2099" s="20">
        <v>1363219</v>
      </c>
      <c r="E2099" s="14">
        <f t="shared" si="33"/>
        <v>1432743.169</v>
      </c>
    </row>
    <row r="2100" spans="1:5" x14ac:dyDescent="0.25">
      <c r="A2100" s="4">
        <v>61002</v>
      </c>
      <c r="B2100" s="17" t="s">
        <v>2074</v>
      </c>
      <c r="C2100" s="8" t="s">
        <v>2046</v>
      </c>
      <c r="D2100" s="20">
        <v>509600</v>
      </c>
      <c r="E2100" s="14">
        <f t="shared" si="33"/>
        <v>535589.6</v>
      </c>
    </row>
    <row r="2101" spans="1:5" x14ac:dyDescent="0.25">
      <c r="A2101" s="4">
        <v>61302</v>
      </c>
      <c r="B2101" s="17" t="s">
        <v>2075</v>
      </c>
      <c r="C2101" s="8" t="s">
        <v>2046</v>
      </c>
      <c r="D2101" s="20">
        <v>509600</v>
      </c>
      <c r="E2101" s="14">
        <f t="shared" si="33"/>
        <v>535589.6</v>
      </c>
    </row>
    <row r="2102" spans="1:5" x14ac:dyDescent="0.25">
      <c r="A2102" s="4">
        <v>261001</v>
      </c>
      <c r="B2102" s="17" t="s">
        <v>2076</v>
      </c>
      <c r="C2102" s="8" t="s">
        <v>2046</v>
      </c>
      <c r="D2102" s="20">
        <v>509600</v>
      </c>
      <c r="E2102" s="14">
        <f t="shared" si="33"/>
        <v>535589.6</v>
      </c>
    </row>
    <row r="2103" spans="1:5" x14ac:dyDescent="0.25">
      <c r="A2103" s="4">
        <v>851102</v>
      </c>
      <c r="B2103" s="17" t="s">
        <v>2077</v>
      </c>
      <c r="C2103" s="8" t="s">
        <v>2046</v>
      </c>
      <c r="D2103" s="20">
        <v>666400</v>
      </c>
      <c r="E2103" s="14">
        <f t="shared" si="33"/>
        <v>700386.4</v>
      </c>
    </row>
    <row r="2104" spans="1:5" x14ac:dyDescent="0.25">
      <c r="A2104" s="4">
        <v>851101</v>
      </c>
      <c r="B2104" s="17" t="s">
        <v>2078</v>
      </c>
      <c r="C2104" s="8" t="s">
        <v>2046</v>
      </c>
      <c r="D2104" s="20">
        <v>666400</v>
      </c>
      <c r="E2104" s="14">
        <f t="shared" si="33"/>
        <v>700386.4</v>
      </c>
    </row>
    <row r="2105" spans="1:5" x14ac:dyDescent="0.25">
      <c r="A2105" s="4">
        <v>340501</v>
      </c>
      <c r="B2105" s="17" t="s">
        <v>2079</v>
      </c>
      <c r="C2105" s="8" t="s">
        <v>2046</v>
      </c>
      <c r="D2105" s="20">
        <v>666400</v>
      </c>
      <c r="E2105" s="14">
        <f t="shared" si="33"/>
        <v>700386.4</v>
      </c>
    </row>
    <row r="2106" spans="1:5" x14ac:dyDescent="0.25">
      <c r="A2106" s="4">
        <v>341201</v>
      </c>
      <c r="B2106" s="17" t="s">
        <v>2080</v>
      </c>
      <c r="C2106" s="8" t="s">
        <v>2046</v>
      </c>
      <c r="D2106" s="20">
        <v>666400</v>
      </c>
      <c r="E2106" s="14">
        <f t="shared" si="33"/>
        <v>700386.4</v>
      </c>
    </row>
    <row r="2107" spans="1:5" x14ac:dyDescent="0.25">
      <c r="A2107" s="4">
        <v>401101</v>
      </c>
      <c r="B2107" s="17" t="s">
        <v>2081</v>
      </c>
      <c r="C2107" s="8" t="s">
        <v>2046</v>
      </c>
      <c r="D2107" s="20">
        <v>666400</v>
      </c>
      <c r="E2107" s="14">
        <f t="shared" si="33"/>
        <v>700386.4</v>
      </c>
    </row>
    <row r="2108" spans="1:5" x14ac:dyDescent="0.25">
      <c r="A2108" s="4">
        <v>401102</v>
      </c>
      <c r="B2108" s="17" t="s">
        <v>2082</v>
      </c>
      <c r="C2108" s="8" t="s">
        <v>2046</v>
      </c>
      <c r="D2108" s="20">
        <v>666400</v>
      </c>
      <c r="E2108" s="14">
        <f t="shared" si="33"/>
        <v>700386.4</v>
      </c>
    </row>
    <row r="2109" spans="1:5" x14ac:dyDescent="0.25">
      <c r="A2109" s="4">
        <v>413201</v>
      </c>
      <c r="B2109" s="17" t="s">
        <v>2083</v>
      </c>
      <c r="C2109" s="8" t="s">
        <v>2046</v>
      </c>
      <c r="D2109" s="20">
        <v>666400</v>
      </c>
      <c r="E2109" s="14">
        <f t="shared" si="33"/>
        <v>700386.4</v>
      </c>
    </row>
    <row r="2110" spans="1:5" x14ac:dyDescent="0.25">
      <c r="A2110" s="4">
        <v>501002</v>
      </c>
      <c r="B2110" s="17" t="s">
        <v>2084</v>
      </c>
      <c r="C2110" s="8" t="s">
        <v>2046</v>
      </c>
      <c r="D2110" s="20">
        <v>666400</v>
      </c>
      <c r="E2110" s="14">
        <f t="shared" si="33"/>
        <v>700386.4</v>
      </c>
    </row>
    <row r="2111" spans="1:5" x14ac:dyDescent="0.25">
      <c r="A2111" s="4">
        <v>521002</v>
      </c>
      <c r="B2111" s="17" t="s">
        <v>2085</v>
      </c>
      <c r="C2111" s="8" t="s">
        <v>2046</v>
      </c>
      <c r="D2111" s="20">
        <v>666400</v>
      </c>
      <c r="E2111" s="14">
        <f t="shared" si="33"/>
        <v>700386.4</v>
      </c>
    </row>
    <row r="2112" spans="1:5" x14ac:dyDescent="0.25">
      <c r="A2112" s="4">
        <v>542202</v>
      </c>
      <c r="B2112" s="17" t="s">
        <v>2086</v>
      </c>
      <c r="C2112" s="8" t="s">
        <v>2046</v>
      </c>
      <c r="D2112" s="20">
        <v>666400</v>
      </c>
      <c r="E2112" s="14">
        <f t="shared" si="33"/>
        <v>700386.4</v>
      </c>
    </row>
    <row r="2113" spans="1:5" x14ac:dyDescent="0.25">
      <c r="A2113" s="4">
        <v>542303</v>
      </c>
      <c r="B2113" s="17" t="s">
        <v>2087</v>
      </c>
      <c r="C2113" s="8" t="s">
        <v>2046</v>
      </c>
      <c r="D2113" s="20">
        <v>558600</v>
      </c>
      <c r="E2113" s="14">
        <f t="shared" si="33"/>
        <v>587088.6</v>
      </c>
    </row>
    <row r="2114" spans="1:5" x14ac:dyDescent="0.25">
      <c r="A2114" s="4">
        <v>542402</v>
      </c>
      <c r="B2114" s="17" t="s">
        <v>2088</v>
      </c>
      <c r="C2114" s="8" t="s">
        <v>2046</v>
      </c>
      <c r="D2114" s="20">
        <v>666400</v>
      </c>
      <c r="E2114" s="14">
        <f t="shared" si="33"/>
        <v>700386.4</v>
      </c>
    </row>
    <row r="2115" spans="1:5" x14ac:dyDescent="0.25">
      <c r="A2115" s="4">
        <v>552603</v>
      </c>
      <c r="B2115" s="17" t="s">
        <v>2089</v>
      </c>
      <c r="C2115" s="8" t="s">
        <v>2046</v>
      </c>
      <c r="D2115" s="20">
        <v>666400</v>
      </c>
      <c r="E2115" s="14">
        <f t="shared" si="33"/>
        <v>700386.4</v>
      </c>
    </row>
    <row r="2116" spans="1:5" x14ac:dyDescent="0.25">
      <c r="A2116" s="4">
        <v>552608</v>
      </c>
      <c r="B2116" s="17" t="s">
        <v>2090</v>
      </c>
      <c r="C2116" s="8" t="s">
        <v>2046</v>
      </c>
      <c r="D2116" s="20">
        <v>666400</v>
      </c>
      <c r="E2116" s="14">
        <f t="shared" si="33"/>
        <v>700386.4</v>
      </c>
    </row>
    <row r="2117" spans="1:5" x14ac:dyDescent="0.25">
      <c r="A2117" s="4">
        <v>832102</v>
      </c>
      <c r="B2117" s="17" t="s">
        <v>2091</v>
      </c>
      <c r="C2117" s="8" t="s">
        <v>2046</v>
      </c>
      <c r="D2117" s="20">
        <v>666400</v>
      </c>
      <c r="E2117" s="14">
        <f t="shared" si="33"/>
        <v>700386.4</v>
      </c>
    </row>
    <row r="2118" spans="1:5" x14ac:dyDescent="0.25">
      <c r="A2118" s="4">
        <v>832104</v>
      </c>
      <c r="B2118" s="17" t="s">
        <v>2092</v>
      </c>
      <c r="C2118" s="8" t="s">
        <v>2046</v>
      </c>
      <c r="D2118" s="20">
        <v>666400</v>
      </c>
      <c r="E2118" s="14">
        <f t="shared" si="33"/>
        <v>700386.4</v>
      </c>
    </row>
    <row r="2119" spans="1:5" x14ac:dyDescent="0.25">
      <c r="A2119" s="4">
        <v>345001</v>
      </c>
      <c r="B2119" s="17" t="s">
        <v>2093</v>
      </c>
      <c r="C2119" s="8" t="s">
        <v>2046</v>
      </c>
      <c r="D2119" s="20">
        <v>627200</v>
      </c>
      <c r="E2119" s="14">
        <f t="shared" si="33"/>
        <v>659187.19999999995</v>
      </c>
    </row>
    <row r="2120" spans="1:5" x14ac:dyDescent="0.25">
      <c r="A2120" s="4">
        <v>345002</v>
      </c>
      <c r="B2120" s="17" t="s">
        <v>2094</v>
      </c>
      <c r="C2120" s="8" t="s">
        <v>2046</v>
      </c>
      <c r="D2120" s="20">
        <v>627200</v>
      </c>
      <c r="E2120" s="14">
        <f t="shared" si="33"/>
        <v>659187.19999999995</v>
      </c>
    </row>
    <row r="2121" spans="1:5" x14ac:dyDescent="0.25">
      <c r="A2121" s="4">
        <v>542801</v>
      </c>
      <c r="B2121" s="17" t="s">
        <v>2095</v>
      </c>
      <c r="C2121" s="8" t="s">
        <v>2046</v>
      </c>
      <c r="D2121" s="20">
        <v>627200</v>
      </c>
      <c r="E2121" s="14">
        <f t="shared" si="33"/>
        <v>659187.19999999995</v>
      </c>
    </row>
    <row r="2122" spans="1:5" x14ac:dyDescent="0.25">
      <c r="A2122" s="4">
        <v>542802</v>
      </c>
      <c r="B2122" s="17" t="s">
        <v>2096</v>
      </c>
      <c r="C2122" s="8" t="s">
        <v>2046</v>
      </c>
      <c r="D2122" s="20">
        <v>627200</v>
      </c>
      <c r="E2122" s="14">
        <f t="shared" si="33"/>
        <v>659187.19999999995</v>
      </c>
    </row>
    <row r="2123" spans="1:5" x14ac:dyDescent="0.25">
      <c r="A2123" s="4">
        <v>502102</v>
      </c>
      <c r="B2123" s="17" t="s">
        <v>2097</v>
      </c>
      <c r="C2123" s="8" t="s">
        <v>2046</v>
      </c>
      <c r="D2123" s="20">
        <v>627200</v>
      </c>
      <c r="E2123" s="14">
        <f t="shared" si="33"/>
        <v>659187.19999999995</v>
      </c>
    </row>
    <row r="2124" spans="1:5" x14ac:dyDescent="0.25">
      <c r="A2124" s="4">
        <v>524002</v>
      </c>
      <c r="B2124" s="17" t="s">
        <v>2098</v>
      </c>
      <c r="C2124" s="8" t="s">
        <v>2046</v>
      </c>
      <c r="D2124" s="20">
        <v>627200</v>
      </c>
      <c r="E2124" s="14">
        <f t="shared" si="33"/>
        <v>659187.19999999995</v>
      </c>
    </row>
    <row r="2125" spans="1:5" x14ac:dyDescent="0.25">
      <c r="A2125" s="4">
        <v>540005</v>
      </c>
      <c r="B2125" s="17" t="s">
        <v>2099</v>
      </c>
      <c r="C2125" s="8" t="s">
        <v>2046</v>
      </c>
      <c r="D2125" s="20">
        <v>627200</v>
      </c>
      <c r="E2125" s="14">
        <f t="shared" si="33"/>
        <v>659187.19999999995</v>
      </c>
    </row>
    <row r="2126" spans="1:5" x14ac:dyDescent="0.25">
      <c r="A2126" s="4">
        <v>540008</v>
      </c>
      <c r="B2126" s="17" t="s">
        <v>2100</v>
      </c>
      <c r="C2126" s="8" t="s">
        <v>2046</v>
      </c>
      <c r="D2126" s="20">
        <v>627200</v>
      </c>
      <c r="E2126" s="14">
        <f t="shared" si="33"/>
        <v>659187.19999999995</v>
      </c>
    </row>
    <row r="2127" spans="1:5" x14ac:dyDescent="0.25">
      <c r="A2127" s="4">
        <v>540011</v>
      </c>
      <c r="B2127" s="17" t="s">
        <v>2101</v>
      </c>
      <c r="C2127" s="8" t="s">
        <v>2046</v>
      </c>
      <c r="D2127" s="20">
        <v>627200</v>
      </c>
      <c r="E2127" s="14">
        <f t="shared" si="33"/>
        <v>659187.19999999995</v>
      </c>
    </row>
    <row r="2128" spans="1:5" x14ac:dyDescent="0.25">
      <c r="A2128" s="4">
        <v>540014</v>
      </c>
      <c r="B2128" s="17" t="s">
        <v>2102</v>
      </c>
      <c r="C2128" s="8" t="s">
        <v>2046</v>
      </c>
      <c r="D2128" s="20">
        <v>627200</v>
      </c>
      <c r="E2128" s="14">
        <f t="shared" si="33"/>
        <v>659187.19999999995</v>
      </c>
    </row>
    <row r="2129" spans="1:5" x14ac:dyDescent="0.25">
      <c r="A2129" s="4">
        <v>559220</v>
      </c>
      <c r="B2129" s="17" t="s">
        <v>2103</v>
      </c>
      <c r="C2129" s="8" t="s">
        <v>2046</v>
      </c>
      <c r="D2129" s="20">
        <v>627200</v>
      </c>
      <c r="E2129" s="14">
        <f t="shared" si="33"/>
        <v>659187.19999999995</v>
      </c>
    </row>
    <row r="2130" spans="1:5" x14ac:dyDescent="0.25">
      <c r="A2130" s="4">
        <v>559300</v>
      </c>
      <c r="B2130" s="17" t="s">
        <v>2104</v>
      </c>
      <c r="C2130" s="8" t="s">
        <v>2046</v>
      </c>
      <c r="D2130" s="20">
        <v>1587600</v>
      </c>
      <c r="E2130" s="14">
        <f t="shared" ref="E2130:E2173" si="34">(D2130*5.1%)+D2130</f>
        <v>1668567.6</v>
      </c>
    </row>
    <row r="2131" spans="1:5" x14ac:dyDescent="0.25">
      <c r="A2131" s="4">
        <v>861101</v>
      </c>
      <c r="B2131" s="17" t="s">
        <v>2105</v>
      </c>
      <c r="C2131" s="8" t="s">
        <v>2046</v>
      </c>
      <c r="D2131" s="20">
        <v>627200</v>
      </c>
      <c r="E2131" s="14">
        <f t="shared" si="34"/>
        <v>659187.19999999995</v>
      </c>
    </row>
    <row r="2132" spans="1:5" x14ac:dyDescent="0.25">
      <c r="A2132" s="4">
        <v>861102</v>
      </c>
      <c r="B2132" s="17" t="s">
        <v>2106</v>
      </c>
      <c r="C2132" s="8" t="s">
        <v>2046</v>
      </c>
      <c r="D2132" s="20">
        <v>627200</v>
      </c>
      <c r="E2132" s="14">
        <f t="shared" si="34"/>
        <v>659187.19999999995</v>
      </c>
    </row>
    <row r="2133" spans="1:5" x14ac:dyDescent="0.25">
      <c r="A2133" s="4">
        <v>861104</v>
      </c>
      <c r="B2133" s="17" t="s">
        <v>2107</v>
      </c>
      <c r="C2133" s="8" t="s">
        <v>2046</v>
      </c>
      <c r="D2133" s="20">
        <v>627200</v>
      </c>
      <c r="E2133" s="14">
        <f t="shared" si="34"/>
        <v>659187.19999999995</v>
      </c>
    </row>
    <row r="2134" spans="1:5" x14ac:dyDescent="0.25">
      <c r="A2134" s="4">
        <v>974100</v>
      </c>
      <c r="B2134" s="17" t="s">
        <v>2108</v>
      </c>
      <c r="C2134" s="8" t="s">
        <v>2046</v>
      </c>
      <c r="D2134" s="20">
        <v>264600</v>
      </c>
      <c r="E2134" s="14">
        <f t="shared" si="34"/>
        <v>278094.59999999998</v>
      </c>
    </row>
    <row r="2135" spans="1:5" x14ac:dyDescent="0.25">
      <c r="A2135" s="4">
        <v>978100</v>
      </c>
      <c r="B2135" s="17" t="s">
        <v>2109</v>
      </c>
      <c r="C2135" s="8" t="s">
        <v>2046</v>
      </c>
      <c r="D2135" s="20">
        <v>264600</v>
      </c>
      <c r="E2135" s="14">
        <f t="shared" si="34"/>
        <v>278094.59999999998</v>
      </c>
    </row>
    <row r="2136" spans="1:5" x14ac:dyDescent="0.25">
      <c r="A2136" s="4">
        <v>978200</v>
      </c>
      <c r="B2136" s="17" t="s">
        <v>2110</v>
      </c>
      <c r="C2136" s="8" t="s">
        <v>2046</v>
      </c>
      <c r="D2136" s="20">
        <v>264600</v>
      </c>
      <c r="E2136" s="14">
        <f t="shared" si="34"/>
        <v>278094.59999999998</v>
      </c>
    </row>
    <row r="2137" spans="1:5" ht="56.25" x14ac:dyDescent="0.25">
      <c r="A2137" s="4">
        <v>511001</v>
      </c>
      <c r="B2137" s="5" t="s">
        <v>2111</v>
      </c>
      <c r="C2137" s="8" t="s">
        <v>2046</v>
      </c>
      <c r="D2137" s="20">
        <v>3773000</v>
      </c>
      <c r="E2137" s="14">
        <f t="shared" si="34"/>
        <v>3965423</v>
      </c>
    </row>
    <row r="2138" spans="1:5" x14ac:dyDescent="0.25">
      <c r="A2138" s="4">
        <v>441302</v>
      </c>
      <c r="B2138" s="17" t="s">
        <v>2112</v>
      </c>
      <c r="C2138" s="5" t="s">
        <v>2113</v>
      </c>
      <c r="D2138" s="20">
        <v>382200</v>
      </c>
      <c r="E2138" s="14">
        <f t="shared" si="34"/>
        <v>401692.2</v>
      </c>
    </row>
    <row r="2139" spans="1:5" x14ac:dyDescent="0.25">
      <c r="A2139" s="4">
        <v>452301</v>
      </c>
      <c r="B2139" s="17" t="s">
        <v>2114</v>
      </c>
      <c r="C2139" s="5"/>
      <c r="D2139" s="20">
        <v>480200</v>
      </c>
      <c r="E2139" s="14">
        <f t="shared" si="34"/>
        <v>504690.2</v>
      </c>
    </row>
    <row r="2140" spans="1:5" x14ac:dyDescent="0.25">
      <c r="A2140" s="4">
        <v>452305</v>
      </c>
      <c r="B2140" s="17" t="s">
        <v>2115</v>
      </c>
      <c r="C2140" s="5" t="s">
        <v>2116</v>
      </c>
      <c r="D2140" s="20">
        <v>509600</v>
      </c>
      <c r="E2140" s="14">
        <f t="shared" si="34"/>
        <v>535589.6</v>
      </c>
    </row>
    <row r="2141" spans="1:5" x14ac:dyDescent="0.25">
      <c r="A2141" s="4">
        <v>431100</v>
      </c>
      <c r="B2141" s="17" t="s">
        <v>2117</v>
      </c>
      <c r="C2141" s="5"/>
      <c r="D2141" s="20">
        <v>637000</v>
      </c>
      <c r="E2141" s="14">
        <f t="shared" si="34"/>
        <v>669487</v>
      </c>
    </row>
    <row r="2142" spans="1:5" x14ac:dyDescent="0.25">
      <c r="A2142" s="4">
        <v>454207</v>
      </c>
      <c r="B2142" s="17" t="s">
        <v>906</v>
      </c>
      <c r="C2142" s="5" t="s">
        <v>2118</v>
      </c>
      <c r="D2142" s="20">
        <v>637000</v>
      </c>
      <c r="E2142" s="14">
        <f t="shared" si="34"/>
        <v>669487</v>
      </c>
    </row>
    <row r="2143" spans="1:5" x14ac:dyDescent="0.25">
      <c r="A2143" s="4">
        <v>494001</v>
      </c>
      <c r="B2143" s="17" t="s">
        <v>883</v>
      </c>
      <c r="C2143" s="5" t="s">
        <v>2119</v>
      </c>
      <c r="D2143" s="20">
        <v>686000</v>
      </c>
      <c r="E2143" s="14">
        <f t="shared" si="34"/>
        <v>720986</v>
      </c>
    </row>
    <row r="2144" spans="1:5" x14ac:dyDescent="0.25">
      <c r="A2144" s="4">
        <v>434001</v>
      </c>
      <c r="B2144" s="17" t="s">
        <v>2120</v>
      </c>
      <c r="C2144" s="5" t="s">
        <v>2118</v>
      </c>
      <c r="D2144" s="20">
        <v>686000</v>
      </c>
      <c r="E2144" s="14">
        <f t="shared" si="34"/>
        <v>720986</v>
      </c>
    </row>
    <row r="2145" spans="1:5" x14ac:dyDescent="0.25">
      <c r="A2145" s="4">
        <v>482301</v>
      </c>
      <c r="B2145" s="17" t="s">
        <v>2121</v>
      </c>
      <c r="C2145" s="5"/>
      <c r="D2145" s="20">
        <v>637000</v>
      </c>
      <c r="E2145" s="14">
        <f t="shared" si="34"/>
        <v>669487</v>
      </c>
    </row>
    <row r="2146" spans="1:5" x14ac:dyDescent="0.25">
      <c r="A2146" s="4">
        <v>423305</v>
      </c>
      <c r="B2146" s="17" t="s">
        <v>2122</v>
      </c>
      <c r="C2146" s="5"/>
      <c r="D2146" s="20">
        <v>686000</v>
      </c>
      <c r="E2146" s="14">
        <f t="shared" si="34"/>
        <v>720986</v>
      </c>
    </row>
    <row r="2147" spans="1:5" x14ac:dyDescent="0.25">
      <c r="A2147" s="4">
        <v>429405</v>
      </c>
      <c r="B2147" s="17" t="s">
        <v>2123</v>
      </c>
      <c r="C2147" s="5"/>
      <c r="D2147" s="20">
        <v>686000</v>
      </c>
      <c r="E2147" s="14">
        <f t="shared" si="34"/>
        <v>720986</v>
      </c>
    </row>
    <row r="2148" spans="1:5" x14ac:dyDescent="0.25">
      <c r="A2148" s="4">
        <v>452401</v>
      </c>
      <c r="B2148" s="17" t="s">
        <v>2124</v>
      </c>
      <c r="C2148" s="5"/>
      <c r="D2148" s="20">
        <v>803228</v>
      </c>
      <c r="E2148" s="14">
        <f t="shared" si="34"/>
        <v>844192.62800000003</v>
      </c>
    </row>
    <row r="2149" spans="1:5" x14ac:dyDescent="0.25">
      <c r="A2149" s="4">
        <v>441301</v>
      </c>
      <c r="B2149" s="17" t="s">
        <v>2125</v>
      </c>
      <c r="C2149" s="5"/>
      <c r="D2149" s="20">
        <v>637000</v>
      </c>
      <c r="E2149" s="14">
        <f t="shared" si="34"/>
        <v>669487</v>
      </c>
    </row>
    <row r="2150" spans="1:5" x14ac:dyDescent="0.25">
      <c r="A2150" s="4">
        <v>960801</v>
      </c>
      <c r="B2150" s="17" t="s">
        <v>2126</v>
      </c>
      <c r="C2150" s="5" t="s">
        <v>2127</v>
      </c>
      <c r="D2150" s="20">
        <v>686000</v>
      </c>
      <c r="E2150" s="14">
        <f t="shared" si="34"/>
        <v>720986</v>
      </c>
    </row>
    <row r="2151" spans="1:5" x14ac:dyDescent="0.25">
      <c r="A2151" s="4">
        <v>975100</v>
      </c>
      <c r="B2151" s="17" t="s">
        <v>2128</v>
      </c>
      <c r="C2151" s="5"/>
      <c r="D2151" s="20">
        <v>377496</v>
      </c>
      <c r="E2151" s="14">
        <f t="shared" si="34"/>
        <v>396748.29599999997</v>
      </c>
    </row>
    <row r="2152" spans="1:5" x14ac:dyDescent="0.25">
      <c r="A2152" s="4">
        <v>423301</v>
      </c>
      <c r="B2152" s="17" t="s">
        <v>2129</v>
      </c>
      <c r="C2152" s="5" t="s">
        <v>2118</v>
      </c>
      <c r="D2152" s="20">
        <v>686000</v>
      </c>
      <c r="E2152" s="14">
        <f t="shared" si="34"/>
        <v>720986</v>
      </c>
    </row>
    <row r="2153" spans="1:5" x14ac:dyDescent="0.25">
      <c r="A2153" s="4">
        <v>970200</v>
      </c>
      <c r="B2153" s="17" t="s">
        <v>2130</v>
      </c>
      <c r="C2153" s="5"/>
      <c r="D2153" s="20">
        <v>377496</v>
      </c>
      <c r="E2153" s="14">
        <f t="shared" si="34"/>
        <v>396748.29599999997</v>
      </c>
    </row>
    <row r="2154" spans="1:5" x14ac:dyDescent="0.25">
      <c r="A2154" s="4">
        <v>434102</v>
      </c>
      <c r="B2154" s="17" t="s">
        <v>485</v>
      </c>
      <c r="C2154" s="5" t="s">
        <v>2131</v>
      </c>
      <c r="D2154" s="20">
        <v>686000</v>
      </c>
      <c r="E2154" s="14">
        <f t="shared" si="34"/>
        <v>720986</v>
      </c>
    </row>
    <row r="2155" spans="1:5" x14ac:dyDescent="0.25">
      <c r="A2155" s="4">
        <v>970100</v>
      </c>
      <c r="B2155" s="17" t="s">
        <v>2132</v>
      </c>
      <c r="C2155" s="5" t="s">
        <v>2133</v>
      </c>
      <c r="D2155" s="20">
        <v>377496</v>
      </c>
      <c r="E2155" s="14">
        <f t="shared" si="34"/>
        <v>396748.29599999997</v>
      </c>
    </row>
    <row r="2156" spans="1:5" x14ac:dyDescent="0.25">
      <c r="A2156" s="4">
        <v>422300</v>
      </c>
      <c r="B2156" s="17" t="s">
        <v>2134</v>
      </c>
      <c r="C2156" s="5"/>
      <c r="D2156" s="20">
        <v>367010</v>
      </c>
      <c r="E2156" s="14">
        <f t="shared" si="34"/>
        <v>385727.51</v>
      </c>
    </row>
    <row r="2157" spans="1:5" x14ac:dyDescent="0.25">
      <c r="A2157" s="4">
        <v>441200</v>
      </c>
      <c r="B2157" s="17" t="s">
        <v>2135</v>
      </c>
      <c r="C2157" s="5"/>
      <c r="D2157" s="20">
        <v>723534</v>
      </c>
      <c r="E2157" s="14">
        <f t="shared" si="34"/>
        <v>760434.23399999994</v>
      </c>
    </row>
    <row r="2158" spans="1:5" x14ac:dyDescent="0.25">
      <c r="A2158" s="4">
        <v>423302</v>
      </c>
      <c r="B2158" s="17" t="s">
        <v>2136</v>
      </c>
      <c r="C2158" s="5" t="s">
        <v>2131</v>
      </c>
      <c r="D2158" s="20">
        <v>1084253</v>
      </c>
      <c r="E2158" s="14">
        <f t="shared" si="34"/>
        <v>1139549.9029999999</v>
      </c>
    </row>
    <row r="2159" spans="1:5" x14ac:dyDescent="0.25">
      <c r="A2159" s="4">
        <v>423304</v>
      </c>
      <c r="B2159" s="17" t="s">
        <v>2137</v>
      </c>
      <c r="C2159" s="5"/>
      <c r="D2159" s="20">
        <v>1084253</v>
      </c>
      <c r="E2159" s="14">
        <f t="shared" si="34"/>
        <v>1139549.9029999999</v>
      </c>
    </row>
    <row r="2160" spans="1:5" x14ac:dyDescent="0.25">
      <c r="A2160" s="4">
        <v>434103</v>
      </c>
      <c r="B2160" s="17" t="s">
        <v>2138</v>
      </c>
      <c r="C2160" s="5" t="s">
        <v>2131</v>
      </c>
      <c r="D2160" s="20">
        <v>686000</v>
      </c>
      <c r="E2160" s="14">
        <f t="shared" si="34"/>
        <v>720986</v>
      </c>
    </row>
    <row r="2161" spans="1:5" x14ac:dyDescent="0.25">
      <c r="A2161" s="4">
        <v>442200</v>
      </c>
      <c r="B2161" s="17" t="s">
        <v>2139</v>
      </c>
      <c r="C2161" s="5" t="s">
        <v>2140</v>
      </c>
      <c r="D2161" s="20">
        <v>1084253</v>
      </c>
      <c r="E2161" s="14">
        <f t="shared" si="34"/>
        <v>1139549.9029999999</v>
      </c>
    </row>
    <row r="2162" spans="1:5" x14ac:dyDescent="0.25">
      <c r="A2162" s="4">
        <v>444300</v>
      </c>
      <c r="B2162" s="17" t="s">
        <v>2141</v>
      </c>
      <c r="C2162" s="5" t="s">
        <v>2131</v>
      </c>
      <c r="D2162" s="20">
        <v>1084253</v>
      </c>
      <c r="E2162" s="14">
        <f t="shared" si="34"/>
        <v>1139549.9029999999</v>
      </c>
    </row>
    <row r="2163" spans="1:5" x14ac:dyDescent="0.25">
      <c r="A2163" s="4">
        <v>452100</v>
      </c>
      <c r="B2163" s="17" t="s">
        <v>2142</v>
      </c>
      <c r="C2163" s="5"/>
      <c r="D2163" s="20">
        <v>1080058</v>
      </c>
      <c r="E2163" s="14">
        <f t="shared" si="34"/>
        <v>1135140.9580000001</v>
      </c>
    </row>
    <row r="2164" spans="1:5" x14ac:dyDescent="0.25">
      <c r="A2164" s="4">
        <v>482100</v>
      </c>
      <c r="B2164" s="17" t="s">
        <v>2143</v>
      </c>
      <c r="C2164" s="5"/>
      <c r="D2164" s="20">
        <v>629160</v>
      </c>
      <c r="E2164" s="14">
        <f t="shared" si="34"/>
        <v>661247.16</v>
      </c>
    </row>
    <row r="2165" spans="1:5" x14ac:dyDescent="0.25">
      <c r="A2165" s="4">
        <v>482200</v>
      </c>
      <c r="B2165" s="17" t="s">
        <v>2144</v>
      </c>
      <c r="C2165" s="5"/>
      <c r="D2165" s="20">
        <v>803228</v>
      </c>
      <c r="E2165" s="14">
        <f t="shared" si="34"/>
        <v>844192.62800000003</v>
      </c>
    </row>
    <row r="2166" spans="1:5" x14ac:dyDescent="0.25">
      <c r="A2166" s="4">
        <v>482400</v>
      </c>
      <c r="B2166" s="17" t="s">
        <v>2145</v>
      </c>
      <c r="C2166" s="5"/>
      <c r="D2166" s="20">
        <v>471870</v>
      </c>
      <c r="E2166" s="14">
        <f t="shared" si="34"/>
        <v>495935.37</v>
      </c>
    </row>
    <row r="2167" spans="1:5" x14ac:dyDescent="0.25">
      <c r="A2167" s="4">
        <v>492100</v>
      </c>
      <c r="B2167" s="17" t="s">
        <v>2146</v>
      </c>
      <c r="C2167" s="5"/>
      <c r="D2167" s="20">
        <v>803228</v>
      </c>
      <c r="E2167" s="14">
        <f t="shared" si="34"/>
        <v>844192.62800000003</v>
      </c>
    </row>
    <row r="2168" spans="1:5" x14ac:dyDescent="0.25">
      <c r="A2168" s="4">
        <v>454203</v>
      </c>
      <c r="B2168" s="17" t="s">
        <v>2147</v>
      </c>
      <c r="C2168" s="5" t="s">
        <v>2131</v>
      </c>
      <c r="D2168" s="20">
        <v>1163946</v>
      </c>
      <c r="E2168" s="14">
        <f t="shared" si="34"/>
        <v>1223307.246</v>
      </c>
    </row>
    <row r="2169" spans="1:5" x14ac:dyDescent="0.25">
      <c r="A2169" s="4">
        <v>489400</v>
      </c>
      <c r="B2169" s="17" t="s">
        <v>2148</v>
      </c>
      <c r="C2169" s="5" t="s">
        <v>2140</v>
      </c>
      <c r="D2169" s="20">
        <v>1163946</v>
      </c>
      <c r="E2169" s="14">
        <f t="shared" si="34"/>
        <v>1223307.246</v>
      </c>
    </row>
    <row r="2170" spans="1:5" x14ac:dyDescent="0.25">
      <c r="A2170" s="4">
        <v>469702</v>
      </c>
      <c r="B2170" s="17" t="s">
        <v>2149</v>
      </c>
      <c r="C2170" s="5"/>
      <c r="D2170" s="20">
        <v>1163946</v>
      </c>
      <c r="E2170" s="14">
        <f t="shared" si="34"/>
        <v>1223307.246</v>
      </c>
    </row>
    <row r="2171" spans="1:5" x14ac:dyDescent="0.25">
      <c r="A2171" s="4">
        <v>468020</v>
      </c>
      <c r="B2171" s="17" t="s">
        <v>2150</v>
      </c>
      <c r="C2171" s="5" t="s">
        <v>2140</v>
      </c>
      <c r="D2171" s="20">
        <v>1163946</v>
      </c>
      <c r="E2171" s="14">
        <f t="shared" si="34"/>
        <v>1223307.246</v>
      </c>
    </row>
    <row r="2172" spans="1:5" x14ac:dyDescent="0.25">
      <c r="A2172" s="4">
        <v>468021</v>
      </c>
      <c r="B2172" s="17" t="s">
        <v>2151</v>
      </c>
      <c r="C2172" s="5"/>
      <c r="D2172" s="20">
        <v>1163946</v>
      </c>
      <c r="E2172" s="14">
        <f t="shared" si="34"/>
        <v>1223307.246</v>
      </c>
    </row>
    <row r="2173" spans="1:5" x14ac:dyDescent="0.25">
      <c r="A2173" s="4">
        <v>422602</v>
      </c>
      <c r="B2173" s="17" t="s">
        <v>2152</v>
      </c>
      <c r="C2173" s="5"/>
      <c r="D2173" s="20">
        <v>419440</v>
      </c>
      <c r="E2173" s="14">
        <f t="shared" si="34"/>
        <v>440831.44</v>
      </c>
    </row>
    <row r="2177" spans="1:6" x14ac:dyDescent="0.25">
      <c r="A2177" s="495" t="s">
        <v>2153</v>
      </c>
      <c r="B2177" s="496"/>
      <c r="C2177" s="496"/>
      <c r="D2177" s="496"/>
      <c r="E2177" s="497"/>
      <c r="F2177" s="37"/>
    </row>
    <row r="2178" spans="1:6" ht="33.75" x14ac:dyDescent="0.25">
      <c r="A2178" s="22" t="s">
        <v>2154</v>
      </c>
      <c r="B2178" s="22" t="s">
        <v>2033</v>
      </c>
      <c r="C2178" s="23" t="s">
        <v>2155</v>
      </c>
      <c r="D2178" s="3" t="s">
        <v>2597</v>
      </c>
      <c r="E2178" s="1" t="s">
        <v>2598</v>
      </c>
    </row>
    <row r="2179" spans="1:6" x14ac:dyDescent="0.25">
      <c r="A2179" s="355">
        <v>361605</v>
      </c>
      <c r="B2179" s="355" t="s">
        <v>2156</v>
      </c>
      <c r="C2179" s="5" t="s">
        <v>2157</v>
      </c>
      <c r="D2179" s="337">
        <v>36965600</v>
      </c>
      <c r="E2179" s="337">
        <f>(D2179*5.1%)+D2179</f>
        <v>38850845.600000001</v>
      </c>
    </row>
    <row r="2180" spans="1:6" x14ac:dyDescent="0.25">
      <c r="A2180" s="355"/>
      <c r="B2180" s="355"/>
      <c r="C2180" s="5" t="s">
        <v>2158</v>
      </c>
      <c r="D2180" s="338"/>
      <c r="E2180" s="338"/>
    </row>
    <row r="2181" spans="1:6" x14ac:dyDescent="0.25">
      <c r="A2181" s="355"/>
      <c r="B2181" s="355"/>
      <c r="C2181" s="5" t="s">
        <v>2159</v>
      </c>
      <c r="D2181" s="338"/>
      <c r="E2181" s="338"/>
    </row>
    <row r="2182" spans="1:6" ht="22.5" x14ac:dyDescent="0.25">
      <c r="A2182" s="355"/>
      <c r="B2182" s="355"/>
      <c r="C2182" s="5" t="s">
        <v>2160</v>
      </c>
      <c r="D2182" s="338"/>
      <c r="E2182" s="338"/>
    </row>
    <row r="2183" spans="1:6" x14ac:dyDescent="0.25">
      <c r="A2183" s="355"/>
      <c r="B2183" s="355"/>
      <c r="C2183" s="5" t="s">
        <v>2161</v>
      </c>
      <c r="D2183" s="338"/>
      <c r="E2183" s="338"/>
    </row>
    <row r="2184" spans="1:6" x14ac:dyDescent="0.25">
      <c r="A2184" s="355"/>
      <c r="B2184" s="355"/>
      <c r="C2184" s="5" t="s">
        <v>2162</v>
      </c>
      <c r="D2184" s="338"/>
      <c r="E2184" s="338"/>
    </row>
    <row r="2185" spans="1:6" x14ac:dyDescent="0.25">
      <c r="A2185" s="355"/>
      <c r="B2185" s="355"/>
      <c r="C2185" s="5" t="s">
        <v>2163</v>
      </c>
      <c r="D2185" s="338"/>
      <c r="E2185" s="338"/>
    </row>
    <row r="2186" spans="1:6" ht="22.5" x14ac:dyDescent="0.25">
      <c r="A2186" s="355"/>
      <c r="B2186" s="355"/>
      <c r="C2186" s="5" t="s">
        <v>2164</v>
      </c>
      <c r="D2186" s="338"/>
      <c r="E2186" s="338"/>
    </row>
    <row r="2187" spans="1:6" x14ac:dyDescent="0.25">
      <c r="A2187" s="355"/>
      <c r="B2187" s="355"/>
      <c r="C2187" s="5" t="s">
        <v>2165</v>
      </c>
      <c r="D2187" s="338"/>
      <c r="E2187" s="338"/>
    </row>
    <row r="2188" spans="1:6" x14ac:dyDescent="0.25">
      <c r="A2188" s="355"/>
      <c r="B2188" s="355"/>
      <c r="C2188" s="5" t="s">
        <v>2166</v>
      </c>
      <c r="D2188" s="338"/>
      <c r="E2188" s="338"/>
    </row>
    <row r="2189" spans="1:6" x14ac:dyDescent="0.25">
      <c r="A2189" s="355"/>
      <c r="B2189" s="355"/>
      <c r="C2189" s="5" t="s">
        <v>2167</v>
      </c>
      <c r="D2189" s="338"/>
      <c r="E2189" s="338"/>
    </row>
    <row r="2190" spans="1:6" x14ac:dyDescent="0.25">
      <c r="A2190" s="355"/>
      <c r="B2190" s="355"/>
      <c r="C2190" s="5" t="s">
        <v>2168</v>
      </c>
      <c r="D2190" s="338"/>
      <c r="E2190" s="338"/>
    </row>
    <row r="2191" spans="1:6" x14ac:dyDescent="0.25">
      <c r="A2191" s="355"/>
      <c r="B2191" s="355"/>
      <c r="C2191" s="5" t="s">
        <v>2169</v>
      </c>
      <c r="D2191" s="338"/>
      <c r="E2191" s="338"/>
    </row>
    <row r="2192" spans="1:6" x14ac:dyDescent="0.25">
      <c r="A2192" s="355">
        <v>361801</v>
      </c>
      <c r="B2192" s="355" t="s">
        <v>2170</v>
      </c>
      <c r="C2192" s="5" t="s">
        <v>2157</v>
      </c>
      <c r="D2192" s="337">
        <v>36965600</v>
      </c>
      <c r="E2192" s="337">
        <f>(D2192*5.1%)+D2192</f>
        <v>38850845.600000001</v>
      </c>
    </row>
    <row r="2193" spans="1:5" x14ac:dyDescent="0.25">
      <c r="A2193" s="355"/>
      <c r="B2193" s="355"/>
      <c r="C2193" s="5" t="s">
        <v>2158</v>
      </c>
      <c r="D2193" s="338"/>
      <c r="E2193" s="338"/>
    </row>
    <row r="2194" spans="1:5" x14ac:dyDescent="0.25">
      <c r="A2194" s="355"/>
      <c r="B2194" s="355"/>
      <c r="C2194" s="5" t="s">
        <v>2159</v>
      </c>
      <c r="D2194" s="338"/>
      <c r="E2194" s="338"/>
    </row>
    <row r="2195" spans="1:5" ht="22.5" x14ac:dyDescent="0.25">
      <c r="A2195" s="355"/>
      <c r="B2195" s="355"/>
      <c r="C2195" s="5" t="s">
        <v>2160</v>
      </c>
      <c r="D2195" s="338"/>
      <c r="E2195" s="338"/>
    </row>
    <row r="2196" spans="1:5" x14ac:dyDescent="0.25">
      <c r="A2196" s="355"/>
      <c r="B2196" s="355"/>
      <c r="C2196" s="5" t="s">
        <v>2161</v>
      </c>
      <c r="D2196" s="338"/>
      <c r="E2196" s="338"/>
    </row>
    <row r="2197" spans="1:5" x14ac:dyDescent="0.25">
      <c r="A2197" s="355"/>
      <c r="B2197" s="355"/>
      <c r="C2197" s="5" t="s">
        <v>2162</v>
      </c>
      <c r="D2197" s="338"/>
      <c r="E2197" s="338"/>
    </row>
    <row r="2198" spans="1:5" x14ac:dyDescent="0.25">
      <c r="A2198" s="355"/>
      <c r="B2198" s="355"/>
      <c r="C2198" s="5" t="s">
        <v>2163</v>
      </c>
      <c r="D2198" s="338"/>
      <c r="E2198" s="338"/>
    </row>
    <row r="2199" spans="1:5" ht="22.5" x14ac:dyDescent="0.25">
      <c r="A2199" s="355"/>
      <c r="B2199" s="355"/>
      <c r="C2199" s="5" t="s">
        <v>2164</v>
      </c>
      <c r="D2199" s="338"/>
      <c r="E2199" s="338"/>
    </row>
    <row r="2200" spans="1:5" x14ac:dyDescent="0.25">
      <c r="A2200" s="355"/>
      <c r="B2200" s="355"/>
      <c r="C2200" s="5" t="s">
        <v>2165</v>
      </c>
      <c r="D2200" s="338"/>
      <c r="E2200" s="338"/>
    </row>
    <row r="2201" spans="1:5" x14ac:dyDescent="0.25">
      <c r="A2201" s="355"/>
      <c r="B2201" s="355"/>
      <c r="C2201" s="5" t="s">
        <v>2166</v>
      </c>
      <c r="D2201" s="338"/>
      <c r="E2201" s="338"/>
    </row>
    <row r="2202" spans="1:5" x14ac:dyDescent="0.25">
      <c r="A2202" s="355"/>
      <c r="B2202" s="355"/>
      <c r="C2202" s="5" t="s">
        <v>2167</v>
      </c>
      <c r="D2202" s="338"/>
      <c r="E2202" s="338"/>
    </row>
    <row r="2203" spans="1:5" x14ac:dyDescent="0.25">
      <c r="A2203" s="355"/>
      <c r="B2203" s="355"/>
      <c r="C2203" s="5" t="s">
        <v>2168</v>
      </c>
      <c r="D2203" s="338"/>
      <c r="E2203" s="338"/>
    </row>
    <row r="2204" spans="1:5" x14ac:dyDescent="0.25">
      <c r="A2204" s="355"/>
      <c r="B2204" s="355"/>
      <c r="C2204" s="5" t="s">
        <v>2169</v>
      </c>
      <c r="D2204" s="338"/>
      <c r="E2204" s="338"/>
    </row>
    <row r="2205" spans="1:5" x14ac:dyDescent="0.25">
      <c r="A2205" s="338">
        <v>361901</v>
      </c>
      <c r="B2205" s="355" t="s">
        <v>2171</v>
      </c>
      <c r="C2205" s="5" t="s">
        <v>2157</v>
      </c>
      <c r="D2205" s="337">
        <v>36965600</v>
      </c>
      <c r="E2205" s="337">
        <f>(D2205*5.1%)+D2205</f>
        <v>38850845.600000001</v>
      </c>
    </row>
    <row r="2206" spans="1:5" x14ac:dyDescent="0.25">
      <c r="A2206" s="338"/>
      <c r="B2206" s="355"/>
      <c r="C2206" s="5" t="s">
        <v>2158</v>
      </c>
      <c r="D2206" s="338"/>
      <c r="E2206" s="338"/>
    </row>
    <row r="2207" spans="1:5" x14ac:dyDescent="0.25">
      <c r="A2207" s="338"/>
      <c r="B2207" s="355"/>
      <c r="C2207" s="5" t="s">
        <v>2159</v>
      </c>
      <c r="D2207" s="338"/>
      <c r="E2207" s="338"/>
    </row>
    <row r="2208" spans="1:5" ht="22.5" x14ac:dyDescent="0.25">
      <c r="A2208" s="338"/>
      <c r="B2208" s="355"/>
      <c r="C2208" s="5" t="s">
        <v>2160</v>
      </c>
      <c r="D2208" s="338"/>
      <c r="E2208" s="338"/>
    </row>
    <row r="2209" spans="1:5" x14ac:dyDescent="0.25">
      <c r="A2209" s="338"/>
      <c r="B2209" s="355"/>
      <c r="C2209" s="5" t="s">
        <v>2161</v>
      </c>
      <c r="D2209" s="338"/>
      <c r="E2209" s="338"/>
    </row>
    <row r="2210" spans="1:5" x14ac:dyDescent="0.25">
      <c r="A2210" s="338"/>
      <c r="B2210" s="355"/>
      <c r="C2210" s="5" t="s">
        <v>2162</v>
      </c>
      <c r="D2210" s="338"/>
      <c r="E2210" s="338"/>
    </row>
    <row r="2211" spans="1:5" x14ac:dyDescent="0.25">
      <c r="A2211" s="338"/>
      <c r="B2211" s="355"/>
      <c r="C2211" s="5" t="s">
        <v>2163</v>
      </c>
      <c r="D2211" s="338"/>
      <c r="E2211" s="338"/>
    </row>
    <row r="2212" spans="1:5" ht="22.5" x14ac:dyDescent="0.25">
      <c r="A2212" s="338"/>
      <c r="B2212" s="355"/>
      <c r="C2212" s="5" t="s">
        <v>2164</v>
      </c>
      <c r="D2212" s="338"/>
      <c r="E2212" s="338"/>
    </row>
    <row r="2213" spans="1:5" x14ac:dyDescent="0.25">
      <c r="A2213" s="338"/>
      <c r="B2213" s="355"/>
      <c r="C2213" s="5" t="s">
        <v>2165</v>
      </c>
      <c r="D2213" s="338"/>
      <c r="E2213" s="338"/>
    </row>
    <row r="2214" spans="1:5" x14ac:dyDescent="0.25">
      <c r="A2214" s="338"/>
      <c r="B2214" s="355"/>
      <c r="C2214" s="5" t="s">
        <v>2166</v>
      </c>
      <c r="D2214" s="338"/>
      <c r="E2214" s="338"/>
    </row>
    <row r="2215" spans="1:5" x14ac:dyDescent="0.25">
      <c r="A2215" s="338"/>
      <c r="B2215" s="355"/>
      <c r="C2215" s="5" t="s">
        <v>2167</v>
      </c>
      <c r="D2215" s="338"/>
      <c r="E2215" s="338"/>
    </row>
    <row r="2216" spans="1:5" x14ac:dyDescent="0.25">
      <c r="A2216" s="338"/>
      <c r="B2216" s="355"/>
      <c r="C2216" s="5" t="s">
        <v>2168</v>
      </c>
      <c r="D2216" s="338"/>
      <c r="E2216" s="338"/>
    </row>
    <row r="2217" spans="1:5" x14ac:dyDescent="0.25">
      <c r="A2217" s="338"/>
      <c r="B2217" s="355"/>
      <c r="C2217" s="5" t="s">
        <v>2169</v>
      </c>
      <c r="D2217" s="338"/>
      <c r="E2217" s="338"/>
    </row>
    <row r="2218" spans="1:5" x14ac:dyDescent="0.25">
      <c r="A2218" s="338">
        <v>352101</v>
      </c>
      <c r="B2218" s="355" t="s">
        <v>2172</v>
      </c>
      <c r="C2218" s="5" t="s">
        <v>2157</v>
      </c>
      <c r="D2218" s="337">
        <v>36547140</v>
      </c>
      <c r="E2218" s="337">
        <f>(D2218*5.1%)+D2218</f>
        <v>38411044.140000001</v>
      </c>
    </row>
    <row r="2219" spans="1:5" x14ac:dyDescent="0.25">
      <c r="A2219" s="338"/>
      <c r="B2219" s="355"/>
      <c r="C2219" s="5" t="s">
        <v>2158</v>
      </c>
      <c r="D2219" s="338"/>
      <c r="E2219" s="338"/>
    </row>
    <row r="2220" spans="1:5" x14ac:dyDescent="0.25">
      <c r="A2220" s="338"/>
      <c r="B2220" s="355"/>
      <c r="C2220" s="5" t="s">
        <v>2159</v>
      </c>
      <c r="D2220" s="338"/>
      <c r="E2220" s="338"/>
    </row>
    <row r="2221" spans="1:5" ht="22.5" x14ac:dyDescent="0.25">
      <c r="A2221" s="338"/>
      <c r="B2221" s="355"/>
      <c r="C2221" s="5" t="s">
        <v>2160</v>
      </c>
      <c r="D2221" s="338"/>
      <c r="E2221" s="338"/>
    </row>
    <row r="2222" spans="1:5" x14ac:dyDescent="0.25">
      <c r="A2222" s="338"/>
      <c r="B2222" s="355"/>
      <c r="C2222" s="5" t="s">
        <v>2161</v>
      </c>
      <c r="D2222" s="338"/>
      <c r="E2222" s="338"/>
    </row>
    <row r="2223" spans="1:5" x14ac:dyDescent="0.25">
      <c r="A2223" s="338"/>
      <c r="B2223" s="355"/>
      <c r="C2223" s="5" t="s">
        <v>2162</v>
      </c>
      <c r="D2223" s="338"/>
      <c r="E2223" s="338"/>
    </row>
    <row r="2224" spans="1:5" x14ac:dyDescent="0.25">
      <c r="A2224" s="338"/>
      <c r="B2224" s="355"/>
      <c r="C2224" s="5" t="s">
        <v>2163</v>
      </c>
      <c r="D2224" s="338"/>
      <c r="E2224" s="338"/>
    </row>
    <row r="2225" spans="1:5" ht="22.5" x14ac:dyDescent="0.25">
      <c r="A2225" s="338"/>
      <c r="B2225" s="355"/>
      <c r="C2225" s="5" t="s">
        <v>2164</v>
      </c>
      <c r="D2225" s="338"/>
      <c r="E2225" s="338"/>
    </row>
    <row r="2226" spans="1:5" x14ac:dyDescent="0.25">
      <c r="A2226" s="338"/>
      <c r="B2226" s="355"/>
      <c r="C2226" s="5" t="s">
        <v>2165</v>
      </c>
      <c r="D2226" s="338"/>
      <c r="E2226" s="338"/>
    </row>
    <row r="2227" spans="1:5" x14ac:dyDescent="0.25">
      <c r="A2227" s="338"/>
      <c r="B2227" s="355"/>
      <c r="C2227" s="5" t="s">
        <v>2166</v>
      </c>
      <c r="D2227" s="338"/>
      <c r="E2227" s="338"/>
    </row>
    <row r="2228" spans="1:5" x14ac:dyDescent="0.25">
      <c r="A2228" s="338"/>
      <c r="B2228" s="355"/>
      <c r="C2228" s="5" t="s">
        <v>2167</v>
      </c>
      <c r="D2228" s="338"/>
      <c r="E2228" s="338"/>
    </row>
    <row r="2229" spans="1:5" x14ac:dyDescent="0.25">
      <c r="A2229" s="338"/>
      <c r="B2229" s="355"/>
      <c r="C2229" s="5" t="s">
        <v>2168</v>
      </c>
      <c r="D2229" s="338"/>
      <c r="E2229" s="338"/>
    </row>
    <row r="2230" spans="1:5" x14ac:dyDescent="0.25">
      <c r="A2230" s="338"/>
      <c r="B2230" s="355"/>
      <c r="C2230" s="5" t="s">
        <v>2169</v>
      </c>
      <c r="D2230" s="338"/>
      <c r="E2230" s="338"/>
    </row>
    <row r="2231" spans="1:5" x14ac:dyDescent="0.25">
      <c r="A2231" s="338">
        <v>351101</v>
      </c>
      <c r="B2231" s="355" t="s">
        <v>2173</v>
      </c>
      <c r="C2231" s="5" t="s">
        <v>2157</v>
      </c>
      <c r="D2231" s="337">
        <v>36547140</v>
      </c>
      <c r="E2231" s="337">
        <f>(D2231*5.1%)+D2231</f>
        <v>38411044.140000001</v>
      </c>
    </row>
    <row r="2232" spans="1:5" x14ac:dyDescent="0.25">
      <c r="A2232" s="338"/>
      <c r="B2232" s="355"/>
      <c r="C2232" s="5" t="s">
        <v>2158</v>
      </c>
      <c r="D2232" s="338"/>
      <c r="E2232" s="338"/>
    </row>
    <row r="2233" spans="1:5" x14ac:dyDescent="0.25">
      <c r="A2233" s="338"/>
      <c r="B2233" s="355"/>
      <c r="C2233" s="5" t="s">
        <v>2159</v>
      </c>
      <c r="D2233" s="338"/>
      <c r="E2233" s="338"/>
    </row>
    <row r="2234" spans="1:5" ht="22.5" x14ac:dyDescent="0.25">
      <c r="A2234" s="338"/>
      <c r="B2234" s="355"/>
      <c r="C2234" s="5" t="s">
        <v>2160</v>
      </c>
      <c r="D2234" s="338"/>
      <c r="E2234" s="338"/>
    </row>
    <row r="2235" spans="1:5" x14ac:dyDescent="0.25">
      <c r="A2235" s="338"/>
      <c r="B2235" s="355"/>
      <c r="C2235" s="5" t="s">
        <v>2161</v>
      </c>
      <c r="D2235" s="338"/>
      <c r="E2235" s="338"/>
    </row>
    <row r="2236" spans="1:5" x14ac:dyDescent="0.25">
      <c r="A2236" s="338"/>
      <c r="B2236" s="355"/>
      <c r="C2236" s="5" t="s">
        <v>2162</v>
      </c>
      <c r="D2236" s="338"/>
      <c r="E2236" s="338"/>
    </row>
    <row r="2237" spans="1:5" x14ac:dyDescent="0.25">
      <c r="A2237" s="338"/>
      <c r="B2237" s="355"/>
      <c r="C2237" s="5" t="s">
        <v>2163</v>
      </c>
      <c r="D2237" s="338"/>
      <c r="E2237" s="338"/>
    </row>
    <row r="2238" spans="1:5" ht="22.5" x14ac:dyDescent="0.25">
      <c r="A2238" s="338"/>
      <c r="B2238" s="355"/>
      <c r="C2238" s="5" t="s">
        <v>2164</v>
      </c>
      <c r="D2238" s="338"/>
      <c r="E2238" s="338"/>
    </row>
    <row r="2239" spans="1:5" x14ac:dyDescent="0.25">
      <c r="A2239" s="338"/>
      <c r="B2239" s="355"/>
      <c r="C2239" s="5" t="s">
        <v>2165</v>
      </c>
      <c r="D2239" s="338"/>
      <c r="E2239" s="338"/>
    </row>
    <row r="2240" spans="1:5" x14ac:dyDescent="0.25">
      <c r="A2240" s="338"/>
      <c r="B2240" s="355"/>
      <c r="C2240" s="5" t="s">
        <v>2166</v>
      </c>
      <c r="D2240" s="338"/>
      <c r="E2240" s="338"/>
    </row>
    <row r="2241" spans="1:5" x14ac:dyDescent="0.25">
      <c r="A2241" s="338"/>
      <c r="B2241" s="355"/>
      <c r="C2241" s="5" t="s">
        <v>2167</v>
      </c>
      <c r="D2241" s="338"/>
      <c r="E2241" s="338"/>
    </row>
    <row r="2242" spans="1:5" x14ac:dyDescent="0.25">
      <c r="A2242" s="338"/>
      <c r="B2242" s="355"/>
      <c r="C2242" s="5" t="s">
        <v>2168</v>
      </c>
      <c r="D2242" s="338"/>
      <c r="E2242" s="338"/>
    </row>
    <row r="2243" spans="1:5" x14ac:dyDescent="0.25">
      <c r="A2243" s="338"/>
      <c r="B2243" s="355"/>
      <c r="C2243" s="5" t="s">
        <v>2169</v>
      </c>
      <c r="D2243" s="338"/>
      <c r="E2243" s="338"/>
    </row>
    <row r="2244" spans="1:5" x14ac:dyDescent="0.25">
      <c r="A2244" s="338">
        <v>351201</v>
      </c>
      <c r="B2244" s="355" t="s">
        <v>2174</v>
      </c>
      <c r="C2244" s="5" t="s">
        <v>2157</v>
      </c>
      <c r="D2244" s="337">
        <v>36701980</v>
      </c>
      <c r="E2244" s="337">
        <f>(D2244*5.1%)+D2244</f>
        <v>38573780.979999997</v>
      </c>
    </row>
    <row r="2245" spans="1:5" x14ac:dyDescent="0.25">
      <c r="A2245" s="338"/>
      <c r="B2245" s="355"/>
      <c r="C2245" s="5" t="s">
        <v>2158</v>
      </c>
      <c r="D2245" s="338"/>
      <c r="E2245" s="338"/>
    </row>
    <row r="2246" spans="1:5" x14ac:dyDescent="0.25">
      <c r="A2246" s="338"/>
      <c r="B2246" s="355"/>
      <c r="C2246" s="5" t="s">
        <v>2159</v>
      </c>
      <c r="D2246" s="338"/>
      <c r="E2246" s="338"/>
    </row>
    <row r="2247" spans="1:5" ht="22.5" x14ac:dyDescent="0.25">
      <c r="A2247" s="338"/>
      <c r="B2247" s="355"/>
      <c r="C2247" s="5" t="s">
        <v>2160</v>
      </c>
      <c r="D2247" s="338"/>
      <c r="E2247" s="338"/>
    </row>
    <row r="2248" spans="1:5" x14ac:dyDescent="0.25">
      <c r="A2248" s="338"/>
      <c r="B2248" s="355"/>
      <c r="C2248" s="5" t="s">
        <v>2161</v>
      </c>
      <c r="D2248" s="338"/>
      <c r="E2248" s="338"/>
    </row>
    <row r="2249" spans="1:5" x14ac:dyDescent="0.25">
      <c r="A2249" s="338"/>
      <c r="B2249" s="355"/>
      <c r="C2249" s="5" t="s">
        <v>2162</v>
      </c>
      <c r="D2249" s="338"/>
      <c r="E2249" s="338"/>
    </row>
    <row r="2250" spans="1:5" x14ac:dyDescent="0.25">
      <c r="A2250" s="338"/>
      <c r="B2250" s="355"/>
      <c r="C2250" s="5" t="s">
        <v>2163</v>
      </c>
      <c r="D2250" s="338"/>
      <c r="E2250" s="338"/>
    </row>
    <row r="2251" spans="1:5" ht="22.5" x14ac:dyDescent="0.25">
      <c r="A2251" s="338"/>
      <c r="B2251" s="355"/>
      <c r="C2251" s="5" t="s">
        <v>2164</v>
      </c>
      <c r="D2251" s="338"/>
      <c r="E2251" s="338"/>
    </row>
    <row r="2252" spans="1:5" x14ac:dyDescent="0.25">
      <c r="A2252" s="338"/>
      <c r="B2252" s="355"/>
      <c r="C2252" s="5" t="s">
        <v>2165</v>
      </c>
      <c r="D2252" s="338"/>
      <c r="E2252" s="338"/>
    </row>
    <row r="2253" spans="1:5" x14ac:dyDescent="0.25">
      <c r="A2253" s="338"/>
      <c r="B2253" s="355"/>
      <c r="C2253" s="5" t="s">
        <v>2166</v>
      </c>
      <c r="D2253" s="338"/>
      <c r="E2253" s="338"/>
    </row>
    <row r="2254" spans="1:5" x14ac:dyDescent="0.25">
      <c r="A2254" s="338"/>
      <c r="B2254" s="355"/>
      <c r="C2254" s="5" t="s">
        <v>2167</v>
      </c>
      <c r="D2254" s="338"/>
      <c r="E2254" s="338"/>
    </row>
    <row r="2255" spans="1:5" x14ac:dyDescent="0.25">
      <c r="A2255" s="338"/>
      <c r="B2255" s="355"/>
      <c r="C2255" s="5" t="s">
        <v>2168</v>
      </c>
      <c r="D2255" s="338"/>
      <c r="E2255" s="338"/>
    </row>
    <row r="2256" spans="1:5" x14ac:dyDescent="0.25">
      <c r="A2256" s="338"/>
      <c r="B2256" s="355"/>
      <c r="C2256" s="5" t="s">
        <v>2169</v>
      </c>
      <c r="D2256" s="338"/>
      <c r="E2256" s="338"/>
    </row>
    <row r="2257" spans="1:5" x14ac:dyDescent="0.25">
      <c r="A2257" s="338">
        <v>352201</v>
      </c>
      <c r="B2257" s="355" t="s">
        <v>2175</v>
      </c>
      <c r="C2257" s="5" t="s">
        <v>2157</v>
      </c>
      <c r="D2257" s="337">
        <v>36701980</v>
      </c>
      <c r="E2257" s="337">
        <f>(D2257*5.1%)+D2257</f>
        <v>38573780.979999997</v>
      </c>
    </row>
    <row r="2258" spans="1:5" x14ac:dyDescent="0.25">
      <c r="A2258" s="338"/>
      <c r="B2258" s="355"/>
      <c r="C2258" s="5" t="s">
        <v>2158</v>
      </c>
      <c r="D2258" s="338"/>
      <c r="E2258" s="338"/>
    </row>
    <row r="2259" spans="1:5" x14ac:dyDescent="0.25">
      <c r="A2259" s="338"/>
      <c r="B2259" s="355"/>
      <c r="C2259" s="5" t="s">
        <v>2159</v>
      </c>
      <c r="D2259" s="338"/>
      <c r="E2259" s="338"/>
    </row>
    <row r="2260" spans="1:5" ht="22.5" x14ac:dyDescent="0.25">
      <c r="A2260" s="338"/>
      <c r="B2260" s="355"/>
      <c r="C2260" s="5" t="s">
        <v>2160</v>
      </c>
      <c r="D2260" s="338"/>
      <c r="E2260" s="338"/>
    </row>
    <row r="2261" spans="1:5" x14ac:dyDescent="0.25">
      <c r="A2261" s="338"/>
      <c r="B2261" s="355"/>
      <c r="C2261" s="5" t="s">
        <v>2161</v>
      </c>
      <c r="D2261" s="338"/>
      <c r="E2261" s="338"/>
    </row>
    <row r="2262" spans="1:5" x14ac:dyDescent="0.25">
      <c r="A2262" s="338"/>
      <c r="B2262" s="355"/>
      <c r="C2262" s="5" t="s">
        <v>2162</v>
      </c>
      <c r="D2262" s="338"/>
      <c r="E2262" s="338"/>
    </row>
    <row r="2263" spans="1:5" x14ac:dyDescent="0.25">
      <c r="A2263" s="338"/>
      <c r="B2263" s="355"/>
      <c r="C2263" s="5" t="s">
        <v>2163</v>
      </c>
      <c r="D2263" s="338"/>
      <c r="E2263" s="338"/>
    </row>
    <row r="2264" spans="1:5" ht="22.5" x14ac:dyDescent="0.25">
      <c r="A2264" s="338"/>
      <c r="B2264" s="355"/>
      <c r="C2264" s="5" t="s">
        <v>2164</v>
      </c>
      <c r="D2264" s="338"/>
      <c r="E2264" s="338"/>
    </row>
    <row r="2265" spans="1:5" x14ac:dyDescent="0.25">
      <c r="A2265" s="338"/>
      <c r="B2265" s="355"/>
      <c r="C2265" s="5" t="s">
        <v>2165</v>
      </c>
      <c r="D2265" s="338"/>
      <c r="E2265" s="338"/>
    </row>
    <row r="2266" spans="1:5" x14ac:dyDescent="0.25">
      <c r="A2266" s="338"/>
      <c r="B2266" s="355"/>
      <c r="C2266" s="5" t="s">
        <v>2166</v>
      </c>
      <c r="D2266" s="338"/>
      <c r="E2266" s="338"/>
    </row>
    <row r="2267" spans="1:5" x14ac:dyDescent="0.25">
      <c r="A2267" s="338"/>
      <c r="B2267" s="355"/>
      <c r="C2267" s="5" t="s">
        <v>2167</v>
      </c>
      <c r="D2267" s="338"/>
      <c r="E2267" s="338"/>
    </row>
    <row r="2268" spans="1:5" x14ac:dyDescent="0.25">
      <c r="A2268" s="338"/>
      <c r="B2268" s="355"/>
      <c r="C2268" s="5" t="s">
        <v>2168</v>
      </c>
      <c r="D2268" s="338"/>
      <c r="E2268" s="338"/>
    </row>
    <row r="2269" spans="1:5" x14ac:dyDescent="0.25">
      <c r="A2269" s="338"/>
      <c r="B2269" s="355"/>
      <c r="C2269" s="5" t="s">
        <v>2169</v>
      </c>
      <c r="D2269" s="338"/>
      <c r="E2269" s="338"/>
    </row>
    <row r="2270" spans="1:5" x14ac:dyDescent="0.25">
      <c r="A2270" s="338">
        <v>355104</v>
      </c>
      <c r="B2270" s="355" t="s">
        <v>2176</v>
      </c>
      <c r="C2270" s="5" t="s">
        <v>2157</v>
      </c>
      <c r="D2270" s="337">
        <v>36846040</v>
      </c>
      <c r="E2270" s="337">
        <f>(D2270*5.1%)+D2270</f>
        <v>38725188.039999999</v>
      </c>
    </row>
    <row r="2271" spans="1:5" x14ac:dyDescent="0.25">
      <c r="A2271" s="338"/>
      <c r="B2271" s="355"/>
      <c r="C2271" s="5" t="s">
        <v>2158</v>
      </c>
      <c r="D2271" s="338"/>
      <c r="E2271" s="338"/>
    </row>
    <row r="2272" spans="1:5" x14ac:dyDescent="0.25">
      <c r="A2272" s="338"/>
      <c r="B2272" s="355"/>
      <c r="C2272" s="5" t="s">
        <v>2159</v>
      </c>
      <c r="D2272" s="338"/>
      <c r="E2272" s="338"/>
    </row>
    <row r="2273" spans="1:5" ht="22.5" x14ac:dyDescent="0.25">
      <c r="A2273" s="338"/>
      <c r="B2273" s="355"/>
      <c r="C2273" s="5" t="s">
        <v>2160</v>
      </c>
      <c r="D2273" s="338"/>
      <c r="E2273" s="338"/>
    </row>
    <row r="2274" spans="1:5" x14ac:dyDescent="0.25">
      <c r="A2274" s="338"/>
      <c r="B2274" s="355"/>
      <c r="C2274" s="5" t="s">
        <v>2161</v>
      </c>
      <c r="D2274" s="338"/>
      <c r="E2274" s="338"/>
    </row>
    <row r="2275" spans="1:5" x14ac:dyDescent="0.25">
      <c r="A2275" s="338"/>
      <c r="B2275" s="355"/>
      <c r="C2275" s="5" t="s">
        <v>2162</v>
      </c>
      <c r="D2275" s="338"/>
      <c r="E2275" s="338"/>
    </row>
    <row r="2276" spans="1:5" x14ac:dyDescent="0.25">
      <c r="A2276" s="338"/>
      <c r="B2276" s="355"/>
      <c r="C2276" s="5" t="s">
        <v>2163</v>
      </c>
      <c r="D2276" s="338"/>
      <c r="E2276" s="338"/>
    </row>
    <row r="2277" spans="1:5" ht="22.5" x14ac:dyDescent="0.25">
      <c r="A2277" s="338"/>
      <c r="B2277" s="355"/>
      <c r="C2277" s="5" t="s">
        <v>2164</v>
      </c>
      <c r="D2277" s="338"/>
      <c r="E2277" s="338"/>
    </row>
    <row r="2278" spans="1:5" x14ac:dyDescent="0.25">
      <c r="A2278" s="338"/>
      <c r="B2278" s="355"/>
      <c r="C2278" s="5" t="s">
        <v>2165</v>
      </c>
      <c r="D2278" s="338"/>
      <c r="E2278" s="338"/>
    </row>
    <row r="2279" spans="1:5" x14ac:dyDescent="0.25">
      <c r="A2279" s="338"/>
      <c r="B2279" s="355"/>
      <c r="C2279" s="5" t="s">
        <v>2166</v>
      </c>
      <c r="D2279" s="338"/>
      <c r="E2279" s="338"/>
    </row>
    <row r="2280" spans="1:5" x14ac:dyDescent="0.25">
      <c r="A2280" s="338"/>
      <c r="B2280" s="355"/>
      <c r="C2280" s="5" t="s">
        <v>2167</v>
      </c>
      <c r="D2280" s="338"/>
      <c r="E2280" s="338"/>
    </row>
    <row r="2281" spans="1:5" x14ac:dyDescent="0.25">
      <c r="A2281" s="338"/>
      <c r="B2281" s="355"/>
      <c r="C2281" s="5" t="s">
        <v>2168</v>
      </c>
      <c r="D2281" s="338"/>
      <c r="E2281" s="338"/>
    </row>
    <row r="2282" spans="1:5" x14ac:dyDescent="0.25">
      <c r="A2282" s="338"/>
      <c r="B2282" s="355"/>
      <c r="C2282" s="5" t="s">
        <v>2169</v>
      </c>
      <c r="D2282" s="338"/>
      <c r="E2282" s="338"/>
    </row>
    <row r="2283" spans="1:5" x14ac:dyDescent="0.25">
      <c r="A2283" s="338">
        <v>359501</v>
      </c>
      <c r="B2283" s="355" t="s">
        <v>2177</v>
      </c>
      <c r="C2283" s="5" t="s">
        <v>2157</v>
      </c>
      <c r="D2283" s="337">
        <v>5507600</v>
      </c>
      <c r="E2283" s="337">
        <f>(D2283*5.1%)+D2283</f>
        <v>5788487.5999999996</v>
      </c>
    </row>
    <row r="2284" spans="1:5" x14ac:dyDescent="0.25">
      <c r="A2284" s="338"/>
      <c r="B2284" s="355"/>
      <c r="C2284" s="5" t="s">
        <v>2158</v>
      </c>
      <c r="D2284" s="338"/>
      <c r="E2284" s="338"/>
    </row>
    <row r="2285" spans="1:5" x14ac:dyDescent="0.25">
      <c r="A2285" s="338"/>
      <c r="B2285" s="355"/>
      <c r="C2285" s="5" t="s">
        <v>2159</v>
      </c>
      <c r="D2285" s="338"/>
      <c r="E2285" s="338"/>
    </row>
    <row r="2286" spans="1:5" ht="22.5" x14ac:dyDescent="0.25">
      <c r="A2286" s="338"/>
      <c r="B2286" s="355"/>
      <c r="C2286" s="5" t="s">
        <v>2160</v>
      </c>
      <c r="D2286" s="338"/>
      <c r="E2286" s="338"/>
    </row>
    <row r="2287" spans="1:5" x14ac:dyDescent="0.25">
      <c r="A2287" s="338"/>
      <c r="B2287" s="355"/>
      <c r="C2287" s="5" t="s">
        <v>2161</v>
      </c>
      <c r="D2287" s="338"/>
      <c r="E2287" s="338"/>
    </row>
    <row r="2288" spans="1:5" x14ac:dyDescent="0.25">
      <c r="A2288" s="338"/>
      <c r="B2288" s="355"/>
      <c r="C2288" s="5" t="s">
        <v>2162</v>
      </c>
      <c r="D2288" s="338"/>
      <c r="E2288" s="338"/>
    </row>
    <row r="2289" spans="1:6" x14ac:dyDescent="0.25">
      <c r="A2289" s="338"/>
      <c r="B2289" s="355"/>
      <c r="C2289" s="5" t="s">
        <v>2163</v>
      </c>
      <c r="D2289" s="338"/>
      <c r="E2289" s="338"/>
    </row>
    <row r="2290" spans="1:6" ht="22.5" x14ac:dyDescent="0.25">
      <c r="A2290" s="338"/>
      <c r="B2290" s="355"/>
      <c r="C2290" s="5" t="s">
        <v>2164</v>
      </c>
      <c r="D2290" s="338"/>
      <c r="E2290" s="338"/>
    </row>
    <row r="2291" spans="1:6" x14ac:dyDescent="0.25">
      <c r="A2291" s="338"/>
      <c r="B2291" s="355"/>
      <c r="C2291" s="5" t="s">
        <v>2165</v>
      </c>
      <c r="D2291" s="338"/>
      <c r="E2291" s="338"/>
    </row>
    <row r="2292" spans="1:6" x14ac:dyDescent="0.25">
      <c r="A2292" s="338"/>
      <c r="B2292" s="355"/>
      <c r="C2292" s="5" t="s">
        <v>2166</v>
      </c>
      <c r="D2292" s="338"/>
      <c r="E2292" s="338"/>
    </row>
    <row r="2293" spans="1:6" x14ac:dyDescent="0.25">
      <c r="A2293" s="338"/>
      <c r="B2293" s="355"/>
      <c r="C2293" s="5" t="s">
        <v>2167</v>
      </c>
      <c r="D2293" s="338"/>
      <c r="E2293" s="338"/>
    </row>
    <row r="2294" spans="1:6" x14ac:dyDescent="0.25">
      <c r="A2294" s="338"/>
      <c r="B2294" s="355"/>
      <c r="C2294" s="5" t="s">
        <v>2168</v>
      </c>
      <c r="D2294" s="338"/>
      <c r="E2294" s="338"/>
    </row>
    <row r="2295" spans="1:6" x14ac:dyDescent="0.25">
      <c r="A2295" s="338"/>
      <c r="B2295" s="355"/>
      <c r="C2295" s="5" t="s">
        <v>2169</v>
      </c>
      <c r="D2295" s="338"/>
      <c r="E2295" s="338"/>
    </row>
    <row r="2298" spans="1:6" ht="45" x14ac:dyDescent="0.25">
      <c r="A2298" s="1" t="s">
        <v>2178</v>
      </c>
      <c r="B2298" s="1" t="s">
        <v>4</v>
      </c>
      <c r="C2298" s="1" t="s">
        <v>2179</v>
      </c>
      <c r="D2298" s="1" t="s">
        <v>2180</v>
      </c>
      <c r="E2298" s="1" t="s">
        <v>2597</v>
      </c>
      <c r="F2298" s="1" t="s">
        <v>2598</v>
      </c>
    </row>
    <row r="2299" spans="1:6" ht="56.25" x14ac:dyDescent="0.25">
      <c r="A2299" s="4">
        <v>511000</v>
      </c>
      <c r="B2299" s="5" t="s">
        <v>2111</v>
      </c>
      <c r="C2299" s="25" t="s">
        <v>2111</v>
      </c>
      <c r="D2299" s="5" t="s">
        <v>2181</v>
      </c>
      <c r="E2299" s="13">
        <v>3773000</v>
      </c>
      <c r="F2299" s="13">
        <f>(E2299*5.1%)+E2299</f>
        <v>3965423</v>
      </c>
    </row>
    <row r="2300" spans="1:6" ht="33.75" x14ac:dyDescent="0.25">
      <c r="A2300" s="4">
        <v>53108</v>
      </c>
      <c r="B2300" s="16" t="s">
        <v>2182</v>
      </c>
      <c r="C2300" s="26" t="s">
        <v>2182</v>
      </c>
      <c r="D2300" s="5" t="s">
        <v>2183</v>
      </c>
      <c r="E2300" s="14">
        <v>1617000</v>
      </c>
      <c r="F2300" s="13">
        <f t="shared" ref="F2300:F2323" si="35">(E2300*5.1%)+E2300</f>
        <v>1699467</v>
      </c>
    </row>
    <row r="2301" spans="1:6" ht="33.75" x14ac:dyDescent="0.25">
      <c r="A2301" s="4">
        <v>53111</v>
      </c>
      <c r="B2301" s="16" t="s">
        <v>2184</v>
      </c>
      <c r="C2301" s="26" t="s">
        <v>2184</v>
      </c>
      <c r="D2301" s="5" t="s">
        <v>2183</v>
      </c>
      <c r="E2301" s="14">
        <v>1617000</v>
      </c>
      <c r="F2301" s="13">
        <f t="shared" si="35"/>
        <v>1699467</v>
      </c>
    </row>
    <row r="2302" spans="1:6" ht="33.75" x14ac:dyDescent="0.25">
      <c r="A2302" s="4">
        <v>53115</v>
      </c>
      <c r="B2302" s="5" t="s">
        <v>2185</v>
      </c>
      <c r="C2302" s="27" t="s">
        <v>2185</v>
      </c>
      <c r="D2302" s="5" t="s">
        <v>2183</v>
      </c>
      <c r="E2302" s="14">
        <v>1617000</v>
      </c>
      <c r="F2302" s="13">
        <f t="shared" si="35"/>
        <v>1699467</v>
      </c>
    </row>
    <row r="2303" spans="1:6" ht="33.75" x14ac:dyDescent="0.25">
      <c r="A2303" s="4">
        <v>53114</v>
      </c>
      <c r="B2303" s="5" t="s">
        <v>2186</v>
      </c>
      <c r="C2303" s="27" t="s">
        <v>2186</v>
      </c>
      <c r="D2303" s="5" t="s">
        <v>2187</v>
      </c>
      <c r="E2303" s="14">
        <v>1617000</v>
      </c>
      <c r="F2303" s="13">
        <f t="shared" si="35"/>
        <v>1699467</v>
      </c>
    </row>
    <row r="2304" spans="1:6" ht="33.75" x14ac:dyDescent="0.25">
      <c r="A2304" s="4">
        <v>53114</v>
      </c>
      <c r="B2304" s="5" t="s">
        <v>2188</v>
      </c>
      <c r="C2304" s="27" t="s">
        <v>2188</v>
      </c>
      <c r="D2304" s="5" t="s">
        <v>2187</v>
      </c>
      <c r="E2304" s="14">
        <v>1617000</v>
      </c>
      <c r="F2304" s="13">
        <f t="shared" si="35"/>
        <v>1699467</v>
      </c>
    </row>
    <row r="2305" spans="1:6" ht="33.75" x14ac:dyDescent="0.25">
      <c r="A2305" s="4">
        <v>53114</v>
      </c>
      <c r="B2305" s="5" t="s">
        <v>2189</v>
      </c>
      <c r="C2305" s="27" t="s">
        <v>2189</v>
      </c>
      <c r="D2305" s="5" t="s">
        <v>2187</v>
      </c>
      <c r="E2305" s="14">
        <v>1617000</v>
      </c>
      <c r="F2305" s="13">
        <f t="shared" si="35"/>
        <v>1699467</v>
      </c>
    </row>
    <row r="2306" spans="1:6" ht="90" x14ac:dyDescent="0.25">
      <c r="A2306" s="4">
        <v>48101</v>
      </c>
      <c r="B2306" s="5" t="s">
        <v>2190</v>
      </c>
      <c r="C2306" s="27" t="s">
        <v>2190</v>
      </c>
      <c r="D2306" s="5" t="s">
        <v>2191</v>
      </c>
      <c r="E2306" s="14">
        <v>2646000</v>
      </c>
      <c r="F2306" s="13">
        <f t="shared" si="35"/>
        <v>2780946</v>
      </c>
    </row>
    <row r="2307" spans="1:6" ht="56.25" x14ac:dyDescent="0.25">
      <c r="A2307" s="4">
        <v>48402</v>
      </c>
      <c r="B2307" s="16" t="s">
        <v>2192</v>
      </c>
      <c r="C2307" s="27" t="s">
        <v>2192</v>
      </c>
      <c r="D2307" s="5" t="s">
        <v>2191</v>
      </c>
      <c r="E2307" s="14">
        <v>1372000</v>
      </c>
      <c r="F2307" s="13">
        <f t="shared" si="35"/>
        <v>1441972</v>
      </c>
    </row>
    <row r="2308" spans="1:6" ht="56.25" x14ac:dyDescent="0.25">
      <c r="A2308" s="4">
        <v>48300</v>
      </c>
      <c r="B2308" s="16" t="s">
        <v>2193</v>
      </c>
      <c r="C2308" s="27" t="s">
        <v>2193</v>
      </c>
      <c r="D2308" s="5" t="s">
        <v>2191</v>
      </c>
      <c r="E2308" s="14">
        <v>1372000</v>
      </c>
      <c r="F2308" s="13">
        <f t="shared" si="35"/>
        <v>1441972</v>
      </c>
    </row>
    <row r="2309" spans="1:6" ht="67.5" x14ac:dyDescent="0.25">
      <c r="A2309" s="4">
        <v>819201</v>
      </c>
      <c r="B2309" s="16" t="s">
        <v>2194</v>
      </c>
      <c r="C2309" s="27" t="s">
        <v>2194</v>
      </c>
      <c r="D2309" s="5" t="s">
        <v>2191</v>
      </c>
      <c r="E2309" s="14">
        <v>1372000</v>
      </c>
      <c r="F2309" s="13">
        <f t="shared" si="35"/>
        <v>1441972</v>
      </c>
    </row>
    <row r="2310" spans="1:6" ht="67.5" x14ac:dyDescent="0.25">
      <c r="A2310" s="4">
        <v>839600</v>
      </c>
      <c r="B2310" s="5" t="s">
        <v>2195</v>
      </c>
      <c r="C2310" s="27" t="s">
        <v>2195</v>
      </c>
      <c r="D2310" s="5" t="s">
        <v>2183</v>
      </c>
      <c r="E2310" s="14">
        <v>1274000</v>
      </c>
      <c r="F2310" s="13">
        <f t="shared" si="35"/>
        <v>1338974</v>
      </c>
    </row>
    <row r="2311" spans="1:6" ht="56.25" x14ac:dyDescent="0.25">
      <c r="A2311" s="4">
        <v>861401</v>
      </c>
      <c r="B2311" s="5" t="s">
        <v>39</v>
      </c>
      <c r="C2311" s="27" t="s">
        <v>39</v>
      </c>
      <c r="D2311" s="5" t="s">
        <v>2196</v>
      </c>
      <c r="E2311" s="14">
        <v>1078000</v>
      </c>
      <c r="F2311" s="13">
        <f t="shared" si="35"/>
        <v>1132978</v>
      </c>
    </row>
    <row r="2312" spans="1:6" ht="56.25" x14ac:dyDescent="0.25">
      <c r="A2312" s="4">
        <v>861402</v>
      </c>
      <c r="B2312" s="5" t="s">
        <v>42</v>
      </c>
      <c r="C2312" s="27" t="s">
        <v>42</v>
      </c>
      <c r="D2312" s="5" t="s">
        <v>2197</v>
      </c>
      <c r="E2312" s="14">
        <v>1078000</v>
      </c>
      <c r="F2312" s="13">
        <f t="shared" si="35"/>
        <v>1132978</v>
      </c>
    </row>
    <row r="2313" spans="1:6" ht="67.5" x14ac:dyDescent="0.25">
      <c r="A2313" s="4">
        <v>39001</v>
      </c>
      <c r="B2313" s="16" t="s">
        <v>2198</v>
      </c>
      <c r="C2313" s="27" t="s">
        <v>2198</v>
      </c>
      <c r="D2313" s="5" t="s">
        <v>2183</v>
      </c>
      <c r="E2313" s="14">
        <v>1470000</v>
      </c>
      <c r="F2313" s="13">
        <f t="shared" si="35"/>
        <v>1544970</v>
      </c>
    </row>
    <row r="2314" spans="1:6" ht="33.75" x14ac:dyDescent="0.25">
      <c r="A2314" s="4">
        <v>53204</v>
      </c>
      <c r="B2314" s="16" t="s">
        <v>2199</v>
      </c>
      <c r="C2314" s="27" t="s">
        <v>2199</v>
      </c>
      <c r="D2314" s="5" t="s">
        <v>2200</v>
      </c>
      <c r="E2314" s="14">
        <v>1862000</v>
      </c>
      <c r="F2314" s="13">
        <f t="shared" si="35"/>
        <v>1956962</v>
      </c>
    </row>
    <row r="2315" spans="1:6" ht="45" x14ac:dyDescent="0.25">
      <c r="A2315" s="4">
        <v>53203</v>
      </c>
      <c r="B2315" s="16" t="s">
        <v>2201</v>
      </c>
      <c r="C2315" s="27" t="s">
        <v>2201</v>
      </c>
      <c r="D2315" s="5" t="s">
        <v>2200</v>
      </c>
      <c r="E2315" s="14">
        <v>1862000</v>
      </c>
      <c r="F2315" s="13">
        <f t="shared" si="35"/>
        <v>1956962</v>
      </c>
    </row>
    <row r="2316" spans="1:6" ht="33.75" x14ac:dyDescent="0.25">
      <c r="A2316" s="4">
        <v>53205</v>
      </c>
      <c r="B2316" s="16" t="s">
        <v>2202</v>
      </c>
      <c r="C2316" s="27" t="s">
        <v>2202</v>
      </c>
      <c r="D2316" s="5" t="s">
        <v>2200</v>
      </c>
      <c r="E2316" s="14">
        <v>2646000</v>
      </c>
      <c r="F2316" s="13">
        <f t="shared" si="35"/>
        <v>2780946</v>
      </c>
    </row>
    <row r="2317" spans="1:6" ht="33.75" x14ac:dyDescent="0.25">
      <c r="A2317" s="4">
        <v>39500</v>
      </c>
      <c r="B2317" s="5" t="s">
        <v>2203</v>
      </c>
      <c r="C2317" s="27" t="s">
        <v>2203</v>
      </c>
      <c r="D2317" s="5" t="s">
        <v>2197</v>
      </c>
      <c r="E2317" s="14">
        <v>588000</v>
      </c>
      <c r="F2317" s="13">
        <f t="shared" si="35"/>
        <v>617988</v>
      </c>
    </row>
    <row r="2318" spans="1:6" ht="22.5" x14ac:dyDescent="0.25">
      <c r="A2318" s="338">
        <v>861411</v>
      </c>
      <c r="B2318" s="484" t="s">
        <v>2204</v>
      </c>
      <c r="C2318" s="481" t="s">
        <v>2204</v>
      </c>
      <c r="D2318" s="5" t="s">
        <v>2205</v>
      </c>
      <c r="E2318" s="482">
        <v>935900</v>
      </c>
      <c r="F2318" s="347">
        <f t="shared" si="35"/>
        <v>983630.9</v>
      </c>
    </row>
    <row r="2319" spans="1:6" ht="22.5" x14ac:dyDescent="0.25">
      <c r="A2319" s="338"/>
      <c r="B2319" s="484"/>
      <c r="C2319" s="481"/>
      <c r="D2319" s="5" t="s">
        <v>2206</v>
      </c>
      <c r="E2319" s="483"/>
      <c r="F2319" s="349"/>
    </row>
    <row r="2320" spans="1:6" ht="45" x14ac:dyDescent="0.25">
      <c r="A2320" s="28">
        <v>861805</v>
      </c>
      <c r="B2320" s="29" t="s">
        <v>2207</v>
      </c>
      <c r="C2320" s="30" t="s">
        <v>2207</v>
      </c>
      <c r="D2320" s="29" t="s">
        <v>2208</v>
      </c>
      <c r="E2320" s="14">
        <v>7154000</v>
      </c>
      <c r="F2320" s="13">
        <f t="shared" si="35"/>
        <v>7518854</v>
      </c>
    </row>
    <row r="2321" spans="1:6" ht="33.75" x14ac:dyDescent="0.25">
      <c r="A2321" s="4">
        <v>53206</v>
      </c>
      <c r="B2321" s="16" t="s">
        <v>2209</v>
      </c>
      <c r="C2321" s="27" t="s">
        <v>2209</v>
      </c>
      <c r="D2321" s="5" t="s">
        <v>2200</v>
      </c>
      <c r="E2321" s="14">
        <v>2646000</v>
      </c>
      <c r="F2321" s="13">
        <f t="shared" si="35"/>
        <v>2780946</v>
      </c>
    </row>
    <row r="2322" spans="1:6" ht="45" x14ac:dyDescent="0.25">
      <c r="A2322" s="4">
        <v>48201</v>
      </c>
      <c r="B2322" s="5" t="s">
        <v>2210</v>
      </c>
      <c r="C2322" s="27" t="s">
        <v>2210</v>
      </c>
      <c r="D2322" s="5" t="s">
        <v>2211</v>
      </c>
      <c r="E2322" s="14">
        <v>940800</v>
      </c>
      <c r="F2322" s="13">
        <f t="shared" si="35"/>
        <v>988780.8</v>
      </c>
    </row>
    <row r="2323" spans="1:6" ht="33.75" x14ac:dyDescent="0.25">
      <c r="A2323" s="4">
        <v>53105</v>
      </c>
      <c r="B2323" s="17" t="s">
        <v>2212</v>
      </c>
      <c r="C2323" s="27" t="s">
        <v>2212</v>
      </c>
      <c r="D2323" s="5" t="s">
        <v>2213</v>
      </c>
      <c r="E2323" s="14">
        <v>490000</v>
      </c>
      <c r="F2323" s="13">
        <f t="shared" si="35"/>
        <v>514990</v>
      </c>
    </row>
    <row r="2324" spans="1:6" ht="22.5" x14ac:dyDescent="0.25">
      <c r="A2324" s="4">
        <v>332201</v>
      </c>
      <c r="B2324" s="5" t="s">
        <v>2214</v>
      </c>
      <c r="C2324" s="481" t="s">
        <v>2215</v>
      </c>
      <c r="D2324" s="5" t="s">
        <v>2366</v>
      </c>
      <c r="E2324" s="482">
        <v>2156000</v>
      </c>
      <c r="F2324" s="482">
        <f>(E2324*5.1%)+E2324</f>
        <v>2265956</v>
      </c>
    </row>
    <row r="2325" spans="1:6" ht="45" x14ac:dyDescent="0.25">
      <c r="A2325" s="4">
        <v>332401</v>
      </c>
      <c r="B2325" s="5" t="s">
        <v>2217</v>
      </c>
      <c r="C2325" s="481"/>
      <c r="D2325" s="5" t="s">
        <v>2216</v>
      </c>
      <c r="E2325" s="483"/>
      <c r="F2325" s="483"/>
    </row>
    <row r="2326" spans="1:6" ht="22.5" x14ac:dyDescent="0.25">
      <c r="A2326" s="4">
        <v>332204</v>
      </c>
      <c r="B2326" s="5" t="s">
        <v>2218</v>
      </c>
      <c r="C2326" s="481"/>
      <c r="D2326" s="10"/>
      <c r="E2326" s="483"/>
      <c r="F2326" s="483"/>
    </row>
    <row r="2327" spans="1:6" ht="73.5" customHeight="1" x14ac:dyDescent="0.25">
      <c r="A2327" s="4">
        <v>862601</v>
      </c>
      <c r="B2327" s="5" t="s">
        <v>2219</v>
      </c>
      <c r="C2327" s="481" t="s">
        <v>2220</v>
      </c>
      <c r="D2327" s="484" t="s">
        <v>2221</v>
      </c>
      <c r="E2327" s="482">
        <v>1470000</v>
      </c>
      <c r="F2327" s="482">
        <f>(E2327*5.1%)+E2327</f>
        <v>1544970</v>
      </c>
    </row>
    <row r="2328" spans="1:6" ht="56.25" x14ac:dyDescent="0.25">
      <c r="A2328" s="4">
        <v>862602</v>
      </c>
      <c r="B2328" s="5" t="s">
        <v>2222</v>
      </c>
      <c r="C2328" s="481"/>
      <c r="D2328" s="484"/>
      <c r="E2328" s="483"/>
      <c r="F2328" s="483"/>
    </row>
    <row r="2329" spans="1:6" ht="33.75" x14ac:dyDescent="0.25">
      <c r="A2329" s="4">
        <v>534002</v>
      </c>
      <c r="B2329" s="5" t="s">
        <v>2223</v>
      </c>
      <c r="C2329" s="481" t="s">
        <v>2223</v>
      </c>
      <c r="D2329" s="5" t="s">
        <v>2224</v>
      </c>
      <c r="E2329" s="337">
        <v>1617000</v>
      </c>
      <c r="F2329" s="337">
        <f>(E2329*5.1%)+E2329</f>
        <v>1699467</v>
      </c>
    </row>
    <row r="2330" spans="1:6" ht="45" x14ac:dyDescent="0.25">
      <c r="A2330" s="4">
        <v>534102</v>
      </c>
      <c r="B2330" s="5" t="s">
        <v>2226</v>
      </c>
      <c r="C2330" s="481"/>
      <c r="D2330" s="5" t="s">
        <v>2225</v>
      </c>
      <c r="E2330" s="338"/>
      <c r="F2330" s="338"/>
    </row>
    <row r="2331" spans="1:6" ht="45" x14ac:dyDescent="0.25">
      <c r="A2331" s="4">
        <v>534302</v>
      </c>
      <c r="B2331" s="5" t="s">
        <v>2227</v>
      </c>
      <c r="C2331" s="481"/>
      <c r="D2331" s="10"/>
      <c r="E2331" s="338"/>
      <c r="F2331" s="338"/>
    </row>
    <row r="2332" spans="1:6" ht="33.75" x14ac:dyDescent="0.25">
      <c r="A2332" s="4">
        <v>531002</v>
      </c>
      <c r="B2332" s="5" t="s">
        <v>2228</v>
      </c>
      <c r="C2332" s="481" t="s">
        <v>2228</v>
      </c>
      <c r="D2332" s="5" t="s">
        <v>2229</v>
      </c>
      <c r="E2332" s="337">
        <v>4802000</v>
      </c>
      <c r="F2332" s="337">
        <f>(E2332*5.1%)+E2332</f>
        <v>5046902</v>
      </c>
    </row>
    <row r="2333" spans="1:6" ht="45" x14ac:dyDescent="0.25">
      <c r="A2333" s="4">
        <v>531502</v>
      </c>
      <c r="B2333" s="5" t="s">
        <v>2230</v>
      </c>
      <c r="C2333" s="481"/>
      <c r="D2333" s="5" t="s">
        <v>2225</v>
      </c>
      <c r="E2333" s="338"/>
      <c r="F2333" s="338"/>
    </row>
    <row r="2334" spans="1:6" ht="45" x14ac:dyDescent="0.25">
      <c r="A2334" s="4">
        <v>531602</v>
      </c>
      <c r="B2334" s="5" t="s">
        <v>2231</v>
      </c>
      <c r="C2334" s="481"/>
      <c r="D2334" s="10"/>
      <c r="E2334" s="338"/>
      <c r="F2334" s="338"/>
    </row>
    <row r="2335" spans="1:6" ht="22.5" x14ac:dyDescent="0.25">
      <c r="A2335" s="338">
        <v>530402</v>
      </c>
      <c r="B2335" s="484" t="s">
        <v>2232</v>
      </c>
      <c r="C2335" s="481" t="s">
        <v>2233</v>
      </c>
      <c r="D2335" s="5" t="s">
        <v>2224</v>
      </c>
      <c r="E2335" s="337">
        <v>3920000</v>
      </c>
      <c r="F2335" s="337">
        <f>(E2335*5.1%)+E2335</f>
        <v>4119920</v>
      </c>
    </row>
    <row r="2336" spans="1:6" ht="22.5" x14ac:dyDescent="0.25">
      <c r="A2336" s="338"/>
      <c r="B2336" s="484"/>
      <c r="C2336" s="481"/>
      <c r="D2336" s="5" t="s">
        <v>2225</v>
      </c>
      <c r="E2336" s="338"/>
      <c r="F2336" s="338"/>
    </row>
    <row r="2337" spans="1:6" ht="45" x14ac:dyDescent="0.25">
      <c r="A2337" s="4">
        <v>530002</v>
      </c>
      <c r="B2337" s="5" t="s">
        <v>2234</v>
      </c>
      <c r="C2337" s="481" t="s">
        <v>2234</v>
      </c>
      <c r="D2337" s="5" t="s">
        <v>2235</v>
      </c>
      <c r="E2337" s="337">
        <v>3136000</v>
      </c>
      <c r="F2337" s="337">
        <f>(E2337*5.1%)+E2337</f>
        <v>3295936</v>
      </c>
    </row>
    <row r="2338" spans="1:6" ht="45" x14ac:dyDescent="0.25">
      <c r="A2338" s="4">
        <v>530302</v>
      </c>
      <c r="B2338" s="5" t="s">
        <v>2236</v>
      </c>
      <c r="C2338" s="481"/>
      <c r="D2338" s="5" t="s">
        <v>2225</v>
      </c>
      <c r="E2338" s="338"/>
      <c r="F2338" s="338"/>
    </row>
    <row r="2339" spans="1:6" ht="33.75" x14ac:dyDescent="0.25">
      <c r="A2339" s="4">
        <v>53804</v>
      </c>
      <c r="B2339" s="5" t="s">
        <v>2237</v>
      </c>
      <c r="C2339" s="481"/>
      <c r="D2339" s="10"/>
      <c r="E2339" s="338"/>
      <c r="F2339" s="338"/>
    </row>
    <row r="2340" spans="1:6" ht="45" x14ac:dyDescent="0.25">
      <c r="A2340" s="4">
        <v>530602</v>
      </c>
      <c r="B2340" s="5" t="s">
        <v>2238</v>
      </c>
      <c r="C2340" s="481"/>
      <c r="D2340" s="10"/>
      <c r="E2340" s="338"/>
      <c r="F2340" s="338"/>
    </row>
    <row r="2341" spans="1:6" ht="106.5" customHeight="1" x14ac:dyDescent="0.25">
      <c r="A2341" s="17">
        <v>540015</v>
      </c>
      <c r="B2341" s="5" t="s">
        <v>2239</v>
      </c>
      <c r="C2341" s="27" t="s">
        <v>2239</v>
      </c>
      <c r="D2341" s="5" t="s">
        <v>2599</v>
      </c>
      <c r="E2341" s="18">
        <v>2254000</v>
      </c>
      <c r="F2341" s="18">
        <f>(E2341*5.1%)+E2341</f>
        <v>2368954</v>
      </c>
    </row>
    <row r="2342" spans="1:6" ht="45" x14ac:dyDescent="0.25">
      <c r="A2342" s="17">
        <v>506106</v>
      </c>
      <c r="B2342" s="5" t="s">
        <v>2240</v>
      </c>
      <c r="C2342" s="27" t="s">
        <v>2240</v>
      </c>
      <c r="D2342" s="5" t="s">
        <v>2600</v>
      </c>
      <c r="E2342" s="18">
        <v>2548000</v>
      </c>
      <c r="F2342" s="18">
        <f>(E2342*5.1%)+E2342</f>
        <v>2677948</v>
      </c>
    </row>
    <row r="2343" spans="1:6" ht="45" x14ac:dyDescent="0.25">
      <c r="A2343" s="4">
        <v>51002</v>
      </c>
      <c r="B2343" s="5" t="s">
        <v>2241</v>
      </c>
      <c r="C2343" s="27" t="s">
        <v>2241</v>
      </c>
      <c r="D2343" s="5" t="s">
        <v>2242</v>
      </c>
      <c r="E2343" s="13">
        <v>1862000</v>
      </c>
      <c r="F2343" s="18">
        <f t="shared" ref="F2343:F2345" si="36">(E2343*5.1%)+E2343</f>
        <v>1956962</v>
      </c>
    </row>
    <row r="2344" spans="1:6" ht="45" x14ac:dyDescent="0.25">
      <c r="A2344" s="4">
        <v>547404</v>
      </c>
      <c r="B2344" s="5" t="s">
        <v>2243</v>
      </c>
      <c r="C2344" s="27" t="s">
        <v>2243</v>
      </c>
      <c r="D2344" s="5" t="s">
        <v>2242</v>
      </c>
      <c r="E2344" s="13">
        <v>4900000</v>
      </c>
      <c r="F2344" s="18">
        <f t="shared" si="36"/>
        <v>5149900</v>
      </c>
    </row>
    <row r="2345" spans="1:6" ht="45" x14ac:dyDescent="0.25">
      <c r="A2345" s="17">
        <v>385920</v>
      </c>
      <c r="B2345" s="5" t="s">
        <v>2244</v>
      </c>
      <c r="C2345" s="27" t="s">
        <v>2244</v>
      </c>
      <c r="D2345" s="5" t="s">
        <v>2601</v>
      </c>
      <c r="E2345" s="18">
        <v>1666000</v>
      </c>
      <c r="F2345" s="18">
        <f t="shared" si="36"/>
        <v>1750966</v>
      </c>
    </row>
    <row r="2346" spans="1:6" ht="65.25" customHeight="1" x14ac:dyDescent="0.25">
      <c r="A2346" s="485" t="s">
        <v>2245</v>
      </c>
      <c r="B2346" s="4">
        <v>815303</v>
      </c>
      <c r="C2346" s="5" t="s">
        <v>2246</v>
      </c>
      <c r="D2346" s="484" t="s">
        <v>2247</v>
      </c>
      <c r="E2346" s="337">
        <v>6664000</v>
      </c>
      <c r="F2346" s="337">
        <f>(E2346*5.1%)+E2346</f>
        <v>7003864</v>
      </c>
    </row>
    <row r="2347" spans="1:6" ht="33.75" x14ac:dyDescent="0.25">
      <c r="A2347" s="485"/>
      <c r="B2347" s="4">
        <v>815302</v>
      </c>
      <c r="C2347" s="5" t="s">
        <v>2248</v>
      </c>
      <c r="D2347" s="484"/>
      <c r="E2347" s="338"/>
      <c r="F2347" s="338"/>
    </row>
    <row r="2348" spans="1:6" ht="168.75" x14ac:dyDescent="0.25">
      <c r="A2348" s="25" t="s">
        <v>2249</v>
      </c>
      <c r="B2348" s="4">
        <v>815506</v>
      </c>
      <c r="C2348" s="5" t="s">
        <v>2249</v>
      </c>
      <c r="D2348" s="5" t="s">
        <v>2247</v>
      </c>
      <c r="E2348" s="13">
        <v>6664000</v>
      </c>
      <c r="F2348" s="18">
        <f t="shared" ref="F2348" si="37">(E2348*5.1%)+E2348</f>
        <v>7003864</v>
      </c>
    </row>
    <row r="2349" spans="1:6" ht="83.25" customHeight="1" x14ac:dyDescent="0.25">
      <c r="A2349" s="485" t="s">
        <v>2250</v>
      </c>
      <c r="B2349" s="4">
        <v>815103</v>
      </c>
      <c r="C2349" s="5" t="s">
        <v>2251</v>
      </c>
      <c r="D2349" s="484" t="s">
        <v>2247</v>
      </c>
      <c r="E2349" s="337">
        <v>6468000</v>
      </c>
      <c r="F2349" s="337">
        <f>(E2349*5.1%)+E2349</f>
        <v>6797868</v>
      </c>
    </row>
    <row r="2350" spans="1:6" x14ac:dyDescent="0.25">
      <c r="A2350" s="485"/>
      <c r="B2350" s="4">
        <v>815201</v>
      </c>
      <c r="C2350" s="5" t="s">
        <v>2252</v>
      </c>
      <c r="D2350" s="484"/>
      <c r="E2350" s="338"/>
      <c r="F2350" s="338"/>
    </row>
    <row r="2351" spans="1:6" ht="81.75" customHeight="1" x14ac:dyDescent="0.25">
      <c r="A2351" s="485" t="s">
        <v>2253</v>
      </c>
      <c r="B2351" s="4">
        <v>815404</v>
      </c>
      <c r="C2351" s="5" t="s">
        <v>2254</v>
      </c>
      <c r="D2351" s="484" t="s">
        <v>2247</v>
      </c>
      <c r="E2351" s="337">
        <v>6468000</v>
      </c>
      <c r="F2351" s="337">
        <f>(E2351*5.1%)+E2351</f>
        <v>6797868</v>
      </c>
    </row>
    <row r="2352" spans="1:6" ht="22.5" x14ac:dyDescent="0.25">
      <c r="A2352" s="485"/>
      <c r="B2352" s="4">
        <v>815401</v>
      </c>
      <c r="C2352" s="5" t="s">
        <v>2255</v>
      </c>
      <c r="D2352" s="484"/>
      <c r="E2352" s="338"/>
      <c r="F2352" s="338"/>
    </row>
    <row r="2353" spans="1:6" ht="45" x14ac:dyDescent="0.25">
      <c r="A2353" s="4">
        <v>861805</v>
      </c>
      <c r="B2353" s="5" t="s">
        <v>2256</v>
      </c>
      <c r="C2353" s="27" t="s">
        <v>2256</v>
      </c>
      <c r="D2353" s="5" t="s">
        <v>2257</v>
      </c>
      <c r="E2353" s="13">
        <v>5488000</v>
      </c>
      <c r="F2353" s="18">
        <f t="shared" ref="F2353" si="38">(E2353*5.1%)+E2353</f>
        <v>5767888</v>
      </c>
    </row>
    <row r="2354" spans="1:6" ht="73.5" customHeight="1" x14ac:dyDescent="0.25">
      <c r="A2354" s="4">
        <v>853104</v>
      </c>
      <c r="B2354" s="5" t="s">
        <v>2258</v>
      </c>
      <c r="C2354" s="481" t="s">
        <v>2259</v>
      </c>
      <c r="D2354" s="484" t="s">
        <v>2260</v>
      </c>
      <c r="E2354" s="337">
        <v>8232000</v>
      </c>
      <c r="F2354" s="337">
        <v>8232001</v>
      </c>
    </row>
    <row r="2355" spans="1:6" ht="33.75" x14ac:dyDescent="0.25">
      <c r="A2355" s="4">
        <v>857202</v>
      </c>
      <c r="B2355" s="5" t="s">
        <v>2261</v>
      </c>
      <c r="C2355" s="481"/>
      <c r="D2355" s="484"/>
      <c r="E2355" s="338"/>
      <c r="F2355" s="338"/>
    </row>
    <row r="2356" spans="1:6" ht="73.5" customHeight="1" x14ac:dyDescent="0.25">
      <c r="A2356" s="4">
        <v>861805</v>
      </c>
      <c r="B2356" s="5" t="s">
        <v>2256</v>
      </c>
      <c r="C2356" s="481" t="s">
        <v>2262</v>
      </c>
      <c r="D2356" s="484" t="s">
        <v>2260</v>
      </c>
      <c r="E2356" s="337">
        <v>8232000</v>
      </c>
      <c r="F2356" s="337">
        <f>(E2356*5.1%)+E2356</f>
        <v>8651832</v>
      </c>
    </row>
    <row r="2357" spans="1:6" ht="33.75" x14ac:dyDescent="0.25">
      <c r="A2357" s="4">
        <v>547503</v>
      </c>
      <c r="B2357" s="5" t="s">
        <v>2263</v>
      </c>
      <c r="C2357" s="481"/>
      <c r="D2357" s="484"/>
      <c r="E2357" s="338"/>
      <c r="F2357" s="338"/>
    </row>
    <row r="2358" spans="1:6" ht="90" x14ac:dyDescent="0.25">
      <c r="A2358" s="4">
        <v>15307</v>
      </c>
      <c r="B2358" s="5" t="s">
        <v>2264</v>
      </c>
      <c r="C2358" s="485" t="s">
        <v>2265</v>
      </c>
      <c r="D2358" s="29" t="s">
        <v>2266</v>
      </c>
      <c r="E2358" s="350">
        <v>11760000</v>
      </c>
      <c r="F2358" s="350">
        <f>(E2358*5.1%)+E2358</f>
        <v>12359760</v>
      </c>
    </row>
    <row r="2359" spans="1:6" ht="78.75" x14ac:dyDescent="0.25">
      <c r="A2359" s="4">
        <v>15302</v>
      </c>
      <c r="B2359" s="5" t="s">
        <v>2268</v>
      </c>
      <c r="C2359" s="485"/>
      <c r="D2359" s="29" t="s">
        <v>2267</v>
      </c>
      <c r="E2359" s="351"/>
      <c r="F2359" s="351"/>
    </row>
    <row r="2360" spans="1:6" ht="78.75" x14ac:dyDescent="0.25">
      <c r="A2360" s="4">
        <v>17501</v>
      </c>
      <c r="B2360" s="5" t="s">
        <v>2269</v>
      </c>
      <c r="C2360" s="485"/>
      <c r="D2360" s="10"/>
      <c r="E2360" s="351"/>
      <c r="F2360" s="351"/>
    </row>
    <row r="2361" spans="1:6" ht="90" x14ac:dyDescent="0.25">
      <c r="A2361" s="4">
        <v>17502</v>
      </c>
      <c r="B2361" s="5" t="s">
        <v>2270</v>
      </c>
      <c r="C2361" s="485"/>
      <c r="D2361" s="10"/>
      <c r="E2361" s="351"/>
      <c r="F2361" s="351"/>
    </row>
    <row r="2362" spans="1:6" ht="56.25" x14ac:dyDescent="0.25">
      <c r="A2362" s="4">
        <v>17201</v>
      </c>
      <c r="B2362" s="5" t="s">
        <v>2271</v>
      </c>
      <c r="C2362" s="485"/>
      <c r="D2362" s="10"/>
      <c r="E2362" s="351"/>
      <c r="F2362" s="351"/>
    </row>
    <row r="2363" spans="1:6" ht="67.5" x14ac:dyDescent="0.25">
      <c r="A2363" s="4">
        <v>17202</v>
      </c>
      <c r="B2363" s="5" t="s">
        <v>2272</v>
      </c>
      <c r="C2363" s="485"/>
      <c r="D2363" s="10"/>
      <c r="E2363" s="351"/>
      <c r="F2363" s="351"/>
    </row>
    <row r="2364" spans="1:6" ht="78.75" x14ac:dyDescent="0.25">
      <c r="A2364" s="4">
        <v>17203</v>
      </c>
      <c r="B2364" s="5" t="s">
        <v>2273</v>
      </c>
      <c r="C2364" s="485"/>
      <c r="D2364" s="10"/>
      <c r="E2364" s="351"/>
      <c r="F2364" s="351"/>
    </row>
    <row r="2365" spans="1:6" ht="67.5" x14ac:dyDescent="0.25">
      <c r="A2365" s="4">
        <v>17204</v>
      </c>
      <c r="B2365" s="5" t="s">
        <v>2274</v>
      </c>
      <c r="C2365" s="485"/>
      <c r="D2365" s="10"/>
      <c r="E2365" s="351"/>
      <c r="F2365" s="351"/>
    </row>
    <row r="2366" spans="1:6" ht="45" x14ac:dyDescent="0.25">
      <c r="A2366" s="4">
        <v>17206</v>
      </c>
      <c r="B2366" s="5" t="s">
        <v>2275</v>
      </c>
      <c r="C2366" s="485"/>
      <c r="D2366" s="10"/>
      <c r="E2366" s="351"/>
      <c r="F2366" s="351"/>
    </row>
    <row r="2367" spans="1:6" ht="56.25" x14ac:dyDescent="0.25">
      <c r="A2367" s="4">
        <v>17401</v>
      </c>
      <c r="B2367" s="5" t="s">
        <v>2276</v>
      </c>
      <c r="C2367" s="485"/>
      <c r="D2367" s="10"/>
      <c r="E2367" s="351"/>
      <c r="F2367" s="351"/>
    </row>
    <row r="2368" spans="1:6" ht="56.25" x14ac:dyDescent="0.25">
      <c r="A2368" s="4">
        <v>17403</v>
      </c>
      <c r="B2368" s="5" t="s">
        <v>2277</v>
      </c>
      <c r="C2368" s="485"/>
      <c r="D2368" s="10"/>
      <c r="E2368" s="351"/>
      <c r="F2368" s="351"/>
    </row>
    <row r="2369" spans="1:6" ht="33.75" x14ac:dyDescent="0.25">
      <c r="A2369" s="4">
        <v>76100</v>
      </c>
      <c r="B2369" s="5" t="s">
        <v>2278</v>
      </c>
      <c r="C2369" s="485"/>
      <c r="D2369" s="10"/>
      <c r="E2369" s="351"/>
      <c r="F2369" s="351"/>
    </row>
    <row r="2370" spans="1:6" ht="45" x14ac:dyDescent="0.25">
      <c r="A2370" s="4">
        <v>76200</v>
      </c>
      <c r="B2370" s="5" t="s">
        <v>2279</v>
      </c>
      <c r="C2370" s="485"/>
      <c r="D2370" s="10"/>
      <c r="E2370" s="351"/>
      <c r="F2370" s="351"/>
    </row>
    <row r="2371" spans="1:6" ht="33.75" x14ac:dyDescent="0.25">
      <c r="A2371" s="4">
        <v>76400</v>
      </c>
      <c r="B2371" s="5" t="s">
        <v>2280</v>
      </c>
      <c r="C2371" s="485"/>
      <c r="D2371" s="10"/>
      <c r="E2371" s="351"/>
      <c r="F2371" s="351"/>
    </row>
    <row r="2372" spans="1:6" ht="45" x14ac:dyDescent="0.25">
      <c r="A2372" s="4">
        <v>76500</v>
      </c>
      <c r="B2372" s="5" t="s">
        <v>2281</v>
      </c>
      <c r="C2372" s="485"/>
      <c r="D2372" s="10"/>
      <c r="E2372" s="351"/>
      <c r="F2372" s="351"/>
    </row>
    <row r="2373" spans="1:6" ht="90" x14ac:dyDescent="0.25">
      <c r="A2373" s="4">
        <v>810203</v>
      </c>
      <c r="B2373" s="5" t="s">
        <v>2282</v>
      </c>
      <c r="C2373" s="485" t="s">
        <v>2283</v>
      </c>
      <c r="D2373" s="29" t="s">
        <v>2266</v>
      </c>
      <c r="E2373" s="350">
        <v>15037120</v>
      </c>
      <c r="F2373" s="350">
        <f>(E2373*5.1%)+E2373</f>
        <v>15804013.119999999</v>
      </c>
    </row>
    <row r="2374" spans="1:6" ht="90" x14ac:dyDescent="0.25">
      <c r="A2374" s="4">
        <v>810205</v>
      </c>
      <c r="B2374" s="5" t="s">
        <v>2285</v>
      </c>
      <c r="C2374" s="485"/>
      <c r="D2374" s="29" t="s">
        <v>2284</v>
      </c>
      <c r="E2374" s="351"/>
      <c r="F2374" s="351"/>
    </row>
    <row r="2375" spans="1:6" ht="78.75" x14ac:dyDescent="0.25">
      <c r="A2375" s="4">
        <v>810821</v>
      </c>
      <c r="B2375" s="5" t="s">
        <v>2286</v>
      </c>
      <c r="C2375" s="485"/>
      <c r="D2375" s="10"/>
      <c r="E2375" s="351"/>
      <c r="F2375" s="351"/>
    </row>
    <row r="2376" spans="1:6" ht="78.75" x14ac:dyDescent="0.25">
      <c r="A2376" s="4">
        <v>810831</v>
      </c>
      <c r="B2376" s="5" t="s">
        <v>2287</v>
      </c>
      <c r="C2376" s="485"/>
      <c r="D2376" s="10"/>
      <c r="E2376" s="351"/>
      <c r="F2376" s="351"/>
    </row>
    <row r="2377" spans="1:6" ht="78.75" x14ac:dyDescent="0.25">
      <c r="A2377" s="17">
        <v>776931</v>
      </c>
      <c r="B2377" s="5" t="s">
        <v>1226</v>
      </c>
      <c r="C2377" s="27" t="s">
        <v>2288</v>
      </c>
      <c r="D2377" s="29" t="s">
        <v>2603</v>
      </c>
      <c r="E2377" s="39">
        <v>16464000</v>
      </c>
      <c r="F2377" s="39">
        <f>(E2377*5.1%)+E2377</f>
        <v>17303664</v>
      </c>
    </row>
    <row r="2378" spans="1:6" ht="57" customHeight="1" x14ac:dyDescent="0.25">
      <c r="A2378" s="4">
        <v>261001</v>
      </c>
      <c r="B2378" s="5" t="s">
        <v>2289</v>
      </c>
      <c r="C2378" s="485" t="s">
        <v>2289</v>
      </c>
      <c r="D2378" s="484" t="s">
        <v>2290</v>
      </c>
      <c r="E2378" s="337">
        <v>735000</v>
      </c>
      <c r="F2378" s="337">
        <f>(E2378*5.1%)+E2378</f>
        <v>772485</v>
      </c>
    </row>
    <row r="2379" spans="1:6" ht="45" x14ac:dyDescent="0.25">
      <c r="A2379" s="4">
        <v>262002</v>
      </c>
      <c r="B2379" s="5" t="s">
        <v>2291</v>
      </c>
      <c r="C2379" s="485"/>
      <c r="D2379" s="484"/>
      <c r="E2379" s="338"/>
      <c r="F2379" s="338"/>
    </row>
    <row r="2380" spans="1:6" ht="40.5" customHeight="1" x14ac:dyDescent="0.25">
      <c r="A2380" s="338">
        <v>819101</v>
      </c>
      <c r="B2380" s="5" t="s">
        <v>2292</v>
      </c>
      <c r="C2380" s="485" t="s">
        <v>2293</v>
      </c>
      <c r="D2380" s="484" t="s">
        <v>2294</v>
      </c>
      <c r="E2380" s="337">
        <v>343000</v>
      </c>
      <c r="F2380" s="337">
        <f>(E2380*5.1%)+E2380</f>
        <v>360493</v>
      </c>
    </row>
    <row r="2381" spans="1:6" ht="67.5" x14ac:dyDescent="0.25">
      <c r="A2381" s="338"/>
      <c r="B2381" s="5" t="s">
        <v>2295</v>
      </c>
      <c r="C2381" s="485"/>
      <c r="D2381" s="484"/>
      <c r="E2381" s="338"/>
      <c r="F2381" s="338"/>
    </row>
    <row r="2382" spans="1:6" ht="56.25" x14ac:dyDescent="0.25">
      <c r="A2382" s="31">
        <v>592401</v>
      </c>
      <c r="B2382" s="5" t="s">
        <v>2296</v>
      </c>
      <c r="C2382" s="371" t="s">
        <v>2297</v>
      </c>
      <c r="D2382" s="29" t="s">
        <v>2298</v>
      </c>
      <c r="E2382" s="359">
        <v>11172000</v>
      </c>
      <c r="F2382" s="359">
        <f>(E2382*5.1%)+E2382</f>
        <v>11741772</v>
      </c>
    </row>
    <row r="2383" spans="1:6" ht="67.5" x14ac:dyDescent="0.25">
      <c r="A2383" s="31">
        <v>598001</v>
      </c>
      <c r="B2383" s="5" t="s">
        <v>2300</v>
      </c>
      <c r="C2383" s="371"/>
      <c r="D2383" s="29" t="s">
        <v>2299</v>
      </c>
      <c r="E2383" s="360"/>
      <c r="F2383" s="360"/>
    </row>
    <row r="2384" spans="1:6" ht="56.25" x14ac:dyDescent="0.25">
      <c r="A2384" s="31">
        <v>592103</v>
      </c>
      <c r="B2384" s="5" t="s">
        <v>2301</v>
      </c>
      <c r="C2384" s="371"/>
      <c r="D2384" s="10"/>
      <c r="E2384" s="360"/>
      <c r="F2384" s="360"/>
    </row>
    <row r="2385" spans="1:6" ht="56.25" x14ac:dyDescent="0.25">
      <c r="A2385" s="31">
        <v>592103</v>
      </c>
      <c r="B2385" s="5" t="s">
        <v>2302</v>
      </c>
      <c r="C2385" s="485" t="s">
        <v>2303</v>
      </c>
      <c r="D2385" s="29" t="s">
        <v>2304</v>
      </c>
      <c r="E2385" s="337">
        <v>3430000</v>
      </c>
      <c r="F2385" s="337">
        <f>(E2385*5.1%)+E2385</f>
        <v>3604930</v>
      </c>
    </row>
    <row r="2386" spans="1:6" ht="45" x14ac:dyDescent="0.25">
      <c r="A2386" s="31">
        <v>598001</v>
      </c>
      <c r="B2386" s="5" t="s">
        <v>2300</v>
      </c>
      <c r="C2386" s="485"/>
      <c r="D2386" s="29" t="s">
        <v>2305</v>
      </c>
      <c r="E2386" s="338"/>
      <c r="F2386" s="338"/>
    </row>
    <row r="2387" spans="1:6" ht="98.25" customHeight="1" x14ac:dyDescent="0.25">
      <c r="A2387" s="31">
        <v>592002</v>
      </c>
      <c r="B2387" s="5" t="s">
        <v>2306</v>
      </c>
      <c r="C2387" s="485" t="s">
        <v>2307</v>
      </c>
      <c r="D2387" s="486" t="s">
        <v>2308</v>
      </c>
      <c r="E2387" s="354">
        <v>10780000</v>
      </c>
      <c r="F2387" s="337">
        <f>(E2387*5.1%)+E2387</f>
        <v>11329780</v>
      </c>
    </row>
    <row r="2388" spans="1:6" ht="56.25" x14ac:dyDescent="0.25">
      <c r="A2388" s="31">
        <v>592401</v>
      </c>
      <c r="B2388" s="5" t="s">
        <v>2296</v>
      </c>
      <c r="C2388" s="485"/>
      <c r="D2388" s="486"/>
      <c r="E2388" s="355"/>
      <c r="F2388" s="338"/>
    </row>
    <row r="2389" spans="1:6" ht="73.5" customHeight="1" x14ac:dyDescent="0.25">
      <c r="A2389" s="31">
        <v>563102</v>
      </c>
      <c r="B2389" s="5" t="s">
        <v>2309</v>
      </c>
      <c r="C2389" s="485" t="s">
        <v>2310</v>
      </c>
      <c r="D2389" s="484" t="s">
        <v>2311</v>
      </c>
      <c r="E2389" s="337">
        <v>2548000</v>
      </c>
      <c r="F2389" s="337">
        <f>(E2389*5.1%)+E2389</f>
        <v>2677948</v>
      </c>
    </row>
    <row r="2390" spans="1:6" ht="45" x14ac:dyDescent="0.25">
      <c r="A2390" s="31">
        <v>598001</v>
      </c>
      <c r="B2390" s="5" t="s">
        <v>2300</v>
      </c>
      <c r="C2390" s="485"/>
      <c r="D2390" s="484"/>
      <c r="E2390" s="338"/>
      <c r="F2390" s="338"/>
    </row>
    <row r="2391" spans="1:6" ht="67.5" x14ac:dyDescent="0.25">
      <c r="A2391" s="31">
        <v>602001</v>
      </c>
      <c r="B2391" s="5" t="s">
        <v>1199</v>
      </c>
      <c r="C2391" s="485" t="s">
        <v>2312</v>
      </c>
      <c r="D2391" s="5" t="s">
        <v>2313</v>
      </c>
      <c r="E2391" s="354">
        <v>5292000</v>
      </c>
      <c r="F2391" s="337">
        <f>(E2391*5.1%)+E2391</f>
        <v>5561892</v>
      </c>
    </row>
    <row r="2392" spans="1:6" ht="45" x14ac:dyDescent="0.25">
      <c r="A2392" s="31">
        <v>576061</v>
      </c>
      <c r="B2392" s="5" t="s">
        <v>2315</v>
      </c>
      <c r="C2392" s="485"/>
      <c r="D2392" s="5" t="s">
        <v>2314</v>
      </c>
      <c r="E2392" s="355"/>
      <c r="F2392" s="338"/>
    </row>
    <row r="2393" spans="1:6" ht="56.25" x14ac:dyDescent="0.25">
      <c r="A2393" s="487">
        <v>576061</v>
      </c>
      <c r="B2393" s="484" t="s">
        <v>2315</v>
      </c>
      <c r="C2393" s="485" t="s">
        <v>2316</v>
      </c>
      <c r="D2393" s="5" t="s">
        <v>2317</v>
      </c>
      <c r="E2393" s="354">
        <v>3234000</v>
      </c>
      <c r="F2393" s="337">
        <f>(E2393*5.1%)+E2393</f>
        <v>3398934</v>
      </c>
    </row>
    <row r="2394" spans="1:6" x14ac:dyDescent="0.25">
      <c r="A2394" s="487"/>
      <c r="B2394" s="484"/>
      <c r="C2394" s="485"/>
      <c r="D2394" s="5" t="s">
        <v>2314</v>
      </c>
      <c r="E2394" s="355"/>
      <c r="F2394" s="338"/>
    </row>
    <row r="2395" spans="1:6" ht="56.25" x14ac:dyDescent="0.25">
      <c r="A2395" s="31">
        <v>570503</v>
      </c>
      <c r="B2395" s="5" t="s">
        <v>2318</v>
      </c>
      <c r="C2395" s="485" t="s">
        <v>2319</v>
      </c>
      <c r="D2395" s="5" t="s">
        <v>2313</v>
      </c>
      <c r="E2395" s="354">
        <v>3528000</v>
      </c>
      <c r="F2395" s="337">
        <f>(E2395*5.1%)+E2395</f>
        <v>3707928</v>
      </c>
    </row>
    <row r="2396" spans="1:6" ht="33.75" x14ac:dyDescent="0.25">
      <c r="A2396" s="31">
        <v>574201</v>
      </c>
      <c r="B2396" s="5" t="s">
        <v>2320</v>
      </c>
      <c r="C2396" s="485"/>
      <c r="D2396" s="5" t="s">
        <v>2314</v>
      </c>
      <c r="E2396" s="355"/>
      <c r="F2396" s="338"/>
    </row>
    <row r="2397" spans="1:6" ht="45" x14ac:dyDescent="0.25">
      <c r="A2397" s="25">
        <v>580050</v>
      </c>
      <c r="B2397" s="5" t="s">
        <v>2321</v>
      </c>
      <c r="C2397" s="25" t="s">
        <v>2321</v>
      </c>
      <c r="D2397" s="5" t="s">
        <v>2322</v>
      </c>
      <c r="E2397" s="35">
        <v>2940000</v>
      </c>
      <c r="F2397" s="39">
        <f>(E2397*5.1%)+E2397</f>
        <v>3089940</v>
      </c>
    </row>
    <row r="2398" spans="1:6" ht="56.25" x14ac:dyDescent="0.25">
      <c r="A2398" s="25">
        <v>584602</v>
      </c>
      <c r="B2398" s="5" t="s">
        <v>2323</v>
      </c>
      <c r="C2398" s="25" t="s">
        <v>2324</v>
      </c>
      <c r="D2398" s="5" t="s">
        <v>2325</v>
      </c>
      <c r="E2398" s="35">
        <v>12740000</v>
      </c>
      <c r="F2398" s="39">
        <f>(E2398*5.1%)+E2398</f>
        <v>13389740</v>
      </c>
    </row>
    <row r="2399" spans="1:6" ht="81.75" customHeight="1" x14ac:dyDescent="0.25">
      <c r="A2399" s="31">
        <v>592204</v>
      </c>
      <c r="B2399" s="5" t="s">
        <v>1052</v>
      </c>
      <c r="C2399" s="485" t="s">
        <v>2326</v>
      </c>
      <c r="D2399" s="484" t="s">
        <v>2327</v>
      </c>
      <c r="E2399" s="470">
        <v>5488000</v>
      </c>
      <c r="F2399" s="337">
        <f>(E2399*5.1%)+E2399</f>
        <v>5767888</v>
      </c>
    </row>
    <row r="2400" spans="1:6" ht="56.25" x14ac:dyDescent="0.25">
      <c r="A2400" s="32">
        <v>592202</v>
      </c>
      <c r="B2400" s="5" t="s">
        <v>2328</v>
      </c>
      <c r="C2400" s="485"/>
      <c r="D2400" s="484"/>
      <c r="E2400" s="471"/>
      <c r="F2400" s="338"/>
    </row>
    <row r="2401" spans="1:6" ht="83.25" customHeight="1" x14ac:dyDescent="0.25">
      <c r="A2401" s="32">
        <v>597990</v>
      </c>
      <c r="B2401" s="5" t="s">
        <v>2329</v>
      </c>
      <c r="C2401" s="371" t="s">
        <v>2330</v>
      </c>
      <c r="D2401" s="486" t="s">
        <v>2331</v>
      </c>
      <c r="E2401" s="359">
        <v>4116000</v>
      </c>
      <c r="F2401" s="337">
        <f>(E2401*5.1%)+E2401</f>
        <v>4325916</v>
      </c>
    </row>
    <row r="2402" spans="1:6" ht="22.5" x14ac:dyDescent="0.25">
      <c r="A2402" s="32">
        <v>573201</v>
      </c>
      <c r="B2402" s="5" t="s">
        <v>589</v>
      </c>
      <c r="C2402" s="371"/>
      <c r="D2402" s="486"/>
      <c r="E2402" s="360"/>
      <c r="F2402" s="338"/>
    </row>
    <row r="2403" spans="1:6" ht="45" x14ac:dyDescent="0.25">
      <c r="A2403" s="31">
        <v>598001</v>
      </c>
      <c r="B2403" s="5" t="s">
        <v>2300</v>
      </c>
      <c r="C2403" s="25" t="s">
        <v>2332</v>
      </c>
      <c r="D2403" s="5" t="s">
        <v>2333</v>
      </c>
      <c r="E2403" s="35">
        <v>1372000</v>
      </c>
      <c r="F2403" s="39">
        <f>(E2403*5.1%)+E2403</f>
        <v>1441972</v>
      </c>
    </row>
    <row r="2404" spans="1:6" ht="65.25" customHeight="1" x14ac:dyDescent="0.25">
      <c r="A2404" s="31">
        <v>644400</v>
      </c>
      <c r="B2404" s="5" t="s">
        <v>2334</v>
      </c>
      <c r="C2404" s="485" t="s">
        <v>2335</v>
      </c>
      <c r="D2404" s="484" t="s">
        <v>2325</v>
      </c>
      <c r="E2404" s="354">
        <v>8232000</v>
      </c>
      <c r="F2404" s="337">
        <f>(E2404*5.1%)+E2404</f>
        <v>8651832</v>
      </c>
    </row>
    <row r="2405" spans="1:6" ht="56.25" x14ac:dyDescent="0.25">
      <c r="A2405" s="31">
        <v>644902</v>
      </c>
      <c r="B2405" s="5" t="s">
        <v>2336</v>
      </c>
      <c r="C2405" s="485"/>
      <c r="D2405" s="484"/>
      <c r="E2405" s="355"/>
      <c r="F2405" s="338"/>
    </row>
    <row r="2406" spans="1:6" ht="33.75" x14ac:dyDescent="0.25">
      <c r="A2406" s="32">
        <v>563510</v>
      </c>
      <c r="B2406" s="5" t="s">
        <v>2337</v>
      </c>
      <c r="C2406" s="25" t="s">
        <v>2338</v>
      </c>
      <c r="D2406" s="5" t="s">
        <v>2339</v>
      </c>
      <c r="E2406" s="35">
        <v>2254000</v>
      </c>
      <c r="F2406" s="39">
        <f>(E2406*5.1%)+E2406</f>
        <v>2368954</v>
      </c>
    </row>
    <row r="2407" spans="1:6" ht="101.25" x14ac:dyDescent="0.25">
      <c r="A2407" s="31">
        <v>864105</v>
      </c>
      <c r="B2407" s="5" t="s">
        <v>2340</v>
      </c>
      <c r="C2407" s="485" t="s">
        <v>2341</v>
      </c>
      <c r="D2407" s="5" t="s">
        <v>2342</v>
      </c>
      <c r="E2407" s="347">
        <v>768320</v>
      </c>
      <c r="F2407" s="347">
        <f>(E2407*5.1%)+E2407</f>
        <v>807504.32</v>
      </c>
    </row>
    <row r="2408" spans="1:6" ht="22.5" x14ac:dyDescent="0.25">
      <c r="A2408" s="31">
        <v>862701</v>
      </c>
      <c r="B2408" s="5" t="s">
        <v>2344</v>
      </c>
      <c r="C2408" s="485"/>
      <c r="D2408" s="5" t="s">
        <v>2343</v>
      </c>
      <c r="E2408" s="348"/>
      <c r="F2408" s="348"/>
    </row>
    <row r="2409" spans="1:6" ht="22.5" x14ac:dyDescent="0.25">
      <c r="A2409" s="31">
        <v>862702</v>
      </c>
      <c r="B2409" s="5" t="s">
        <v>2345</v>
      </c>
      <c r="C2409" s="485"/>
      <c r="D2409" s="33"/>
      <c r="E2409" s="349"/>
      <c r="F2409" s="349"/>
    </row>
    <row r="2410" spans="1:6" ht="90" x14ac:dyDescent="0.25">
      <c r="A2410" s="25">
        <v>864205</v>
      </c>
      <c r="B2410" s="5" t="s">
        <v>2346</v>
      </c>
      <c r="C2410" s="485" t="s">
        <v>2347</v>
      </c>
      <c r="D2410" s="5" t="s">
        <v>2342</v>
      </c>
      <c r="E2410" s="13">
        <v>768320</v>
      </c>
      <c r="F2410" s="39">
        <f>(E2410*5.1%)+E2410</f>
        <v>807504.32</v>
      </c>
    </row>
    <row r="2411" spans="1:6" ht="67.5" x14ac:dyDescent="0.25">
      <c r="A2411" s="25">
        <v>867003</v>
      </c>
      <c r="B2411" s="5" t="s">
        <v>2348</v>
      </c>
      <c r="C2411" s="485"/>
      <c r="D2411" s="5" t="s">
        <v>2343</v>
      </c>
      <c r="E2411" s="13">
        <v>784000</v>
      </c>
      <c r="F2411" s="39">
        <f>(E2411*5.1%)+E2411</f>
        <v>823984</v>
      </c>
    </row>
    <row r="2412" spans="1:6" x14ac:dyDescent="0.25">
      <c r="A2412" s="487">
        <v>864106</v>
      </c>
      <c r="B2412" s="484" t="s">
        <v>2349</v>
      </c>
      <c r="C2412" s="485" t="s">
        <v>2350</v>
      </c>
      <c r="D2412" s="5" t="s">
        <v>2342</v>
      </c>
      <c r="E2412" s="337">
        <v>768320</v>
      </c>
      <c r="F2412" s="337">
        <f>(E2412*5.1%)+E2412</f>
        <v>807504.32</v>
      </c>
    </row>
    <row r="2413" spans="1:6" ht="22.5" x14ac:dyDescent="0.25">
      <c r="A2413" s="487"/>
      <c r="B2413" s="484"/>
      <c r="C2413" s="485"/>
      <c r="D2413" s="5" t="s">
        <v>2343</v>
      </c>
      <c r="E2413" s="338"/>
      <c r="F2413" s="338"/>
    </row>
    <row r="2414" spans="1:6" ht="56.25" x14ac:dyDescent="0.25">
      <c r="A2414" s="25">
        <v>862510</v>
      </c>
      <c r="B2414" s="5" t="s">
        <v>2351</v>
      </c>
      <c r="C2414" s="485" t="s">
        <v>2352</v>
      </c>
      <c r="D2414" s="8" t="s">
        <v>2342</v>
      </c>
      <c r="E2414" s="13">
        <v>1225000</v>
      </c>
      <c r="F2414" s="39">
        <f>(E2414*5.1%)+E2414</f>
        <v>1287475</v>
      </c>
    </row>
    <row r="2415" spans="1:6" ht="101.25" x14ac:dyDescent="0.25">
      <c r="A2415" s="25">
        <v>863105</v>
      </c>
      <c r="B2415" s="5" t="s">
        <v>2353</v>
      </c>
      <c r="C2415" s="485"/>
      <c r="D2415" s="8" t="s">
        <v>2343</v>
      </c>
      <c r="E2415" s="13">
        <v>1225000</v>
      </c>
      <c r="F2415" s="39">
        <f>(E2415*5.1%)+E2415</f>
        <v>1287475</v>
      </c>
    </row>
    <row r="2416" spans="1:6" ht="67.5" x14ac:dyDescent="0.25">
      <c r="A2416" s="485">
        <v>862509</v>
      </c>
      <c r="B2416" s="5" t="s">
        <v>2354</v>
      </c>
      <c r="C2416" s="485" t="s">
        <v>2355</v>
      </c>
      <c r="D2416" s="5" t="s">
        <v>2342</v>
      </c>
      <c r="E2416" s="337">
        <v>931000</v>
      </c>
      <c r="F2416" s="337">
        <f>(E2416*5.1%)+E2416</f>
        <v>978481</v>
      </c>
    </row>
    <row r="2417" spans="1:8" ht="101.25" x14ac:dyDescent="0.25">
      <c r="A2417" s="485"/>
      <c r="B2417" s="5" t="s">
        <v>2356</v>
      </c>
      <c r="C2417" s="485"/>
      <c r="D2417" s="5" t="s">
        <v>2343</v>
      </c>
      <c r="E2417" s="338"/>
      <c r="F2417" s="338"/>
    </row>
    <row r="2418" spans="1:8" ht="22.5" x14ac:dyDescent="0.25">
      <c r="A2418" s="31">
        <v>868601</v>
      </c>
      <c r="B2418" s="5" t="s">
        <v>2357</v>
      </c>
      <c r="C2418" s="485" t="s">
        <v>2358</v>
      </c>
      <c r="D2418" s="5" t="s">
        <v>2342</v>
      </c>
      <c r="E2418" s="13">
        <v>768320</v>
      </c>
      <c r="F2418" s="39">
        <f t="shared" ref="F2418:F2425" si="39">(E2418*5.1%)+E2418</f>
        <v>807504.32</v>
      </c>
    </row>
    <row r="2419" spans="1:8" ht="22.5" x14ac:dyDescent="0.25">
      <c r="A2419" s="31">
        <v>862702</v>
      </c>
      <c r="B2419" s="5" t="s">
        <v>2345</v>
      </c>
      <c r="C2419" s="485"/>
      <c r="D2419" s="5" t="s">
        <v>2343</v>
      </c>
      <c r="E2419" s="13">
        <v>768320</v>
      </c>
      <c r="F2419" s="39">
        <f t="shared" si="39"/>
        <v>807504.32</v>
      </c>
    </row>
    <row r="2420" spans="1:8" ht="45" x14ac:dyDescent="0.25">
      <c r="A2420" s="31">
        <v>868603</v>
      </c>
      <c r="B2420" s="5" t="s">
        <v>2359</v>
      </c>
      <c r="C2420" s="485"/>
      <c r="D2420" s="33"/>
      <c r="E2420" s="13">
        <v>768320</v>
      </c>
      <c r="F2420" s="39">
        <f t="shared" si="39"/>
        <v>807504.32</v>
      </c>
    </row>
    <row r="2421" spans="1:8" x14ac:dyDescent="0.25">
      <c r="A2421" s="487">
        <v>860101</v>
      </c>
      <c r="B2421" s="484" t="s">
        <v>2360</v>
      </c>
      <c r="C2421" s="485" t="s">
        <v>2361</v>
      </c>
      <c r="D2421" s="5" t="s">
        <v>2342</v>
      </c>
      <c r="E2421" s="337">
        <v>490000</v>
      </c>
      <c r="F2421" s="488">
        <f t="shared" si="39"/>
        <v>514990</v>
      </c>
    </row>
    <row r="2422" spans="1:8" ht="22.5" x14ac:dyDescent="0.25">
      <c r="A2422" s="487"/>
      <c r="B2422" s="484"/>
      <c r="C2422" s="485"/>
      <c r="D2422" s="5" t="s">
        <v>2343</v>
      </c>
      <c r="E2422" s="338"/>
      <c r="F2422" s="489"/>
    </row>
    <row r="2423" spans="1:8" x14ac:dyDescent="0.25">
      <c r="A2423" s="485">
        <v>860102</v>
      </c>
      <c r="B2423" s="484" t="s">
        <v>2362</v>
      </c>
      <c r="C2423" s="485" t="s">
        <v>2363</v>
      </c>
      <c r="D2423" s="5" t="s">
        <v>2342</v>
      </c>
      <c r="E2423" s="337">
        <v>490000</v>
      </c>
      <c r="F2423" s="488">
        <f t="shared" si="39"/>
        <v>514990</v>
      </c>
    </row>
    <row r="2424" spans="1:8" ht="22.5" x14ac:dyDescent="0.25">
      <c r="A2424" s="485"/>
      <c r="B2424" s="484"/>
      <c r="C2424" s="485"/>
      <c r="D2424" s="5" t="s">
        <v>2343</v>
      </c>
      <c r="E2424" s="338"/>
      <c r="F2424" s="489"/>
    </row>
    <row r="2425" spans="1:8" x14ac:dyDescent="0.25">
      <c r="A2425" s="487">
        <v>860103</v>
      </c>
      <c r="B2425" s="484" t="s">
        <v>2364</v>
      </c>
      <c r="C2425" s="485" t="s">
        <v>2365</v>
      </c>
      <c r="D2425" s="5" t="s">
        <v>2342</v>
      </c>
      <c r="E2425" s="337">
        <v>735000</v>
      </c>
      <c r="F2425" s="488">
        <f t="shared" si="39"/>
        <v>772485</v>
      </c>
    </row>
    <row r="2426" spans="1:8" ht="22.5" x14ac:dyDescent="0.25">
      <c r="A2426" s="487"/>
      <c r="B2426" s="484"/>
      <c r="C2426" s="485"/>
      <c r="D2426" s="5" t="s">
        <v>2343</v>
      </c>
      <c r="E2426" s="338"/>
      <c r="F2426" s="489"/>
    </row>
    <row r="2429" spans="1:8" ht="15" customHeight="1" x14ac:dyDescent="0.25">
      <c r="A2429" s="491" t="s">
        <v>2367</v>
      </c>
      <c r="B2429" s="492"/>
      <c r="C2429" s="492"/>
      <c r="D2429" s="492"/>
      <c r="E2429" s="493"/>
      <c r="F2429" s="46"/>
      <c r="G2429" s="47"/>
      <c r="H2429" s="43"/>
    </row>
    <row r="2430" spans="1:8" ht="33.75" x14ac:dyDescent="0.25">
      <c r="A2430" s="1" t="s">
        <v>2154</v>
      </c>
      <c r="B2430" s="1" t="s">
        <v>2368</v>
      </c>
      <c r="C2430" s="1" t="s">
        <v>2369</v>
      </c>
      <c r="D2430" s="1" t="s">
        <v>2597</v>
      </c>
      <c r="E2430" s="1" t="s">
        <v>2598</v>
      </c>
      <c r="F2430" s="43"/>
    </row>
    <row r="2431" spans="1:8" ht="56.25" x14ac:dyDescent="0.25">
      <c r="A2431" s="8">
        <v>890383</v>
      </c>
      <c r="B2431" s="5" t="s">
        <v>2370</v>
      </c>
      <c r="C2431" s="8" t="s">
        <v>2371</v>
      </c>
      <c r="D2431" s="337">
        <v>1421000</v>
      </c>
      <c r="E2431" s="337">
        <f>(D2431*5.1%)+D2431</f>
        <v>1493471</v>
      </c>
      <c r="F2431" s="43"/>
    </row>
    <row r="2432" spans="1:8" ht="45" x14ac:dyDescent="0.25">
      <c r="A2432" s="8">
        <v>890276</v>
      </c>
      <c r="B2432" s="5" t="s">
        <v>2372</v>
      </c>
      <c r="C2432" s="8">
        <v>1</v>
      </c>
      <c r="D2432" s="338"/>
      <c r="E2432" s="338"/>
      <c r="F2432" s="43"/>
    </row>
    <row r="2433" spans="1:8" ht="56.25" x14ac:dyDescent="0.25">
      <c r="A2433" s="8">
        <v>881112</v>
      </c>
      <c r="B2433" s="5" t="s">
        <v>2373</v>
      </c>
      <c r="C2433" s="8">
        <v>1</v>
      </c>
      <c r="D2433" s="338"/>
      <c r="E2433" s="338"/>
      <c r="F2433" s="43"/>
    </row>
    <row r="2434" spans="1:8" ht="45" x14ac:dyDescent="0.25">
      <c r="A2434" s="8">
        <v>890305</v>
      </c>
      <c r="B2434" s="5" t="s">
        <v>2374</v>
      </c>
      <c r="C2434" s="8" t="s">
        <v>2371</v>
      </c>
      <c r="D2434" s="338"/>
      <c r="E2434" s="338"/>
      <c r="F2434" s="43"/>
    </row>
    <row r="2435" spans="1:8" ht="22.5" x14ac:dyDescent="0.25">
      <c r="A2435" s="8">
        <v>893812</v>
      </c>
      <c r="B2435" s="5" t="s">
        <v>2375</v>
      </c>
      <c r="C2435" s="8" t="s">
        <v>2376</v>
      </c>
      <c r="D2435" s="338"/>
      <c r="E2435" s="338"/>
      <c r="F2435" s="43"/>
    </row>
    <row r="2436" spans="1:8" ht="33.75" x14ac:dyDescent="0.25">
      <c r="A2436" s="8">
        <v>890208</v>
      </c>
      <c r="B2436" s="5" t="s">
        <v>1683</v>
      </c>
      <c r="C2436" s="8" t="s">
        <v>2377</v>
      </c>
      <c r="D2436" s="338"/>
      <c r="E2436" s="338"/>
      <c r="F2436" s="43"/>
    </row>
    <row r="2437" spans="1:8" ht="33.75" x14ac:dyDescent="0.25">
      <c r="A2437" s="8">
        <v>890209</v>
      </c>
      <c r="B2437" s="5" t="s">
        <v>2378</v>
      </c>
      <c r="C2437" s="8" t="s">
        <v>2379</v>
      </c>
      <c r="D2437" s="338"/>
      <c r="E2437" s="338"/>
      <c r="F2437" s="43"/>
    </row>
    <row r="2438" spans="1:8" ht="27" customHeight="1" x14ac:dyDescent="0.25">
      <c r="A2438" s="486" t="s">
        <v>2380</v>
      </c>
      <c r="B2438" s="486"/>
      <c r="C2438" s="486"/>
      <c r="D2438" s="338"/>
      <c r="E2438" s="338"/>
      <c r="F2438" s="43"/>
    </row>
    <row r="2439" spans="1:8" ht="31.5" customHeight="1" x14ac:dyDescent="0.25">
      <c r="A2439" s="484" t="s">
        <v>2381</v>
      </c>
      <c r="B2439" s="484"/>
      <c r="C2439" s="8">
        <v>1</v>
      </c>
      <c r="D2439" s="338"/>
      <c r="E2439" s="338"/>
      <c r="F2439" s="43"/>
    </row>
    <row r="2440" spans="1:8" ht="21" customHeight="1" x14ac:dyDescent="0.25">
      <c r="A2440" s="484" t="s">
        <v>2382</v>
      </c>
      <c r="B2440" s="484"/>
      <c r="C2440" s="8" t="s">
        <v>2383</v>
      </c>
      <c r="D2440" s="338"/>
      <c r="E2440" s="338"/>
      <c r="F2440" s="43"/>
    </row>
    <row r="2441" spans="1:8" ht="23.25" customHeight="1" x14ac:dyDescent="0.25">
      <c r="A2441" s="484" t="s">
        <v>2384</v>
      </c>
      <c r="B2441" s="484"/>
      <c r="C2441" s="8">
        <v>1</v>
      </c>
      <c r="D2441" s="338"/>
      <c r="E2441" s="338"/>
      <c r="F2441" s="43"/>
    </row>
    <row r="2442" spans="1:8" x14ac:dyDescent="0.25">
      <c r="A2442" s="484" t="s">
        <v>2385</v>
      </c>
      <c r="B2442" s="484"/>
      <c r="C2442" s="8">
        <v>1</v>
      </c>
      <c r="D2442" s="338"/>
      <c r="E2442" s="338"/>
      <c r="F2442" s="43"/>
    </row>
    <row r="2443" spans="1:8" x14ac:dyDescent="0.25">
      <c r="A2443" s="40"/>
      <c r="B2443" s="40"/>
      <c r="C2443" s="41"/>
      <c r="D2443" s="41"/>
      <c r="E2443" s="41"/>
      <c r="F2443" s="42"/>
      <c r="G2443" s="43"/>
      <c r="H2443" s="43"/>
    </row>
    <row r="2444" spans="1:8" x14ac:dyDescent="0.25">
      <c r="A2444" s="44"/>
      <c r="B2444" s="45"/>
      <c r="C2444" s="45"/>
      <c r="D2444" s="45"/>
      <c r="E2444" s="45"/>
      <c r="F2444" s="45"/>
      <c r="G2444" s="45"/>
      <c r="H2444" s="45"/>
    </row>
    <row r="2445" spans="1:8" ht="15" customHeight="1" x14ac:dyDescent="0.25">
      <c r="A2445" s="491" t="s">
        <v>2386</v>
      </c>
      <c r="B2445" s="492"/>
      <c r="C2445" s="492"/>
      <c r="D2445" s="492"/>
      <c r="E2445" s="493"/>
      <c r="F2445" s="46"/>
      <c r="G2445" s="47"/>
      <c r="H2445" s="43"/>
    </row>
    <row r="2446" spans="1:8" ht="33.75" x14ac:dyDescent="0.25">
      <c r="A2446" s="1" t="s">
        <v>2154</v>
      </c>
      <c r="B2446" s="1" t="s">
        <v>2368</v>
      </c>
      <c r="C2446" s="1" t="s">
        <v>2369</v>
      </c>
      <c r="D2446" s="1" t="s">
        <v>2597</v>
      </c>
      <c r="E2446" s="1" t="s">
        <v>2598</v>
      </c>
      <c r="F2446" s="43"/>
    </row>
    <row r="2447" spans="1:8" ht="56.25" x14ac:dyDescent="0.25">
      <c r="A2447" s="8">
        <v>890383</v>
      </c>
      <c r="B2447" s="5" t="s">
        <v>2370</v>
      </c>
      <c r="C2447" s="8" t="s">
        <v>2387</v>
      </c>
      <c r="D2447" s="337">
        <v>1323000</v>
      </c>
      <c r="E2447" s="337">
        <f>(D2447*5.1%)+D2447</f>
        <v>1390473</v>
      </c>
      <c r="F2447" s="43"/>
    </row>
    <row r="2448" spans="1:8" ht="45" x14ac:dyDescent="0.25">
      <c r="A2448" s="8">
        <v>890305</v>
      </c>
      <c r="B2448" s="5" t="s">
        <v>2374</v>
      </c>
      <c r="C2448" s="8" t="s">
        <v>2377</v>
      </c>
      <c r="D2448" s="338"/>
      <c r="E2448" s="338"/>
      <c r="F2448" s="43"/>
    </row>
    <row r="2449" spans="1:8" ht="33.75" x14ac:dyDescent="0.25">
      <c r="A2449" s="8">
        <v>892007</v>
      </c>
      <c r="B2449" s="5" t="s">
        <v>2013</v>
      </c>
      <c r="C2449" s="8">
        <v>1</v>
      </c>
      <c r="D2449" s="338"/>
      <c r="E2449" s="338"/>
      <c r="F2449" s="43"/>
    </row>
    <row r="2450" spans="1:8" ht="33.75" x14ac:dyDescent="0.25">
      <c r="A2450" s="8">
        <v>890208</v>
      </c>
      <c r="B2450" s="5" t="s">
        <v>1683</v>
      </c>
      <c r="C2450" s="8" t="s">
        <v>2377</v>
      </c>
      <c r="D2450" s="338"/>
      <c r="E2450" s="338"/>
      <c r="F2450" s="43"/>
    </row>
    <row r="2451" spans="1:8" ht="33.75" x14ac:dyDescent="0.25">
      <c r="A2451" s="8">
        <v>890209</v>
      </c>
      <c r="B2451" s="5" t="s">
        <v>2378</v>
      </c>
      <c r="C2451" s="8" t="s">
        <v>2379</v>
      </c>
      <c r="D2451" s="338"/>
      <c r="E2451" s="338"/>
      <c r="F2451" s="43"/>
    </row>
    <row r="2452" spans="1:8" ht="22.5" x14ac:dyDescent="0.25">
      <c r="A2452" s="8">
        <v>931001</v>
      </c>
      <c r="B2452" s="5" t="s">
        <v>16</v>
      </c>
      <c r="C2452" s="8" t="s">
        <v>2388</v>
      </c>
      <c r="D2452" s="338"/>
      <c r="E2452" s="338"/>
      <c r="F2452" s="43"/>
    </row>
    <row r="2453" spans="1:8" ht="33.75" x14ac:dyDescent="0.25">
      <c r="A2453" s="8">
        <v>873412</v>
      </c>
      <c r="B2453" s="5" t="s">
        <v>1401</v>
      </c>
      <c r="C2453" s="8">
        <v>1</v>
      </c>
      <c r="D2453" s="338"/>
      <c r="E2453" s="338"/>
      <c r="F2453" s="43"/>
    </row>
    <row r="2454" spans="1:8" ht="22.5" x14ac:dyDescent="0.25">
      <c r="A2454" s="8"/>
      <c r="B2454" s="5" t="s">
        <v>2389</v>
      </c>
      <c r="C2454" s="8" t="s">
        <v>2388</v>
      </c>
      <c r="D2454" s="338"/>
      <c r="E2454" s="338"/>
      <c r="F2454" s="43"/>
    </row>
    <row r="2455" spans="1:8" x14ac:dyDescent="0.25">
      <c r="A2455" s="484" t="s">
        <v>2390</v>
      </c>
      <c r="B2455" s="484"/>
      <c r="C2455" s="8"/>
      <c r="D2455" s="338"/>
      <c r="E2455" s="338"/>
      <c r="F2455" s="43"/>
    </row>
    <row r="2456" spans="1:8" ht="16.5" customHeight="1" x14ac:dyDescent="0.25">
      <c r="A2456" s="484" t="s">
        <v>2384</v>
      </c>
      <c r="B2456" s="484"/>
      <c r="C2456" s="8">
        <v>1</v>
      </c>
      <c r="D2456" s="338"/>
      <c r="E2456" s="338"/>
      <c r="F2456" s="43"/>
    </row>
    <row r="2457" spans="1:8" ht="16.5" customHeight="1" x14ac:dyDescent="0.25">
      <c r="A2457" s="40"/>
      <c r="B2457" s="40"/>
      <c r="C2457" s="41"/>
      <c r="D2457" s="42"/>
      <c r="E2457" s="42"/>
      <c r="F2457" s="43"/>
    </row>
    <row r="2458" spans="1:8" x14ac:dyDescent="0.25">
      <c r="A2458" s="44"/>
      <c r="B2458" s="45"/>
      <c r="C2458" s="45"/>
      <c r="D2458" s="45"/>
      <c r="E2458" s="45"/>
      <c r="F2458" s="45"/>
      <c r="G2458" s="45"/>
      <c r="H2458" s="45"/>
    </row>
    <row r="2459" spans="1:8" x14ac:dyDescent="0.25">
      <c r="A2459" s="494" t="s">
        <v>2391</v>
      </c>
      <c r="B2459" s="494"/>
      <c r="C2459" s="494"/>
      <c r="D2459" s="494"/>
      <c r="E2459" s="494"/>
      <c r="F2459" s="494"/>
      <c r="G2459" s="37"/>
      <c r="H2459" s="45"/>
    </row>
    <row r="2460" spans="1:8" ht="33.75" x14ac:dyDescent="0.25">
      <c r="A2460" s="1" t="s">
        <v>2392</v>
      </c>
      <c r="B2460" s="1" t="s">
        <v>2393</v>
      </c>
      <c r="C2460" s="1" t="s">
        <v>2394</v>
      </c>
      <c r="D2460" s="1" t="s">
        <v>2155</v>
      </c>
      <c r="E2460" s="1" t="s">
        <v>2597</v>
      </c>
      <c r="F2460" s="1" t="s">
        <v>2598</v>
      </c>
    </row>
    <row r="2461" spans="1:8" ht="52.5" customHeight="1" x14ac:dyDescent="0.25">
      <c r="A2461" s="338">
        <v>81830201</v>
      </c>
      <c r="B2461" s="4">
        <v>807103</v>
      </c>
      <c r="C2461" s="5" t="s">
        <v>2395</v>
      </c>
      <c r="D2461" s="355" t="s">
        <v>2396</v>
      </c>
      <c r="E2461" s="337">
        <v>3479000</v>
      </c>
      <c r="F2461" s="337">
        <f>(E2461*5.1%)+E2461</f>
        <v>3656429</v>
      </c>
    </row>
    <row r="2462" spans="1:8" x14ac:dyDescent="0.25">
      <c r="A2462" s="338"/>
      <c r="B2462" s="4">
        <v>807104</v>
      </c>
      <c r="C2462" s="17" t="s">
        <v>2397</v>
      </c>
      <c r="D2462" s="355"/>
      <c r="E2462" s="338"/>
      <c r="F2462" s="338"/>
    </row>
    <row r="2463" spans="1:8" x14ac:dyDescent="0.25">
      <c r="A2463" s="338"/>
      <c r="B2463" s="4">
        <v>818302</v>
      </c>
      <c r="C2463" s="17" t="s">
        <v>2398</v>
      </c>
      <c r="D2463" s="355"/>
      <c r="E2463" s="338"/>
      <c r="F2463" s="338"/>
    </row>
    <row r="2464" spans="1:8" x14ac:dyDescent="0.25">
      <c r="A2464" s="338"/>
      <c r="B2464" s="4">
        <v>819310</v>
      </c>
      <c r="C2464" s="17" t="s">
        <v>2399</v>
      </c>
      <c r="D2464" s="355"/>
      <c r="E2464" s="338"/>
      <c r="F2464" s="338"/>
    </row>
    <row r="2465" spans="1:8" x14ac:dyDescent="0.25">
      <c r="A2465" s="338"/>
      <c r="B2465" s="4">
        <v>819310</v>
      </c>
      <c r="C2465" s="17" t="s">
        <v>2399</v>
      </c>
      <c r="D2465" s="355"/>
      <c r="E2465" s="338"/>
      <c r="F2465" s="338"/>
    </row>
    <row r="2466" spans="1:8" x14ac:dyDescent="0.25">
      <c r="A2466" s="42"/>
      <c r="B2466" s="42"/>
      <c r="C2466" s="50"/>
      <c r="D2466" s="41"/>
      <c r="E2466" s="42"/>
      <c r="F2466" s="42"/>
    </row>
    <row r="2467" spans="1:8" x14ac:dyDescent="0.25">
      <c r="A2467" s="44"/>
      <c r="B2467" s="45"/>
      <c r="C2467" s="45"/>
      <c r="D2467" s="45"/>
      <c r="E2467" s="45"/>
      <c r="F2467" s="45"/>
      <c r="G2467" s="45"/>
      <c r="H2467" s="45"/>
    </row>
    <row r="2468" spans="1:8" ht="33.75" x14ac:dyDescent="0.25">
      <c r="A2468" s="1" t="s">
        <v>2392</v>
      </c>
      <c r="B2468" s="1" t="s">
        <v>2393</v>
      </c>
      <c r="C2468" s="1" t="s">
        <v>2400</v>
      </c>
      <c r="D2468" s="1" t="s">
        <v>2155</v>
      </c>
      <c r="E2468" s="1" t="s">
        <v>2597</v>
      </c>
      <c r="F2468" s="1" t="s">
        <v>2598</v>
      </c>
    </row>
    <row r="2469" spans="1:8" ht="22.5" x14ac:dyDescent="0.25">
      <c r="A2469" s="338">
        <v>80230101</v>
      </c>
      <c r="B2469" s="4">
        <v>791401</v>
      </c>
      <c r="C2469" s="5" t="s">
        <v>2401</v>
      </c>
      <c r="D2469" s="355" t="s">
        <v>2396</v>
      </c>
      <c r="E2469" s="337">
        <v>3550000</v>
      </c>
      <c r="F2469" s="337">
        <f>(E2469*5.1%)+E2469</f>
        <v>3731050</v>
      </c>
    </row>
    <row r="2470" spans="1:8" x14ac:dyDescent="0.25">
      <c r="A2470" s="338"/>
      <c r="B2470" s="4">
        <v>802301</v>
      </c>
      <c r="C2470" s="5" t="s">
        <v>2402</v>
      </c>
      <c r="D2470" s="355"/>
      <c r="E2470" s="338"/>
      <c r="F2470" s="338"/>
    </row>
    <row r="2471" spans="1:8" ht="33.75" x14ac:dyDescent="0.25">
      <c r="A2471" s="338"/>
      <c r="B2471" s="4">
        <v>804303</v>
      </c>
      <c r="C2471" s="5" t="s">
        <v>2403</v>
      </c>
      <c r="D2471" s="355"/>
      <c r="E2471" s="338"/>
      <c r="F2471" s="338"/>
    </row>
    <row r="2472" spans="1:8" x14ac:dyDescent="0.25">
      <c r="A2472" s="338"/>
      <c r="B2472" s="4">
        <v>807304</v>
      </c>
      <c r="C2472" s="5" t="s">
        <v>2404</v>
      </c>
      <c r="D2472" s="355"/>
      <c r="E2472" s="338"/>
      <c r="F2472" s="338"/>
    </row>
    <row r="2473" spans="1:8" ht="22.5" x14ac:dyDescent="0.25">
      <c r="A2473" s="338"/>
      <c r="B2473" s="4">
        <v>808032</v>
      </c>
      <c r="C2473" s="5" t="s">
        <v>2405</v>
      </c>
      <c r="D2473" s="355"/>
      <c r="E2473" s="338"/>
      <c r="F2473" s="338"/>
    </row>
    <row r="2474" spans="1:8" ht="22.5" x14ac:dyDescent="0.25">
      <c r="A2474" s="338"/>
      <c r="B2474" s="4">
        <v>808302</v>
      </c>
      <c r="C2474" s="5" t="s">
        <v>2406</v>
      </c>
      <c r="D2474" s="355"/>
      <c r="E2474" s="338"/>
      <c r="F2474" s="338"/>
    </row>
    <row r="2475" spans="1:8" x14ac:dyDescent="0.25">
      <c r="A2475" s="338"/>
      <c r="B2475" s="4">
        <v>812903</v>
      </c>
      <c r="C2475" s="5" t="s">
        <v>2407</v>
      </c>
      <c r="D2475" s="355"/>
      <c r="E2475" s="338"/>
      <c r="F2475" s="338"/>
    </row>
    <row r="2476" spans="1:8" ht="22.5" x14ac:dyDescent="0.25">
      <c r="A2476" s="338"/>
      <c r="B2476" s="4">
        <v>819330</v>
      </c>
      <c r="C2476" s="5" t="s">
        <v>2408</v>
      </c>
      <c r="D2476" s="355"/>
      <c r="E2476" s="338"/>
      <c r="F2476" s="338"/>
    </row>
    <row r="2477" spans="1:8" ht="13.5" customHeight="1" x14ac:dyDescent="0.25">
      <c r="A2477" s="44"/>
      <c r="B2477" s="45"/>
      <c r="C2477" s="45"/>
      <c r="D2477" s="45"/>
      <c r="E2477" s="45"/>
      <c r="F2477" s="45"/>
      <c r="G2477" s="45"/>
      <c r="H2477" s="45"/>
    </row>
    <row r="2478" spans="1:8" x14ac:dyDescent="0.25">
      <c r="A2478" s="44"/>
      <c r="B2478" s="45"/>
      <c r="C2478" s="45"/>
      <c r="D2478" s="45"/>
      <c r="E2478" s="45"/>
      <c r="F2478" s="45"/>
      <c r="G2478" s="45"/>
      <c r="H2478" s="45"/>
    </row>
    <row r="2479" spans="1:8" x14ac:dyDescent="0.25">
      <c r="A2479" s="44"/>
      <c r="B2479" s="45"/>
      <c r="C2479" s="45"/>
      <c r="D2479" s="45"/>
      <c r="E2479" s="45"/>
      <c r="F2479" s="45"/>
      <c r="G2479" s="45"/>
      <c r="H2479" s="45"/>
    </row>
    <row r="2480" spans="1:8" ht="33.75" x14ac:dyDescent="0.25">
      <c r="A2480" s="1" t="s">
        <v>2392</v>
      </c>
      <c r="B2480" s="1" t="s">
        <v>2393</v>
      </c>
      <c r="C2480" s="1" t="s">
        <v>2409</v>
      </c>
      <c r="D2480" s="1" t="s">
        <v>2155</v>
      </c>
      <c r="E2480" s="1" t="s">
        <v>2597</v>
      </c>
      <c r="F2480" s="1" t="s">
        <v>2598</v>
      </c>
    </row>
    <row r="2481" spans="1:8" ht="47.25" customHeight="1" x14ac:dyDescent="0.25">
      <c r="A2481" s="338">
        <v>80720401</v>
      </c>
      <c r="B2481" s="4">
        <v>802201</v>
      </c>
      <c r="C2481" s="5" t="s">
        <v>2410</v>
      </c>
      <c r="D2481" s="355" t="s">
        <v>2396</v>
      </c>
      <c r="E2481" s="337">
        <v>3479000</v>
      </c>
      <c r="F2481" s="337">
        <f>(E2481*5.1%)+E2481</f>
        <v>3656429</v>
      </c>
    </row>
    <row r="2482" spans="1:8" x14ac:dyDescent="0.25">
      <c r="A2482" s="338"/>
      <c r="B2482" s="4">
        <v>807204</v>
      </c>
      <c r="C2482" s="5" t="s">
        <v>2411</v>
      </c>
      <c r="D2482" s="355"/>
      <c r="E2482" s="338"/>
      <c r="F2482" s="338"/>
    </row>
    <row r="2483" spans="1:8" ht="22.5" x14ac:dyDescent="0.25">
      <c r="A2483" s="338"/>
      <c r="B2483" s="4">
        <v>808022</v>
      </c>
      <c r="C2483" s="5" t="s">
        <v>2412</v>
      </c>
      <c r="D2483" s="355"/>
      <c r="E2483" s="338"/>
      <c r="F2483" s="338"/>
    </row>
    <row r="2484" spans="1:8" ht="22.5" x14ac:dyDescent="0.25">
      <c r="A2484" s="338"/>
      <c r="B2484" s="4">
        <v>808202</v>
      </c>
      <c r="C2484" s="5" t="s">
        <v>2413</v>
      </c>
      <c r="D2484" s="355"/>
      <c r="E2484" s="338"/>
      <c r="F2484" s="338"/>
    </row>
    <row r="2485" spans="1:8" x14ac:dyDescent="0.25">
      <c r="A2485" s="42"/>
      <c r="B2485" s="42"/>
      <c r="C2485" s="40"/>
      <c r="D2485" s="41"/>
      <c r="E2485" s="42"/>
      <c r="F2485" s="42"/>
    </row>
    <row r="2486" spans="1:8" x14ac:dyDescent="0.25">
      <c r="A2486" s="44"/>
      <c r="B2486" s="45"/>
      <c r="C2486" s="45"/>
      <c r="D2486" s="45"/>
      <c r="E2486" s="45"/>
      <c r="F2486" s="45"/>
      <c r="G2486" s="45"/>
      <c r="H2486" s="45"/>
    </row>
    <row r="2487" spans="1:8" ht="33.75" x14ac:dyDescent="0.25">
      <c r="A2487" s="1" t="s">
        <v>2392</v>
      </c>
      <c r="B2487" s="1" t="s">
        <v>2393</v>
      </c>
      <c r="C2487" s="1" t="s">
        <v>2414</v>
      </c>
      <c r="D2487" s="1" t="s">
        <v>2155</v>
      </c>
      <c r="E2487" s="1" t="s">
        <v>2597</v>
      </c>
      <c r="F2487" s="1" t="s">
        <v>2598</v>
      </c>
    </row>
    <row r="2488" spans="1:8" x14ac:dyDescent="0.25">
      <c r="A2488" s="338">
        <v>81450401</v>
      </c>
      <c r="B2488" s="4">
        <v>802601</v>
      </c>
      <c r="C2488" s="5" t="s">
        <v>2415</v>
      </c>
      <c r="D2488" s="355" t="s">
        <v>2396</v>
      </c>
      <c r="E2488" s="354">
        <v>3479000</v>
      </c>
      <c r="F2488" s="354">
        <f>(E2488*5.1%)+E2488</f>
        <v>3656429</v>
      </c>
    </row>
    <row r="2489" spans="1:8" ht="22.5" x14ac:dyDescent="0.25">
      <c r="A2489" s="338"/>
      <c r="B2489" s="4">
        <v>806103</v>
      </c>
      <c r="C2489" s="5" t="s">
        <v>2416</v>
      </c>
      <c r="D2489" s="355"/>
      <c r="E2489" s="355"/>
      <c r="F2489" s="355"/>
    </row>
    <row r="2490" spans="1:8" ht="22.5" x14ac:dyDescent="0.25">
      <c r="A2490" s="338"/>
      <c r="B2490" s="4">
        <v>806104</v>
      </c>
      <c r="C2490" s="5" t="s">
        <v>2417</v>
      </c>
      <c r="D2490" s="355"/>
      <c r="E2490" s="355"/>
      <c r="F2490" s="355"/>
    </row>
    <row r="2491" spans="1:8" ht="22.5" x14ac:dyDescent="0.25">
      <c r="A2491" s="338"/>
      <c r="B2491" s="4">
        <v>807603</v>
      </c>
      <c r="C2491" s="5" t="s">
        <v>2418</v>
      </c>
      <c r="D2491" s="355"/>
      <c r="E2491" s="355"/>
      <c r="F2491" s="355"/>
    </row>
    <row r="2492" spans="1:8" x14ac:dyDescent="0.25">
      <c r="A2492" s="338"/>
      <c r="B2492" s="4">
        <v>807604</v>
      </c>
      <c r="C2492" s="5" t="s">
        <v>2419</v>
      </c>
      <c r="D2492" s="355"/>
      <c r="E2492" s="355"/>
      <c r="F2492" s="355"/>
    </row>
    <row r="2493" spans="1:8" ht="22.5" x14ac:dyDescent="0.25">
      <c r="A2493" s="338"/>
      <c r="B2493" s="4">
        <v>808602</v>
      </c>
      <c r="C2493" s="5" t="s">
        <v>2420</v>
      </c>
      <c r="D2493" s="355"/>
      <c r="E2493" s="355"/>
      <c r="F2493" s="355"/>
    </row>
    <row r="2494" spans="1:8" x14ac:dyDescent="0.25">
      <c r="A2494" s="338"/>
      <c r="B2494" s="4">
        <v>808604</v>
      </c>
      <c r="C2494" s="5" t="s">
        <v>2421</v>
      </c>
      <c r="D2494" s="355"/>
      <c r="E2494" s="355"/>
      <c r="F2494" s="355"/>
    </row>
    <row r="2495" spans="1:8" ht="33.75" x14ac:dyDescent="0.25">
      <c r="A2495" s="338"/>
      <c r="B2495" s="4">
        <v>814504</v>
      </c>
      <c r="C2495" s="5" t="s">
        <v>2422</v>
      </c>
      <c r="D2495" s="355"/>
      <c r="E2495" s="355"/>
      <c r="F2495" s="355"/>
    </row>
    <row r="2496" spans="1:8" ht="33.75" x14ac:dyDescent="0.25">
      <c r="A2496" s="338"/>
      <c r="B2496" s="4">
        <v>814505</v>
      </c>
      <c r="C2496" s="5" t="s">
        <v>2423</v>
      </c>
      <c r="D2496" s="355"/>
      <c r="E2496" s="355"/>
      <c r="F2496" s="355"/>
    </row>
    <row r="2497" spans="1:8" ht="22.5" x14ac:dyDescent="0.25">
      <c r="A2497" s="338"/>
      <c r="B2497" s="4">
        <v>814704</v>
      </c>
      <c r="C2497" s="5" t="s">
        <v>2424</v>
      </c>
      <c r="D2497" s="355"/>
      <c r="E2497" s="355"/>
      <c r="F2497" s="355"/>
    </row>
    <row r="2498" spans="1:8" ht="22.5" x14ac:dyDescent="0.25">
      <c r="A2498" s="338"/>
      <c r="B2498" s="4">
        <v>814706</v>
      </c>
      <c r="C2498" s="5" t="s">
        <v>2425</v>
      </c>
      <c r="D2498" s="355"/>
      <c r="E2498" s="355"/>
      <c r="F2498" s="355"/>
    </row>
    <row r="2499" spans="1:8" ht="22.5" x14ac:dyDescent="0.25">
      <c r="A2499" s="338"/>
      <c r="B2499" s="4">
        <v>814722</v>
      </c>
      <c r="C2499" s="5" t="s">
        <v>2426</v>
      </c>
      <c r="D2499" s="355"/>
      <c r="E2499" s="355"/>
      <c r="F2499" s="355"/>
    </row>
    <row r="2500" spans="1:8" ht="22.5" x14ac:dyDescent="0.25">
      <c r="A2500" s="338"/>
      <c r="B2500" s="4">
        <v>814723</v>
      </c>
      <c r="C2500" s="5" t="s">
        <v>2427</v>
      </c>
      <c r="D2500" s="355"/>
      <c r="E2500" s="355"/>
      <c r="F2500" s="355"/>
    </row>
    <row r="2501" spans="1:8" ht="22.5" x14ac:dyDescent="0.25">
      <c r="A2501" s="338"/>
      <c r="B2501" s="4">
        <v>814725</v>
      </c>
      <c r="C2501" s="5" t="s">
        <v>2428</v>
      </c>
      <c r="D2501" s="355"/>
      <c r="E2501" s="355"/>
      <c r="F2501" s="355"/>
    </row>
    <row r="2502" spans="1:8" x14ac:dyDescent="0.25">
      <c r="A2502" s="42"/>
      <c r="B2502" s="42"/>
      <c r="C2502" s="40"/>
      <c r="D2502" s="41"/>
      <c r="E2502" s="41"/>
      <c r="F2502" s="45"/>
    </row>
    <row r="2503" spans="1:8" x14ac:dyDescent="0.25">
      <c r="A2503" s="44"/>
      <c r="B2503" s="45"/>
      <c r="C2503" s="45"/>
      <c r="D2503" s="45"/>
      <c r="E2503" s="45"/>
      <c r="F2503" s="45"/>
      <c r="G2503" s="45"/>
      <c r="H2503" s="45"/>
    </row>
    <row r="2504" spans="1:8" ht="33.75" x14ac:dyDescent="0.25">
      <c r="A2504" s="2" t="s">
        <v>2</v>
      </c>
      <c r="B2504" s="34" t="s">
        <v>2154</v>
      </c>
      <c r="C2504" s="2" t="s">
        <v>2429</v>
      </c>
      <c r="D2504" s="2" t="s">
        <v>2430</v>
      </c>
      <c r="E2504" s="1" t="s">
        <v>2597</v>
      </c>
      <c r="F2504" s="1" t="s">
        <v>2598</v>
      </c>
    </row>
    <row r="2505" spans="1:8" x14ac:dyDescent="0.25">
      <c r="A2505" s="338">
        <v>87612201</v>
      </c>
      <c r="B2505" s="338">
        <v>876122</v>
      </c>
      <c r="C2505" s="484" t="s">
        <v>2431</v>
      </c>
      <c r="D2505" s="5" t="s">
        <v>2432</v>
      </c>
      <c r="E2505" s="337">
        <v>1591520</v>
      </c>
      <c r="F2505" s="337">
        <f>(E2505*5.1%)+E2505</f>
        <v>1672687.52</v>
      </c>
    </row>
    <row r="2506" spans="1:8" x14ac:dyDescent="0.25">
      <c r="A2506" s="338"/>
      <c r="B2506" s="338"/>
      <c r="C2506" s="484"/>
      <c r="D2506" s="5" t="s">
        <v>2433</v>
      </c>
      <c r="E2506" s="338"/>
      <c r="F2506" s="338"/>
    </row>
    <row r="2507" spans="1:8" x14ac:dyDescent="0.25">
      <c r="A2507" s="338"/>
      <c r="B2507" s="338"/>
      <c r="C2507" s="484"/>
      <c r="D2507" s="5" t="s">
        <v>2434</v>
      </c>
      <c r="E2507" s="338"/>
      <c r="F2507" s="338"/>
    </row>
    <row r="2508" spans="1:8" x14ac:dyDescent="0.25">
      <c r="A2508" s="338"/>
      <c r="B2508" s="338"/>
      <c r="C2508" s="484"/>
      <c r="D2508" s="5" t="s">
        <v>2435</v>
      </c>
      <c r="E2508" s="338"/>
      <c r="F2508" s="338"/>
    </row>
    <row r="2509" spans="1:8" x14ac:dyDescent="0.25">
      <c r="A2509" s="338"/>
      <c r="B2509" s="338"/>
      <c r="C2509" s="484"/>
      <c r="D2509" s="5" t="s">
        <v>2436</v>
      </c>
      <c r="E2509" s="338"/>
      <c r="F2509" s="338"/>
    </row>
    <row r="2510" spans="1:8" x14ac:dyDescent="0.25">
      <c r="A2510" s="338"/>
      <c r="B2510" s="338"/>
      <c r="C2510" s="484"/>
      <c r="D2510" s="5" t="s">
        <v>2437</v>
      </c>
      <c r="E2510" s="338"/>
      <c r="F2510" s="338"/>
    </row>
    <row r="2511" spans="1:8" x14ac:dyDescent="0.25">
      <c r="A2511" s="338"/>
      <c r="B2511" s="338"/>
      <c r="C2511" s="484"/>
      <c r="D2511" s="5" t="s">
        <v>2438</v>
      </c>
      <c r="E2511" s="338"/>
      <c r="F2511" s="338"/>
    </row>
    <row r="2512" spans="1:8" x14ac:dyDescent="0.25">
      <c r="A2512" s="338"/>
      <c r="B2512" s="338"/>
      <c r="C2512" s="484"/>
      <c r="D2512" s="5" t="s">
        <v>2439</v>
      </c>
      <c r="E2512" s="338"/>
      <c r="F2512" s="338"/>
    </row>
    <row r="2513" spans="1:6" x14ac:dyDescent="0.25">
      <c r="A2513" s="338"/>
      <c r="B2513" s="338"/>
      <c r="C2513" s="484"/>
      <c r="D2513" s="5" t="s">
        <v>2440</v>
      </c>
      <c r="E2513" s="338"/>
      <c r="F2513" s="338"/>
    </row>
    <row r="2514" spans="1:6" ht="22.5" x14ac:dyDescent="0.25">
      <c r="A2514" s="338"/>
      <c r="B2514" s="338"/>
      <c r="C2514" s="484"/>
      <c r="D2514" s="5" t="s">
        <v>2441</v>
      </c>
      <c r="E2514" s="338"/>
      <c r="F2514" s="338"/>
    </row>
    <row r="2515" spans="1:6" ht="22.5" x14ac:dyDescent="0.25">
      <c r="A2515" s="338"/>
      <c r="B2515" s="338"/>
      <c r="C2515" s="484"/>
      <c r="D2515" s="5" t="s">
        <v>2442</v>
      </c>
      <c r="E2515" s="338"/>
      <c r="F2515" s="338"/>
    </row>
    <row r="2516" spans="1:6" x14ac:dyDescent="0.25">
      <c r="A2516" s="338">
        <v>87612101</v>
      </c>
      <c r="B2516" s="338">
        <v>876121</v>
      </c>
      <c r="C2516" s="484" t="s">
        <v>2443</v>
      </c>
      <c r="D2516" s="5" t="s">
        <v>2432</v>
      </c>
      <c r="E2516" s="337">
        <v>2085440</v>
      </c>
      <c r="F2516" s="337">
        <f>(E2516*5.1%)+E2516</f>
        <v>2191797.44</v>
      </c>
    </row>
    <row r="2517" spans="1:6" x14ac:dyDescent="0.25">
      <c r="A2517" s="338"/>
      <c r="B2517" s="338"/>
      <c r="C2517" s="484"/>
      <c r="D2517" s="5" t="s">
        <v>2433</v>
      </c>
      <c r="E2517" s="338"/>
      <c r="F2517" s="338"/>
    </row>
    <row r="2518" spans="1:6" x14ac:dyDescent="0.25">
      <c r="A2518" s="338"/>
      <c r="B2518" s="338"/>
      <c r="C2518" s="484"/>
      <c r="D2518" s="5" t="s">
        <v>2434</v>
      </c>
      <c r="E2518" s="338"/>
      <c r="F2518" s="338"/>
    </row>
    <row r="2519" spans="1:6" x14ac:dyDescent="0.25">
      <c r="A2519" s="338"/>
      <c r="B2519" s="338"/>
      <c r="C2519" s="484"/>
      <c r="D2519" s="5" t="s">
        <v>2435</v>
      </c>
      <c r="E2519" s="338"/>
      <c r="F2519" s="338"/>
    </row>
    <row r="2520" spans="1:6" x14ac:dyDescent="0.25">
      <c r="A2520" s="338"/>
      <c r="B2520" s="338"/>
      <c r="C2520" s="484"/>
      <c r="D2520" s="5" t="s">
        <v>2436</v>
      </c>
      <c r="E2520" s="338"/>
      <c r="F2520" s="338"/>
    </row>
    <row r="2521" spans="1:6" x14ac:dyDescent="0.25">
      <c r="A2521" s="338"/>
      <c r="B2521" s="338"/>
      <c r="C2521" s="484"/>
      <c r="D2521" s="5" t="s">
        <v>2437</v>
      </c>
      <c r="E2521" s="338"/>
      <c r="F2521" s="338"/>
    </row>
    <row r="2522" spans="1:6" x14ac:dyDescent="0.25">
      <c r="A2522" s="338"/>
      <c r="B2522" s="338"/>
      <c r="C2522" s="484"/>
      <c r="D2522" s="5" t="s">
        <v>2438</v>
      </c>
      <c r="E2522" s="338"/>
      <c r="F2522" s="338"/>
    </row>
    <row r="2523" spans="1:6" x14ac:dyDescent="0.25">
      <c r="A2523" s="338"/>
      <c r="B2523" s="338"/>
      <c r="C2523" s="484"/>
      <c r="D2523" s="5" t="s">
        <v>2439</v>
      </c>
      <c r="E2523" s="338"/>
      <c r="F2523" s="338"/>
    </row>
    <row r="2524" spans="1:6" x14ac:dyDescent="0.25">
      <c r="A2524" s="338"/>
      <c r="B2524" s="338"/>
      <c r="C2524" s="484"/>
      <c r="D2524" s="5" t="s">
        <v>2440</v>
      </c>
      <c r="E2524" s="338"/>
      <c r="F2524" s="338"/>
    </row>
    <row r="2525" spans="1:6" ht="22.5" x14ac:dyDescent="0.25">
      <c r="A2525" s="338"/>
      <c r="B2525" s="338"/>
      <c r="C2525" s="484"/>
      <c r="D2525" s="5" t="s">
        <v>2441</v>
      </c>
      <c r="E2525" s="338"/>
      <c r="F2525" s="338"/>
    </row>
    <row r="2526" spans="1:6" ht="22.5" x14ac:dyDescent="0.25">
      <c r="A2526" s="338"/>
      <c r="B2526" s="338"/>
      <c r="C2526" s="484"/>
      <c r="D2526" s="5" t="s">
        <v>2442</v>
      </c>
      <c r="E2526" s="338"/>
      <c r="F2526" s="338"/>
    </row>
    <row r="2527" spans="1:6" x14ac:dyDescent="0.25">
      <c r="A2527" s="338">
        <v>87613101</v>
      </c>
      <c r="B2527" s="338">
        <v>876131</v>
      </c>
      <c r="C2527" s="484" t="s">
        <v>2444</v>
      </c>
      <c r="D2527" s="5" t="s">
        <v>2432</v>
      </c>
      <c r="E2527" s="337">
        <v>1591520</v>
      </c>
      <c r="F2527" s="337">
        <f>(E2527*5.1%)+E2527</f>
        <v>1672687.52</v>
      </c>
    </row>
    <row r="2528" spans="1:6" x14ac:dyDescent="0.25">
      <c r="A2528" s="338"/>
      <c r="B2528" s="338"/>
      <c r="C2528" s="484"/>
      <c r="D2528" s="5" t="s">
        <v>2433</v>
      </c>
      <c r="E2528" s="338"/>
      <c r="F2528" s="338"/>
    </row>
    <row r="2529" spans="1:6" x14ac:dyDescent="0.25">
      <c r="A2529" s="338"/>
      <c r="B2529" s="338"/>
      <c r="C2529" s="484"/>
      <c r="D2529" s="5" t="s">
        <v>2434</v>
      </c>
      <c r="E2529" s="338"/>
      <c r="F2529" s="338"/>
    </row>
    <row r="2530" spans="1:6" x14ac:dyDescent="0.25">
      <c r="A2530" s="338"/>
      <c r="B2530" s="338"/>
      <c r="C2530" s="484"/>
      <c r="D2530" s="5" t="s">
        <v>2435</v>
      </c>
      <c r="E2530" s="338"/>
      <c r="F2530" s="338"/>
    </row>
    <row r="2531" spans="1:6" x14ac:dyDescent="0.25">
      <c r="A2531" s="338"/>
      <c r="B2531" s="338"/>
      <c r="C2531" s="484"/>
      <c r="D2531" s="5" t="s">
        <v>2436</v>
      </c>
      <c r="E2531" s="338"/>
      <c r="F2531" s="338"/>
    </row>
    <row r="2532" spans="1:6" x14ac:dyDescent="0.25">
      <c r="A2532" s="338"/>
      <c r="B2532" s="338"/>
      <c r="C2532" s="484"/>
      <c r="D2532" s="5" t="s">
        <v>2437</v>
      </c>
      <c r="E2532" s="338"/>
      <c r="F2532" s="338"/>
    </row>
    <row r="2533" spans="1:6" x14ac:dyDescent="0.25">
      <c r="A2533" s="338"/>
      <c r="B2533" s="338"/>
      <c r="C2533" s="484"/>
      <c r="D2533" s="5" t="s">
        <v>2438</v>
      </c>
      <c r="E2533" s="338"/>
      <c r="F2533" s="338"/>
    </row>
    <row r="2534" spans="1:6" x14ac:dyDescent="0.25">
      <c r="A2534" s="338"/>
      <c r="B2534" s="338"/>
      <c r="C2534" s="484"/>
      <c r="D2534" s="5" t="s">
        <v>2439</v>
      </c>
      <c r="E2534" s="338"/>
      <c r="F2534" s="338"/>
    </row>
    <row r="2535" spans="1:6" x14ac:dyDescent="0.25">
      <c r="A2535" s="338"/>
      <c r="B2535" s="338"/>
      <c r="C2535" s="484"/>
      <c r="D2535" s="5" t="s">
        <v>2440</v>
      </c>
      <c r="E2535" s="338"/>
      <c r="F2535" s="338"/>
    </row>
    <row r="2536" spans="1:6" ht="22.5" x14ac:dyDescent="0.25">
      <c r="A2536" s="338"/>
      <c r="B2536" s="338"/>
      <c r="C2536" s="484"/>
      <c r="D2536" s="5" t="s">
        <v>2441</v>
      </c>
      <c r="E2536" s="338"/>
      <c r="F2536" s="338"/>
    </row>
    <row r="2537" spans="1:6" ht="22.5" x14ac:dyDescent="0.25">
      <c r="A2537" s="338"/>
      <c r="B2537" s="338"/>
      <c r="C2537" s="484"/>
      <c r="D2537" s="5" t="s">
        <v>2442</v>
      </c>
      <c r="E2537" s="338"/>
      <c r="F2537" s="338"/>
    </row>
    <row r="2538" spans="1:6" x14ac:dyDescent="0.25">
      <c r="A2538" s="338">
        <v>87612102</v>
      </c>
      <c r="B2538" s="338">
        <v>876121</v>
      </c>
      <c r="C2538" s="484" t="s">
        <v>2445</v>
      </c>
      <c r="D2538" s="5" t="s">
        <v>2432</v>
      </c>
      <c r="E2538" s="337">
        <v>1701280</v>
      </c>
      <c r="F2538" s="337">
        <f>(E2538*5.1%)+E2538</f>
        <v>1788045.28</v>
      </c>
    </row>
    <row r="2539" spans="1:6" x14ac:dyDescent="0.25">
      <c r="A2539" s="338"/>
      <c r="B2539" s="338"/>
      <c r="C2539" s="484"/>
      <c r="D2539" s="5" t="s">
        <v>2433</v>
      </c>
      <c r="E2539" s="338"/>
      <c r="F2539" s="338"/>
    </row>
    <row r="2540" spans="1:6" x14ac:dyDescent="0.25">
      <c r="A2540" s="338"/>
      <c r="B2540" s="338"/>
      <c r="C2540" s="484"/>
      <c r="D2540" s="5" t="s">
        <v>2434</v>
      </c>
      <c r="E2540" s="338"/>
      <c r="F2540" s="338"/>
    </row>
    <row r="2541" spans="1:6" x14ac:dyDescent="0.25">
      <c r="A2541" s="338"/>
      <c r="B2541" s="338"/>
      <c r="C2541" s="484"/>
      <c r="D2541" s="5" t="s">
        <v>2435</v>
      </c>
      <c r="E2541" s="338"/>
      <c r="F2541" s="338"/>
    </row>
    <row r="2542" spans="1:6" x14ac:dyDescent="0.25">
      <c r="A2542" s="338"/>
      <c r="B2542" s="338"/>
      <c r="C2542" s="484"/>
      <c r="D2542" s="5" t="s">
        <v>2436</v>
      </c>
      <c r="E2542" s="338"/>
      <c r="F2542" s="338"/>
    </row>
    <row r="2543" spans="1:6" x14ac:dyDescent="0.25">
      <c r="A2543" s="338"/>
      <c r="B2543" s="338"/>
      <c r="C2543" s="484"/>
      <c r="D2543" s="5" t="s">
        <v>2437</v>
      </c>
      <c r="E2543" s="338"/>
      <c r="F2543" s="338"/>
    </row>
    <row r="2544" spans="1:6" x14ac:dyDescent="0.25">
      <c r="A2544" s="338"/>
      <c r="B2544" s="338"/>
      <c r="C2544" s="484"/>
      <c r="D2544" s="5" t="s">
        <v>2438</v>
      </c>
      <c r="E2544" s="338"/>
      <c r="F2544" s="338"/>
    </row>
    <row r="2545" spans="1:6" x14ac:dyDescent="0.25">
      <c r="A2545" s="338"/>
      <c r="B2545" s="338"/>
      <c r="C2545" s="484"/>
      <c r="D2545" s="5" t="s">
        <v>2439</v>
      </c>
      <c r="E2545" s="338"/>
      <c r="F2545" s="338"/>
    </row>
    <row r="2546" spans="1:6" x14ac:dyDescent="0.25">
      <c r="A2546" s="338"/>
      <c r="B2546" s="338"/>
      <c r="C2546" s="484"/>
      <c r="D2546" s="5" t="s">
        <v>2440</v>
      </c>
      <c r="E2546" s="338"/>
      <c r="F2546" s="338"/>
    </row>
    <row r="2547" spans="1:6" ht="22.5" x14ac:dyDescent="0.25">
      <c r="A2547" s="338"/>
      <c r="B2547" s="338"/>
      <c r="C2547" s="484"/>
      <c r="D2547" s="5" t="s">
        <v>2441</v>
      </c>
      <c r="E2547" s="338"/>
      <c r="F2547" s="338"/>
    </row>
    <row r="2548" spans="1:6" ht="22.5" x14ac:dyDescent="0.25">
      <c r="A2548" s="338"/>
      <c r="B2548" s="338"/>
      <c r="C2548" s="484"/>
      <c r="D2548" s="5" t="s">
        <v>2442</v>
      </c>
      <c r="E2548" s="338"/>
      <c r="F2548" s="338"/>
    </row>
    <row r="2549" spans="1:6" x14ac:dyDescent="0.25">
      <c r="A2549" s="355" t="s">
        <v>2446</v>
      </c>
      <c r="B2549" s="338">
        <v>876122</v>
      </c>
      <c r="C2549" s="484" t="s">
        <v>2447</v>
      </c>
      <c r="D2549" s="5" t="s">
        <v>2432</v>
      </c>
      <c r="E2549" s="337">
        <v>1811040</v>
      </c>
      <c r="F2549" s="337">
        <f>(E2549*5.1%)+E2549</f>
        <v>1903403.04</v>
      </c>
    </row>
    <row r="2550" spans="1:6" x14ac:dyDescent="0.25">
      <c r="A2550" s="355"/>
      <c r="B2550" s="338"/>
      <c r="C2550" s="484"/>
      <c r="D2550" s="5" t="s">
        <v>2433</v>
      </c>
      <c r="E2550" s="338"/>
      <c r="F2550" s="338"/>
    </row>
    <row r="2551" spans="1:6" x14ac:dyDescent="0.25">
      <c r="A2551" s="355"/>
      <c r="B2551" s="338"/>
      <c r="C2551" s="484"/>
      <c r="D2551" s="5" t="s">
        <v>2434</v>
      </c>
      <c r="E2551" s="338"/>
      <c r="F2551" s="338"/>
    </row>
    <row r="2552" spans="1:6" x14ac:dyDescent="0.25">
      <c r="A2552" s="355"/>
      <c r="B2552" s="338"/>
      <c r="C2552" s="484"/>
      <c r="D2552" s="5" t="s">
        <v>2435</v>
      </c>
      <c r="E2552" s="338"/>
      <c r="F2552" s="338"/>
    </row>
    <row r="2553" spans="1:6" x14ac:dyDescent="0.25">
      <c r="A2553" s="355"/>
      <c r="B2553" s="338"/>
      <c r="C2553" s="484"/>
      <c r="D2553" s="5" t="s">
        <v>2436</v>
      </c>
      <c r="E2553" s="338"/>
      <c r="F2553" s="338"/>
    </row>
    <row r="2554" spans="1:6" x14ac:dyDescent="0.25">
      <c r="A2554" s="355"/>
      <c r="B2554" s="338"/>
      <c r="C2554" s="484"/>
      <c r="D2554" s="5" t="s">
        <v>2437</v>
      </c>
      <c r="E2554" s="338"/>
      <c r="F2554" s="338"/>
    </row>
    <row r="2555" spans="1:6" x14ac:dyDescent="0.25">
      <c r="A2555" s="355"/>
      <c r="B2555" s="338"/>
      <c r="C2555" s="484"/>
      <c r="D2555" s="5" t="s">
        <v>2438</v>
      </c>
      <c r="E2555" s="338"/>
      <c r="F2555" s="338"/>
    </row>
    <row r="2556" spans="1:6" x14ac:dyDescent="0.25">
      <c r="A2556" s="355"/>
      <c r="B2556" s="338"/>
      <c r="C2556" s="484"/>
      <c r="D2556" s="5" t="s">
        <v>2439</v>
      </c>
      <c r="E2556" s="338"/>
      <c r="F2556" s="338"/>
    </row>
    <row r="2557" spans="1:6" x14ac:dyDescent="0.25">
      <c r="A2557" s="355"/>
      <c r="B2557" s="338"/>
      <c r="C2557" s="484"/>
      <c r="D2557" s="5" t="s">
        <v>2440</v>
      </c>
      <c r="E2557" s="338"/>
      <c r="F2557" s="338"/>
    </row>
    <row r="2558" spans="1:6" ht="22.5" x14ac:dyDescent="0.25">
      <c r="A2558" s="355"/>
      <c r="B2558" s="338"/>
      <c r="C2558" s="484"/>
      <c r="D2558" s="5" t="s">
        <v>2441</v>
      </c>
      <c r="E2558" s="338"/>
      <c r="F2558" s="338"/>
    </row>
    <row r="2559" spans="1:6" ht="22.5" x14ac:dyDescent="0.25">
      <c r="A2559" s="355"/>
      <c r="B2559" s="338"/>
      <c r="C2559" s="484"/>
      <c r="D2559" s="5" t="s">
        <v>2442</v>
      </c>
      <c r="E2559" s="338"/>
      <c r="F2559" s="338"/>
    </row>
    <row r="2560" spans="1:6" x14ac:dyDescent="0.25">
      <c r="A2560" s="355" t="s">
        <v>2448</v>
      </c>
      <c r="B2560" s="338">
        <v>876121</v>
      </c>
      <c r="C2560" s="484" t="s">
        <v>2449</v>
      </c>
      <c r="D2560" s="5" t="s">
        <v>2432</v>
      </c>
      <c r="E2560" s="337">
        <v>1940557</v>
      </c>
      <c r="F2560" s="337">
        <f>(E2560*5.1%)+E2560</f>
        <v>2039525.4069999999</v>
      </c>
    </row>
    <row r="2561" spans="1:6" x14ac:dyDescent="0.25">
      <c r="A2561" s="355"/>
      <c r="B2561" s="338"/>
      <c r="C2561" s="484"/>
      <c r="D2561" s="5" t="s">
        <v>2433</v>
      </c>
      <c r="E2561" s="338"/>
      <c r="F2561" s="338"/>
    </row>
    <row r="2562" spans="1:6" x14ac:dyDescent="0.25">
      <c r="A2562" s="355"/>
      <c r="B2562" s="338"/>
      <c r="C2562" s="484"/>
      <c r="D2562" s="5" t="s">
        <v>2434</v>
      </c>
      <c r="E2562" s="338"/>
      <c r="F2562" s="338"/>
    </row>
    <row r="2563" spans="1:6" x14ac:dyDescent="0.25">
      <c r="A2563" s="355"/>
      <c r="B2563" s="338"/>
      <c r="C2563" s="484"/>
      <c r="D2563" s="5" t="s">
        <v>2435</v>
      </c>
      <c r="E2563" s="338"/>
      <c r="F2563" s="338"/>
    </row>
    <row r="2564" spans="1:6" x14ac:dyDescent="0.25">
      <c r="A2564" s="355"/>
      <c r="B2564" s="338"/>
      <c r="C2564" s="484"/>
      <c r="D2564" s="5" t="s">
        <v>2436</v>
      </c>
      <c r="E2564" s="338"/>
      <c r="F2564" s="338"/>
    </row>
    <row r="2565" spans="1:6" x14ac:dyDescent="0.25">
      <c r="A2565" s="355"/>
      <c r="B2565" s="338"/>
      <c r="C2565" s="484"/>
      <c r="D2565" s="5" t="s">
        <v>2437</v>
      </c>
      <c r="E2565" s="338"/>
      <c r="F2565" s="338"/>
    </row>
    <row r="2566" spans="1:6" x14ac:dyDescent="0.25">
      <c r="A2566" s="355"/>
      <c r="B2566" s="338"/>
      <c r="C2566" s="484"/>
      <c r="D2566" s="5" t="s">
        <v>2438</v>
      </c>
      <c r="E2566" s="338"/>
      <c r="F2566" s="338"/>
    </row>
    <row r="2567" spans="1:6" x14ac:dyDescent="0.25">
      <c r="A2567" s="355"/>
      <c r="B2567" s="338"/>
      <c r="C2567" s="484"/>
      <c r="D2567" s="5" t="s">
        <v>2439</v>
      </c>
      <c r="E2567" s="338"/>
      <c r="F2567" s="338"/>
    </row>
    <row r="2568" spans="1:6" x14ac:dyDescent="0.25">
      <c r="A2568" s="355"/>
      <c r="B2568" s="338"/>
      <c r="C2568" s="484"/>
      <c r="D2568" s="5" t="s">
        <v>2440</v>
      </c>
      <c r="E2568" s="338"/>
      <c r="F2568" s="338"/>
    </row>
    <row r="2569" spans="1:6" ht="22.5" x14ac:dyDescent="0.25">
      <c r="A2569" s="355"/>
      <c r="B2569" s="338"/>
      <c r="C2569" s="484"/>
      <c r="D2569" s="5" t="s">
        <v>2441</v>
      </c>
      <c r="E2569" s="338"/>
      <c r="F2569" s="338"/>
    </row>
    <row r="2570" spans="1:6" ht="22.5" x14ac:dyDescent="0.25">
      <c r="A2570" s="355"/>
      <c r="B2570" s="338"/>
      <c r="C2570" s="484"/>
      <c r="D2570" s="5" t="s">
        <v>2442</v>
      </c>
      <c r="E2570" s="338"/>
      <c r="F2570" s="338"/>
    </row>
    <row r="2571" spans="1:6" x14ac:dyDescent="0.25">
      <c r="A2571" s="355" t="s">
        <v>2450</v>
      </c>
      <c r="B2571" s="338">
        <v>876121</v>
      </c>
      <c r="C2571" s="484" t="s">
        <v>2451</v>
      </c>
      <c r="D2571" s="5" t="s">
        <v>2432</v>
      </c>
      <c r="E2571" s="337">
        <v>2085440</v>
      </c>
      <c r="F2571" s="337">
        <f>(E2571*5.1%)+E2571</f>
        <v>2191797.44</v>
      </c>
    </row>
    <row r="2572" spans="1:6" x14ac:dyDescent="0.25">
      <c r="A2572" s="355"/>
      <c r="B2572" s="338"/>
      <c r="C2572" s="484"/>
      <c r="D2572" s="5" t="s">
        <v>2433</v>
      </c>
      <c r="E2572" s="338"/>
      <c r="F2572" s="338"/>
    </row>
    <row r="2573" spans="1:6" x14ac:dyDescent="0.25">
      <c r="A2573" s="355"/>
      <c r="B2573" s="338"/>
      <c r="C2573" s="484"/>
      <c r="D2573" s="5" t="s">
        <v>2434</v>
      </c>
      <c r="E2573" s="338"/>
      <c r="F2573" s="338"/>
    </row>
    <row r="2574" spans="1:6" x14ac:dyDescent="0.25">
      <c r="A2574" s="355"/>
      <c r="B2574" s="338"/>
      <c r="C2574" s="484"/>
      <c r="D2574" s="5" t="s">
        <v>2435</v>
      </c>
      <c r="E2574" s="338"/>
      <c r="F2574" s="338"/>
    </row>
    <row r="2575" spans="1:6" x14ac:dyDescent="0.25">
      <c r="A2575" s="355"/>
      <c r="B2575" s="338"/>
      <c r="C2575" s="484"/>
      <c r="D2575" s="5" t="s">
        <v>2436</v>
      </c>
      <c r="E2575" s="338"/>
      <c r="F2575" s="338"/>
    </row>
    <row r="2576" spans="1:6" x14ac:dyDescent="0.25">
      <c r="A2576" s="355"/>
      <c r="B2576" s="338"/>
      <c r="C2576" s="484"/>
      <c r="D2576" s="5" t="s">
        <v>2437</v>
      </c>
      <c r="E2576" s="338"/>
      <c r="F2576" s="338"/>
    </row>
    <row r="2577" spans="1:6" x14ac:dyDescent="0.25">
      <c r="A2577" s="355"/>
      <c r="B2577" s="338"/>
      <c r="C2577" s="484"/>
      <c r="D2577" s="5" t="s">
        <v>2438</v>
      </c>
      <c r="E2577" s="338"/>
      <c r="F2577" s="338"/>
    </row>
    <row r="2578" spans="1:6" x14ac:dyDescent="0.25">
      <c r="A2578" s="355"/>
      <c r="B2578" s="338"/>
      <c r="C2578" s="484"/>
      <c r="D2578" s="5" t="s">
        <v>2439</v>
      </c>
      <c r="E2578" s="338"/>
      <c r="F2578" s="338"/>
    </row>
    <row r="2579" spans="1:6" x14ac:dyDescent="0.25">
      <c r="A2579" s="355"/>
      <c r="B2579" s="338"/>
      <c r="C2579" s="484"/>
      <c r="D2579" s="5" t="s">
        <v>2440</v>
      </c>
      <c r="E2579" s="338"/>
      <c r="F2579" s="338"/>
    </row>
    <row r="2580" spans="1:6" ht="22.5" x14ac:dyDescent="0.25">
      <c r="A2580" s="355"/>
      <c r="B2580" s="338"/>
      <c r="C2580" s="484"/>
      <c r="D2580" s="5" t="s">
        <v>2441</v>
      </c>
      <c r="E2580" s="338"/>
      <c r="F2580" s="338"/>
    </row>
    <row r="2581" spans="1:6" ht="22.5" x14ac:dyDescent="0.25">
      <c r="A2581" s="355"/>
      <c r="B2581" s="338"/>
      <c r="C2581" s="484"/>
      <c r="D2581" s="5" t="s">
        <v>2442</v>
      </c>
      <c r="E2581" s="338"/>
      <c r="F2581" s="338"/>
    </row>
    <row r="2582" spans="1:6" x14ac:dyDescent="0.25">
      <c r="A2582" s="338">
        <v>36020101</v>
      </c>
      <c r="B2582" s="338">
        <v>360201</v>
      </c>
      <c r="C2582" s="484" t="s">
        <v>2452</v>
      </c>
      <c r="D2582" s="5" t="s">
        <v>2432</v>
      </c>
      <c r="E2582" s="337">
        <v>5158720</v>
      </c>
      <c r="F2582" s="337">
        <f>(E2582*5.1%)+E2582</f>
        <v>5421814.7199999997</v>
      </c>
    </row>
    <row r="2583" spans="1:6" x14ac:dyDescent="0.25">
      <c r="A2583" s="338"/>
      <c r="B2583" s="338"/>
      <c r="C2583" s="484"/>
      <c r="D2583" s="5" t="s">
        <v>2433</v>
      </c>
      <c r="E2583" s="338"/>
      <c r="F2583" s="338"/>
    </row>
    <row r="2584" spans="1:6" x14ac:dyDescent="0.25">
      <c r="A2584" s="338"/>
      <c r="B2584" s="338"/>
      <c r="C2584" s="484"/>
      <c r="D2584" s="5" t="s">
        <v>2434</v>
      </c>
      <c r="E2584" s="338"/>
      <c r="F2584" s="338"/>
    </row>
    <row r="2585" spans="1:6" x14ac:dyDescent="0.25">
      <c r="A2585" s="338"/>
      <c r="B2585" s="338"/>
      <c r="C2585" s="484"/>
      <c r="D2585" s="5" t="s">
        <v>2435</v>
      </c>
      <c r="E2585" s="338"/>
      <c r="F2585" s="338"/>
    </row>
    <row r="2586" spans="1:6" x14ac:dyDescent="0.25">
      <c r="A2586" s="338"/>
      <c r="B2586" s="338"/>
      <c r="C2586" s="484"/>
      <c r="D2586" s="5" t="s">
        <v>2436</v>
      </c>
      <c r="E2586" s="338"/>
      <c r="F2586" s="338"/>
    </row>
    <row r="2587" spans="1:6" x14ac:dyDescent="0.25">
      <c r="A2587" s="338"/>
      <c r="B2587" s="338"/>
      <c r="C2587" s="484"/>
      <c r="D2587" s="5" t="s">
        <v>2437</v>
      </c>
      <c r="E2587" s="338"/>
      <c r="F2587" s="338"/>
    </row>
    <row r="2588" spans="1:6" x14ac:dyDescent="0.25">
      <c r="A2588" s="338"/>
      <c r="B2588" s="338"/>
      <c r="C2588" s="484"/>
      <c r="D2588" s="5" t="s">
        <v>2438</v>
      </c>
      <c r="E2588" s="338"/>
      <c r="F2588" s="338"/>
    </row>
    <row r="2589" spans="1:6" x14ac:dyDescent="0.25">
      <c r="A2589" s="338"/>
      <c r="B2589" s="338"/>
      <c r="C2589" s="484"/>
      <c r="D2589" s="5" t="s">
        <v>2439</v>
      </c>
      <c r="E2589" s="338"/>
      <c r="F2589" s="338"/>
    </row>
    <row r="2590" spans="1:6" x14ac:dyDescent="0.25">
      <c r="A2590" s="338"/>
      <c r="B2590" s="338"/>
      <c r="C2590" s="484"/>
      <c r="D2590" s="5" t="s">
        <v>2440</v>
      </c>
      <c r="E2590" s="338"/>
      <c r="F2590" s="338"/>
    </row>
    <row r="2591" spans="1:6" ht="22.5" x14ac:dyDescent="0.25">
      <c r="A2591" s="338"/>
      <c r="B2591" s="338"/>
      <c r="C2591" s="484"/>
      <c r="D2591" s="5" t="s">
        <v>2441</v>
      </c>
      <c r="E2591" s="338"/>
      <c r="F2591" s="338"/>
    </row>
    <row r="2592" spans="1:6" ht="22.5" x14ac:dyDescent="0.25">
      <c r="A2592" s="338"/>
      <c r="B2592" s="338"/>
      <c r="C2592" s="484"/>
      <c r="D2592" s="5" t="s">
        <v>2442</v>
      </c>
      <c r="E2592" s="338"/>
      <c r="F2592" s="338"/>
    </row>
    <row r="2593" spans="1:6" x14ac:dyDescent="0.25">
      <c r="A2593" s="338">
        <v>36020102</v>
      </c>
      <c r="B2593" s="338">
        <v>360201</v>
      </c>
      <c r="C2593" s="484" t="s">
        <v>2453</v>
      </c>
      <c r="D2593" s="5" t="s">
        <v>2432</v>
      </c>
      <c r="E2593" s="337">
        <v>5817280</v>
      </c>
      <c r="F2593" s="337">
        <f>(E2593*5.1%)+E2593</f>
        <v>6113961.2800000003</v>
      </c>
    </row>
    <row r="2594" spans="1:6" x14ac:dyDescent="0.25">
      <c r="A2594" s="338"/>
      <c r="B2594" s="338"/>
      <c r="C2594" s="484"/>
      <c r="D2594" s="5" t="s">
        <v>2433</v>
      </c>
      <c r="E2594" s="338"/>
      <c r="F2594" s="338"/>
    </row>
    <row r="2595" spans="1:6" x14ac:dyDescent="0.25">
      <c r="A2595" s="338"/>
      <c r="B2595" s="338"/>
      <c r="C2595" s="484"/>
      <c r="D2595" s="5" t="s">
        <v>2434</v>
      </c>
      <c r="E2595" s="338"/>
      <c r="F2595" s="338"/>
    </row>
    <row r="2596" spans="1:6" x14ac:dyDescent="0.25">
      <c r="A2596" s="338"/>
      <c r="B2596" s="338"/>
      <c r="C2596" s="484"/>
      <c r="D2596" s="5" t="s">
        <v>2435</v>
      </c>
      <c r="E2596" s="338"/>
      <c r="F2596" s="338"/>
    </row>
    <row r="2597" spans="1:6" x14ac:dyDescent="0.25">
      <c r="A2597" s="338"/>
      <c r="B2597" s="338"/>
      <c r="C2597" s="484"/>
      <c r="D2597" s="5" t="s">
        <v>2436</v>
      </c>
      <c r="E2597" s="338"/>
      <c r="F2597" s="338"/>
    </row>
    <row r="2598" spans="1:6" x14ac:dyDescent="0.25">
      <c r="A2598" s="338"/>
      <c r="B2598" s="338"/>
      <c r="C2598" s="484"/>
      <c r="D2598" s="5" t="s">
        <v>2437</v>
      </c>
      <c r="E2598" s="338"/>
      <c r="F2598" s="338"/>
    </row>
    <row r="2599" spans="1:6" x14ac:dyDescent="0.25">
      <c r="A2599" s="338"/>
      <c r="B2599" s="338"/>
      <c r="C2599" s="484"/>
      <c r="D2599" s="5" t="s">
        <v>2438</v>
      </c>
      <c r="E2599" s="338"/>
      <c r="F2599" s="338"/>
    </row>
    <row r="2600" spans="1:6" x14ac:dyDescent="0.25">
      <c r="A2600" s="338"/>
      <c r="B2600" s="338"/>
      <c r="C2600" s="484"/>
      <c r="D2600" s="5" t="s">
        <v>2439</v>
      </c>
      <c r="E2600" s="338"/>
      <c r="F2600" s="338"/>
    </row>
    <row r="2601" spans="1:6" x14ac:dyDescent="0.25">
      <c r="A2601" s="338"/>
      <c r="B2601" s="338"/>
      <c r="C2601" s="484"/>
      <c r="D2601" s="5" t="s">
        <v>2440</v>
      </c>
      <c r="E2601" s="338"/>
      <c r="F2601" s="338"/>
    </row>
    <row r="2602" spans="1:6" ht="22.5" x14ac:dyDescent="0.25">
      <c r="A2602" s="338"/>
      <c r="B2602" s="338"/>
      <c r="C2602" s="484"/>
      <c r="D2602" s="5" t="s">
        <v>2441</v>
      </c>
      <c r="E2602" s="338"/>
      <c r="F2602" s="338"/>
    </row>
    <row r="2603" spans="1:6" ht="22.5" x14ac:dyDescent="0.25">
      <c r="A2603" s="338"/>
      <c r="B2603" s="338"/>
      <c r="C2603" s="484"/>
      <c r="D2603" s="5" t="s">
        <v>2442</v>
      </c>
      <c r="E2603" s="338"/>
      <c r="F2603" s="338"/>
    </row>
    <row r="2604" spans="1:6" x14ac:dyDescent="0.25">
      <c r="A2604" s="338">
        <v>36010501</v>
      </c>
      <c r="B2604" s="338">
        <v>360105</v>
      </c>
      <c r="C2604" s="484" t="s">
        <v>2454</v>
      </c>
      <c r="D2604" s="5" t="s">
        <v>2432</v>
      </c>
      <c r="E2604" s="337">
        <v>6036800</v>
      </c>
      <c r="F2604" s="337">
        <f>(E2604*5.1%)+E2604</f>
        <v>6344676.7999999998</v>
      </c>
    </row>
    <row r="2605" spans="1:6" x14ac:dyDescent="0.25">
      <c r="A2605" s="338"/>
      <c r="B2605" s="338"/>
      <c r="C2605" s="484"/>
      <c r="D2605" s="5" t="s">
        <v>2433</v>
      </c>
      <c r="E2605" s="338"/>
      <c r="F2605" s="338"/>
    </row>
    <row r="2606" spans="1:6" x14ac:dyDescent="0.25">
      <c r="A2606" s="338"/>
      <c r="B2606" s="338"/>
      <c r="C2606" s="484"/>
      <c r="D2606" s="5" t="s">
        <v>2434</v>
      </c>
      <c r="E2606" s="338"/>
      <c r="F2606" s="338"/>
    </row>
    <row r="2607" spans="1:6" x14ac:dyDescent="0.25">
      <c r="A2607" s="338"/>
      <c r="B2607" s="338"/>
      <c r="C2607" s="484"/>
      <c r="D2607" s="5" t="s">
        <v>2435</v>
      </c>
      <c r="E2607" s="338"/>
      <c r="F2607" s="338"/>
    </row>
    <row r="2608" spans="1:6" x14ac:dyDescent="0.25">
      <c r="A2608" s="338"/>
      <c r="B2608" s="338"/>
      <c r="C2608" s="484"/>
      <c r="D2608" s="5" t="s">
        <v>2436</v>
      </c>
      <c r="E2608" s="338"/>
      <c r="F2608" s="338"/>
    </row>
    <row r="2609" spans="1:6" x14ac:dyDescent="0.25">
      <c r="A2609" s="338"/>
      <c r="B2609" s="338"/>
      <c r="C2609" s="484"/>
      <c r="D2609" s="5" t="s">
        <v>2437</v>
      </c>
      <c r="E2609" s="338"/>
      <c r="F2609" s="338"/>
    </row>
    <row r="2610" spans="1:6" x14ac:dyDescent="0.25">
      <c r="A2610" s="338"/>
      <c r="B2610" s="338"/>
      <c r="C2610" s="484"/>
      <c r="D2610" s="5" t="s">
        <v>2438</v>
      </c>
      <c r="E2610" s="338"/>
      <c r="F2610" s="338"/>
    </row>
    <row r="2611" spans="1:6" x14ac:dyDescent="0.25">
      <c r="A2611" s="338"/>
      <c r="B2611" s="338"/>
      <c r="C2611" s="484"/>
      <c r="D2611" s="5" t="s">
        <v>2439</v>
      </c>
      <c r="E2611" s="338"/>
      <c r="F2611" s="338"/>
    </row>
    <row r="2612" spans="1:6" x14ac:dyDescent="0.25">
      <c r="A2612" s="338"/>
      <c r="B2612" s="338"/>
      <c r="C2612" s="484"/>
      <c r="D2612" s="5" t="s">
        <v>2440</v>
      </c>
      <c r="E2612" s="338"/>
      <c r="F2612" s="338"/>
    </row>
    <row r="2613" spans="1:6" ht="22.5" x14ac:dyDescent="0.25">
      <c r="A2613" s="338"/>
      <c r="B2613" s="338"/>
      <c r="C2613" s="484"/>
      <c r="D2613" s="5" t="s">
        <v>2441</v>
      </c>
      <c r="E2613" s="338"/>
      <c r="F2613" s="338"/>
    </row>
    <row r="2614" spans="1:6" ht="22.5" x14ac:dyDescent="0.25">
      <c r="A2614" s="338"/>
      <c r="B2614" s="338"/>
      <c r="C2614" s="484"/>
      <c r="D2614" s="5" t="s">
        <v>2442</v>
      </c>
      <c r="E2614" s="338"/>
      <c r="F2614" s="338"/>
    </row>
    <row r="2615" spans="1:6" x14ac:dyDescent="0.25">
      <c r="A2615" s="338">
        <v>36010502</v>
      </c>
      <c r="B2615" s="338">
        <v>360105</v>
      </c>
      <c r="C2615" s="484" t="s">
        <v>2455</v>
      </c>
      <c r="D2615" s="5" t="s">
        <v>2432</v>
      </c>
      <c r="E2615" s="337">
        <v>6805120</v>
      </c>
      <c r="F2615" s="337">
        <f>(E2615*5.1%)+E2615</f>
        <v>7152181.1200000001</v>
      </c>
    </row>
    <row r="2616" spans="1:6" x14ac:dyDescent="0.25">
      <c r="A2616" s="338"/>
      <c r="B2616" s="338"/>
      <c r="C2616" s="484"/>
      <c r="D2616" s="5" t="s">
        <v>2433</v>
      </c>
      <c r="E2616" s="338"/>
      <c r="F2616" s="338"/>
    </row>
    <row r="2617" spans="1:6" x14ac:dyDescent="0.25">
      <c r="A2617" s="338"/>
      <c r="B2617" s="338"/>
      <c r="C2617" s="484"/>
      <c r="D2617" s="5" t="s">
        <v>2434</v>
      </c>
      <c r="E2617" s="338"/>
      <c r="F2617" s="338"/>
    </row>
    <row r="2618" spans="1:6" x14ac:dyDescent="0.25">
      <c r="A2618" s="338"/>
      <c r="B2618" s="338"/>
      <c r="C2618" s="484"/>
      <c r="D2618" s="5" t="s">
        <v>2435</v>
      </c>
      <c r="E2618" s="338"/>
      <c r="F2618" s="338"/>
    </row>
    <row r="2619" spans="1:6" x14ac:dyDescent="0.25">
      <c r="A2619" s="338"/>
      <c r="B2619" s="338"/>
      <c r="C2619" s="484"/>
      <c r="D2619" s="5" t="s">
        <v>2436</v>
      </c>
      <c r="E2619" s="338"/>
      <c r="F2619" s="338"/>
    </row>
    <row r="2620" spans="1:6" x14ac:dyDescent="0.25">
      <c r="A2620" s="338"/>
      <c r="B2620" s="338"/>
      <c r="C2620" s="484"/>
      <c r="D2620" s="5" t="s">
        <v>2437</v>
      </c>
      <c r="E2620" s="338"/>
      <c r="F2620" s="338"/>
    </row>
    <row r="2621" spans="1:6" x14ac:dyDescent="0.25">
      <c r="A2621" s="338"/>
      <c r="B2621" s="338"/>
      <c r="C2621" s="484"/>
      <c r="D2621" s="5" t="s">
        <v>2438</v>
      </c>
      <c r="E2621" s="338"/>
      <c r="F2621" s="338"/>
    </row>
    <row r="2622" spans="1:6" x14ac:dyDescent="0.25">
      <c r="A2622" s="338"/>
      <c r="B2622" s="338"/>
      <c r="C2622" s="484"/>
      <c r="D2622" s="5" t="s">
        <v>2439</v>
      </c>
      <c r="E2622" s="338"/>
      <c r="F2622" s="338"/>
    </row>
    <row r="2623" spans="1:6" x14ac:dyDescent="0.25">
      <c r="A2623" s="338"/>
      <c r="B2623" s="338"/>
      <c r="C2623" s="484"/>
      <c r="D2623" s="5" t="s">
        <v>2440</v>
      </c>
      <c r="E2623" s="338"/>
      <c r="F2623" s="338"/>
    </row>
    <row r="2624" spans="1:6" ht="22.5" x14ac:dyDescent="0.25">
      <c r="A2624" s="338"/>
      <c r="B2624" s="338"/>
      <c r="C2624" s="484"/>
      <c r="D2624" s="5" t="s">
        <v>2441</v>
      </c>
      <c r="E2624" s="338"/>
      <c r="F2624" s="338"/>
    </row>
    <row r="2625" spans="1:6" ht="22.5" x14ac:dyDescent="0.25">
      <c r="A2625" s="338"/>
      <c r="B2625" s="338"/>
      <c r="C2625" s="484"/>
      <c r="D2625" s="5" t="s">
        <v>2442</v>
      </c>
      <c r="E2625" s="338"/>
      <c r="F2625" s="338"/>
    </row>
    <row r="2626" spans="1:6" x14ac:dyDescent="0.25">
      <c r="A2626" s="338">
        <v>36010601</v>
      </c>
      <c r="B2626" s="338">
        <v>360106</v>
      </c>
      <c r="C2626" s="484" t="s">
        <v>2456</v>
      </c>
      <c r="D2626" s="5" t="s">
        <v>2432</v>
      </c>
      <c r="E2626" s="337">
        <v>6146560</v>
      </c>
      <c r="F2626" s="337">
        <f>(E2626*5.1%)+E2626</f>
        <v>6460034.5599999996</v>
      </c>
    </row>
    <row r="2627" spans="1:6" x14ac:dyDescent="0.25">
      <c r="A2627" s="338"/>
      <c r="B2627" s="338"/>
      <c r="C2627" s="484"/>
      <c r="D2627" s="5" t="s">
        <v>2433</v>
      </c>
      <c r="E2627" s="338"/>
      <c r="F2627" s="338"/>
    </row>
    <row r="2628" spans="1:6" x14ac:dyDescent="0.25">
      <c r="A2628" s="338"/>
      <c r="B2628" s="338"/>
      <c r="C2628" s="484"/>
      <c r="D2628" s="5" t="s">
        <v>2434</v>
      </c>
      <c r="E2628" s="338"/>
      <c r="F2628" s="338"/>
    </row>
    <row r="2629" spans="1:6" x14ac:dyDescent="0.25">
      <c r="A2629" s="338"/>
      <c r="B2629" s="338"/>
      <c r="C2629" s="484"/>
      <c r="D2629" s="5" t="s">
        <v>2435</v>
      </c>
      <c r="E2629" s="338"/>
      <c r="F2629" s="338"/>
    </row>
    <row r="2630" spans="1:6" x14ac:dyDescent="0.25">
      <c r="A2630" s="338"/>
      <c r="B2630" s="338"/>
      <c r="C2630" s="484"/>
      <c r="D2630" s="5" t="s">
        <v>2436</v>
      </c>
      <c r="E2630" s="338"/>
      <c r="F2630" s="338"/>
    </row>
    <row r="2631" spans="1:6" x14ac:dyDescent="0.25">
      <c r="A2631" s="338"/>
      <c r="B2631" s="338"/>
      <c r="C2631" s="484"/>
      <c r="D2631" s="5" t="s">
        <v>2437</v>
      </c>
      <c r="E2631" s="338"/>
      <c r="F2631" s="338"/>
    </row>
    <row r="2632" spans="1:6" x14ac:dyDescent="0.25">
      <c r="A2632" s="338"/>
      <c r="B2632" s="338"/>
      <c r="C2632" s="484"/>
      <c r="D2632" s="5" t="s">
        <v>2438</v>
      </c>
      <c r="E2632" s="338"/>
      <c r="F2632" s="338"/>
    </row>
    <row r="2633" spans="1:6" x14ac:dyDescent="0.25">
      <c r="A2633" s="338"/>
      <c r="B2633" s="338"/>
      <c r="C2633" s="484"/>
      <c r="D2633" s="5" t="s">
        <v>2439</v>
      </c>
      <c r="E2633" s="338"/>
      <c r="F2633" s="338"/>
    </row>
    <row r="2634" spans="1:6" x14ac:dyDescent="0.25">
      <c r="A2634" s="338"/>
      <c r="B2634" s="338"/>
      <c r="C2634" s="484"/>
      <c r="D2634" s="5" t="s">
        <v>2440</v>
      </c>
      <c r="E2634" s="338"/>
      <c r="F2634" s="338"/>
    </row>
    <row r="2635" spans="1:6" ht="22.5" x14ac:dyDescent="0.25">
      <c r="A2635" s="338"/>
      <c r="B2635" s="338"/>
      <c r="C2635" s="484"/>
      <c r="D2635" s="5" t="s">
        <v>2441</v>
      </c>
      <c r="E2635" s="338"/>
      <c r="F2635" s="338"/>
    </row>
    <row r="2636" spans="1:6" ht="22.5" x14ac:dyDescent="0.25">
      <c r="A2636" s="338"/>
      <c r="B2636" s="338"/>
      <c r="C2636" s="484"/>
      <c r="D2636" s="5" t="s">
        <v>2442</v>
      </c>
      <c r="E2636" s="338"/>
      <c r="F2636" s="338"/>
    </row>
    <row r="2637" spans="1:6" x14ac:dyDescent="0.25">
      <c r="A2637" s="338">
        <v>36040201</v>
      </c>
      <c r="B2637" s="338">
        <v>360402</v>
      </c>
      <c r="C2637" s="484" t="s">
        <v>2457</v>
      </c>
      <c r="D2637" s="5" t="s">
        <v>2432</v>
      </c>
      <c r="E2637" s="337">
        <v>5158720</v>
      </c>
      <c r="F2637" s="337">
        <f>(E2637*5.1%)+E2637</f>
        <v>5421814.7199999997</v>
      </c>
    </row>
    <row r="2638" spans="1:6" x14ac:dyDescent="0.25">
      <c r="A2638" s="338"/>
      <c r="B2638" s="338"/>
      <c r="C2638" s="484"/>
      <c r="D2638" s="5" t="s">
        <v>2433</v>
      </c>
      <c r="E2638" s="338"/>
      <c r="F2638" s="338"/>
    </row>
    <row r="2639" spans="1:6" x14ac:dyDescent="0.25">
      <c r="A2639" s="338"/>
      <c r="B2639" s="338"/>
      <c r="C2639" s="484"/>
      <c r="D2639" s="5" t="s">
        <v>2434</v>
      </c>
      <c r="E2639" s="338"/>
      <c r="F2639" s="338"/>
    </row>
    <row r="2640" spans="1:6" x14ac:dyDescent="0.25">
      <c r="A2640" s="338"/>
      <c r="B2640" s="338"/>
      <c r="C2640" s="484"/>
      <c r="D2640" s="5" t="s">
        <v>2435</v>
      </c>
      <c r="E2640" s="338"/>
      <c r="F2640" s="338"/>
    </row>
    <row r="2641" spans="1:6" x14ac:dyDescent="0.25">
      <c r="A2641" s="338"/>
      <c r="B2641" s="338"/>
      <c r="C2641" s="484"/>
      <c r="D2641" s="5" t="s">
        <v>2436</v>
      </c>
      <c r="E2641" s="338"/>
      <c r="F2641" s="338"/>
    </row>
    <row r="2642" spans="1:6" x14ac:dyDescent="0.25">
      <c r="A2642" s="338"/>
      <c r="B2642" s="338"/>
      <c r="C2642" s="484"/>
      <c r="D2642" s="5" t="s">
        <v>2437</v>
      </c>
      <c r="E2642" s="338"/>
      <c r="F2642" s="338"/>
    </row>
    <row r="2643" spans="1:6" x14ac:dyDescent="0.25">
      <c r="A2643" s="338"/>
      <c r="B2643" s="338"/>
      <c r="C2643" s="484"/>
      <c r="D2643" s="5" t="s">
        <v>2438</v>
      </c>
      <c r="E2643" s="338"/>
      <c r="F2643" s="338"/>
    </row>
    <row r="2644" spans="1:6" x14ac:dyDescent="0.25">
      <c r="A2644" s="338"/>
      <c r="B2644" s="338"/>
      <c r="C2644" s="484"/>
      <c r="D2644" s="5" t="s">
        <v>2439</v>
      </c>
      <c r="E2644" s="338"/>
      <c r="F2644" s="338"/>
    </row>
    <row r="2645" spans="1:6" x14ac:dyDescent="0.25">
      <c r="A2645" s="338"/>
      <c r="B2645" s="338"/>
      <c r="C2645" s="484"/>
      <c r="D2645" s="5" t="s">
        <v>2440</v>
      </c>
      <c r="E2645" s="338"/>
      <c r="F2645" s="338"/>
    </row>
    <row r="2646" spans="1:6" ht="22.5" x14ac:dyDescent="0.25">
      <c r="A2646" s="338"/>
      <c r="B2646" s="338"/>
      <c r="C2646" s="484"/>
      <c r="D2646" s="5" t="s">
        <v>2441</v>
      </c>
      <c r="E2646" s="338"/>
      <c r="F2646" s="338"/>
    </row>
    <row r="2647" spans="1:6" ht="22.5" x14ac:dyDescent="0.25">
      <c r="A2647" s="338"/>
      <c r="B2647" s="338"/>
      <c r="C2647" s="484"/>
      <c r="D2647" s="5" t="s">
        <v>2442</v>
      </c>
      <c r="E2647" s="338"/>
      <c r="F2647" s="338"/>
    </row>
    <row r="2648" spans="1:6" x14ac:dyDescent="0.25">
      <c r="A2648" s="338">
        <v>36020103</v>
      </c>
      <c r="B2648" s="338">
        <v>360201</v>
      </c>
      <c r="C2648" s="484" t="s">
        <v>2452</v>
      </c>
      <c r="D2648" s="5" t="s">
        <v>2432</v>
      </c>
      <c r="E2648" s="337">
        <v>5488000</v>
      </c>
      <c r="F2648" s="337">
        <f>(E2648*5.1%)+E2648</f>
        <v>5767888</v>
      </c>
    </row>
    <row r="2649" spans="1:6" x14ac:dyDescent="0.25">
      <c r="A2649" s="338"/>
      <c r="B2649" s="338"/>
      <c r="C2649" s="484"/>
      <c r="D2649" s="5" t="s">
        <v>2433</v>
      </c>
      <c r="E2649" s="338"/>
      <c r="F2649" s="338"/>
    </row>
    <row r="2650" spans="1:6" x14ac:dyDescent="0.25">
      <c r="A2650" s="338"/>
      <c r="B2650" s="338"/>
      <c r="C2650" s="484"/>
      <c r="D2650" s="5" t="s">
        <v>2434</v>
      </c>
      <c r="E2650" s="338"/>
      <c r="F2650" s="338"/>
    </row>
    <row r="2651" spans="1:6" x14ac:dyDescent="0.25">
      <c r="A2651" s="338"/>
      <c r="B2651" s="338"/>
      <c r="C2651" s="484"/>
      <c r="D2651" s="5" t="s">
        <v>2435</v>
      </c>
      <c r="E2651" s="338"/>
      <c r="F2651" s="338"/>
    </row>
    <row r="2652" spans="1:6" x14ac:dyDescent="0.25">
      <c r="A2652" s="338"/>
      <c r="B2652" s="338"/>
      <c r="C2652" s="484"/>
      <c r="D2652" s="5" t="s">
        <v>2436</v>
      </c>
      <c r="E2652" s="338"/>
      <c r="F2652" s="338"/>
    </row>
    <row r="2653" spans="1:6" x14ac:dyDescent="0.25">
      <c r="A2653" s="338"/>
      <c r="B2653" s="338"/>
      <c r="C2653" s="484"/>
      <c r="D2653" s="5" t="s">
        <v>2437</v>
      </c>
      <c r="E2653" s="338"/>
      <c r="F2653" s="338"/>
    </row>
    <row r="2654" spans="1:6" x14ac:dyDescent="0.25">
      <c r="A2654" s="338"/>
      <c r="B2654" s="338"/>
      <c r="C2654" s="484"/>
      <c r="D2654" s="5" t="s">
        <v>2438</v>
      </c>
      <c r="E2654" s="338"/>
      <c r="F2654" s="338"/>
    </row>
    <row r="2655" spans="1:6" x14ac:dyDescent="0.25">
      <c r="A2655" s="338"/>
      <c r="B2655" s="338"/>
      <c r="C2655" s="484"/>
      <c r="D2655" s="5" t="s">
        <v>2439</v>
      </c>
      <c r="E2655" s="338"/>
      <c r="F2655" s="338"/>
    </row>
    <row r="2656" spans="1:6" x14ac:dyDescent="0.25">
      <c r="A2656" s="338"/>
      <c r="B2656" s="338"/>
      <c r="C2656" s="484"/>
      <c r="D2656" s="5" t="s">
        <v>2440</v>
      </c>
      <c r="E2656" s="338"/>
      <c r="F2656" s="338"/>
    </row>
    <row r="2657" spans="1:6" ht="22.5" x14ac:dyDescent="0.25">
      <c r="A2657" s="338"/>
      <c r="B2657" s="338"/>
      <c r="C2657" s="484"/>
      <c r="D2657" s="5" t="s">
        <v>2441</v>
      </c>
      <c r="E2657" s="338"/>
      <c r="F2657" s="338"/>
    </row>
    <row r="2658" spans="1:6" ht="22.5" x14ac:dyDescent="0.25">
      <c r="A2658" s="338"/>
      <c r="B2658" s="338"/>
      <c r="C2658" s="484"/>
      <c r="D2658" s="5" t="s">
        <v>2442</v>
      </c>
      <c r="E2658" s="338"/>
      <c r="F2658" s="338"/>
    </row>
    <row r="2659" spans="1:6" x14ac:dyDescent="0.25">
      <c r="A2659" s="338">
        <v>36010101</v>
      </c>
      <c r="B2659" s="338">
        <v>360101</v>
      </c>
      <c r="C2659" s="484" t="s">
        <v>2458</v>
      </c>
      <c r="D2659" s="5" t="s">
        <v>2432</v>
      </c>
      <c r="E2659" s="337">
        <v>7573440</v>
      </c>
      <c r="F2659" s="337">
        <f>(E2659*5.1%)+E2659</f>
        <v>7959685.4400000004</v>
      </c>
    </row>
    <row r="2660" spans="1:6" x14ac:dyDescent="0.25">
      <c r="A2660" s="338"/>
      <c r="B2660" s="338"/>
      <c r="C2660" s="484"/>
      <c r="D2660" s="5" t="s">
        <v>2433</v>
      </c>
      <c r="E2660" s="338"/>
      <c r="F2660" s="338"/>
    </row>
    <row r="2661" spans="1:6" x14ac:dyDescent="0.25">
      <c r="A2661" s="338"/>
      <c r="B2661" s="338"/>
      <c r="C2661" s="484"/>
      <c r="D2661" s="5" t="s">
        <v>2434</v>
      </c>
      <c r="E2661" s="338"/>
      <c r="F2661" s="338"/>
    </row>
    <row r="2662" spans="1:6" x14ac:dyDescent="0.25">
      <c r="A2662" s="338"/>
      <c r="B2662" s="338"/>
      <c r="C2662" s="484"/>
      <c r="D2662" s="5" t="s">
        <v>2435</v>
      </c>
      <c r="E2662" s="338"/>
      <c r="F2662" s="338"/>
    </row>
    <row r="2663" spans="1:6" x14ac:dyDescent="0.25">
      <c r="A2663" s="338"/>
      <c r="B2663" s="338"/>
      <c r="C2663" s="484"/>
      <c r="D2663" s="5" t="s">
        <v>2436</v>
      </c>
      <c r="E2663" s="338"/>
      <c r="F2663" s="338"/>
    </row>
    <row r="2664" spans="1:6" x14ac:dyDescent="0.25">
      <c r="A2664" s="338"/>
      <c r="B2664" s="338"/>
      <c r="C2664" s="484"/>
      <c r="D2664" s="5" t="s">
        <v>2437</v>
      </c>
      <c r="E2664" s="338"/>
      <c r="F2664" s="338"/>
    </row>
    <row r="2665" spans="1:6" x14ac:dyDescent="0.25">
      <c r="A2665" s="338"/>
      <c r="B2665" s="338"/>
      <c r="C2665" s="484"/>
      <c r="D2665" s="5" t="s">
        <v>2438</v>
      </c>
      <c r="E2665" s="338"/>
      <c r="F2665" s="338"/>
    </row>
    <row r="2666" spans="1:6" x14ac:dyDescent="0.25">
      <c r="A2666" s="338"/>
      <c r="B2666" s="338"/>
      <c r="C2666" s="484"/>
      <c r="D2666" s="5" t="s">
        <v>2439</v>
      </c>
      <c r="E2666" s="338"/>
      <c r="F2666" s="338"/>
    </row>
    <row r="2667" spans="1:6" x14ac:dyDescent="0.25">
      <c r="A2667" s="338"/>
      <c r="B2667" s="338"/>
      <c r="C2667" s="484"/>
      <c r="D2667" s="5" t="s">
        <v>2440</v>
      </c>
      <c r="E2667" s="338"/>
      <c r="F2667" s="338"/>
    </row>
    <row r="2668" spans="1:6" ht="22.5" x14ac:dyDescent="0.25">
      <c r="A2668" s="338"/>
      <c r="B2668" s="338"/>
      <c r="C2668" s="484"/>
      <c r="D2668" s="5" t="s">
        <v>2441</v>
      </c>
      <c r="E2668" s="338"/>
      <c r="F2668" s="338"/>
    </row>
    <row r="2669" spans="1:6" ht="22.5" x14ac:dyDescent="0.25">
      <c r="A2669" s="338"/>
      <c r="B2669" s="338"/>
      <c r="C2669" s="484"/>
      <c r="D2669" s="5" t="s">
        <v>2442</v>
      </c>
      <c r="E2669" s="338"/>
      <c r="F2669" s="338"/>
    </row>
    <row r="2670" spans="1:6" x14ac:dyDescent="0.25">
      <c r="A2670" s="338">
        <v>36010102</v>
      </c>
      <c r="B2670" s="338">
        <v>360101</v>
      </c>
      <c r="C2670" s="484" t="s">
        <v>2459</v>
      </c>
      <c r="D2670" s="5" t="s">
        <v>2432</v>
      </c>
      <c r="E2670" s="337">
        <v>7134400</v>
      </c>
      <c r="F2670" s="337">
        <f>(E2670*5.1%)+E2670</f>
        <v>7498254.4000000004</v>
      </c>
    </row>
    <row r="2671" spans="1:6" x14ac:dyDescent="0.25">
      <c r="A2671" s="338"/>
      <c r="B2671" s="338"/>
      <c r="C2671" s="484"/>
      <c r="D2671" s="5" t="s">
        <v>2433</v>
      </c>
      <c r="E2671" s="338"/>
      <c r="F2671" s="338"/>
    </row>
    <row r="2672" spans="1:6" x14ac:dyDescent="0.25">
      <c r="A2672" s="338"/>
      <c r="B2672" s="338"/>
      <c r="C2672" s="484"/>
      <c r="D2672" s="5" t="s">
        <v>2434</v>
      </c>
      <c r="E2672" s="338"/>
      <c r="F2672" s="338"/>
    </row>
    <row r="2673" spans="1:6" x14ac:dyDescent="0.25">
      <c r="A2673" s="338"/>
      <c r="B2673" s="338"/>
      <c r="C2673" s="484"/>
      <c r="D2673" s="5" t="s">
        <v>2435</v>
      </c>
      <c r="E2673" s="338"/>
      <c r="F2673" s="338"/>
    </row>
    <row r="2674" spans="1:6" x14ac:dyDescent="0.25">
      <c r="A2674" s="338"/>
      <c r="B2674" s="338"/>
      <c r="C2674" s="484"/>
      <c r="D2674" s="5" t="s">
        <v>2436</v>
      </c>
      <c r="E2674" s="338"/>
      <c r="F2674" s="338"/>
    </row>
    <row r="2675" spans="1:6" x14ac:dyDescent="0.25">
      <c r="A2675" s="338"/>
      <c r="B2675" s="338"/>
      <c r="C2675" s="484"/>
      <c r="D2675" s="5" t="s">
        <v>2437</v>
      </c>
      <c r="E2675" s="338"/>
      <c r="F2675" s="338"/>
    </row>
    <row r="2676" spans="1:6" x14ac:dyDescent="0.25">
      <c r="A2676" s="338"/>
      <c r="B2676" s="338"/>
      <c r="C2676" s="484"/>
      <c r="D2676" s="5" t="s">
        <v>2438</v>
      </c>
      <c r="E2676" s="338"/>
      <c r="F2676" s="338"/>
    </row>
    <row r="2677" spans="1:6" x14ac:dyDescent="0.25">
      <c r="A2677" s="338"/>
      <c r="B2677" s="338"/>
      <c r="C2677" s="484"/>
      <c r="D2677" s="5" t="s">
        <v>2439</v>
      </c>
      <c r="E2677" s="338"/>
      <c r="F2677" s="338"/>
    </row>
    <row r="2678" spans="1:6" x14ac:dyDescent="0.25">
      <c r="A2678" s="338"/>
      <c r="B2678" s="338"/>
      <c r="C2678" s="484"/>
      <c r="D2678" s="5" t="s">
        <v>2440</v>
      </c>
      <c r="E2678" s="338"/>
      <c r="F2678" s="338"/>
    </row>
    <row r="2679" spans="1:6" ht="22.5" x14ac:dyDescent="0.25">
      <c r="A2679" s="338"/>
      <c r="B2679" s="338"/>
      <c r="C2679" s="484"/>
      <c r="D2679" s="5" t="s">
        <v>2441</v>
      </c>
      <c r="E2679" s="338"/>
      <c r="F2679" s="338"/>
    </row>
    <row r="2680" spans="1:6" ht="22.5" x14ac:dyDescent="0.25">
      <c r="A2680" s="338"/>
      <c r="B2680" s="338"/>
      <c r="C2680" s="484"/>
      <c r="D2680" s="5" t="s">
        <v>2442</v>
      </c>
      <c r="E2680" s="338"/>
      <c r="F2680" s="338"/>
    </row>
    <row r="2681" spans="1:6" x14ac:dyDescent="0.25">
      <c r="A2681" s="338">
        <v>36010201</v>
      </c>
      <c r="B2681" s="338">
        <v>360102</v>
      </c>
      <c r="C2681" s="484" t="s">
        <v>2460</v>
      </c>
      <c r="D2681" s="5" t="s">
        <v>2432</v>
      </c>
      <c r="E2681" s="337">
        <v>7353920</v>
      </c>
      <c r="F2681" s="337">
        <f>(E2681*5.1%)+E2681</f>
        <v>7728969.9199999999</v>
      </c>
    </row>
    <row r="2682" spans="1:6" x14ac:dyDescent="0.25">
      <c r="A2682" s="338"/>
      <c r="B2682" s="338"/>
      <c r="C2682" s="484"/>
      <c r="D2682" s="5" t="s">
        <v>2433</v>
      </c>
      <c r="E2682" s="338"/>
      <c r="F2682" s="338"/>
    </row>
    <row r="2683" spans="1:6" x14ac:dyDescent="0.25">
      <c r="A2683" s="338"/>
      <c r="B2683" s="338"/>
      <c r="C2683" s="484"/>
      <c r="D2683" s="5" t="s">
        <v>2434</v>
      </c>
      <c r="E2683" s="338"/>
      <c r="F2683" s="338"/>
    </row>
    <row r="2684" spans="1:6" x14ac:dyDescent="0.25">
      <c r="A2684" s="338"/>
      <c r="B2684" s="338"/>
      <c r="C2684" s="484"/>
      <c r="D2684" s="5" t="s">
        <v>2435</v>
      </c>
      <c r="E2684" s="338"/>
      <c r="F2684" s="338"/>
    </row>
    <row r="2685" spans="1:6" x14ac:dyDescent="0.25">
      <c r="A2685" s="338"/>
      <c r="B2685" s="338"/>
      <c r="C2685" s="484"/>
      <c r="D2685" s="5" t="s">
        <v>2436</v>
      </c>
      <c r="E2685" s="338"/>
      <c r="F2685" s="338"/>
    </row>
    <row r="2686" spans="1:6" x14ac:dyDescent="0.25">
      <c r="A2686" s="338"/>
      <c r="B2686" s="338"/>
      <c r="C2686" s="484"/>
      <c r="D2686" s="5" t="s">
        <v>2437</v>
      </c>
      <c r="E2686" s="338"/>
      <c r="F2686" s="338"/>
    </row>
    <row r="2687" spans="1:6" x14ac:dyDescent="0.25">
      <c r="A2687" s="338"/>
      <c r="B2687" s="338"/>
      <c r="C2687" s="484"/>
      <c r="D2687" s="5" t="s">
        <v>2438</v>
      </c>
      <c r="E2687" s="338"/>
      <c r="F2687" s="338"/>
    </row>
    <row r="2688" spans="1:6" x14ac:dyDescent="0.25">
      <c r="A2688" s="338"/>
      <c r="B2688" s="338"/>
      <c r="C2688" s="484"/>
      <c r="D2688" s="5" t="s">
        <v>2439</v>
      </c>
      <c r="E2688" s="338"/>
      <c r="F2688" s="338"/>
    </row>
    <row r="2689" spans="1:6" x14ac:dyDescent="0.25">
      <c r="A2689" s="338"/>
      <c r="B2689" s="338"/>
      <c r="C2689" s="484"/>
      <c r="D2689" s="5" t="s">
        <v>2440</v>
      </c>
      <c r="E2689" s="338"/>
      <c r="F2689" s="338"/>
    </row>
    <row r="2690" spans="1:6" ht="22.5" x14ac:dyDescent="0.25">
      <c r="A2690" s="338"/>
      <c r="B2690" s="338"/>
      <c r="C2690" s="484"/>
      <c r="D2690" s="5" t="s">
        <v>2441</v>
      </c>
      <c r="E2690" s="338"/>
      <c r="F2690" s="338"/>
    </row>
    <row r="2691" spans="1:6" ht="22.5" x14ac:dyDescent="0.25">
      <c r="A2691" s="338"/>
      <c r="B2691" s="338"/>
      <c r="C2691" s="484"/>
      <c r="D2691" s="5" t="s">
        <v>2442</v>
      </c>
      <c r="E2691" s="338"/>
      <c r="F2691" s="338"/>
    </row>
    <row r="2692" spans="1:6" x14ac:dyDescent="0.25">
      <c r="A2692" s="338">
        <v>36010202</v>
      </c>
      <c r="B2692" s="338">
        <v>360102</v>
      </c>
      <c r="C2692" s="484" t="s">
        <v>2461</v>
      </c>
      <c r="D2692" s="5" t="s">
        <v>2432</v>
      </c>
      <c r="E2692" s="337">
        <v>7353920</v>
      </c>
      <c r="F2692" s="337">
        <f>(E2692*5.1%)+E2692</f>
        <v>7728969.9199999999</v>
      </c>
    </row>
    <row r="2693" spans="1:6" x14ac:dyDescent="0.25">
      <c r="A2693" s="338"/>
      <c r="B2693" s="338"/>
      <c r="C2693" s="484"/>
      <c r="D2693" s="5" t="s">
        <v>2433</v>
      </c>
      <c r="E2693" s="338"/>
      <c r="F2693" s="338"/>
    </row>
    <row r="2694" spans="1:6" x14ac:dyDescent="0.25">
      <c r="A2694" s="338"/>
      <c r="B2694" s="338"/>
      <c r="C2694" s="484"/>
      <c r="D2694" s="5" t="s">
        <v>2434</v>
      </c>
      <c r="E2694" s="338"/>
      <c r="F2694" s="338"/>
    </row>
    <row r="2695" spans="1:6" x14ac:dyDescent="0.25">
      <c r="A2695" s="338"/>
      <c r="B2695" s="338"/>
      <c r="C2695" s="484"/>
      <c r="D2695" s="5" t="s">
        <v>2435</v>
      </c>
      <c r="E2695" s="338"/>
      <c r="F2695" s="338"/>
    </row>
    <row r="2696" spans="1:6" x14ac:dyDescent="0.25">
      <c r="A2696" s="338"/>
      <c r="B2696" s="338"/>
      <c r="C2696" s="484"/>
      <c r="D2696" s="5" t="s">
        <v>2436</v>
      </c>
      <c r="E2696" s="338"/>
      <c r="F2696" s="338"/>
    </row>
    <row r="2697" spans="1:6" x14ac:dyDescent="0.25">
      <c r="A2697" s="338"/>
      <c r="B2697" s="338"/>
      <c r="C2697" s="484"/>
      <c r="D2697" s="5" t="s">
        <v>2437</v>
      </c>
      <c r="E2697" s="338"/>
      <c r="F2697" s="338"/>
    </row>
    <row r="2698" spans="1:6" x14ac:dyDescent="0.25">
      <c r="A2698" s="338"/>
      <c r="B2698" s="338"/>
      <c r="C2698" s="484"/>
      <c r="D2698" s="5" t="s">
        <v>2438</v>
      </c>
      <c r="E2698" s="338"/>
      <c r="F2698" s="338"/>
    </row>
    <row r="2699" spans="1:6" x14ac:dyDescent="0.25">
      <c r="A2699" s="338"/>
      <c r="B2699" s="338"/>
      <c r="C2699" s="484"/>
      <c r="D2699" s="5" t="s">
        <v>2439</v>
      </c>
      <c r="E2699" s="338"/>
      <c r="F2699" s="338"/>
    </row>
    <row r="2700" spans="1:6" x14ac:dyDescent="0.25">
      <c r="A2700" s="338"/>
      <c r="B2700" s="338"/>
      <c r="C2700" s="484"/>
      <c r="D2700" s="5" t="s">
        <v>2440</v>
      </c>
      <c r="E2700" s="338"/>
      <c r="F2700" s="338"/>
    </row>
    <row r="2701" spans="1:6" ht="22.5" x14ac:dyDescent="0.25">
      <c r="A2701" s="338"/>
      <c r="B2701" s="338"/>
      <c r="C2701" s="484"/>
      <c r="D2701" s="5" t="s">
        <v>2441</v>
      </c>
      <c r="E2701" s="338"/>
      <c r="F2701" s="338"/>
    </row>
    <row r="2702" spans="1:6" ht="22.5" x14ac:dyDescent="0.25">
      <c r="A2702" s="338"/>
      <c r="B2702" s="338"/>
      <c r="C2702" s="484"/>
      <c r="D2702" s="5" t="s">
        <v>2442</v>
      </c>
      <c r="E2702" s="338"/>
      <c r="F2702" s="338"/>
    </row>
    <row r="2703" spans="1:6" x14ac:dyDescent="0.25">
      <c r="A2703" s="338">
        <v>882840</v>
      </c>
      <c r="B2703" s="338">
        <v>882840</v>
      </c>
      <c r="C2703" s="484" t="s">
        <v>2462</v>
      </c>
      <c r="D2703" s="5" t="s">
        <v>2432</v>
      </c>
      <c r="E2703" s="337">
        <v>257936</v>
      </c>
      <c r="F2703" s="337">
        <f>(E2703*5.1%)+E2703</f>
        <v>271090.73599999998</v>
      </c>
    </row>
    <row r="2704" spans="1:6" x14ac:dyDescent="0.25">
      <c r="A2704" s="338"/>
      <c r="B2704" s="338"/>
      <c r="C2704" s="484"/>
      <c r="D2704" s="5" t="s">
        <v>2433</v>
      </c>
      <c r="E2704" s="338"/>
      <c r="F2704" s="338"/>
    </row>
    <row r="2705" spans="1:6" x14ac:dyDescent="0.25">
      <c r="A2705" s="338"/>
      <c r="B2705" s="338"/>
      <c r="C2705" s="484"/>
      <c r="D2705" s="5" t="s">
        <v>2463</v>
      </c>
      <c r="E2705" s="338"/>
      <c r="F2705" s="338"/>
    </row>
    <row r="2706" spans="1:6" x14ac:dyDescent="0.25">
      <c r="A2706" s="338"/>
      <c r="B2706" s="338"/>
      <c r="C2706" s="484"/>
      <c r="D2706" s="5" t="s">
        <v>2439</v>
      </c>
      <c r="E2706" s="338"/>
      <c r="F2706" s="338"/>
    </row>
    <row r="2707" spans="1:6" x14ac:dyDescent="0.25">
      <c r="A2707" s="338"/>
      <c r="B2707" s="338"/>
      <c r="C2707" s="484"/>
      <c r="D2707" s="5" t="s">
        <v>2440</v>
      </c>
      <c r="E2707" s="338"/>
      <c r="F2707" s="338"/>
    </row>
    <row r="2708" spans="1:6" ht="22.5" x14ac:dyDescent="0.25">
      <c r="A2708" s="338"/>
      <c r="B2708" s="338"/>
      <c r="C2708" s="484"/>
      <c r="D2708" s="5" t="s">
        <v>2441</v>
      </c>
      <c r="E2708" s="338"/>
      <c r="F2708" s="338"/>
    </row>
    <row r="2709" spans="1:6" ht="22.5" x14ac:dyDescent="0.25">
      <c r="A2709" s="338"/>
      <c r="B2709" s="338"/>
      <c r="C2709" s="484"/>
      <c r="D2709" s="5" t="s">
        <v>2464</v>
      </c>
      <c r="E2709" s="338"/>
      <c r="F2709" s="338"/>
    </row>
    <row r="2710" spans="1:6" x14ac:dyDescent="0.25">
      <c r="A2710" s="338"/>
      <c r="B2710" s="338"/>
      <c r="C2710" s="484"/>
      <c r="D2710" s="5" t="s">
        <v>2435</v>
      </c>
      <c r="E2710" s="338"/>
      <c r="F2710" s="338"/>
    </row>
    <row r="2711" spans="1:6" x14ac:dyDescent="0.25">
      <c r="A2711" s="338">
        <v>380404</v>
      </c>
      <c r="B2711" s="338">
        <v>380404</v>
      </c>
      <c r="C2711" s="486" t="s">
        <v>2465</v>
      </c>
      <c r="D2711" s="5" t="s">
        <v>2432</v>
      </c>
      <c r="E2711" s="337">
        <v>14038304</v>
      </c>
      <c r="F2711" s="337">
        <f>(E2711*5.1%)+E2711</f>
        <v>14754257.504000001</v>
      </c>
    </row>
    <row r="2712" spans="1:6" x14ac:dyDescent="0.25">
      <c r="A2712" s="338"/>
      <c r="B2712" s="338"/>
      <c r="C2712" s="486"/>
      <c r="D2712" s="5" t="s">
        <v>2433</v>
      </c>
      <c r="E2712" s="338"/>
      <c r="F2712" s="338"/>
    </row>
    <row r="2713" spans="1:6" x14ac:dyDescent="0.25">
      <c r="A2713" s="338"/>
      <c r="B2713" s="338"/>
      <c r="C2713" s="486"/>
      <c r="D2713" s="5" t="s">
        <v>2434</v>
      </c>
      <c r="E2713" s="338"/>
      <c r="F2713" s="338"/>
    </row>
    <row r="2714" spans="1:6" x14ac:dyDescent="0.25">
      <c r="A2714" s="338"/>
      <c r="B2714" s="338"/>
      <c r="C2714" s="486"/>
      <c r="D2714" s="5" t="s">
        <v>2435</v>
      </c>
      <c r="E2714" s="338"/>
      <c r="F2714" s="338"/>
    </row>
    <row r="2715" spans="1:6" x14ac:dyDescent="0.25">
      <c r="A2715" s="338"/>
      <c r="B2715" s="338"/>
      <c r="C2715" s="486"/>
      <c r="D2715" s="5" t="s">
        <v>2436</v>
      </c>
      <c r="E2715" s="338"/>
      <c r="F2715" s="338"/>
    </row>
    <row r="2716" spans="1:6" x14ac:dyDescent="0.25">
      <c r="A2716" s="338"/>
      <c r="B2716" s="338"/>
      <c r="C2716" s="486"/>
      <c r="D2716" s="5" t="s">
        <v>2437</v>
      </c>
      <c r="E2716" s="338"/>
      <c r="F2716" s="338"/>
    </row>
    <row r="2717" spans="1:6" x14ac:dyDescent="0.25">
      <c r="A2717" s="338"/>
      <c r="B2717" s="338"/>
      <c r="C2717" s="486"/>
      <c r="D2717" s="5" t="s">
        <v>2438</v>
      </c>
      <c r="E2717" s="338"/>
      <c r="F2717" s="338"/>
    </row>
    <row r="2718" spans="1:6" x14ac:dyDescent="0.25">
      <c r="A2718" s="338"/>
      <c r="B2718" s="338"/>
      <c r="C2718" s="486"/>
      <c r="D2718" s="5" t="s">
        <v>2439</v>
      </c>
      <c r="E2718" s="338"/>
      <c r="F2718" s="338"/>
    </row>
    <row r="2719" spans="1:6" x14ac:dyDescent="0.25">
      <c r="A2719" s="338"/>
      <c r="B2719" s="338"/>
      <c r="C2719" s="486"/>
      <c r="D2719" s="5" t="s">
        <v>2440</v>
      </c>
      <c r="E2719" s="338"/>
      <c r="F2719" s="338"/>
    </row>
    <row r="2720" spans="1:6" ht="22.5" x14ac:dyDescent="0.25">
      <c r="A2720" s="338"/>
      <c r="B2720" s="338"/>
      <c r="C2720" s="486"/>
      <c r="D2720" s="5" t="s">
        <v>2441</v>
      </c>
      <c r="E2720" s="338"/>
      <c r="F2720" s="338"/>
    </row>
    <row r="2721" spans="1:6" ht="22.5" x14ac:dyDescent="0.25">
      <c r="A2721" s="338"/>
      <c r="B2721" s="338"/>
      <c r="C2721" s="486"/>
      <c r="D2721" s="5" t="s">
        <v>2442</v>
      </c>
      <c r="E2721" s="338"/>
      <c r="F2721" s="338"/>
    </row>
    <row r="2722" spans="1:6" ht="22.5" x14ac:dyDescent="0.25">
      <c r="A2722" s="4">
        <v>876123</v>
      </c>
      <c r="B2722" s="4">
        <v>876123</v>
      </c>
      <c r="C2722" s="29" t="s">
        <v>2466</v>
      </c>
      <c r="D2722" s="5" t="s">
        <v>2467</v>
      </c>
      <c r="E2722" s="13">
        <v>2744000</v>
      </c>
      <c r="F2722" s="13">
        <f>(E2722*5.1%)+E2722</f>
        <v>2883944</v>
      </c>
    </row>
    <row r="2723" spans="1:6" x14ac:dyDescent="0.25">
      <c r="A2723" s="338">
        <v>36050101</v>
      </c>
      <c r="B2723" s="338">
        <v>360501</v>
      </c>
      <c r="C2723" s="486" t="s">
        <v>2468</v>
      </c>
      <c r="D2723" s="5" t="s">
        <v>2432</v>
      </c>
      <c r="E2723" s="337">
        <v>5707520</v>
      </c>
      <c r="F2723" s="337">
        <f>(E2723*5.1%)+E2723</f>
        <v>5998603.5199999996</v>
      </c>
    </row>
    <row r="2724" spans="1:6" x14ac:dyDescent="0.25">
      <c r="A2724" s="338"/>
      <c r="B2724" s="338"/>
      <c r="C2724" s="486"/>
      <c r="D2724" s="5" t="s">
        <v>2433</v>
      </c>
      <c r="E2724" s="338"/>
      <c r="F2724" s="338"/>
    </row>
    <row r="2725" spans="1:6" x14ac:dyDescent="0.25">
      <c r="A2725" s="338"/>
      <c r="B2725" s="338"/>
      <c r="C2725" s="486"/>
      <c r="D2725" s="5" t="s">
        <v>2434</v>
      </c>
      <c r="E2725" s="338"/>
      <c r="F2725" s="338"/>
    </row>
    <row r="2726" spans="1:6" x14ac:dyDescent="0.25">
      <c r="A2726" s="338"/>
      <c r="B2726" s="338"/>
      <c r="C2726" s="486"/>
      <c r="D2726" s="5" t="s">
        <v>2435</v>
      </c>
      <c r="E2726" s="338"/>
      <c r="F2726" s="338"/>
    </row>
    <row r="2727" spans="1:6" x14ac:dyDescent="0.25">
      <c r="A2727" s="338"/>
      <c r="B2727" s="338"/>
      <c r="C2727" s="486"/>
      <c r="D2727" s="5" t="s">
        <v>2436</v>
      </c>
      <c r="E2727" s="338"/>
      <c r="F2727" s="338"/>
    </row>
    <row r="2728" spans="1:6" x14ac:dyDescent="0.25">
      <c r="A2728" s="338"/>
      <c r="B2728" s="338"/>
      <c r="C2728" s="486"/>
      <c r="D2728" s="5" t="s">
        <v>2437</v>
      </c>
      <c r="E2728" s="338"/>
      <c r="F2728" s="338"/>
    </row>
    <row r="2729" spans="1:6" x14ac:dyDescent="0.25">
      <c r="A2729" s="338"/>
      <c r="B2729" s="338"/>
      <c r="C2729" s="486"/>
      <c r="D2729" s="5" t="s">
        <v>2438</v>
      </c>
      <c r="E2729" s="338"/>
      <c r="F2729" s="338"/>
    </row>
    <row r="2730" spans="1:6" x14ac:dyDescent="0.25">
      <c r="A2730" s="338"/>
      <c r="B2730" s="338"/>
      <c r="C2730" s="486"/>
      <c r="D2730" s="5" t="s">
        <v>2439</v>
      </c>
      <c r="E2730" s="338"/>
      <c r="F2730" s="338"/>
    </row>
    <row r="2731" spans="1:6" x14ac:dyDescent="0.25">
      <c r="A2731" s="338"/>
      <c r="B2731" s="338"/>
      <c r="C2731" s="486"/>
      <c r="D2731" s="5" t="s">
        <v>2440</v>
      </c>
      <c r="E2731" s="338"/>
      <c r="F2731" s="338"/>
    </row>
    <row r="2732" spans="1:6" ht="22.5" x14ac:dyDescent="0.25">
      <c r="A2732" s="338"/>
      <c r="B2732" s="338"/>
      <c r="C2732" s="486"/>
      <c r="D2732" s="5" t="s">
        <v>2441</v>
      </c>
      <c r="E2732" s="338"/>
      <c r="F2732" s="338"/>
    </row>
    <row r="2733" spans="1:6" ht="22.5" x14ac:dyDescent="0.25">
      <c r="A2733" s="338"/>
      <c r="B2733" s="338"/>
      <c r="C2733" s="486"/>
      <c r="D2733" s="5" t="s">
        <v>2442</v>
      </c>
      <c r="E2733" s="338"/>
      <c r="F2733" s="338"/>
    </row>
    <row r="2734" spans="1:6" x14ac:dyDescent="0.25">
      <c r="A2734" s="338">
        <v>36040202</v>
      </c>
      <c r="B2734" s="338">
        <v>360402</v>
      </c>
      <c r="C2734" s="486" t="s">
        <v>2469</v>
      </c>
      <c r="D2734" s="5" t="s">
        <v>2432</v>
      </c>
      <c r="E2734" s="337">
        <v>5817280</v>
      </c>
      <c r="F2734" s="337">
        <f>(E2734*5.1%)+E2734</f>
        <v>6113961.2800000003</v>
      </c>
    </row>
    <row r="2735" spans="1:6" x14ac:dyDescent="0.25">
      <c r="A2735" s="338"/>
      <c r="B2735" s="338"/>
      <c r="C2735" s="486"/>
      <c r="D2735" s="5" t="s">
        <v>2433</v>
      </c>
      <c r="E2735" s="338"/>
      <c r="F2735" s="338"/>
    </row>
    <row r="2736" spans="1:6" x14ac:dyDescent="0.25">
      <c r="A2736" s="338"/>
      <c r="B2736" s="338"/>
      <c r="C2736" s="486"/>
      <c r="D2736" s="5" t="s">
        <v>2434</v>
      </c>
      <c r="E2736" s="338"/>
      <c r="F2736" s="338"/>
    </row>
    <row r="2737" spans="1:6" x14ac:dyDescent="0.25">
      <c r="A2737" s="338"/>
      <c r="B2737" s="338"/>
      <c r="C2737" s="486"/>
      <c r="D2737" s="5" t="s">
        <v>2435</v>
      </c>
      <c r="E2737" s="338"/>
      <c r="F2737" s="338"/>
    </row>
    <row r="2738" spans="1:6" x14ac:dyDescent="0.25">
      <c r="A2738" s="338"/>
      <c r="B2738" s="338"/>
      <c r="C2738" s="486"/>
      <c r="D2738" s="5" t="s">
        <v>2436</v>
      </c>
      <c r="E2738" s="338"/>
      <c r="F2738" s="338"/>
    </row>
    <row r="2739" spans="1:6" x14ac:dyDescent="0.25">
      <c r="A2739" s="338"/>
      <c r="B2739" s="338"/>
      <c r="C2739" s="486"/>
      <c r="D2739" s="5" t="s">
        <v>2437</v>
      </c>
      <c r="E2739" s="338"/>
      <c r="F2739" s="338"/>
    </row>
    <row r="2740" spans="1:6" x14ac:dyDescent="0.25">
      <c r="A2740" s="338"/>
      <c r="B2740" s="338"/>
      <c r="C2740" s="486"/>
      <c r="D2740" s="5" t="s">
        <v>2438</v>
      </c>
      <c r="E2740" s="338"/>
      <c r="F2740" s="338"/>
    </row>
    <row r="2741" spans="1:6" x14ac:dyDescent="0.25">
      <c r="A2741" s="338"/>
      <c r="B2741" s="338"/>
      <c r="C2741" s="486"/>
      <c r="D2741" s="5" t="s">
        <v>2439</v>
      </c>
      <c r="E2741" s="338"/>
      <c r="F2741" s="338"/>
    </row>
    <row r="2742" spans="1:6" x14ac:dyDescent="0.25">
      <c r="A2742" s="338"/>
      <c r="B2742" s="338"/>
      <c r="C2742" s="486"/>
      <c r="D2742" s="5" t="s">
        <v>2440</v>
      </c>
      <c r="E2742" s="338"/>
      <c r="F2742" s="338"/>
    </row>
    <row r="2743" spans="1:6" ht="22.5" x14ac:dyDescent="0.25">
      <c r="A2743" s="338"/>
      <c r="B2743" s="338"/>
      <c r="C2743" s="486"/>
      <c r="D2743" s="5" t="s">
        <v>2441</v>
      </c>
      <c r="E2743" s="338"/>
      <c r="F2743" s="338"/>
    </row>
    <row r="2744" spans="1:6" ht="22.5" x14ac:dyDescent="0.25">
      <c r="A2744" s="338"/>
      <c r="B2744" s="338"/>
      <c r="C2744" s="486"/>
      <c r="D2744" s="5" t="s">
        <v>2442</v>
      </c>
      <c r="E2744" s="338"/>
      <c r="F2744" s="338"/>
    </row>
    <row r="2745" spans="1:6" x14ac:dyDescent="0.25">
      <c r="A2745" s="351">
        <v>378102</v>
      </c>
      <c r="B2745" s="338">
        <v>378102</v>
      </c>
      <c r="C2745" s="486" t="s">
        <v>2470</v>
      </c>
      <c r="D2745" s="5" t="s">
        <v>2432</v>
      </c>
      <c r="E2745" s="337">
        <v>924974</v>
      </c>
      <c r="F2745" s="337">
        <f>(E2745*5.1%)+E2745</f>
        <v>972147.674</v>
      </c>
    </row>
    <row r="2746" spans="1:6" x14ac:dyDescent="0.25">
      <c r="A2746" s="351"/>
      <c r="B2746" s="338"/>
      <c r="C2746" s="486"/>
      <c r="D2746" s="5" t="s">
        <v>2433</v>
      </c>
      <c r="E2746" s="338"/>
      <c r="F2746" s="338"/>
    </row>
    <row r="2747" spans="1:6" x14ac:dyDescent="0.25">
      <c r="A2747" s="351"/>
      <c r="B2747" s="338"/>
      <c r="C2747" s="486"/>
      <c r="D2747" s="5" t="s">
        <v>2434</v>
      </c>
      <c r="E2747" s="338"/>
      <c r="F2747" s="338"/>
    </row>
    <row r="2748" spans="1:6" x14ac:dyDescent="0.25">
      <c r="A2748" s="351"/>
      <c r="B2748" s="338"/>
      <c r="C2748" s="486"/>
      <c r="D2748" s="5" t="s">
        <v>2435</v>
      </c>
      <c r="E2748" s="338"/>
      <c r="F2748" s="338"/>
    </row>
    <row r="2749" spans="1:6" x14ac:dyDescent="0.25">
      <c r="A2749" s="351"/>
      <c r="B2749" s="338"/>
      <c r="C2749" s="486"/>
      <c r="D2749" s="5" t="s">
        <v>2436</v>
      </c>
      <c r="E2749" s="338"/>
      <c r="F2749" s="338"/>
    </row>
    <row r="2750" spans="1:6" x14ac:dyDescent="0.25">
      <c r="A2750" s="351"/>
      <c r="B2750" s="338"/>
      <c r="C2750" s="486"/>
      <c r="D2750" s="5" t="s">
        <v>2437</v>
      </c>
      <c r="E2750" s="338"/>
      <c r="F2750" s="338"/>
    </row>
    <row r="2751" spans="1:6" x14ac:dyDescent="0.25">
      <c r="A2751" s="351"/>
      <c r="B2751" s="338"/>
      <c r="C2751" s="486"/>
      <c r="D2751" s="5" t="s">
        <v>2438</v>
      </c>
      <c r="E2751" s="338"/>
      <c r="F2751" s="338"/>
    </row>
    <row r="2752" spans="1:6" x14ac:dyDescent="0.25">
      <c r="A2752" s="351"/>
      <c r="B2752" s="338"/>
      <c r="C2752" s="486"/>
      <c r="D2752" s="5" t="s">
        <v>2439</v>
      </c>
      <c r="E2752" s="338"/>
      <c r="F2752" s="338"/>
    </row>
    <row r="2753" spans="1:8" x14ac:dyDescent="0.25">
      <c r="A2753" s="351"/>
      <c r="B2753" s="338"/>
      <c r="C2753" s="486"/>
      <c r="D2753" s="5" t="s">
        <v>2440</v>
      </c>
      <c r="E2753" s="338"/>
      <c r="F2753" s="338"/>
    </row>
    <row r="2754" spans="1:8" ht="22.5" x14ac:dyDescent="0.25">
      <c r="A2754" s="351"/>
      <c r="B2754" s="338"/>
      <c r="C2754" s="486"/>
      <c r="D2754" s="5" t="s">
        <v>2441</v>
      </c>
      <c r="E2754" s="338"/>
      <c r="F2754" s="338"/>
    </row>
    <row r="2755" spans="1:8" ht="22.5" x14ac:dyDescent="0.25">
      <c r="A2755" s="351"/>
      <c r="B2755" s="338"/>
      <c r="C2755" s="486"/>
      <c r="D2755" s="5" t="s">
        <v>2442</v>
      </c>
      <c r="E2755" s="338"/>
      <c r="F2755" s="338"/>
    </row>
    <row r="2756" spans="1:8" x14ac:dyDescent="0.25">
      <c r="A2756" s="51"/>
      <c r="B2756" s="42"/>
      <c r="C2756" s="52"/>
      <c r="D2756" s="40"/>
      <c r="E2756" s="42"/>
      <c r="F2756" s="42"/>
    </row>
    <row r="2757" spans="1:8" x14ac:dyDescent="0.25">
      <c r="A2757" s="44"/>
      <c r="B2757" s="45"/>
      <c r="C2757" s="45"/>
      <c r="D2757" s="45"/>
      <c r="E2757" s="45"/>
      <c r="F2757" s="45"/>
      <c r="G2757" s="45"/>
      <c r="H2757" s="45"/>
    </row>
    <row r="2758" spans="1:8" x14ac:dyDescent="0.25">
      <c r="A2758" s="34" t="s">
        <v>2471</v>
      </c>
      <c r="B2758" s="1" t="s">
        <v>2597</v>
      </c>
      <c r="C2758" s="1" t="s">
        <v>2598</v>
      </c>
      <c r="D2758" s="45"/>
      <c r="E2758" s="45"/>
      <c r="F2758" s="45"/>
    </row>
    <row r="2759" spans="1:8" x14ac:dyDescent="0.25">
      <c r="A2759" s="17" t="s">
        <v>2472</v>
      </c>
      <c r="B2759" s="20">
        <v>13676096</v>
      </c>
      <c r="C2759" s="20">
        <f>(B2759*5.1%)+B2759</f>
        <v>14373576.896</v>
      </c>
      <c r="D2759" s="45"/>
      <c r="E2759" s="45"/>
      <c r="F2759" s="45"/>
    </row>
    <row r="2760" spans="1:8" x14ac:dyDescent="0.25">
      <c r="A2760" s="17" t="s">
        <v>2473</v>
      </c>
      <c r="B2760" s="20">
        <v>12446784</v>
      </c>
      <c r="C2760" s="20">
        <f t="shared" ref="C2760:C2764" si="40">(B2760*5.1%)+B2760</f>
        <v>13081569.983999999</v>
      </c>
      <c r="D2760" s="45"/>
      <c r="E2760" s="45"/>
      <c r="F2760" s="45"/>
    </row>
    <row r="2761" spans="1:8" x14ac:dyDescent="0.25">
      <c r="A2761" s="17" t="s">
        <v>2474</v>
      </c>
      <c r="B2761" s="20">
        <v>4544064</v>
      </c>
      <c r="C2761" s="20">
        <f t="shared" si="40"/>
        <v>4775811.2640000004</v>
      </c>
      <c r="D2761" s="45"/>
      <c r="E2761" s="45"/>
      <c r="F2761" s="45"/>
    </row>
    <row r="2762" spans="1:8" x14ac:dyDescent="0.25">
      <c r="A2762" s="17" t="s">
        <v>2475</v>
      </c>
      <c r="B2762" s="20">
        <v>3885879</v>
      </c>
      <c r="C2762" s="20">
        <f t="shared" si="40"/>
        <v>4084058.8289999999</v>
      </c>
      <c r="D2762" s="45"/>
      <c r="E2762" s="45"/>
      <c r="F2762" s="45"/>
    </row>
    <row r="2763" spans="1:8" x14ac:dyDescent="0.25">
      <c r="A2763" s="17" t="s">
        <v>2476</v>
      </c>
      <c r="B2763" s="20">
        <v>3518906</v>
      </c>
      <c r="C2763" s="20">
        <f t="shared" si="40"/>
        <v>3698370.2059999998</v>
      </c>
      <c r="D2763" s="45"/>
      <c r="E2763" s="45"/>
      <c r="F2763" s="45"/>
    </row>
    <row r="2764" spans="1:8" x14ac:dyDescent="0.25">
      <c r="A2764" s="17" t="s">
        <v>2477</v>
      </c>
      <c r="B2764" s="20">
        <v>7713933</v>
      </c>
      <c r="C2764" s="20">
        <f t="shared" si="40"/>
        <v>8107343.5829999996</v>
      </c>
      <c r="D2764" s="45"/>
      <c r="E2764" s="45"/>
      <c r="F2764" s="45"/>
    </row>
    <row r="2765" spans="1:8" x14ac:dyDescent="0.25">
      <c r="A2765" s="50"/>
      <c r="B2765" s="53"/>
      <c r="C2765" s="53"/>
      <c r="D2765" s="45"/>
      <c r="E2765" s="45"/>
      <c r="F2765" s="45"/>
    </row>
    <row r="2766" spans="1:8" x14ac:dyDescent="0.25">
      <c r="A2766" s="44"/>
      <c r="B2766" s="45"/>
      <c r="C2766" s="45"/>
      <c r="D2766" s="45"/>
      <c r="E2766" s="45"/>
      <c r="F2766" s="45"/>
      <c r="G2766" s="45"/>
      <c r="H2766" s="45"/>
    </row>
    <row r="2767" spans="1:8" ht="33.75" x14ac:dyDescent="0.25">
      <c r="A2767" s="2" t="s">
        <v>2</v>
      </c>
      <c r="B2767" s="34" t="s">
        <v>2154</v>
      </c>
      <c r="C2767" s="2" t="s">
        <v>2429</v>
      </c>
      <c r="D2767" s="2" t="s">
        <v>2430</v>
      </c>
      <c r="E2767" s="1" t="s">
        <v>2597</v>
      </c>
      <c r="F2767" s="1" t="s">
        <v>2598</v>
      </c>
    </row>
    <row r="2768" spans="1:8" ht="67.5" x14ac:dyDescent="0.25">
      <c r="A2768" s="355" t="s">
        <v>2478</v>
      </c>
      <c r="B2768" s="338">
        <v>395220</v>
      </c>
      <c r="C2768" s="484" t="s">
        <v>2479</v>
      </c>
      <c r="D2768" s="5" t="s">
        <v>2594</v>
      </c>
      <c r="E2768" s="337">
        <v>73539200</v>
      </c>
      <c r="F2768" s="337">
        <f>(E2768*5.1%)+E2768</f>
        <v>77289699.200000003</v>
      </c>
    </row>
    <row r="2769" spans="1:6" ht="33.75" x14ac:dyDescent="0.25">
      <c r="A2769" s="355"/>
      <c r="B2769" s="338"/>
      <c r="C2769" s="484"/>
      <c r="D2769" s="5" t="s">
        <v>2480</v>
      </c>
      <c r="E2769" s="338"/>
      <c r="F2769" s="338"/>
    </row>
    <row r="2770" spans="1:6" ht="22.5" x14ac:dyDescent="0.25">
      <c r="A2770" s="355"/>
      <c r="B2770" s="338"/>
      <c r="C2770" s="484"/>
      <c r="D2770" s="5" t="s">
        <v>2481</v>
      </c>
      <c r="E2770" s="338"/>
      <c r="F2770" s="338"/>
    </row>
    <row r="2771" spans="1:6" ht="90" x14ac:dyDescent="0.25">
      <c r="A2771" s="355"/>
      <c r="B2771" s="338"/>
      <c r="C2771" s="484"/>
      <c r="D2771" s="5" t="s">
        <v>2482</v>
      </c>
      <c r="E2771" s="338"/>
      <c r="F2771" s="338"/>
    </row>
    <row r="2772" spans="1:6" x14ac:dyDescent="0.25">
      <c r="A2772" s="355"/>
      <c r="B2772" s="338"/>
      <c r="C2772" s="484"/>
      <c r="D2772" s="5" t="s">
        <v>2483</v>
      </c>
      <c r="E2772" s="338"/>
      <c r="F2772" s="338"/>
    </row>
    <row r="2773" spans="1:6" ht="78.75" x14ac:dyDescent="0.25">
      <c r="A2773" s="355">
        <v>39521301</v>
      </c>
      <c r="B2773" s="338">
        <v>395213</v>
      </c>
      <c r="C2773" s="484" t="s">
        <v>2484</v>
      </c>
      <c r="D2773" s="5" t="s">
        <v>2485</v>
      </c>
      <c r="E2773" s="337">
        <v>80124800</v>
      </c>
      <c r="F2773" s="337">
        <f>(E2773*5.1%)+E2773</f>
        <v>84211164.799999997</v>
      </c>
    </row>
    <row r="2774" spans="1:6" ht="22.5" x14ac:dyDescent="0.25">
      <c r="A2774" s="355"/>
      <c r="B2774" s="338"/>
      <c r="C2774" s="484"/>
      <c r="D2774" s="5" t="s">
        <v>2481</v>
      </c>
      <c r="E2774" s="338"/>
      <c r="F2774" s="338"/>
    </row>
    <row r="2775" spans="1:6" ht="90" x14ac:dyDescent="0.25">
      <c r="A2775" s="355"/>
      <c r="B2775" s="338"/>
      <c r="C2775" s="484"/>
      <c r="D2775" s="5" t="s">
        <v>2486</v>
      </c>
      <c r="E2775" s="338"/>
      <c r="F2775" s="338"/>
    </row>
    <row r="2776" spans="1:6" x14ac:dyDescent="0.25">
      <c r="A2776" s="355"/>
      <c r="B2776" s="338"/>
      <c r="C2776" s="484"/>
      <c r="D2776" s="5" t="s">
        <v>2483</v>
      </c>
      <c r="E2776" s="338"/>
      <c r="F2776" s="338"/>
    </row>
    <row r="2777" spans="1:6" ht="78.75" x14ac:dyDescent="0.25">
      <c r="A2777" s="355">
        <v>39522002</v>
      </c>
      <c r="B2777" s="355">
        <v>395220</v>
      </c>
      <c r="C2777" s="484" t="s">
        <v>2487</v>
      </c>
      <c r="D2777" s="5" t="s">
        <v>2488</v>
      </c>
      <c r="E2777" s="337">
        <v>54880000</v>
      </c>
      <c r="F2777" s="337">
        <f>(E2777*5.1%)+E2777</f>
        <v>57678880</v>
      </c>
    </row>
    <row r="2778" spans="1:6" ht="22.5" x14ac:dyDescent="0.25">
      <c r="A2778" s="355"/>
      <c r="B2778" s="355"/>
      <c r="C2778" s="484"/>
      <c r="D2778" s="5" t="s">
        <v>2481</v>
      </c>
      <c r="E2778" s="338"/>
      <c r="F2778" s="338"/>
    </row>
    <row r="2779" spans="1:6" ht="78.75" x14ac:dyDescent="0.25">
      <c r="A2779" s="355"/>
      <c r="B2779" s="355"/>
      <c r="C2779" s="484"/>
      <c r="D2779" s="5" t="s">
        <v>2489</v>
      </c>
      <c r="E2779" s="338"/>
      <c r="F2779" s="338"/>
    </row>
    <row r="2780" spans="1:6" x14ac:dyDescent="0.25">
      <c r="A2780" s="355"/>
      <c r="B2780" s="355"/>
      <c r="C2780" s="484"/>
      <c r="D2780" s="5" t="s">
        <v>2483</v>
      </c>
      <c r="E2780" s="338"/>
      <c r="F2780" s="338"/>
    </row>
    <row r="2781" spans="1:6" ht="78.75" x14ac:dyDescent="0.25">
      <c r="A2781" s="355">
        <v>39522003</v>
      </c>
      <c r="B2781" s="355">
        <v>395220</v>
      </c>
      <c r="C2781" s="484" t="s">
        <v>2490</v>
      </c>
      <c r="D2781" s="5" t="s">
        <v>2491</v>
      </c>
      <c r="E2781" s="337">
        <v>197568000</v>
      </c>
      <c r="F2781" s="337">
        <f>(E2781*5.1%)+E2781</f>
        <v>207643968</v>
      </c>
    </row>
    <row r="2782" spans="1:6" ht="22.5" x14ac:dyDescent="0.25">
      <c r="A2782" s="355"/>
      <c r="B2782" s="355"/>
      <c r="C2782" s="484"/>
      <c r="D2782" s="5" t="s">
        <v>2481</v>
      </c>
      <c r="E2782" s="338"/>
      <c r="F2782" s="338"/>
    </row>
    <row r="2783" spans="1:6" ht="78.75" x14ac:dyDescent="0.25">
      <c r="A2783" s="355"/>
      <c r="B2783" s="355"/>
      <c r="C2783" s="484"/>
      <c r="D2783" s="5" t="s">
        <v>2492</v>
      </c>
      <c r="E2783" s="338"/>
      <c r="F2783" s="338"/>
    </row>
    <row r="2784" spans="1:6" x14ac:dyDescent="0.25">
      <c r="A2784" s="355"/>
      <c r="B2784" s="355"/>
      <c r="C2784" s="484"/>
      <c r="D2784" s="5" t="s">
        <v>2483</v>
      </c>
      <c r="E2784" s="338"/>
      <c r="F2784" s="338"/>
    </row>
    <row r="2785" spans="1:6" ht="45" x14ac:dyDescent="0.25">
      <c r="A2785" s="355">
        <v>38532001</v>
      </c>
      <c r="B2785" s="338">
        <v>385320</v>
      </c>
      <c r="C2785" s="484" t="s">
        <v>2493</v>
      </c>
      <c r="D2785" s="5" t="s">
        <v>2494</v>
      </c>
      <c r="E2785" s="337">
        <v>9110080</v>
      </c>
      <c r="F2785" s="337">
        <f>(E2785*5.1%)+E2785</f>
        <v>9574694.0800000001</v>
      </c>
    </row>
    <row r="2786" spans="1:6" x14ac:dyDescent="0.25">
      <c r="A2786" s="355"/>
      <c r="B2786" s="338"/>
      <c r="C2786" s="484"/>
      <c r="D2786" s="5" t="s">
        <v>2495</v>
      </c>
      <c r="E2786" s="338"/>
      <c r="F2786" s="338"/>
    </row>
    <row r="2787" spans="1:6" ht="45" x14ac:dyDescent="0.25">
      <c r="A2787" s="355"/>
      <c r="B2787" s="338"/>
      <c r="C2787" s="484"/>
      <c r="D2787" s="5" t="s">
        <v>2496</v>
      </c>
      <c r="E2787" s="338"/>
      <c r="F2787" s="338"/>
    </row>
    <row r="2788" spans="1:6" ht="45" x14ac:dyDescent="0.25">
      <c r="A2788" s="355">
        <v>38552101</v>
      </c>
      <c r="B2788" s="338">
        <v>385520</v>
      </c>
      <c r="C2788" s="484" t="s">
        <v>2497</v>
      </c>
      <c r="D2788" s="5" t="s">
        <v>2498</v>
      </c>
      <c r="E2788" s="337">
        <v>9110080</v>
      </c>
      <c r="F2788" s="337">
        <f>(E2788*5.1%)+E2788</f>
        <v>9574694.0800000001</v>
      </c>
    </row>
    <row r="2789" spans="1:6" x14ac:dyDescent="0.25">
      <c r="A2789" s="355"/>
      <c r="B2789" s="338"/>
      <c r="C2789" s="484"/>
      <c r="D2789" s="5" t="s">
        <v>2495</v>
      </c>
      <c r="E2789" s="338"/>
      <c r="F2789" s="338"/>
    </row>
    <row r="2790" spans="1:6" ht="45" x14ac:dyDescent="0.25">
      <c r="A2790" s="355"/>
      <c r="B2790" s="338"/>
      <c r="C2790" s="484"/>
      <c r="D2790" s="5" t="s">
        <v>2499</v>
      </c>
      <c r="E2790" s="338"/>
      <c r="F2790" s="338"/>
    </row>
    <row r="2791" spans="1:6" ht="45" x14ac:dyDescent="0.25">
      <c r="A2791" s="355">
        <v>38572001</v>
      </c>
      <c r="B2791" s="338">
        <v>385720</v>
      </c>
      <c r="C2791" s="484" t="s">
        <v>2500</v>
      </c>
      <c r="D2791" s="5" t="s">
        <v>2501</v>
      </c>
      <c r="E2791" s="337">
        <v>9329600</v>
      </c>
      <c r="F2791" s="337">
        <f>(E2791*5.1%)+E2791</f>
        <v>9805409.5999999996</v>
      </c>
    </row>
    <row r="2792" spans="1:6" x14ac:dyDescent="0.25">
      <c r="A2792" s="355"/>
      <c r="B2792" s="338"/>
      <c r="C2792" s="484"/>
      <c r="D2792" s="5" t="s">
        <v>2495</v>
      </c>
      <c r="E2792" s="338"/>
      <c r="F2792" s="338"/>
    </row>
    <row r="2793" spans="1:6" ht="45" x14ac:dyDescent="0.25">
      <c r="A2793" s="355"/>
      <c r="B2793" s="338"/>
      <c r="C2793" s="484"/>
      <c r="D2793" s="5" t="s">
        <v>2502</v>
      </c>
      <c r="E2793" s="338"/>
      <c r="F2793" s="338"/>
    </row>
    <row r="2794" spans="1:6" ht="45" x14ac:dyDescent="0.25">
      <c r="A2794" s="355">
        <v>38562001</v>
      </c>
      <c r="B2794" s="338">
        <v>385620</v>
      </c>
      <c r="C2794" s="484" t="s">
        <v>2503</v>
      </c>
      <c r="D2794" s="5" t="s">
        <v>2504</v>
      </c>
      <c r="E2794" s="337">
        <v>9329600</v>
      </c>
      <c r="F2794" s="337">
        <f>(E2794*5.1%)+E2794</f>
        <v>9805409.5999999996</v>
      </c>
    </row>
    <row r="2795" spans="1:6" x14ac:dyDescent="0.25">
      <c r="A2795" s="355"/>
      <c r="B2795" s="338"/>
      <c r="C2795" s="484"/>
      <c r="D2795" s="5" t="s">
        <v>2495</v>
      </c>
      <c r="E2795" s="338"/>
      <c r="F2795" s="338"/>
    </row>
    <row r="2796" spans="1:6" ht="45" x14ac:dyDescent="0.25">
      <c r="A2796" s="355"/>
      <c r="B2796" s="338"/>
      <c r="C2796" s="484"/>
      <c r="D2796" s="5" t="s">
        <v>2496</v>
      </c>
      <c r="E2796" s="338"/>
      <c r="F2796" s="338"/>
    </row>
    <row r="2797" spans="1:6" ht="45" x14ac:dyDescent="0.25">
      <c r="A2797" s="355">
        <v>38582001</v>
      </c>
      <c r="B2797" s="338">
        <v>385820</v>
      </c>
      <c r="C2797" s="484" t="s">
        <v>2505</v>
      </c>
      <c r="D2797" s="5" t="s">
        <v>2506</v>
      </c>
      <c r="E2797" s="337">
        <v>9329600</v>
      </c>
      <c r="F2797" s="337">
        <f>(E2797*5.1%)+E2797</f>
        <v>9805409.5999999996</v>
      </c>
    </row>
    <row r="2798" spans="1:6" x14ac:dyDescent="0.25">
      <c r="A2798" s="355"/>
      <c r="B2798" s="338"/>
      <c r="C2798" s="484"/>
      <c r="D2798" s="5" t="s">
        <v>2495</v>
      </c>
      <c r="E2798" s="338"/>
      <c r="F2798" s="338"/>
    </row>
    <row r="2799" spans="1:6" ht="45" x14ac:dyDescent="0.25">
      <c r="A2799" s="355"/>
      <c r="B2799" s="338"/>
      <c r="C2799" s="484"/>
      <c r="D2799" s="5" t="s">
        <v>2507</v>
      </c>
      <c r="E2799" s="338"/>
      <c r="F2799" s="338"/>
    </row>
    <row r="2800" spans="1:6" ht="33.75" x14ac:dyDescent="0.25">
      <c r="A2800" s="355">
        <v>87830101</v>
      </c>
      <c r="B2800" s="355">
        <v>878301</v>
      </c>
      <c r="C2800" s="484" t="s">
        <v>2508</v>
      </c>
      <c r="D2800" s="5" t="s">
        <v>2509</v>
      </c>
      <c r="E2800" s="337">
        <v>1207360</v>
      </c>
      <c r="F2800" s="337">
        <f>(E2800*5.1%)+E2800</f>
        <v>1268935.3600000001</v>
      </c>
    </row>
    <row r="2801" spans="1:6" x14ac:dyDescent="0.25">
      <c r="A2801" s="355"/>
      <c r="B2801" s="355"/>
      <c r="C2801" s="484"/>
      <c r="D2801" s="5" t="s">
        <v>2495</v>
      </c>
      <c r="E2801" s="338"/>
      <c r="F2801" s="338"/>
    </row>
    <row r="2802" spans="1:6" ht="45" x14ac:dyDescent="0.25">
      <c r="A2802" s="355"/>
      <c r="B2802" s="355"/>
      <c r="C2802" s="484"/>
      <c r="D2802" s="5" t="s">
        <v>2510</v>
      </c>
      <c r="E2802" s="338"/>
      <c r="F2802" s="338"/>
    </row>
    <row r="2803" spans="1:6" ht="33.75" x14ac:dyDescent="0.25">
      <c r="A2803" s="355">
        <v>87840101</v>
      </c>
      <c r="B2803" s="355">
        <v>878401</v>
      </c>
      <c r="C2803" s="484" t="s">
        <v>2511</v>
      </c>
      <c r="D2803" s="5" t="s">
        <v>2509</v>
      </c>
      <c r="E2803" s="337">
        <v>1207360</v>
      </c>
      <c r="F2803" s="337">
        <f>(E2803*5.1%)+E2803</f>
        <v>1268935.3600000001</v>
      </c>
    </row>
    <row r="2804" spans="1:6" x14ac:dyDescent="0.25">
      <c r="A2804" s="355"/>
      <c r="B2804" s="355"/>
      <c r="C2804" s="484"/>
      <c r="D2804" s="5" t="s">
        <v>2495</v>
      </c>
      <c r="E2804" s="338"/>
      <c r="F2804" s="338"/>
    </row>
    <row r="2805" spans="1:6" ht="45" x14ac:dyDescent="0.25">
      <c r="A2805" s="355"/>
      <c r="B2805" s="355"/>
      <c r="C2805" s="484"/>
      <c r="D2805" s="5" t="s">
        <v>2510</v>
      </c>
      <c r="E2805" s="338"/>
      <c r="F2805" s="338"/>
    </row>
    <row r="2806" spans="1:6" ht="33.75" x14ac:dyDescent="0.25">
      <c r="A2806" s="355">
        <v>87624101</v>
      </c>
      <c r="B2806" s="338">
        <v>876241</v>
      </c>
      <c r="C2806" s="484" t="s">
        <v>2512</v>
      </c>
      <c r="D2806" s="5" t="s">
        <v>2509</v>
      </c>
      <c r="E2806" s="337">
        <v>1097600</v>
      </c>
      <c r="F2806" s="337">
        <f>(E2806*5.1%)+E2806</f>
        <v>1153577.6000000001</v>
      </c>
    </row>
    <row r="2807" spans="1:6" x14ac:dyDescent="0.25">
      <c r="A2807" s="355"/>
      <c r="B2807" s="338"/>
      <c r="C2807" s="484"/>
      <c r="D2807" s="5" t="s">
        <v>2495</v>
      </c>
      <c r="E2807" s="338"/>
      <c r="F2807" s="338"/>
    </row>
    <row r="2808" spans="1:6" ht="45" x14ac:dyDescent="0.25">
      <c r="A2808" s="355"/>
      <c r="B2808" s="338"/>
      <c r="C2808" s="484"/>
      <c r="D2808" s="5" t="s">
        <v>2510</v>
      </c>
      <c r="E2808" s="338"/>
      <c r="F2808" s="338"/>
    </row>
    <row r="2809" spans="1:6" ht="45" x14ac:dyDescent="0.25">
      <c r="A2809" s="355">
        <v>877281</v>
      </c>
      <c r="B2809" s="338">
        <v>877281</v>
      </c>
      <c r="C2809" s="484" t="s">
        <v>2513</v>
      </c>
      <c r="D2809" s="5" t="s">
        <v>2514</v>
      </c>
      <c r="E2809" s="337">
        <v>1317120</v>
      </c>
      <c r="F2809" s="337">
        <f>(E2809*5.1%)+E2809</f>
        <v>1384293.12</v>
      </c>
    </row>
    <row r="2810" spans="1:6" x14ac:dyDescent="0.25">
      <c r="A2810" s="355"/>
      <c r="B2810" s="338"/>
      <c r="C2810" s="484"/>
      <c r="D2810" s="5" t="s">
        <v>2495</v>
      </c>
      <c r="E2810" s="338"/>
      <c r="F2810" s="338"/>
    </row>
    <row r="2811" spans="1:6" ht="45" x14ac:dyDescent="0.25">
      <c r="A2811" s="355"/>
      <c r="B2811" s="338"/>
      <c r="C2811" s="484"/>
      <c r="D2811" s="5" t="s">
        <v>2515</v>
      </c>
      <c r="E2811" s="338"/>
      <c r="F2811" s="338"/>
    </row>
    <row r="2812" spans="1:6" ht="45" x14ac:dyDescent="0.25">
      <c r="A2812" s="355">
        <v>38730001</v>
      </c>
      <c r="B2812" s="338">
        <v>387300</v>
      </c>
      <c r="C2812" s="484" t="s">
        <v>2516</v>
      </c>
      <c r="D2812" s="5" t="s">
        <v>2517</v>
      </c>
      <c r="E2812" s="337">
        <v>8561280</v>
      </c>
      <c r="F2812" s="337">
        <f>(E2812*5.1%)+E2812</f>
        <v>8997905.2799999993</v>
      </c>
    </row>
    <row r="2813" spans="1:6" x14ac:dyDescent="0.25">
      <c r="A2813" s="355"/>
      <c r="B2813" s="338"/>
      <c r="C2813" s="484"/>
      <c r="D2813" s="5" t="s">
        <v>2495</v>
      </c>
      <c r="E2813" s="338"/>
      <c r="F2813" s="338"/>
    </row>
    <row r="2814" spans="1:6" ht="45" x14ac:dyDescent="0.25">
      <c r="A2814" s="355"/>
      <c r="B2814" s="338"/>
      <c r="C2814" s="484"/>
      <c r="D2814" s="5" t="s">
        <v>2510</v>
      </c>
      <c r="E2814" s="338"/>
      <c r="F2814" s="338"/>
    </row>
    <row r="2815" spans="1:6" ht="45" x14ac:dyDescent="0.25">
      <c r="A2815" s="355">
        <v>38640201</v>
      </c>
      <c r="B2815" s="338">
        <v>386402</v>
      </c>
      <c r="C2815" s="484" t="s">
        <v>2518</v>
      </c>
      <c r="D2815" s="5" t="s">
        <v>2519</v>
      </c>
      <c r="E2815" s="337">
        <v>2447648</v>
      </c>
      <c r="F2815" s="337">
        <f>(E2815*5.1%)+E2815</f>
        <v>2572478.048</v>
      </c>
    </row>
    <row r="2816" spans="1:6" x14ac:dyDescent="0.25">
      <c r="A2816" s="355"/>
      <c r="B2816" s="338"/>
      <c r="C2816" s="484"/>
      <c r="D2816" s="5" t="s">
        <v>2495</v>
      </c>
      <c r="E2816" s="338"/>
      <c r="F2816" s="338"/>
    </row>
    <row r="2817" spans="1:6" ht="45" x14ac:dyDescent="0.25">
      <c r="A2817" s="355"/>
      <c r="B2817" s="338"/>
      <c r="C2817" s="484"/>
      <c r="D2817" s="5" t="s">
        <v>2510</v>
      </c>
      <c r="E2817" s="338"/>
      <c r="F2817" s="338"/>
    </row>
    <row r="2818" spans="1:6" x14ac:dyDescent="0.25">
      <c r="A2818" s="355">
        <v>87711202</v>
      </c>
      <c r="B2818" s="338">
        <v>877112</v>
      </c>
      <c r="C2818" s="484" t="s">
        <v>2520</v>
      </c>
      <c r="D2818" s="5" t="s">
        <v>2521</v>
      </c>
      <c r="E2818" s="337">
        <v>1701280</v>
      </c>
      <c r="F2818" s="337">
        <f>(E2818*5.1%)+E2818</f>
        <v>1788045.28</v>
      </c>
    </row>
    <row r="2819" spans="1:6" x14ac:dyDescent="0.25">
      <c r="A2819" s="355"/>
      <c r="B2819" s="338"/>
      <c r="C2819" s="484"/>
      <c r="D2819" s="5" t="s">
        <v>2522</v>
      </c>
      <c r="E2819" s="338"/>
      <c r="F2819" s="338"/>
    </row>
    <row r="2820" spans="1:6" ht="56.25" x14ac:dyDescent="0.25">
      <c r="A2820" s="355"/>
      <c r="B2820" s="338"/>
      <c r="C2820" s="484"/>
      <c r="D2820" s="5" t="s">
        <v>2523</v>
      </c>
      <c r="E2820" s="338"/>
      <c r="F2820" s="338"/>
    </row>
    <row r="2821" spans="1:6" ht="45" x14ac:dyDescent="0.25">
      <c r="A2821" s="355"/>
      <c r="B2821" s="338"/>
      <c r="C2821" s="484"/>
      <c r="D2821" s="5" t="s">
        <v>2524</v>
      </c>
      <c r="E2821" s="338"/>
      <c r="F2821" s="338"/>
    </row>
    <row r="2822" spans="1:6" x14ac:dyDescent="0.25">
      <c r="A2822" s="355"/>
      <c r="B2822" s="338"/>
      <c r="C2822" s="484"/>
      <c r="D2822" s="5" t="s">
        <v>2525</v>
      </c>
      <c r="E2822" s="338"/>
      <c r="F2822" s="338"/>
    </row>
    <row r="2823" spans="1:6" ht="45" x14ac:dyDescent="0.25">
      <c r="A2823" s="355">
        <v>39506101</v>
      </c>
      <c r="B2823" s="338">
        <v>395061</v>
      </c>
      <c r="C2823" s="484" t="s">
        <v>2526</v>
      </c>
      <c r="D2823" s="5" t="s">
        <v>2527</v>
      </c>
      <c r="E2823" s="337">
        <v>4939200</v>
      </c>
      <c r="F2823" s="337">
        <f>(E2823*5.1%)+E2823</f>
        <v>5191099.2</v>
      </c>
    </row>
    <row r="2824" spans="1:6" x14ac:dyDescent="0.25">
      <c r="A2824" s="355"/>
      <c r="B2824" s="338"/>
      <c r="C2824" s="484"/>
      <c r="D2824" s="5" t="s">
        <v>2495</v>
      </c>
      <c r="E2824" s="338"/>
      <c r="F2824" s="338"/>
    </row>
    <row r="2825" spans="1:6" ht="45" x14ac:dyDescent="0.25">
      <c r="A2825" s="355"/>
      <c r="B2825" s="338"/>
      <c r="C2825" s="484"/>
      <c r="D2825" s="5" t="s">
        <v>2510</v>
      </c>
      <c r="E2825" s="338"/>
      <c r="F2825" s="338"/>
    </row>
    <row r="2826" spans="1:6" ht="33.75" x14ac:dyDescent="0.25">
      <c r="A2826" s="355">
        <v>39530201</v>
      </c>
      <c r="B2826" s="338">
        <v>395302</v>
      </c>
      <c r="C2826" s="484" t="s">
        <v>2528</v>
      </c>
      <c r="D2826" s="5" t="s">
        <v>2529</v>
      </c>
      <c r="E2826" s="337">
        <v>4280640</v>
      </c>
      <c r="F2826" s="337">
        <f>(E2826*5.1%)+E2826</f>
        <v>4498952.6399999997</v>
      </c>
    </row>
    <row r="2827" spans="1:6" x14ac:dyDescent="0.25">
      <c r="A2827" s="355"/>
      <c r="B2827" s="338"/>
      <c r="C2827" s="484"/>
      <c r="D2827" s="5" t="s">
        <v>2495</v>
      </c>
      <c r="E2827" s="338"/>
      <c r="F2827" s="338"/>
    </row>
    <row r="2828" spans="1:6" ht="45" x14ac:dyDescent="0.25">
      <c r="A2828" s="355"/>
      <c r="B2828" s="338"/>
      <c r="C2828" s="484"/>
      <c r="D2828" s="5" t="s">
        <v>2510</v>
      </c>
      <c r="E2828" s="338"/>
      <c r="F2828" s="338"/>
    </row>
    <row r="2829" spans="1:6" ht="33.75" x14ac:dyDescent="0.25">
      <c r="A2829" s="355">
        <v>38060201</v>
      </c>
      <c r="B2829" s="338">
        <v>380602</v>
      </c>
      <c r="C2829" s="484" t="s">
        <v>2530</v>
      </c>
      <c r="D2829" s="5" t="s">
        <v>2529</v>
      </c>
      <c r="E2829" s="337">
        <v>4500160</v>
      </c>
      <c r="F2829" s="337">
        <f>(E2829*5.1%)+E2829</f>
        <v>4729668.16</v>
      </c>
    </row>
    <row r="2830" spans="1:6" x14ac:dyDescent="0.25">
      <c r="A2830" s="355"/>
      <c r="B2830" s="338"/>
      <c r="C2830" s="484"/>
      <c r="D2830" s="5" t="s">
        <v>2495</v>
      </c>
      <c r="E2830" s="338"/>
      <c r="F2830" s="338"/>
    </row>
    <row r="2831" spans="1:6" ht="45" x14ac:dyDescent="0.25">
      <c r="A2831" s="355"/>
      <c r="B2831" s="338"/>
      <c r="C2831" s="484"/>
      <c r="D2831" s="5" t="s">
        <v>2510</v>
      </c>
      <c r="E2831" s="338"/>
      <c r="F2831" s="338"/>
    </row>
    <row r="2832" spans="1:6" ht="33.75" x14ac:dyDescent="0.25">
      <c r="A2832" s="355">
        <v>38081001</v>
      </c>
      <c r="B2832" s="338">
        <v>380810</v>
      </c>
      <c r="C2832" s="484" t="s">
        <v>2531</v>
      </c>
      <c r="D2832" s="5" t="s">
        <v>2529</v>
      </c>
      <c r="E2832" s="337">
        <v>4500160</v>
      </c>
      <c r="F2832" s="337">
        <f t="shared" ref="F2832" si="41">(E2832*5.1%)+E2832</f>
        <v>4729668.16</v>
      </c>
    </row>
    <row r="2833" spans="1:6" x14ac:dyDescent="0.25">
      <c r="A2833" s="355"/>
      <c r="B2833" s="338"/>
      <c r="C2833" s="484"/>
      <c r="D2833" s="5" t="s">
        <v>2495</v>
      </c>
      <c r="E2833" s="338"/>
      <c r="F2833" s="338"/>
    </row>
    <row r="2834" spans="1:6" ht="45" x14ac:dyDescent="0.25">
      <c r="A2834" s="355"/>
      <c r="B2834" s="338"/>
      <c r="C2834" s="484"/>
      <c r="D2834" s="5" t="s">
        <v>2510</v>
      </c>
      <c r="E2834" s="338"/>
      <c r="F2834" s="338"/>
    </row>
    <row r="2835" spans="1:6" ht="33.75" x14ac:dyDescent="0.25">
      <c r="A2835" s="355">
        <v>87890301</v>
      </c>
      <c r="B2835" s="338">
        <v>878903</v>
      </c>
      <c r="C2835" s="484" t="s">
        <v>2532</v>
      </c>
      <c r="D2835" s="5" t="s">
        <v>2533</v>
      </c>
      <c r="E2835" s="337">
        <v>1207360</v>
      </c>
      <c r="F2835" s="337">
        <f t="shared" ref="F2835" si="42">(E2835*5.1%)+E2835</f>
        <v>1268935.3600000001</v>
      </c>
    </row>
    <row r="2836" spans="1:6" x14ac:dyDescent="0.25">
      <c r="A2836" s="355"/>
      <c r="B2836" s="338"/>
      <c r="C2836" s="484"/>
      <c r="D2836" s="5" t="s">
        <v>2495</v>
      </c>
      <c r="E2836" s="338"/>
      <c r="F2836" s="338"/>
    </row>
    <row r="2837" spans="1:6" ht="45" x14ac:dyDescent="0.25">
      <c r="A2837" s="355"/>
      <c r="B2837" s="338"/>
      <c r="C2837" s="484"/>
      <c r="D2837" s="5" t="s">
        <v>2510</v>
      </c>
      <c r="E2837" s="338"/>
      <c r="F2837" s="338"/>
    </row>
    <row r="2838" spans="1:6" ht="45" x14ac:dyDescent="0.25">
      <c r="A2838" s="338">
        <v>39502301</v>
      </c>
      <c r="B2838" s="338">
        <v>395023</v>
      </c>
      <c r="C2838" s="484" t="s">
        <v>2534</v>
      </c>
      <c r="D2838" s="5" t="s">
        <v>2527</v>
      </c>
      <c r="E2838" s="337">
        <v>4939200</v>
      </c>
      <c r="F2838" s="337">
        <f t="shared" ref="F2838" si="43">(E2838*5.1%)+E2838</f>
        <v>5191099.2</v>
      </c>
    </row>
    <row r="2839" spans="1:6" x14ac:dyDescent="0.25">
      <c r="A2839" s="338"/>
      <c r="B2839" s="338"/>
      <c r="C2839" s="484"/>
      <c r="D2839" s="5" t="s">
        <v>2495</v>
      </c>
      <c r="E2839" s="338"/>
      <c r="F2839" s="338"/>
    </row>
    <row r="2840" spans="1:6" ht="45" x14ac:dyDescent="0.25">
      <c r="A2840" s="338"/>
      <c r="B2840" s="338"/>
      <c r="C2840" s="484"/>
      <c r="D2840" s="5" t="s">
        <v>2510</v>
      </c>
      <c r="E2840" s="338"/>
      <c r="F2840" s="338"/>
    </row>
    <row r="2841" spans="1:6" ht="45" x14ac:dyDescent="0.25">
      <c r="A2841" s="338">
        <v>39508002</v>
      </c>
      <c r="B2841" s="338">
        <v>395080</v>
      </c>
      <c r="C2841" s="484" t="s">
        <v>2535</v>
      </c>
      <c r="D2841" s="5" t="s">
        <v>2527</v>
      </c>
      <c r="E2841" s="337">
        <v>4609920</v>
      </c>
      <c r="F2841" s="337">
        <f t="shared" ref="F2841" si="44">(E2841*5.1%)+E2841</f>
        <v>4845025.92</v>
      </c>
    </row>
    <row r="2842" spans="1:6" x14ac:dyDescent="0.25">
      <c r="A2842" s="338"/>
      <c r="B2842" s="338"/>
      <c r="C2842" s="484"/>
      <c r="D2842" s="5" t="s">
        <v>2495</v>
      </c>
      <c r="E2842" s="338"/>
      <c r="F2842" s="338"/>
    </row>
    <row r="2843" spans="1:6" ht="45" x14ac:dyDescent="0.25">
      <c r="A2843" s="338"/>
      <c r="B2843" s="338"/>
      <c r="C2843" s="484"/>
      <c r="D2843" s="5" t="s">
        <v>2510</v>
      </c>
      <c r="E2843" s="338"/>
      <c r="F2843" s="338"/>
    </row>
    <row r="2844" spans="1:6" ht="45" x14ac:dyDescent="0.25">
      <c r="A2844" s="338">
        <v>39508102</v>
      </c>
      <c r="B2844" s="338">
        <v>395081</v>
      </c>
      <c r="C2844" s="484" t="s">
        <v>2536</v>
      </c>
      <c r="D2844" s="5" t="s">
        <v>2527</v>
      </c>
      <c r="E2844" s="337">
        <v>5158720</v>
      </c>
      <c r="F2844" s="337">
        <f t="shared" ref="F2844" si="45">(E2844*5.1%)+E2844</f>
        <v>5421814.7199999997</v>
      </c>
    </row>
    <row r="2845" spans="1:6" x14ac:dyDescent="0.25">
      <c r="A2845" s="338"/>
      <c r="B2845" s="338"/>
      <c r="C2845" s="484"/>
      <c r="D2845" s="5" t="s">
        <v>2495</v>
      </c>
      <c r="E2845" s="338"/>
      <c r="F2845" s="338"/>
    </row>
    <row r="2846" spans="1:6" ht="45" x14ac:dyDescent="0.25">
      <c r="A2846" s="338"/>
      <c r="B2846" s="338"/>
      <c r="C2846" s="484"/>
      <c r="D2846" s="5" t="s">
        <v>2510</v>
      </c>
      <c r="E2846" s="338"/>
      <c r="F2846" s="338"/>
    </row>
    <row r="2847" spans="1:6" ht="33.75" x14ac:dyDescent="0.25">
      <c r="A2847" s="338">
        <v>38091001</v>
      </c>
      <c r="B2847" s="338">
        <v>380910</v>
      </c>
      <c r="C2847" s="484" t="s">
        <v>2537</v>
      </c>
      <c r="D2847" s="5" t="s">
        <v>2529</v>
      </c>
      <c r="E2847" s="337">
        <v>4225760</v>
      </c>
      <c r="F2847" s="337">
        <f t="shared" ref="F2847" si="46">(E2847*5.1%)+E2847</f>
        <v>4441273.76</v>
      </c>
    </row>
    <row r="2848" spans="1:6" x14ac:dyDescent="0.25">
      <c r="A2848" s="338"/>
      <c r="B2848" s="338"/>
      <c r="C2848" s="484"/>
      <c r="D2848" s="5" t="s">
        <v>2495</v>
      </c>
      <c r="E2848" s="338"/>
      <c r="F2848" s="338"/>
    </row>
    <row r="2849" spans="1:6" ht="45" x14ac:dyDescent="0.25">
      <c r="A2849" s="338"/>
      <c r="B2849" s="338"/>
      <c r="C2849" s="484"/>
      <c r="D2849" s="5" t="s">
        <v>2510</v>
      </c>
      <c r="E2849" s="338"/>
      <c r="F2849" s="338"/>
    </row>
    <row r="2850" spans="1:6" ht="45" x14ac:dyDescent="0.25">
      <c r="A2850" s="338">
        <v>39506001</v>
      </c>
      <c r="B2850" s="338">
        <v>395060</v>
      </c>
      <c r="C2850" s="484" t="s">
        <v>2538</v>
      </c>
      <c r="D2850" s="5" t="s">
        <v>2527</v>
      </c>
      <c r="E2850" s="337">
        <v>4390400</v>
      </c>
      <c r="F2850" s="337">
        <f t="shared" ref="F2850" si="47">(E2850*5.1%)+E2850</f>
        <v>4614310.4000000004</v>
      </c>
    </row>
    <row r="2851" spans="1:6" x14ac:dyDescent="0.25">
      <c r="A2851" s="338"/>
      <c r="B2851" s="338"/>
      <c r="C2851" s="484"/>
      <c r="D2851" s="5" t="s">
        <v>2495</v>
      </c>
      <c r="E2851" s="338"/>
      <c r="F2851" s="338"/>
    </row>
    <row r="2852" spans="1:6" ht="45" x14ac:dyDescent="0.25">
      <c r="A2852" s="338"/>
      <c r="B2852" s="338"/>
      <c r="C2852" s="484"/>
      <c r="D2852" s="5" t="s">
        <v>2510</v>
      </c>
      <c r="E2852" s="338"/>
      <c r="F2852" s="338"/>
    </row>
    <row r="2853" spans="1:6" ht="45" x14ac:dyDescent="0.25">
      <c r="A2853" s="338">
        <v>39506201</v>
      </c>
      <c r="B2853" s="338">
        <v>395062</v>
      </c>
      <c r="C2853" s="484" t="s">
        <v>2539</v>
      </c>
      <c r="D2853" s="5" t="s">
        <v>2527</v>
      </c>
      <c r="E2853" s="337">
        <v>4390400</v>
      </c>
      <c r="F2853" s="337">
        <f t="shared" ref="F2853" si="48">(E2853*5.1%)+E2853</f>
        <v>4614310.4000000004</v>
      </c>
    </row>
    <row r="2854" spans="1:6" x14ac:dyDescent="0.25">
      <c r="A2854" s="338"/>
      <c r="B2854" s="338"/>
      <c r="C2854" s="484"/>
      <c r="D2854" s="5" t="s">
        <v>2495</v>
      </c>
      <c r="E2854" s="338"/>
      <c r="F2854" s="338"/>
    </row>
    <row r="2855" spans="1:6" ht="45" x14ac:dyDescent="0.25">
      <c r="A2855" s="338"/>
      <c r="B2855" s="338"/>
      <c r="C2855" s="484"/>
      <c r="D2855" s="5" t="s">
        <v>2510</v>
      </c>
      <c r="E2855" s="338"/>
      <c r="F2855" s="338"/>
    </row>
    <row r="2856" spans="1:6" ht="45" x14ac:dyDescent="0.25">
      <c r="A2856" s="338">
        <v>39506301</v>
      </c>
      <c r="B2856" s="338">
        <v>395063</v>
      </c>
      <c r="C2856" s="484" t="s">
        <v>2540</v>
      </c>
      <c r="D2856" s="5" t="s">
        <v>2527</v>
      </c>
      <c r="E2856" s="337">
        <v>4774560</v>
      </c>
      <c r="F2856" s="337">
        <f t="shared" ref="F2856" si="49">(E2856*5.1%)+E2856</f>
        <v>5018062.5599999996</v>
      </c>
    </row>
    <row r="2857" spans="1:6" x14ac:dyDescent="0.25">
      <c r="A2857" s="338"/>
      <c r="B2857" s="338"/>
      <c r="C2857" s="484"/>
      <c r="D2857" s="5" t="s">
        <v>2495</v>
      </c>
      <c r="E2857" s="338"/>
      <c r="F2857" s="338"/>
    </row>
    <row r="2858" spans="1:6" ht="45" x14ac:dyDescent="0.25">
      <c r="A2858" s="338"/>
      <c r="B2858" s="338"/>
      <c r="C2858" s="484"/>
      <c r="D2858" s="5" t="s">
        <v>2510</v>
      </c>
      <c r="E2858" s="338"/>
      <c r="F2858" s="338"/>
    </row>
    <row r="2859" spans="1:6" ht="33.75" x14ac:dyDescent="0.25">
      <c r="A2859" s="8">
        <v>87811101</v>
      </c>
      <c r="B2859" s="355">
        <v>878111</v>
      </c>
      <c r="C2859" s="484" t="s">
        <v>2541</v>
      </c>
      <c r="D2859" s="5" t="s">
        <v>2509</v>
      </c>
      <c r="E2859" s="337">
        <v>1591520</v>
      </c>
      <c r="F2859" s="337">
        <f t="shared" ref="F2859" si="50">(E2859*5.1%)+E2859</f>
        <v>1672687.52</v>
      </c>
    </row>
    <row r="2860" spans="1:6" x14ac:dyDescent="0.25">
      <c r="A2860" s="8">
        <v>87811102</v>
      </c>
      <c r="B2860" s="355"/>
      <c r="C2860" s="484"/>
      <c r="D2860" s="5" t="s">
        <v>2495</v>
      </c>
      <c r="E2860" s="338"/>
      <c r="F2860" s="338"/>
    </row>
    <row r="2861" spans="1:6" ht="45" x14ac:dyDescent="0.25">
      <c r="A2861" s="10"/>
      <c r="B2861" s="355"/>
      <c r="C2861" s="484"/>
      <c r="D2861" s="5" t="s">
        <v>2510</v>
      </c>
      <c r="E2861" s="338"/>
      <c r="F2861" s="338"/>
    </row>
    <row r="2862" spans="1:6" ht="33.75" x14ac:dyDescent="0.25">
      <c r="A2862" s="338">
        <v>87711201</v>
      </c>
      <c r="B2862" s="338">
        <v>877112</v>
      </c>
      <c r="C2862" s="484" t="s">
        <v>2542</v>
      </c>
      <c r="D2862" s="5" t="s">
        <v>2533</v>
      </c>
      <c r="E2862" s="337">
        <v>1536640</v>
      </c>
      <c r="F2862" s="337">
        <f t="shared" ref="F2862" si="51">(E2862*5.1%)+E2862</f>
        <v>1615008.64</v>
      </c>
    </row>
    <row r="2863" spans="1:6" x14ac:dyDescent="0.25">
      <c r="A2863" s="338"/>
      <c r="B2863" s="338"/>
      <c r="C2863" s="484"/>
      <c r="D2863" s="5" t="s">
        <v>2495</v>
      </c>
      <c r="E2863" s="338"/>
      <c r="F2863" s="338"/>
    </row>
    <row r="2864" spans="1:6" ht="45" x14ac:dyDescent="0.25">
      <c r="A2864" s="338"/>
      <c r="B2864" s="338"/>
      <c r="C2864" s="484"/>
      <c r="D2864" s="5" t="s">
        <v>2510</v>
      </c>
      <c r="E2864" s="338"/>
      <c r="F2864" s="338"/>
    </row>
    <row r="2865" spans="1:8" ht="45" x14ac:dyDescent="0.25">
      <c r="A2865" s="338">
        <v>39508001</v>
      </c>
      <c r="B2865" s="338">
        <v>395080</v>
      </c>
      <c r="C2865" s="484" t="s">
        <v>2543</v>
      </c>
      <c r="D2865" s="5" t="s">
        <v>2527</v>
      </c>
      <c r="E2865" s="337">
        <v>4445280</v>
      </c>
      <c r="F2865" s="337">
        <f t="shared" ref="F2865" si="52">(E2865*5.1%)+E2865</f>
        <v>4671989.28</v>
      </c>
    </row>
    <row r="2866" spans="1:8" x14ac:dyDescent="0.25">
      <c r="A2866" s="338"/>
      <c r="B2866" s="338"/>
      <c r="C2866" s="484"/>
      <c r="D2866" s="5" t="s">
        <v>2495</v>
      </c>
      <c r="E2866" s="338"/>
      <c r="F2866" s="338"/>
    </row>
    <row r="2867" spans="1:8" ht="45" x14ac:dyDescent="0.25">
      <c r="A2867" s="338"/>
      <c r="B2867" s="338"/>
      <c r="C2867" s="484"/>
      <c r="D2867" s="5" t="s">
        <v>2510</v>
      </c>
      <c r="E2867" s="338"/>
      <c r="F2867" s="338"/>
    </row>
    <row r="2868" spans="1:8" x14ac:dyDescent="0.25">
      <c r="A2868" s="338">
        <v>38592001</v>
      </c>
      <c r="B2868" s="338">
        <v>385920</v>
      </c>
      <c r="C2868" s="360" t="s">
        <v>2544</v>
      </c>
      <c r="D2868" s="5" t="s">
        <v>2521</v>
      </c>
      <c r="E2868" s="337">
        <v>5158720</v>
      </c>
      <c r="F2868" s="337">
        <v>5158721</v>
      </c>
    </row>
    <row r="2869" spans="1:8" x14ac:dyDescent="0.25">
      <c r="A2869" s="338"/>
      <c r="B2869" s="338"/>
      <c r="C2869" s="360"/>
      <c r="D2869" s="5" t="s">
        <v>2545</v>
      </c>
      <c r="E2869" s="338"/>
      <c r="F2869" s="338"/>
    </row>
    <row r="2870" spans="1:8" ht="56.25" x14ac:dyDescent="0.25">
      <c r="A2870" s="338"/>
      <c r="B2870" s="338"/>
      <c r="C2870" s="360"/>
      <c r="D2870" s="5" t="s">
        <v>2546</v>
      </c>
      <c r="E2870" s="338"/>
      <c r="F2870" s="338"/>
    </row>
    <row r="2871" spans="1:8" ht="45" x14ac:dyDescent="0.25">
      <c r="A2871" s="338"/>
      <c r="B2871" s="338"/>
      <c r="C2871" s="360"/>
      <c r="D2871" s="5" t="s">
        <v>2524</v>
      </c>
      <c r="E2871" s="338"/>
      <c r="F2871" s="338"/>
    </row>
    <row r="2872" spans="1:8" x14ac:dyDescent="0.25">
      <c r="A2872" s="338"/>
      <c r="B2872" s="338"/>
      <c r="C2872" s="360"/>
      <c r="D2872" s="5" t="s">
        <v>2525</v>
      </c>
      <c r="E2872" s="338"/>
      <c r="F2872" s="338"/>
    </row>
    <row r="2873" spans="1:8" x14ac:dyDescent="0.25">
      <c r="A2873" s="54"/>
      <c r="B2873" s="54"/>
      <c r="C2873" s="17" t="s">
        <v>2547</v>
      </c>
      <c r="D2873" s="5"/>
      <c r="E2873" s="13">
        <v>625632</v>
      </c>
      <c r="F2873" s="13">
        <f>(E2873*5.1%)+E2873</f>
        <v>657539.23199999996</v>
      </c>
    </row>
    <row r="2874" spans="1:8" x14ac:dyDescent="0.25">
      <c r="A2874" s="50"/>
      <c r="B2874" s="50"/>
      <c r="C2874" s="50"/>
      <c r="D2874" s="40"/>
      <c r="E2874" s="55"/>
      <c r="F2874" s="55"/>
    </row>
    <row r="2875" spans="1:8" x14ac:dyDescent="0.25">
      <c r="A2875" s="44"/>
      <c r="B2875" s="45"/>
      <c r="C2875" s="45"/>
      <c r="D2875" s="45"/>
      <c r="E2875" s="45"/>
      <c r="F2875" s="45"/>
      <c r="G2875" s="45"/>
      <c r="H2875" s="45"/>
    </row>
    <row r="2876" spans="1:8" ht="67.5" x14ac:dyDescent="0.25">
      <c r="A2876" s="1" t="s">
        <v>2471</v>
      </c>
      <c r="B2876" s="1" t="s">
        <v>2597</v>
      </c>
      <c r="C2876" s="1" t="s">
        <v>2598</v>
      </c>
      <c r="D2876" s="45"/>
      <c r="E2876" s="45"/>
      <c r="F2876" s="45"/>
    </row>
    <row r="2877" spans="1:8" ht="45" x14ac:dyDescent="0.25">
      <c r="A2877" s="5" t="s">
        <v>2548</v>
      </c>
      <c r="B2877" s="20">
        <v>43519840</v>
      </c>
      <c r="C2877" s="13">
        <f>(B2877*5.1%)+B2877</f>
        <v>45739351.840000004</v>
      </c>
      <c r="D2877" s="45"/>
      <c r="E2877" s="45"/>
      <c r="F2877" s="45"/>
    </row>
    <row r="2878" spans="1:8" ht="33.75" x14ac:dyDescent="0.25">
      <c r="A2878" s="5" t="s">
        <v>2549</v>
      </c>
      <c r="B2878" s="20">
        <v>43519840</v>
      </c>
      <c r="C2878" s="13">
        <f t="shared" ref="C2878:C2889" si="53">(B2878*5.1%)+B2878</f>
        <v>45739351.840000004</v>
      </c>
      <c r="D2878" s="45"/>
      <c r="E2878" s="45"/>
      <c r="F2878" s="45"/>
    </row>
    <row r="2879" spans="1:8" ht="22.5" x14ac:dyDescent="0.25">
      <c r="A2879" s="5" t="s">
        <v>2550</v>
      </c>
      <c r="B2879" s="20">
        <v>39952640</v>
      </c>
      <c r="C2879" s="13">
        <f t="shared" si="53"/>
        <v>41990224.640000001</v>
      </c>
      <c r="D2879" s="45"/>
      <c r="E2879" s="45"/>
      <c r="F2879" s="45"/>
    </row>
    <row r="2880" spans="1:8" ht="33.75" x14ac:dyDescent="0.25">
      <c r="A2880" s="5" t="s">
        <v>2551</v>
      </c>
      <c r="B2880" s="20">
        <v>17012800</v>
      </c>
      <c r="C2880" s="13">
        <f t="shared" si="53"/>
        <v>17880452.800000001</v>
      </c>
      <c r="D2880" s="45"/>
      <c r="E2880" s="45"/>
      <c r="F2880" s="45"/>
    </row>
    <row r="2881" spans="1:8" ht="22.5" x14ac:dyDescent="0.25">
      <c r="A2881" s="5" t="s">
        <v>2552</v>
      </c>
      <c r="B2881" s="20">
        <v>17012800</v>
      </c>
      <c r="C2881" s="13">
        <f t="shared" si="53"/>
        <v>17880452.800000001</v>
      </c>
      <c r="D2881" s="45"/>
      <c r="E2881" s="45"/>
      <c r="F2881" s="45"/>
    </row>
    <row r="2882" spans="1:8" ht="33.75" x14ac:dyDescent="0.25">
      <c r="A2882" s="5" t="s">
        <v>2553</v>
      </c>
      <c r="B2882" s="20">
        <v>13676096</v>
      </c>
      <c r="C2882" s="13">
        <f t="shared" si="53"/>
        <v>14373576.896</v>
      </c>
      <c r="D2882" s="45"/>
      <c r="E2882" s="45"/>
      <c r="F2882" s="45"/>
    </row>
    <row r="2883" spans="1:8" ht="45" x14ac:dyDescent="0.25">
      <c r="A2883" s="5" t="s">
        <v>2554</v>
      </c>
      <c r="B2883" s="20">
        <v>5163032</v>
      </c>
      <c r="C2883" s="13">
        <f t="shared" si="53"/>
        <v>5426346.6320000002</v>
      </c>
      <c r="D2883" s="45"/>
      <c r="E2883" s="45"/>
      <c r="F2883" s="45"/>
    </row>
    <row r="2884" spans="1:8" ht="56.25" x14ac:dyDescent="0.25">
      <c r="A2884" s="5" t="s">
        <v>2555</v>
      </c>
      <c r="B2884" s="20">
        <v>56504448</v>
      </c>
      <c r="C2884" s="13">
        <f t="shared" si="53"/>
        <v>59386174.847999997</v>
      </c>
      <c r="D2884" s="45"/>
      <c r="E2884" s="45"/>
      <c r="F2884" s="45"/>
    </row>
    <row r="2885" spans="1:8" ht="22.5" x14ac:dyDescent="0.25">
      <c r="A2885" s="5" t="s">
        <v>2556</v>
      </c>
      <c r="B2885" s="20">
        <v>4544064</v>
      </c>
      <c r="C2885" s="13">
        <f t="shared" si="53"/>
        <v>4775811.2640000004</v>
      </c>
      <c r="D2885" s="45"/>
      <c r="E2885" s="45"/>
      <c r="F2885" s="45"/>
    </row>
    <row r="2886" spans="1:8" ht="22.5" x14ac:dyDescent="0.25">
      <c r="A2886" s="5" t="s">
        <v>2557</v>
      </c>
      <c r="B2886" s="20">
        <v>4544064</v>
      </c>
      <c r="C2886" s="13">
        <f t="shared" si="53"/>
        <v>4775811.2640000004</v>
      </c>
      <c r="D2886" s="45"/>
      <c r="E2886" s="45"/>
      <c r="F2886" s="45"/>
    </row>
    <row r="2887" spans="1:8" ht="45" x14ac:dyDescent="0.25">
      <c r="A2887" s="5" t="s">
        <v>2558</v>
      </c>
      <c r="B2887" s="20">
        <v>12446784</v>
      </c>
      <c r="C2887" s="13">
        <f t="shared" si="53"/>
        <v>13081569.983999999</v>
      </c>
      <c r="D2887" s="45"/>
      <c r="E2887" s="45"/>
      <c r="F2887" s="45"/>
    </row>
    <row r="2888" spans="1:8" ht="33.75" x14ac:dyDescent="0.25">
      <c r="A2888" s="5" t="s">
        <v>2559</v>
      </c>
      <c r="B2888" s="20">
        <v>12446784</v>
      </c>
      <c r="C2888" s="13">
        <f t="shared" si="53"/>
        <v>13081569.983999999</v>
      </c>
      <c r="D2888" s="45"/>
      <c r="E2888" s="45"/>
      <c r="F2888" s="45"/>
    </row>
    <row r="2889" spans="1:8" ht="33.75" x14ac:dyDescent="0.25">
      <c r="A2889" s="5" t="s">
        <v>2560</v>
      </c>
      <c r="B2889" s="20">
        <v>3622080</v>
      </c>
      <c r="C2889" s="13">
        <f t="shared" si="53"/>
        <v>3806806.08</v>
      </c>
      <c r="D2889" s="45"/>
      <c r="E2889" s="45"/>
      <c r="F2889" s="45"/>
    </row>
    <row r="2890" spans="1:8" x14ac:dyDescent="0.25">
      <c r="A2890" s="40"/>
      <c r="B2890" s="53"/>
      <c r="C2890" s="55"/>
      <c r="D2890" s="45"/>
      <c r="E2890" s="45"/>
      <c r="F2890" s="45"/>
    </row>
    <row r="2891" spans="1:8" x14ac:dyDescent="0.25">
      <c r="A2891" s="44"/>
      <c r="B2891" s="45"/>
      <c r="C2891" s="45"/>
      <c r="D2891" s="45"/>
      <c r="E2891" s="45"/>
      <c r="F2891" s="45"/>
      <c r="G2891" s="45"/>
      <c r="H2891" s="45"/>
    </row>
    <row r="2892" spans="1:8" ht="33.75" x14ac:dyDescent="0.25">
      <c r="A2892" s="2" t="s">
        <v>2</v>
      </c>
      <c r="B2892" s="34" t="s">
        <v>2154</v>
      </c>
      <c r="C2892" s="2" t="s">
        <v>2561</v>
      </c>
      <c r="D2892" s="36" t="s">
        <v>2430</v>
      </c>
      <c r="E2892" s="1" t="s">
        <v>2597</v>
      </c>
      <c r="F2892" s="1" t="s">
        <v>2598</v>
      </c>
    </row>
    <row r="2893" spans="1:8" ht="33.75" x14ac:dyDescent="0.25">
      <c r="A2893" s="351">
        <v>87413301</v>
      </c>
      <c r="B2893" s="360">
        <v>874133</v>
      </c>
      <c r="C2893" s="486" t="s">
        <v>2562</v>
      </c>
      <c r="D2893" s="5" t="s">
        <v>2509</v>
      </c>
      <c r="E2893" s="350">
        <v>1894913</v>
      </c>
      <c r="F2893" s="350">
        <f>(E2893*5.1%)+E2893</f>
        <v>1991553.5630000001</v>
      </c>
    </row>
    <row r="2894" spans="1:8" x14ac:dyDescent="0.25">
      <c r="A2894" s="351"/>
      <c r="B2894" s="360"/>
      <c r="C2894" s="486"/>
      <c r="D2894" s="5" t="s">
        <v>2495</v>
      </c>
      <c r="E2894" s="351"/>
      <c r="F2894" s="351"/>
    </row>
    <row r="2895" spans="1:8" ht="56.25" x14ac:dyDescent="0.25">
      <c r="A2895" s="351"/>
      <c r="B2895" s="360"/>
      <c r="C2895" s="486"/>
      <c r="D2895" s="5" t="s">
        <v>2563</v>
      </c>
      <c r="E2895" s="351"/>
      <c r="F2895" s="351"/>
    </row>
    <row r="2896" spans="1:8" ht="33.75" x14ac:dyDescent="0.25">
      <c r="A2896" s="338">
        <v>87411301</v>
      </c>
      <c r="B2896" s="338">
        <v>874113</v>
      </c>
      <c r="C2896" s="490" t="s">
        <v>2564</v>
      </c>
      <c r="D2896" s="5" t="s">
        <v>2509</v>
      </c>
      <c r="E2896" s="350">
        <v>1536640</v>
      </c>
      <c r="F2896" s="350">
        <f>(E2896*5.1%)+E2896</f>
        <v>1615008.64</v>
      </c>
    </row>
    <row r="2897" spans="1:6" x14ac:dyDescent="0.25">
      <c r="A2897" s="338"/>
      <c r="B2897" s="338"/>
      <c r="C2897" s="490"/>
      <c r="D2897" s="5" t="s">
        <v>2495</v>
      </c>
      <c r="E2897" s="351"/>
      <c r="F2897" s="351"/>
    </row>
    <row r="2898" spans="1:6" ht="56.25" x14ac:dyDescent="0.25">
      <c r="A2898" s="338"/>
      <c r="B2898" s="338"/>
      <c r="C2898" s="490"/>
      <c r="D2898" s="5" t="s">
        <v>2563</v>
      </c>
      <c r="E2898" s="351"/>
      <c r="F2898" s="351"/>
    </row>
    <row r="2899" spans="1:6" ht="67.5" x14ac:dyDescent="0.25">
      <c r="A2899" s="338">
        <v>395205</v>
      </c>
      <c r="B2899" s="338">
        <v>395205</v>
      </c>
      <c r="C2899" s="360" t="s">
        <v>2565</v>
      </c>
      <c r="D2899" s="5" t="s">
        <v>2566</v>
      </c>
      <c r="E2899" s="350">
        <v>18110400</v>
      </c>
      <c r="F2899" s="350">
        <f>(E2899*5.1%)+E2899</f>
        <v>19034030.399999999</v>
      </c>
    </row>
    <row r="2900" spans="1:6" ht="22.5" x14ac:dyDescent="0.25">
      <c r="A2900" s="338"/>
      <c r="B2900" s="338"/>
      <c r="C2900" s="360"/>
      <c r="D2900" s="5" t="s">
        <v>2481</v>
      </c>
      <c r="E2900" s="351"/>
      <c r="F2900" s="350"/>
    </row>
    <row r="2901" spans="1:6" ht="56.25" x14ac:dyDescent="0.25">
      <c r="A2901" s="338"/>
      <c r="B2901" s="338"/>
      <c r="C2901" s="360"/>
      <c r="D2901" s="5" t="s">
        <v>2567</v>
      </c>
      <c r="E2901" s="351"/>
      <c r="F2901" s="350"/>
    </row>
    <row r="2902" spans="1:6" x14ac:dyDescent="0.25">
      <c r="A2902" s="338"/>
      <c r="B2902" s="338"/>
      <c r="C2902" s="360"/>
      <c r="D2902" s="5" t="s">
        <v>2483</v>
      </c>
      <c r="E2902" s="351"/>
      <c r="F2902" s="350"/>
    </row>
    <row r="2903" spans="1:6" ht="67.5" x14ac:dyDescent="0.25">
      <c r="A2903" s="338">
        <v>385120</v>
      </c>
      <c r="B2903" s="338">
        <v>385120</v>
      </c>
      <c r="C2903" s="360" t="s">
        <v>2568</v>
      </c>
      <c r="D2903" s="5" t="s">
        <v>2566</v>
      </c>
      <c r="E2903" s="350">
        <v>25244800</v>
      </c>
      <c r="F2903" s="350">
        <f>(E2903*5.1%)+E2903</f>
        <v>26532284.800000001</v>
      </c>
    </row>
    <row r="2904" spans="1:6" ht="22.5" x14ac:dyDescent="0.25">
      <c r="A2904" s="338"/>
      <c r="B2904" s="338"/>
      <c r="C2904" s="360"/>
      <c r="D2904" s="5" t="s">
        <v>2481</v>
      </c>
      <c r="E2904" s="351"/>
      <c r="F2904" s="350"/>
    </row>
    <row r="2905" spans="1:6" ht="56.25" x14ac:dyDescent="0.25">
      <c r="A2905" s="338"/>
      <c r="B2905" s="338"/>
      <c r="C2905" s="360"/>
      <c r="D2905" s="5" t="s">
        <v>2567</v>
      </c>
      <c r="E2905" s="351"/>
      <c r="F2905" s="350"/>
    </row>
    <row r="2906" spans="1:6" x14ac:dyDescent="0.25">
      <c r="A2906" s="338"/>
      <c r="B2906" s="338"/>
      <c r="C2906" s="360"/>
      <c r="D2906" s="5" t="s">
        <v>2483</v>
      </c>
      <c r="E2906" s="351"/>
      <c r="F2906" s="350"/>
    </row>
    <row r="2907" spans="1:6" ht="67.5" x14ac:dyDescent="0.25">
      <c r="A2907" s="338">
        <v>38511201</v>
      </c>
      <c r="B2907" s="338">
        <v>385112</v>
      </c>
      <c r="C2907" s="360" t="s">
        <v>2569</v>
      </c>
      <c r="D2907" s="5" t="s">
        <v>2566</v>
      </c>
      <c r="E2907" s="350">
        <v>28537600</v>
      </c>
      <c r="F2907" s="350">
        <f>(E2907*5.1%)+E2907</f>
        <v>29993017.600000001</v>
      </c>
    </row>
    <row r="2908" spans="1:6" ht="22.5" x14ac:dyDescent="0.25">
      <c r="A2908" s="338"/>
      <c r="B2908" s="338"/>
      <c r="C2908" s="360"/>
      <c r="D2908" s="5" t="s">
        <v>2481</v>
      </c>
      <c r="E2908" s="351"/>
      <c r="F2908" s="350"/>
    </row>
    <row r="2909" spans="1:6" ht="56.25" x14ac:dyDescent="0.25">
      <c r="A2909" s="338"/>
      <c r="B2909" s="338"/>
      <c r="C2909" s="360"/>
      <c r="D2909" s="5" t="s">
        <v>2567</v>
      </c>
      <c r="E2909" s="351"/>
      <c r="F2909" s="350"/>
    </row>
    <row r="2910" spans="1:6" x14ac:dyDescent="0.25">
      <c r="A2910" s="338"/>
      <c r="B2910" s="338"/>
      <c r="C2910" s="360"/>
      <c r="D2910" s="5" t="s">
        <v>2483</v>
      </c>
      <c r="E2910" s="351"/>
      <c r="F2910" s="350"/>
    </row>
    <row r="2911" spans="1:6" ht="67.5" x14ac:dyDescent="0.25">
      <c r="A2911" s="338">
        <v>39500101</v>
      </c>
      <c r="B2911" s="338">
        <v>395001</v>
      </c>
      <c r="C2911" s="360" t="s">
        <v>2570</v>
      </c>
      <c r="D2911" s="5" t="s">
        <v>2566</v>
      </c>
      <c r="E2911" s="350">
        <v>13171200</v>
      </c>
      <c r="F2911" s="350">
        <f>(E2911*5.1%)+E2911</f>
        <v>13842931.199999999</v>
      </c>
    </row>
    <row r="2912" spans="1:6" ht="22.5" x14ac:dyDescent="0.25">
      <c r="A2912" s="338"/>
      <c r="B2912" s="338"/>
      <c r="C2912" s="360"/>
      <c r="D2912" s="5" t="s">
        <v>2481</v>
      </c>
      <c r="E2912" s="351"/>
      <c r="F2912" s="350"/>
    </row>
    <row r="2913" spans="1:8" ht="56.25" x14ac:dyDescent="0.25">
      <c r="A2913" s="338"/>
      <c r="B2913" s="338"/>
      <c r="C2913" s="360"/>
      <c r="D2913" s="5" t="s">
        <v>2567</v>
      </c>
      <c r="E2913" s="351"/>
      <c r="F2913" s="350"/>
    </row>
    <row r="2914" spans="1:8" x14ac:dyDescent="0.25">
      <c r="A2914" s="338"/>
      <c r="B2914" s="338"/>
      <c r="C2914" s="360"/>
      <c r="D2914" s="5" t="s">
        <v>2483</v>
      </c>
      <c r="E2914" s="351"/>
      <c r="F2914" s="350"/>
    </row>
    <row r="2915" spans="1:8" ht="67.5" x14ac:dyDescent="0.25">
      <c r="A2915" s="338">
        <v>39501001</v>
      </c>
      <c r="B2915" s="338">
        <v>395010</v>
      </c>
      <c r="C2915" s="360" t="s">
        <v>2571</v>
      </c>
      <c r="D2915" s="5" t="s">
        <v>2566</v>
      </c>
      <c r="E2915" s="350">
        <v>17287200</v>
      </c>
      <c r="F2915" s="350">
        <f>(E2915*5.1%)+E2915</f>
        <v>18168847.199999999</v>
      </c>
    </row>
    <row r="2916" spans="1:8" ht="22.5" x14ac:dyDescent="0.25">
      <c r="A2916" s="338"/>
      <c r="B2916" s="338"/>
      <c r="C2916" s="360"/>
      <c r="D2916" s="5" t="s">
        <v>2481</v>
      </c>
      <c r="E2916" s="351"/>
      <c r="F2916" s="350"/>
    </row>
    <row r="2917" spans="1:8" ht="56.25" x14ac:dyDescent="0.25">
      <c r="A2917" s="338"/>
      <c r="B2917" s="338"/>
      <c r="C2917" s="360"/>
      <c r="D2917" s="5" t="s">
        <v>2567</v>
      </c>
      <c r="E2917" s="351"/>
      <c r="F2917" s="350"/>
    </row>
    <row r="2918" spans="1:8" x14ac:dyDescent="0.25">
      <c r="A2918" s="338"/>
      <c r="B2918" s="338"/>
      <c r="C2918" s="360"/>
      <c r="D2918" s="5" t="s">
        <v>2483</v>
      </c>
      <c r="E2918" s="351"/>
      <c r="F2918" s="350"/>
    </row>
    <row r="2919" spans="1:8" ht="67.5" x14ac:dyDescent="0.25">
      <c r="A2919" s="338">
        <v>39510401</v>
      </c>
      <c r="B2919" s="338">
        <v>395104</v>
      </c>
      <c r="C2919" s="360" t="s">
        <v>2572</v>
      </c>
      <c r="D2919" s="5" t="s">
        <v>2566</v>
      </c>
      <c r="E2919" s="350">
        <v>13665120</v>
      </c>
      <c r="F2919" s="350">
        <f>(E2919*5.1%)+E2919</f>
        <v>14362041.119999999</v>
      </c>
    </row>
    <row r="2920" spans="1:8" ht="22.5" x14ac:dyDescent="0.25">
      <c r="A2920" s="338"/>
      <c r="B2920" s="338"/>
      <c r="C2920" s="360"/>
      <c r="D2920" s="5" t="s">
        <v>2481</v>
      </c>
      <c r="E2920" s="351"/>
      <c r="F2920" s="350"/>
    </row>
    <row r="2921" spans="1:8" ht="56.25" x14ac:dyDescent="0.25">
      <c r="A2921" s="338"/>
      <c r="B2921" s="338"/>
      <c r="C2921" s="360"/>
      <c r="D2921" s="5" t="s">
        <v>2567</v>
      </c>
      <c r="E2921" s="351"/>
      <c r="F2921" s="350"/>
    </row>
    <row r="2922" spans="1:8" x14ac:dyDescent="0.25">
      <c r="A2922" s="338"/>
      <c r="B2922" s="338"/>
      <c r="C2922" s="360"/>
      <c r="D2922" s="5" t="s">
        <v>2483</v>
      </c>
      <c r="E2922" s="351"/>
      <c r="F2922" s="350"/>
    </row>
    <row r="2923" spans="1:8" ht="67.5" x14ac:dyDescent="0.25">
      <c r="A2923" s="338">
        <v>38011001</v>
      </c>
      <c r="B2923" s="338">
        <v>380110</v>
      </c>
      <c r="C2923" s="360" t="s">
        <v>2573</v>
      </c>
      <c r="D2923" s="5" t="s">
        <v>2566</v>
      </c>
      <c r="E2923" s="350">
        <v>12073600</v>
      </c>
      <c r="F2923" s="350">
        <f>(E2923*5.1%)+E2923</f>
        <v>12689353.6</v>
      </c>
    </row>
    <row r="2924" spans="1:8" ht="22.5" x14ac:dyDescent="0.25">
      <c r="A2924" s="338"/>
      <c r="B2924" s="338"/>
      <c r="C2924" s="360"/>
      <c r="D2924" s="5" t="s">
        <v>2481</v>
      </c>
      <c r="E2924" s="351"/>
      <c r="F2924" s="350"/>
    </row>
    <row r="2925" spans="1:8" ht="56.25" x14ac:dyDescent="0.25">
      <c r="A2925" s="338"/>
      <c r="B2925" s="338"/>
      <c r="C2925" s="360"/>
      <c r="D2925" s="5" t="s">
        <v>2567</v>
      </c>
      <c r="E2925" s="351"/>
      <c r="F2925" s="350"/>
    </row>
    <row r="2926" spans="1:8" x14ac:dyDescent="0.25">
      <c r="A2926" s="338"/>
      <c r="B2926" s="338"/>
      <c r="C2926" s="360"/>
      <c r="D2926" s="5" t="s">
        <v>2483</v>
      </c>
      <c r="E2926" s="351"/>
      <c r="F2926" s="350"/>
    </row>
    <row r="2927" spans="1:8" x14ac:dyDescent="0.25">
      <c r="A2927" s="42"/>
      <c r="B2927" s="42"/>
      <c r="C2927" s="56"/>
      <c r="D2927" s="40"/>
      <c r="E2927" s="51"/>
      <c r="F2927" s="57"/>
    </row>
    <row r="2928" spans="1:8" x14ac:dyDescent="0.25">
      <c r="A2928" s="44"/>
      <c r="B2928" s="45"/>
      <c r="C2928" s="45"/>
      <c r="D2928" s="45"/>
      <c r="E2928" s="45"/>
      <c r="F2928" s="45"/>
      <c r="G2928" s="45"/>
      <c r="H2928" s="45"/>
    </row>
    <row r="2929" spans="1:8" ht="33.75" x14ac:dyDescent="0.25">
      <c r="A2929" s="1" t="s">
        <v>2574</v>
      </c>
      <c r="B2929" s="1" t="s">
        <v>2604</v>
      </c>
      <c r="C2929" s="1" t="s">
        <v>2598</v>
      </c>
      <c r="D2929" s="45"/>
      <c r="E2929" s="45"/>
      <c r="F2929" s="45"/>
    </row>
    <row r="2930" spans="1:8" x14ac:dyDescent="0.25">
      <c r="A2930" s="17" t="s">
        <v>2575</v>
      </c>
      <c r="B2930" s="20">
        <v>587216</v>
      </c>
      <c r="C2930" s="20">
        <f>(B2930*5.1%)+B2930</f>
        <v>617164.01599999995</v>
      </c>
      <c r="D2930" s="45"/>
      <c r="E2930" s="45"/>
      <c r="F2930" s="45"/>
    </row>
    <row r="2931" spans="1:8" x14ac:dyDescent="0.25">
      <c r="A2931" s="17" t="s">
        <v>2576</v>
      </c>
      <c r="B2931" s="20">
        <v>5147744</v>
      </c>
      <c r="C2931" s="20">
        <f t="shared" ref="C2931:C2938" si="54">(B2931*5.1%)+B2931</f>
        <v>5410278.9440000001</v>
      </c>
      <c r="D2931" s="45"/>
      <c r="E2931" s="45"/>
      <c r="F2931" s="45"/>
    </row>
    <row r="2932" spans="1:8" x14ac:dyDescent="0.25">
      <c r="A2932" s="17" t="s">
        <v>2577</v>
      </c>
      <c r="B2932" s="20">
        <v>4061120</v>
      </c>
      <c r="C2932" s="20">
        <f t="shared" si="54"/>
        <v>4268237.12</v>
      </c>
      <c r="D2932" s="45"/>
      <c r="E2932" s="45"/>
      <c r="F2932" s="45"/>
    </row>
    <row r="2933" spans="1:8" x14ac:dyDescent="0.25">
      <c r="A2933" s="17" t="s">
        <v>2578</v>
      </c>
      <c r="B2933" s="20">
        <v>16409120</v>
      </c>
      <c r="C2933" s="20">
        <f t="shared" si="54"/>
        <v>17245985.120000001</v>
      </c>
      <c r="D2933" s="45"/>
      <c r="E2933" s="45"/>
      <c r="F2933" s="45"/>
    </row>
    <row r="2934" spans="1:8" x14ac:dyDescent="0.25">
      <c r="A2934" s="17" t="s">
        <v>2579</v>
      </c>
      <c r="B2934" s="20">
        <v>64385216</v>
      </c>
      <c r="C2934" s="20">
        <f t="shared" si="54"/>
        <v>67668862.016000003</v>
      </c>
      <c r="D2934" s="45"/>
      <c r="E2934" s="45"/>
      <c r="F2934" s="45"/>
    </row>
    <row r="2935" spans="1:8" x14ac:dyDescent="0.25">
      <c r="A2935" s="17" t="s">
        <v>2580</v>
      </c>
      <c r="B2935" s="20">
        <v>5081888</v>
      </c>
      <c r="C2935" s="20">
        <f t="shared" si="54"/>
        <v>5341064.2879999997</v>
      </c>
      <c r="D2935" s="45"/>
      <c r="E2935" s="45"/>
      <c r="F2935" s="45"/>
    </row>
    <row r="2936" spans="1:8" x14ac:dyDescent="0.25">
      <c r="A2936" s="17" t="s">
        <v>2581</v>
      </c>
      <c r="B2936" s="20">
        <v>5037984</v>
      </c>
      <c r="C2936" s="20">
        <f t="shared" si="54"/>
        <v>5294921.1840000004</v>
      </c>
      <c r="D2936" s="45"/>
      <c r="E2936" s="45"/>
      <c r="F2936" s="45"/>
    </row>
    <row r="2937" spans="1:8" x14ac:dyDescent="0.25">
      <c r="A2937" s="17" t="s">
        <v>2582</v>
      </c>
      <c r="B2937" s="20">
        <v>5897405</v>
      </c>
      <c r="C2937" s="20">
        <f t="shared" si="54"/>
        <v>6198172.6550000003</v>
      </c>
      <c r="D2937" s="45"/>
      <c r="E2937" s="45"/>
      <c r="F2937" s="45"/>
    </row>
    <row r="2938" spans="1:8" x14ac:dyDescent="0.25">
      <c r="A2938" s="17" t="s">
        <v>2583</v>
      </c>
      <c r="B2938" s="20">
        <v>7353920</v>
      </c>
      <c r="C2938" s="20">
        <f t="shared" si="54"/>
        <v>7728969.9199999999</v>
      </c>
      <c r="D2938" s="45"/>
      <c r="E2938" s="45"/>
      <c r="F2938" s="45"/>
    </row>
    <row r="2939" spans="1:8" x14ac:dyDescent="0.25">
      <c r="A2939" s="50"/>
      <c r="B2939" s="53"/>
      <c r="C2939" s="45"/>
      <c r="D2939" s="45"/>
      <c r="E2939" s="45"/>
      <c r="F2939" s="45"/>
    </row>
    <row r="2940" spans="1:8" x14ac:dyDescent="0.25">
      <c r="A2940" s="44"/>
      <c r="B2940" s="45"/>
      <c r="C2940" s="45"/>
      <c r="D2940" s="45"/>
      <c r="E2940" s="45"/>
      <c r="F2940" s="45"/>
      <c r="G2940" s="45"/>
      <c r="H2940" s="45"/>
    </row>
    <row r="2941" spans="1:8" ht="33.75" x14ac:dyDescent="0.25">
      <c r="A2941" s="49" t="s">
        <v>2154</v>
      </c>
      <c r="B2941" s="58" t="s">
        <v>2584</v>
      </c>
      <c r="C2941" s="49" t="s">
        <v>2429</v>
      </c>
      <c r="D2941" s="49" t="s">
        <v>2430</v>
      </c>
      <c r="E2941" s="1" t="s">
        <v>2604</v>
      </c>
      <c r="F2941" s="1" t="s">
        <v>2598</v>
      </c>
    </row>
    <row r="2942" spans="1:8" ht="67.5" x14ac:dyDescent="0.25">
      <c r="A2942" s="8" t="s">
        <v>2585</v>
      </c>
      <c r="B2942" s="351">
        <v>395220</v>
      </c>
      <c r="C2942" s="486" t="s">
        <v>2479</v>
      </c>
      <c r="D2942" s="5" t="s">
        <v>2595</v>
      </c>
      <c r="E2942" s="337">
        <v>71344000</v>
      </c>
      <c r="F2942" s="337">
        <f>(E2942*5.1%)+E2942</f>
        <v>74982544</v>
      </c>
    </row>
    <row r="2943" spans="1:8" ht="33.75" x14ac:dyDescent="0.25">
      <c r="A2943" s="8" t="s">
        <v>2586</v>
      </c>
      <c r="B2943" s="351"/>
      <c r="C2943" s="486"/>
      <c r="D2943" s="29" t="s">
        <v>2587</v>
      </c>
      <c r="E2943" s="338"/>
      <c r="F2943" s="338"/>
    </row>
    <row r="2944" spans="1:8" ht="22.5" x14ac:dyDescent="0.25">
      <c r="A2944" s="10"/>
      <c r="B2944" s="351"/>
      <c r="C2944" s="486"/>
      <c r="D2944" s="5" t="s">
        <v>2596</v>
      </c>
      <c r="E2944" s="338"/>
      <c r="F2944" s="338"/>
    </row>
    <row r="2945" spans="1:6" ht="90" x14ac:dyDescent="0.25">
      <c r="A2945" s="10"/>
      <c r="B2945" s="351"/>
      <c r="C2945" s="486"/>
      <c r="D2945" s="5" t="s">
        <v>2588</v>
      </c>
      <c r="E2945" s="338"/>
      <c r="F2945" s="338"/>
    </row>
    <row r="2946" spans="1:6" x14ac:dyDescent="0.25">
      <c r="A2946" s="10"/>
      <c r="B2946" s="351"/>
      <c r="C2946" s="486"/>
      <c r="D2946" s="5" t="s">
        <v>2483</v>
      </c>
      <c r="E2946" s="338"/>
      <c r="F2946" s="338"/>
    </row>
    <row r="2947" spans="1:6" ht="78.75" x14ac:dyDescent="0.25">
      <c r="A2947" s="8" t="s">
        <v>2585</v>
      </c>
      <c r="B2947" s="351">
        <v>395213</v>
      </c>
      <c r="C2947" s="486" t="s">
        <v>2484</v>
      </c>
      <c r="D2947" s="5" t="s">
        <v>2589</v>
      </c>
      <c r="E2947" s="337">
        <v>80124800</v>
      </c>
      <c r="F2947" s="337">
        <f>(E2947*5.1%)+E2947</f>
        <v>84211164.799999997</v>
      </c>
    </row>
    <row r="2948" spans="1:6" ht="22.5" x14ac:dyDescent="0.25">
      <c r="A2948" s="8">
        <v>395213</v>
      </c>
      <c r="B2948" s="351"/>
      <c r="C2948" s="486"/>
      <c r="D2948" s="5" t="s">
        <v>2481</v>
      </c>
      <c r="E2948" s="338"/>
      <c r="F2948" s="338"/>
    </row>
    <row r="2949" spans="1:6" x14ac:dyDescent="0.25">
      <c r="A2949" s="10"/>
      <c r="B2949" s="351"/>
      <c r="C2949" s="486"/>
      <c r="D2949" s="10"/>
      <c r="E2949" s="338"/>
      <c r="F2949" s="338"/>
    </row>
    <row r="2950" spans="1:6" ht="67.5" x14ac:dyDescent="0.25">
      <c r="A2950" s="10"/>
      <c r="B2950" s="351"/>
      <c r="C2950" s="486"/>
      <c r="D2950" s="5" t="s">
        <v>2590</v>
      </c>
      <c r="E2950" s="338"/>
      <c r="F2950" s="338"/>
    </row>
    <row r="2951" spans="1:6" x14ac:dyDescent="0.25">
      <c r="A2951" s="10"/>
      <c r="B2951" s="351"/>
      <c r="C2951" s="486"/>
      <c r="D2951" s="5" t="s">
        <v>2483</v>
      </c>
      <c r="E2951" s="338"/>
      <c r="F2951" s="338"/>
    </row>
    <row r="2952" spans="1:6" ht="78.75" x14ac:dyDescent="0.25">
      <c r="A2952" s="355" t="s">
        <v>2591</v>
      </c>
      <c r="B2952" s="351" t="s">
        <v>2592</v>
      </c>
      <c r="C2952" s="486" t="s">
        <v>2487</v>
      </c>
      <c r="D2952" s="5" t="s">
        <v>2488</v>
      </c>
      <c r="E2952" s="337">
        <v>54880000</v>
      </c>
      <c r="F2952" s="337">
        <f>(E2952*5.1%)+E2952</f>
        <v>57678880</v>
      </c>
    </row>
    <row r="2953" spans="1:6" ht="22.5" x14ac:dyDescent="0.25">
      <c r="A2953" s="355"/>
      <c r="B2953" s="351"/>
      <c r="C2953" s="486"/>
      <c r="D2953" s="5" t="s">
        <v>2481</v>
      </c>
      <c r="E2953" s="338"/>
      <c r="F2953" s="338"/>
    </row>
    <row r="2954" spans="1:6" ht="78.75" x14ac:dyDescent="0.25">
      <c r="A2954" s="355"/>
      <c r="B2954" s="351"/>
      <c r="C2954" s="486"/>
      <c r="D2954" s="5" t="s">
        <v>2489</v>
      </c>
      <c r="E2954" s="338"/>
      <c r="F2954" s="338"/>
    </row>
    <row r="2955" spans="1:6" x14ac:dyDescent="0.25">
      <c r="A2955" s="355"/>
      <c r="B2955" s="351"/>
      <c r="C2955" s="486"/>
      <c r="D2955" s="5" t="s">
        <v>2483</v>
      </c>
      <c r="E2955" s="338"/>
      <c r="F2955" s="338"/>
    </row>
    <row r="2956" spans="1:6" ht="78.75" x14ac:dyDescent="0.25">
      <c r="A2956" s="355" t="s">
        <v>2591</v>
      </c>
      <c r="B2956" s="351" t="s">
        <v>2593</v>
      </c>
      <c r="C2956" s="486" t="s">
        <v>2490</v>
      </c>
      <c r="D2956" s="5" t="s">
        <v>2491</v>
      </c>
      <c r="E2956" s="337">
        <v>120736000</v>
      </c>
      <c r="F2956" s="337">
        <f>(E2956*5.1%)+E2956</f>
        <v>126893536</v>
      </c>
    </row>
    <row r="2957" spans="1:6" ht="22.5" x14ac:dyDescent="0.25">
      <c r="A2957" s="355"/>
      <c r="B2957" s="351"/>
      <c r="C2957" s="486"/>
      <c r="D2957" s="5" t="s">
        <v>2481</v>
      </c>
      <c r="E2957" s="338"/>
      <c r="F2957" s="338"/>
    </row>
    <row r="2958" spans="1:6" ht="78.75" x14ac:dyDescent="0.25">
      <c r="A2958" s="355"/>
      <c r="B2958" s="351"/>
      <c r="C2958" s="486"/>
      <c r="D2958" s="5" t="s">
        <v>2492</v>
      </c>
      <c r="E2958" s="338"/>
      <c r="F2958" s="338"/>
    </row>
    <row r="2959" spans="1:6" x14ac:dyDescent="0.25">
      <c r="A2959" s="355"/>
      <c r="B2959" s="351"/>
      <c r="C2959" s="486"/>
      <c r="D2959" s="5" t="s">
        <v>2483</v>
      </c>
      <c r="E2959" s="338"/>
      <c r="F2959" s="338"/>
    </row>
  </sheetData>
  <mergeCells count="534">
    <mergeCell ref="F2956:F2959"/>
    <mergeCell ref="A2177:E2177"/>
    <mergeCell ref="F2318:F2319"/>
    <mergeCell ref="F2915:F2918"/>
    <mergeCell ref="F2919:F2922"/>
    <mergeCell ref="F2923:F2926"/>
    <mergeCell ref="F2942:F2946"/>
    <mergeCell ref="F2947:F2951"/>
    <mergeCell ref="F2952:F2955"/>
    <mergeCell ref="F2896:F2898"/>
    <mergeCell ref="F2899:F2902"/>
    <mergeCell ref="F2903:F2906"/>
    <mergeCell ref="F2907:F2910"/>
    <mergeCell ref="F2911:F2914"/>
    <mergeCell ref="F2856:F2858"/>
    <mergeCell ref="F2859:F2861"/>
    <mergeCell ref="F2862:F2864"/>
    <mergeCell ref="F2865:F2867"/>
    <mergeCell ref="F2868:F2872"/>
    <mergeCell ref="F2893:F2895"/>
    <mergeCell ref="F2838:F2840"/>
    <mergeCell ref="F2841:F2843"/>
    <mergeCell ref="F2844:F2846"/>
    <mergeCell ref="F2847:F2849"/>
    <mergeCell ref="F2850:F2852"/>
    <mergeCell ref="F2853:F2855"/>
    <mergeCell ref="F2818:F2822"/>
    <mergeCell ref="F2823:F2825"/>
    <mergeCell ref="F2826:F2828"/>
    <mergeCell ref="F2829:F2831"/>
    <mergeCell ref="F2832:F2834"/>
    <mergeCell ref="F2835:F2837"/>
    <mergeCell ref="F2800:F2802"/>
    <mergeCell ref="F2803:F2805"/>
    <mergeCell ref="F2806:F2808"/>
    <mergeCell ref="F2809:F2811"/>
    <mergeCell ref="F2812:F2814"/>
    <mergeCell ref="F2815:F2817"/>
    <mergeCell ref="F2781:F2784"/>
    <mergeCell ref="F2785:F2787"/>
    <mergeCell ref="F2788:F2790"/>
    <mergeCell ref="F2791:F2793"/>
    <mergeCell ref="F2794:F2796"/>
    <mergeCell ref="F2797:F2799"/>
    <mergeCell ref="F2723:F2733"/>
    <mergeCell ref="F2734:F2744"/>
    <mergeCell ref="F2745:F2755"/>
    <mergeCell ref="F2768:F2772"/>
    <mergeCell ref="F2773:F2776"/>
    <mergeCell ref="F2777:F2780"/>
    <mergeCell ref="F2659:F2669"/>
    <mergeCell ref="F2670:F2680"/>
    <mergeCell ref="F2681:F2691"/>
    <mergeCell ref="F2692:F2702"/>
    <mergeCell ref="F2703:F2710"/>
    <mergeCell ref="F2711:F2721"/>
    <mergeCell ref="F2593:F2603"/>
    <mergeCell ref="F2604:F2614"/>
    <mergeCell ref="F2615:F2625"/>
    <mergeCell ref="F2626:F2636"/>
    <mergeCell ref="F2637:F2647"/>
    <mergeCell ref="F2648:F2658"/>
    <mergeCell ref="F2527:F2537"/>
    <mergeCell ref="F2538:F2548"/>
    <mergeCell ref="F2549:F2559"/>
    <mergeCell ref="F2560:F2570"/>
    <mergeCell ref="F2571:F2581"/>
    <mergeCell ref="F2582:F2592"/>
    <mergeCell ref="F2425:F2426"/>
    <mergeCell ref="F2423:F2424"/>
    <mergeCell ref="A2429:E2429"/>
    <mergeCell ref="A2445:E2445"/>
    <mergeCell ref="A2459:F2459"/>
    <mergeCell ref="F2516:F2526"/>
    <mergeCell ref="A2582:A2592"/>
    <mergeCell ref="B2582:B2592"/>
    <mergeCell ref="C2582:C2592"/>
    <mergeCell ref="E2582:E2592"/>
    <mergeCell ref="A2571:A2581"/>
    <mergeCell ref="B2571:B2581"/>
    <mergeCell ref="C2571:C2581"/>
    <mergeCell ref="E2571:E2581"/>
    <mergeCell ref="A2560:A2570"/>
    <mergeCell ref="B2560:B2570"/>
    <mergeCell ref="C2560:C2570"/>
    <mergeCell ref="E2560:E2570"/>
    <mergeCell ref="F2401:F2402"/>
    <mergeCell ref="F2404:F2405"/>
    <mergeCell ref="E2407:E2409"/>
    <mergeCell ref="F2407:F2409"/>
    <mergeCell ref="F2412:F2413"/>
    <mergeCell ref="F2416:F2417"/>
    <mergeCell ref="F2387:F2388"/>
    <mergeCell ref="F2389:F2390"/>
    <mergeCell ref="F2391:F2392"/>
    <mergeCell ref="F2393:F2394"/>
    <mergeCell ref="F2395:F2396"/>
    <mergeCell ref="E2399:E2400"/>
    <mergeCell ref="F2399:F2400"/>
    <mergeCell ref="F2358:F2372"/>
    <mergeCell ref="F2373:F2376"/>
    <mergeCell ref="F2378:F2379"/>
    <mergeCell ref="F2380:F2381"/>
    <mergeCell ref="F2382:F2384"/>
    <mergeCell ref="F2385:F2386"/>
    <mergeCell ref="F2337:F2340"/>
    <mergeCell ref="F2346:F2347"/>
    <mergeCell ref="F2349:F2350"/>
    <mergeCell ref="F2351:F2352"/>
    <mergeCell ref="F2354:F2355"/>
    <mergeCell ref="F2356:F2357"/>
    <mergeCell ref="E2283:E2295"/>
    <mergeCell ref="F2324:F2326"/>
    <mergeCell ref="F2327:F2328"/>
    <mergeCell ref="F2329:F2331"/>
    <mergeCell ref="F2332:F2334"/>
    <mergeCell ref="F2335:F2336"/>
    <mergeCell ref="E2205:E2217"/>
    <mergeCell ref="E2218:E2230"/>
    <mergeCell ref="E2231:E2243"/>
    <mergeCell ref="E2244:E2256"/>
    <mergeCell ref="E2257:E2269"/>
    <mergeCell ref="E2270:E2282"/>
    <mergeCell ref="A2956:A2959"/>
    <mergeCell ref="B2956:B2959"/>
    <mergeCell ref="C2956:C2959"/>
    <mergeCell ref="E2956:E2959"/>
    <mergeCell ref="A2952:A2955"/>
    <mergeCell ref="B2952:B2955"/>
    <mergeCell ref="C2952:C2955"/>
    <mergeCell ref="E2952:E2955"/>
    <mergeCell ref="B2942:B2946"/>
    <mergeCell ref="C2942:C2946"/>
    <mergeCell ref="E2942:E2946"/>
    <mergeCell ref="B2947:B2951"/>
    <mergeCell ref="C2947:C2951"/>
    <mergeCell ref="E2947:E2951"/>
    <mergeCell ref="A2923:A2926"/>
    <mergeCell ref="B2923:B2926"/>
    <mergeCell ref="C2923:C2926"/>
    <mergeCell ref="E2923:E2926"/>
    <mergeCell ref="A2919:A2922"/>
    <mergeCell ref="B2919:B2922"/>
    <mergeCell ref="C2919:C2922"/>
    <mergeCell ref="E2919:E2922"/>
    <mergeCell ref="A2915:A2918"/>
    <mergeCell ref="B2915:B2918"/>
    <mergeCell ref="C2915:C2918"/>
    <mergeCell ref="E2915:E2918"/>
    <mergeCell ref="A2911:A2914"/>
    <mergeCell ref="B2911:B2914"/>
    <mergeCell ref="C2911:C2914"/>
    <mergeCell ref="E2911:E2914"/>
    <mergeCell ref="A2907:A2910"/>
    <mergeCell ref="B2907:B2910"/>
    <mergeCell ref="C2907:C2910"/>
    <mergeCell ref="E2907:E2910"/>
    <mergeCell ref="A2903:A2906"/>
    <mergeCell ref="B2903:B2906"/>
    <mergeCell ref="C2903:C2906"/>
    <mergeCell ref="E2903:E2906"/>
    <mergeCell ref="A2899:A2902"/>
    <mergeCell ref="B2899:B2902"/>
    <mergeCell ref="C2899:C2902"/>
    <mergeCell ref="E2899:E2902"/>
    <mergeCell ref="A2896:A2898"/>
    <mergeCell ref="B2896:B2898"/>
    <mergeCell ref="C2896:C2898"/>
    <mergeCell ref="E2896:E2898"/>
    <mergeCell ref="A2893:A2895"/>
    <mergeCell ref="B2893:B2895"/>
    <mergeCell ref="C2893:C2895"/>
    <mergeCell ref="E2893:E2895"/>
    <mergeCell ref="A2868:A2872"/>
    <mergeCell ref="B2868:B2872"/>
    <mergeCell ref="C2868:C2872"/>
    <mergeCell ref="E2868:E2872"/>
    <mergeCell ref="E2862:E2864"/>
    <mergeCell ref="A2865:A2867"/>
    <mergeCell ref="B2865:B2867"/>
    <mergeCell ref="C2865:C2867"/>
    <mergeCell ref="E2865:E2867"/>
    <mergeCell ref="B2859:B2861"/>
    <mergeCell ref="C2859:C2861"/>
    <mergeCell ref="E2859:E2861"/>
    <mergeCell ref="A2862:A2864"/>
    <mergeCell ref="B2862:B2864"/>
    <mergeCell ref="C2862:C2864"/>
    <mergeCell ref="A2856:A2858"/>
    <mergeCell ref="B2856:B2858"/>
    <mergeCell ref="C2856:C2858"/>
    <mergeCell ref="E2856:E2858"/>
    <mergeCell ref="A2853:A2855"/>
    <mergeCell ref="B2853:B2855"/>
    <mergeCell ref="C2853:C2855"/>
    <mergeCell ref="E2853:E2855"/>
    <mergeCell ref="A2850:A2852"/>
    <mergeCell ref="B2850:B2852"/>
    <mergeCell ref="C2850:C2852"/>
    <mergeCell ref="E2850:E2852"/>
    <mergeCell ref="A2847:A2849"/>
    <mergeCell ref="B2847:B2849"/>
    <mergeCell ref="C2847:C2849"/>
    <mergeCell ref="E2847:E2849"/>
    <mergeCell ref="A2844:A2846"/>
    <mergeCell ref="B2844:B2846"/>
    <mergeCell ref="C2844:C2846"/>
    <mergeCell ref="E2844:E2846"/>
    <mergeCell ref="A2841:A2843"/>
    <mergeCell ref="B2841:B2843"/>
    <mergeCell ref="C2841:C2843"/>
    <mergeCell ref="E2841:E2843"/>
    <mergeCell ref="A2838:A2840"/>
    <mergeCell ref="B2838:B2840"/>
    <mergeCell ref="C2838:C2840"/>
    <mergeCell ref="E2838:E2840"/>
    <mergeCell ref="A2835:A2837"/>
    <mergeCell ref="B2835:B2837"/>
    <mergeCell ref="C2835:C2837"/>
    <mergeCell ref="E2835:E2837"/>
    <mergeCell ref="A2832:A2834"/>
    <mergeCell ref="B2832:B2834"/>
    <mergeCell ref="C2832:C2834"/>
    <mergeCell ref="E2832:E2834"/>
    <mergeCell ref="A2829:A2831"/>
    <mergeCell ref="B2829:B2831"/>
    <mergeCell ref="C2829:C2831"/>
    <mergeCell ref="E2829:E2831"/>
    <mergeCell ref="A2826:A2828"/>
    <mergeCell ref="B2826:B2828"/>
    <mergeCell ref="C2826:C2828"/>
    <mergeCell ref="E2826:E2828"/>
    <mergeCell ref="A2823:A2825"/>
    <mergeCell ref="B2823:B2825"/>
    <mergeCell ref="C2823:C2825"/>
    <mergeCell ref="E2823:E2825"/>
    <mergeCell ref="A2818:A2822"/>
    <mergeCell ref="B2818:B2822"/>
    <mergeCell ref="C2818:C2822"/>
    <mergeCell ref="E2818:E2822"/>
    <mergeCell ref="A2815:A2817"/>
    <mergeCell ref="B2815:B2817"/>
    <mergeCell ref="C2815:C2817"/>
    <mergeCell ref="E2815:E2817"/>
    <mergeCell ref="A2812:A2814"/>
    <mergeCell ref="B2812:B2814"/>
    <mergeCell ref="C2812:C2814"/>
    <mergeCell ref="E2812:E2814"/>
    <mergeCell ref="A2809:A2811"/>
    <mergeCell ref="B2809:B2811"/>
    <mergeCell ref="C2809:C2811"/>
    <mergeCell ref="E2809:E2811"/>
    <mergeCell ref="A2806:A2808"/>
    <mergeCell ref="B2806:B2808"/>
    <mergeCell ref="C2806:C2808"/>
    <mergeCell ref="E2806:E2808"/>
    <mergeCell ref="A2803:A2805"/>
    <mergeCell ref="B2803:B2805"/>
    <mergeCell ref="C2803:C2805"/>
    <mergeCell ref="E2803:E2805"/>
    <mergeCell ref="A2800:A2802"/>
    <mergeCell ref="B2800:B2802"/>
    <mergeCell ref="C2800:C2802"/>
    <mergeCell ref="E2800:E2802"/>
    <mergeCell ref="A2797:A2799"/>
    <mergeCell ref="B2797:B2799"/>
    <mergeCell ref="C2797:C2799"/>
    <mergeCell ref="E2797:E2799"/>
    <mergeCell ref="A2794:A2796"/>
    <mergeCell ref="B2794:B2796"/>
    <mergeCell ref="C2794:C2796"/>
    <mergeCell ref="E2794:E2796"/>
    <mergeCell ref="A2791:A2793"/>
    <mergeCell ref="B2791:B2793"/>
    <mergeCell ref="C2791:C2793"/>
    <mergeCell ref="E2791:E2793"/>
    <mergeCell ref="A2788:A2790"/>
    <mergeCell ref="B2788:B2790"/>
    <mergeCell ref="C2788:C2790"/>
    <mergeCell ref="E2788:E2790"/>
    <mergeCell ref="A2785:A2787"/>
    <mergeCell ref="B2785:B2787"/>
    <mergeCell ref="C2785:C2787"/>
    <mergeCell ref="E2785:E2787"/>
    <mergeCell ref="A2781:A2784"/>
    <mergeCell ref="B2781:B2784"/>
    <mergeCell ref="C2781:C2784"/>
    <mergeCell ref="E2781:E2784"/>
    <mergeCell ref="A2777:A2780"/>
    <mergeCell ref="B2777:B2780"/>
    <mergeCell ref="C2777:C2780"/>
    <mergeCell ref="E2777:E2780"/>
    <mergeCell ref="A2773:A2776"/>
    <mergeCell ref="B2773:B2776"/>
    <mergeCell ref="C2773:C2776"/>
    <mergeCell ref="E2773:E2776"/>
    <mergeCell ref="A2768:A2772"/>
    <mergeCell ref="B2768:B2772"/>
    <mergeCell ref="C2768:C2772"/>
    <mergeCell ref="E2768:E2772"/>
    <mergeCell ref="A2745:A2755"/>
    <mergeCell ref="B2745:B2755"/>
    <mergeCell ref="C2745:C2755"/>
    <mergeCell ref="E2745:E2755"/>
    <mergeCell ref="A2734:A2744"/>
    <mergeCell ref="B2734:B2744"/>
    <mergeCell ref="C2734:C2744"/>
    <mergeCell ref="E2734:E2744"/>
    <mergeCell ref="A2723:A2733"/>
    <mergeCell ref="B2723:B2733"/>
    <mergeCell ref="C2723:C2733"/>
    <mergeCell ref="E2723:E2733"/>
    <mergeCell ref="A2711:A2721"/>
    <mergeCell ref="B2711:B2721"/>
    <mergeCell ref="C2711:C2721"/>
    <mergeCell ref="E2711:E2721"/>
    <mergeCell ref="A2703:A2710"/>
    <mergeCell ref="B2703:B2710"/>
    <mergeCell ref="C2703:C2710"/>
    <mergeCell ref="E2703:E2710"/>
    <mergeCell ref="A2692:A2702"/>
    <mergeCell ref="B2692:B2702"/>
    <mergeCell ref="C2692:C2702"/>
    <mergeCell ref="E2692:E2702"/>
    <mergeCell ref="A2681:A2691"/>
    <mergeCell ref="B2681:B2691"/>
    <mergeCell ref="C2681:C2691"/>
    <mergeCell ref="E2681:E2691"/>
    <mergeCell ref="A2670:A2680"/>
    <mergeCell ref="B2670:B2680"/>
    <mergeCell ref="C2670:C2680"/>
    <mergeCell ref="E2670:E2680"/>
    <mergeCell ref="A2659:A2669"/>
    <mergeCell ref="B2659:B2669"/>
    <mergeCell ref="C2659:C2669"/>
    <mergeCell ref="E2659:E2669"/>
    <mergeCell ref="A2648:A2658"/>
    <mergeCell ref="B2648:B2658"/>
    <mergeCell ref="C2648:C2658"/>
    <mergeCell ref="E2648:E2658"/>
    <mergeCell ref="A2637:A2647"/>
    <mergeCell ref="B2637:B2647"/>
    <mergeCell ref="C2637:C2647"/>
    <mergeCell ref="E2637:E2647"/>
    <mergeCell ref="A2626:A2636"/>
    <mergeCell ref="B2626:B2636"/>
    <mergeCell ref="C2626:C2636"/>
    <mergeCell ref="E2626:E2636"/>
    <mergeCell ref="A2615:A2625"/>
    <mergeCell ref="B2615:B2625"/>
    <mergeCell ref="C2615:C2625"/>
    <mergeCell ref="E2615:E2625"/>
    <mergeCell ref="A2604:A2614"/>
    <mergeCell ref="B2604:B2614"/>
    <mergeCell ref="C2604:C2614"/>
    <mergeCell ref="E2604:E2614"/>
    <mergeCell ref="A2593:A2603"/>
    <mergeCell ref="B2593:B2603"/>
    <mergeCell ref="C2593:C2603"/>
    <mergeCell ref="E2593:E2603"/>
    <mergeCell ref="A2549:A2559"/>
    <mergeCell ref="B2549:B2559"/>
    <mergeCell ref="C2549:C2559"/>
    <mergeCell ref="E2549:E2559"/>
    <mergeCell ref="A2538:A2548"/>
    <mergeCell ref="B2538:B2548"/>
    <mergeCell ref="C2538:C2548"/>
    <mergeCell ref="E2538:E2548"/>
    <mergeCell ref="A2527:A2537"/>
    <mergeCell ref="B2527:B2537"/>
    <mergeCell ref="C2527:C2537"/>
    <mergeCell ref="E2527:E2537"/>
    <mergeCell ref="E2505:E2515"/>
    <mergeCell ref="A2516:A2526"/>
    <mergeCell ref="B2516:B2526"/>
    <mergeCell ref="C2516:C2526"/>
    <mergeCell ref="E2516:E2526"/>
    <mergeCell ref="A2488:A2501"/>
    <mergeCell ref="D2488:D2501"/>
    <mergeCell ref="F2488:F2501"/>
    <mergeCell ref="E2488:E2501"/>
    <mergeCell ref="A2505:A2515"/>
    <mergeCell ref="B2505:B2515"/>
    <mergeCell ref="C2505:C2515"/>
    <mergeCell ref="F2505:F2515"/>
    <mergeCell ref="A2469:A2476"/>
    <mergeCell ref="D2469:D2476"/>
    <mergeCell ref="F2469:F2476"/>
    <mergeCell ref="E2469:E2476"/>
    <mergeCell ref="A2481:A2484"/>
    <mergeCell ref="D2481:D2484"/>
    <mergeCell ref="F2481:F2484"/>
    <mergeCell ref="E2481:E2484"/>
    <mergeCell ref="A2461:A2465"/>
    <mergeCell ref="D2461:D2465"/>
    <mergeCell ref="F2461:F2465"/>
    <mergeCell ref="E2461:E2465"/>
    <mergeCell ref="E2447:E2456"/>
    <mergeCell ref="D2447:D2456"/>
    <mergeCell ref="A2455:B2455"/>
    <mergeCell ref="A2456:B2456"/>
    <mergeCell ref="E2431:E2442"/>
    <mergeCell ref="D2431:D2442"/>
    <mergeCell ref="A2438:C2438"/>
    <mergeCell ref="A2439:B2439"/>
    <mergeCell ref="A2440:B2440"/>
    <mergeCell ref="A2441:B2441"/>
    <mergeCell ref="A2442:B2442"/>
    <mergeCell ref="A2425:A2426"/>
    <mergeCell ref="B2425:B2426"/>
    <mergeCell ref="C2425:C2426"/>
    <mergeCell ref="E2425:E2426"/>
    <mergeCell ref="E2421:E2422"/>
    <mergeCell ref="A2423:A2424"/>
    <mergeCell ref="B2423:B2424"/>
    <mergeCell ref="C2423:C2424"/>
    <mergeCell ref="E2423:E2424"/>
    <mergeCell ref="C2418:C2420"/>
    <mergeCell ref="A2421:A2422"/>
    <mergeCell ref="B2421:B2422"/>
    <mergeCell ref="C2421:C2422"/>
    <mergeCell ref="E2412:E2413"/>
    <mergeCell ref="C2414:C2415"/>
    <mergeCell ref="A2416:A2417"/>
    <mergeCell ref="C2416:C2417"/>
    <mergeCell ref="F2421:F2422"/>
    <mergeCell ref="E2416:E2417"/>
    <mergeCell ref="C2407:C2409"/>
    <mergeCell ref="C2410:C2411"/>
    <mergeCell ref="A2412:A2413"/>
    <mergeCell ref="B2412:B2413"/>
    <mergeCell ref="C2412:C2413"/>
    <mergeCell ref="C2401:C2402"/>
    <mergeCell ref="D2401:D2402"/>
    <mergeCell ref="E2401:E2402"/>
    <mergeCell ref="C2404:C2405"/>
    <mergeCell ref="D2404:D2405"/>
    <mergeCell ref="E2404:E2405"/>
    <mergeCell ref="C2395:C2396"/>
    <mergeCell ref="E2395:E2396"/>
    <mergeCell ref="C2399:C2400"/>
    <mergeCell ref="D2399:D2400"/>
    <mergeCell ref="C2391:C2392"/>
    <mergeCell ref="E2391:E2392"/>
    <mergeCell ref="A2393:A2394"/>
    <mergeCell ref="B2393:B2394"/>
    <mergeCell ref="C2393:C2394"/>
    <mergeCell ref="E2393:E2394"/>
    <mergeCell ref="C2387:C2388"/>
    <mergeCell ref="D2387:D2388"/>
    <mergeCell ref="E2387:E2388"/>
    <mergeCell ref="C2389:C2390"/>
    <mergeCell ref="D2389:D2390"/>
    <mergeCell ref="E2389:E2390"/>
    <mergeCell ref="E2380:E2381"/>
    <mergeCell ref="C2382:C2384"/>
    <mergeCell ref="E2382:E2384"/>
    <mergeCell ref="C2385:C2386"/>
    <mergeCell ref="E2385:E2386"/>
    <mergeCell ref="C2378:C2379"/>
    <mergeCell ref="D2378:D2379"/>
    <mergeCell ref="E2378:E2379"/>
    <mergeCell ref="A2380:A2381"/>
    <mergeCell ref="C2380:C2381"/>
    <mergeCell ref="D2380:D2381"/>
    <mergeCell ref="C2373:C2376"/>
    <mergeCell ref="E2373:E2376"/>
    <mergeCell ref="C2356:C2357"/>
    <mergeCell ref="D2356:D2357"/>
    <mergeCell ref="E2356:E2357"/>
    <mergeCell ref="C2358:C2372"/>
    <mergeCell ref="E2358:E2372"/>
    <mergeCell ref="A2351:A2352"/>
    <mergeCell ref="D2351:D2352"/>
    <mergeCell ref="E2351:E2352"/>
    <mergeCell ref="C2354:C2355"/>
    <mergeCell ref="D2354:D2355"/>
    <mergeCell ref="E2354:E2355"/>
    <mergeCell ref="A2346:A2347"/>
    <mergeCell ref="D2346:D2347"/>
    <mergeCell ref="E2346:E2347"/>
    <mergeCell ref="A2349:A2350"/>
    <mergeCell ref="D2349:D2350"/>
    <mergeCell ref="E2349:E2350"/>
    <mergeCell ref="C2337:C2340"/>
    <mergeCell ref="E2337:E2340"/>
    <mergeCell ref="A2335:A2336"/>
    <mergeCell ref="B2335:B2336"/>
    <mergeCell ref="C2335:C2336"/>
    <mergeCell ref="E2335:E2336"/>
    <mergeCell ref="C2329:C2331"/>
    <mergeCell ref="E2329:E2331"/>
    <mergeCell ref="C2332:C2334"/>
    <mergeCell ref="E2332:E2334"/>
    <mergeCell ref="C2324:C2326"/>
    <mergeCell ref="E2324:E2326"/>
    <mergeCell ref="C2327:C2328"/>
    <mergeCell ref="D2327:D2328"/>
    <mergeCell ref="E2327:E2328"/>
    <mergeCell ref="A2318:A2319"/>
    <mergeCell ref="B2318:B2319"/>
    <mergeCell ref="C2318:C2319"/>
    <mergeCell ref="E2318:E2319"/>
    <mergeCell ref="A2270:A2282"/>
    <mergeCell ref="B2270:B2282"/>
    <mergeCell ref="D2270:D2282"/>
    <mergeCell ref="A2283:A2295"/>
    <mergeCell ref="B2283:B2295"/>
    <mergeCell ref="D2283:D2295"/>
    <mergeCell ref="A2244:A2256"/>
    <mergeCell ref="B2244:B2256"/>
    <mergeCell ref="D2244:D2256"/>
    <mergeCell ref="A2257:A2269"/>
    <mergeCell ref="B2257:B2269"/>
    <mergeCell ref="D2257:D2269"/>
    <mergeCell ref="A2231:A2243"/>
    <mergeCell ref="B2231:B2243"/>
    <mergeCell ref="D2231:D2243"/>
    <mergeCell ref="A2192:A2204"/>
    <mergeCell ref="B2192:B2204"/>
    <mergeCell ref="D2192:D2204"/>
    <mergeCell ref="A2205:A2217"/>
    <mergeCell ref="B2205:B2217"/>
    <mergeCell ref="D2205:D2217"/>
    <mergeCell ref="A2179:A2191"/>
    <mergeCell ref="B2179:B2191"/>
    <mergeCell ref="E2179:E2191"/>
    <mergeCell ref="D2179:D2191"/>
    <mergeCell ref="E2192:E2204"/>
    <mergeCell ref="A2064:E2064"/>
    <mergeCell ref="A1:J2"/>
    <mergeCell ref="A2218:A2230"/>
    <mergeCell ref="B2218:B2230"/>
    <mergeCell ref="D2218:D223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821"/>
  <sheetViews>
    <sheetView showGridLines="0" zoomScale="80" zoomScaleNormal="80" workbookViewId="0">
      <selection activeCell="A2663" sqref="A2663:B2709"/>
    </sheetView>
  </sheetViews>
  <sheetFormatPr baseColWidth="10" defaultRowHeight="11.25" x14ac:dyDescent="0.2"/>
  <cols>
    <col min="1" max="1" width="12.7109375" style="78" customWidth="1"/>
    <col min="2" max="2" width="17.42578125" style="78" customWidth="1"/>
    <col min="3" max="3" width="16.140625" style="51" customWidth="1"/>
    <col min="4" max="4" width="28.42578125" style="78" customWidth="1"/>
    <col min="5" max="5" width="20.140625" style="59" customWidth="1"/>
    <col min="6" max="6" width="13.42578125" style="78" customWidth="1"/>
    <col min="7" max="7" width="19.5703125" style="59" customWidth="1"/>
    <col min="8" max="8" width="11.42578125" style="208"/>
    <col min="9" max="16384" width="11.42578125" style="59"/>
  </cols>
  <sheetData>
    <row r="1" spans="1:11" ht="11.25" customHeight="1" x14ac:dyDescent="0.2">
      <c r="A1" s="336" t="s">
        <v>0</v>
      </c>
      <c r="B1" s="336"/>
      <c r="C1" s="336"/>
      <c r="D1" s="336"/>
      <c r="E1" s="336"/>
      <c r="F1" s="336"/>
      <c r="G1" s="336"/>
      <c r="H1" s="222"/>
      <c r="I1" s="181"/>
      <c r="J1" s="181"/>
      <c r="K1" s="181"/>
    </row>
    <row r="2" spans="1:11" x14ac:dyDescent="0.2">
      <c r="A2" s="336"/>
      <c r="B2" s="336"/>
      <c r="C2" s="336"/>
      <c r="D2" s="336"/>
      <c r="E2" s="336"/>
      <c r="F2" s="336"/>
      <c r="G2" s="336"/>
      <c r="H2" s="222"/>
      <c r="I2" s="181"/>
      <c r="J2" s="181"/>
      <c r="K2" s="181"/>
    </row>
    <row r="3" spans="1:11" x14ac:dyDescent="0.2">
      <c r="A3" s="336"/>
      <c r="B3" s="336"/>
      <c r="C3" s="336"/>
      <c r="D3" s="336"/>
      <c r="E3" s="336"/>
      <c r="F3" s="336"/>
      <c r="G3" s="336"/>
    </row>
    <row r="5" spans="1:11" ht="22.5" x14ac:dyDescent="0.2">
      <c r="A5" s="92" t="s">
        <v>4287</v>
      </c>
      <c r="B5" s="81" t="s">
        <v>2</v>
      </c>
      <c r="C5" s="81" t="s">
        <v>5190</v>
      </c>
      <c r="D5" s="82" t="s">
        <v>2608</v>
      </c>
      <c r="E5" s="81" t="s">
        <v>2609</v>
      </c>
      <c r="F5" s="83" t="s">
        <v>5184</v>
      </c>
      <c r="G5" s="83" t="s">
        <v>5185</v>
      </c>
      <c r="H5" s="83" t="s">
        <v>5186</v>
      </c>
      <c r="I5" s="83" t="s">
        <v>4602</v>
      </c>
    </row>
    <row r="6" spans="1:11" x14ac:dyDescent="0.2">
      <c r="A6" s="28">
        <v>1</v>
      </c>
      <c r="B6" s="28">
        <v>908856</v>
      </c>
      <c r="C6" s="28">
        <v>908856</v>
      </c>
      <c r="D6" s="69" t="s">
        <v>49</v>
      </c>
      <c r="E6" s="61" t="s">
        <v>2610</v>
      </c>
      <c r="F6" s="73">
        <v>155000</v>
      </c>
      <c r="G6" s="60" t="s">
        <v>4604</v>
      </c>
      <c r="H6" s="73" t="s">
        <v>4604</v>
      </c>
      <c r="I6" s="200">
        <f>MIN(F6:H6)</f>
        <v>155000</v>
      </c>
    </row>
    <row r="7" spans="1:11" x14ac:dyDescent="0.2">
      <c r="A7" s="28">
        <v>2</v>
      </c>
      <c r="B7" s="28">
        <v>903043</v>
      </c>
      <c r="C7" s="28">
        <v>903043</v>
      </c>
      <c r="D7" s="69" t="s">
        <v>135</v>
      </c>
      <c r="E7" s="61" t="s">
        <v>135</v>
      </c>
      <c r="F7" s="73">
        <v>244000</v>
      </c>
      <c r="G7" s="60" t="s">
        <v>4604</v>
      </c>
      <c r="H7" s="73" t="s">
        <v>4604</v>
      </c>
      <c r="I7" s="200">
        <f t="shared" ref="I7:I70" si="0">MIN(F7:H7)</f>
        <v>244000</v>
      </c>
    </row>
    <row r="8" spans="1:11" x14ac:dyDescent="0.2">
      <c r="A8" s="28">
        <v>3</v>
      </c>
      <c r="B8" s="28">
        <v>711110</v>
      </c>
      <c r="C8" s="28">
        <v>711110</v>
      </c>
      <c r="D8" s="69" t="s">
        <v>136</v>
      </c>
      <c r="E8" s="61" t="s">
        <v>136</v>
      </c>
      <c r="F8" s="73">
        <v>183100</v>
      </c>
      <c r="G8" s="60" t="s">
        <v>4604</v>
      </c>
      <c r="H8" s="73" t="s">
        <v>4604</v>
      </c>
      <c r="I8" s="200">
        <f t="shared" si="0"/>
        <v>183100</v>
      </c>
    </row>
    <row r="9" spans="1:11" x14ac:dyDescent="0.2">
      <c r="A9" s="28">
        <v>4</v>
      </c>
      <c r="B9" s="28">
        <v>272301</v>
      </c>
      <c r="C9" s="28">
        <v>272301</v>
      </c>
      <c r="D9" s="69" t="s">
        <v>137</v>
      </c>
      <c r="E9" s="61" t="s">
        <v>137</v>
      </c>
      <c r="F9" s="73">
        <v>183100</v>
      </c>
      <c r="G9" s="60" t="s">
        <v>4604</v>
      </c>
      <c r="H9" s="73" t="s">
        <v>4604</v>
      </c>
      <c r="I9" s="200">
        <f t="shared" si="0"/>
        <v>183100</v>
      </c>
    </row>
    <row r="10" spans="1:11" x14ac:dyDescent="0.2">
      <c r="A10" s="28">
        <v>5</v>
      </c>
      <c r="B10" s="28">
        <v>718101</v>
      </c>
      <c r="C10" s="28">
        <v>718101</v>
      </c>
      <c r="D10" s="69" t="s">
        <v>138</v>
      </c>
      <c r="E10" s="61" t="s">
        <v>2611</v>
      </c>
      <c r="F10" s="73">
        <v>183100</v>
      </c>
      <c r="G10" s="60" t="s">
        <v>4604</v>
      </c>
      <c r="H10" s="73" t="s">
        <v>4604</v>
      </c>
      <c r="I10" s="200">
        <f t="shared" si="0"/>
        <v>183100</v>
      </c>
    </row>
    <row r="11" spans="1:11" x14ac:dyDescent="0.2">
      <c r="A11" s="28">
        <v>6</v>
      </c>
      <c r="B11" s="28">
        <v>136504</v>
      </c>
      <c r="C11" s="28">
        <v>136504</v>
      </c>
      <c r="D11" s="69" t="s">
        <v>139</v>
      </c>
      <c r="E11" s="61" t="s">
        <v>2612</v>
      </c>
      <c r="F11" s="73">
        <v>183100</v>
      </c>
      <c r="G11" s="60" t="s">
        <v>4604</v>
      </c>
      <c r="H11" s="73" t="s">
        <v>4604</v>
      </c>
      <c r="I11" s="200">
        <f t="shared" si="0"/>
        <v>183100</v>
      </c>
    </row>
    <row r="12" spans="1:11" x14ac:dyDescent="0.2">
      <c r="A12" s="28">
        <v>7</v>
      </c>
      <c r="B12" s="28">
        <v>243101</v>
      </c>
      <c r="C12" s="28">
        <v>243101</v>
      </c>
      <c r="D12" s="69" t="s">
        <v>140</v>
      </c>
      <c r="E12" s="61" t="s">
        <v>2613</v>
      </c>
      <c r="F12" s="73">
        <v>183100</v>
      </c>
      <c r="G12" s="60" t="s">
        <v>4604</v>
      </c>
      <c r="H12" s="73" t="s">
        <v>4604</v>
      </c>
      <c r="I12" s="200">
        <f t="shared" si="0"/>
        <v>183100</v>
      </c>
    </row>
    <row r="13" spans="1:11" x14ac:dyDescent="0.2">
      <c r="A13" s="28">
        <v>8</v>
      </c>
      <c r="B13" s="28">
        <v>255006</v>
      </c>
      <c r="C13" s="28">
        <v>255006</v>
      </c>
      <c r="D13" s="69" t="s">
        <v>141</v>
      </c>
      <c r="E13" s="61" t="s">
        <v>141</v>
      </c>
      <c r="F13" s="73">
        <v>183100</v>
      </c>
      <c r="G13" s="60" t="s">
        <v>4604</v>
      </c>
      <c r="H13" s="73" t="s">
        <v>4604</v>
      </c>
      <c r="I13" s="200">
        <f t="shared" si="0"/>
        <v>183100</v>
      </c>
    </row>
    <row r="14" spans="1:11" x14ac:dyDescent="0.2">
      <c r="A14" s="28">
        <v>9</v>
      </c>
      <c r="B14" s="28">
        <v>272401</v>
      </c>
      <c r="C14" s="28">
        <v>272401</v>
      </c>
      <c r="D14" s="69" t="s">
        <v>142</v>
      </c>
      <c r="E14" s="61" t="s">
        <v>2614</v>
      </c>
      <c r="F14" s="73">
        <v>183100</v>
      </c>
      <c r="G14" s="60" t="s">
        <v>4604</v>
      </c>
      <c r="H14" s="73" t="s">
        <v>4604</v>
      </c>
      <c r="I14" s="200">
        <f t="shared" si="0"/>
        <v>183100</v>
      </c>
    </row>
    <row r="15" spans="1:11" x14ac:dyDescent="0.2">
      <c r="A15" s="28">
        <v>10</v>
      </c>
      <c r="B15" s="28">
        <v>274901</v>
      </c>
      <c r="C15" s="28">
        <v>274901</v>
      </c>
      <c r="D15" s="69" t="s">
        <v>143</v>
      </c>
      <c r="E15" s="61" t="s">
        <v>2615</v>
      </c>
      <c r="F15" s="73">
        <v>183100</v>
      </c>
      <c r="G15" s="60" t="s">
        <v>4604</v>
      </c>
      <c r="H15" s="73">
        <f>VLOOKUP(C15,'D NIÑO'!$A$2:$E$741,5,0)</f>
        <v>52300</v>
      </c>
      <c r="I15" s="200">
        <f t="shared" si="0"/>
        <v>52300</v>
      </c>
    </row>
    <row r="16" spans="1:11" x14ac:dyDescent="0.2">
      <c r="A16" s="28">
        <v>11</v>
      </c>
      <c r="B16" s="28">
        <v>275201</v>
      </c>
      <c r="C16" s="28">
        <v>275201</v>
      </c>
      <c r="D16" s="69" t="s">
        <v>144</v>
      </c>
      <c r="E16" s="61" t="s">
        <v>2616</v>
      </c>
      <c r="F16" s="73">
        <v>183100</v>
      </c>
      <c r="G16" s="60" t="s">
        <v>4604</v>
      </c>
      <c r="H16" s="73" t="s">
        <v>4604</v>
      </c>
      <c r="I16" s="200">
        <f t="shared" si="0"/>
        <v>183100</v>
      </c>
    </row>
    <row r="17" spans="1:9" x14ac:dyDescent="0.2">
      <c r="A17" s="28">
        <v>12</v>
      </c>
      <c r="B17" s="28">
        <v>275202</v>
      </c>
      <c r="C17" s="28">
        <v>275202</v>
      </c>
      <c r="D17" s="69" t="s">
        <v>145</v>
      </c>
      <c r="E17" s="61" t="s">
        <v>2617</v>
      </c>
      <c r="F17" s="73">
        <v>183100</v>
      </c>
      <c r="G17" s="60" t="s">
        <v>4604</v>
      </c>
      <c r="H17" s="73" t="s">
        <v>4604</v>
      </c>
      <c r="I17" s="200">
        <f t="shared" si="0"/>
        <v>183100</v>
      </c>
    </row>
    <row r="18" spans="1:9" x14ac:dyDescent="0.2">
      <c r="A18" s="28">
        <v>13</v>
      </c>
      <c r="B18" s="28">
        <v>289102</v>
      </c>
      <c r="C18" s="28">
        <v>289102</v>
      </c>
      <c r="D18" s="69" t="s">
        <v>146</v>
      </c>
      <c r="E18" s="61" t="s">
        <v>2618</v>
      </c>
      <c r="F18" s="73">
        <v>183100</v>
      </c>
      <c r="G18" s="60" t="s">
        <v>4604</v>
      </c>
      <c r="H18" s="73" t="s">
        <v>4604</v>
      </c>
      <c r="I18" s="200">
        <f t="shared" si="0"/>
        <v>183100</v>
      </c>
    </row>
    <row r="19" spans="1:9" x14ac:dyDescent="0.2">
      <c r="A19" s="28">
        <v>14</v>
      </c>
      <c r="B19" s="28">
        <v>613102</v>
      </c>
      <c r="C19" s="28">
        <v>613102</v>
      </c>
      <c r="D19" s="69" t="s">
        <v>147</v>
      </c>
      <c r="E19" s="61" t="s">
        <v>2619</v>
      </c>
      <c r="F19" s="73">
        <v>183100</v>
      </c>
      <c r="G19" s="60" t="s">
        <v>4604</v>
      </c>
      <c r="H19" s="73" t="s">
        <v>4604</v>
      </c>
      <c r="I19" s="200">
        <f t="shared" si="0"/>
        <v>183100</v>
      </c>
    </row>
    <row r="20" spans="1:9" x14ac:dyDescent="0.2">
      <c r="A20" s="28">
        <v>15</v>
      </c>
      <c r="B20" s="28">
        <v>642101</v>
      </c>
      <c r="C20" s="28">
        <v>642101</v>
      </c>
      <c r="D20" s="69" t="s">
        <v>148</v>
      </c>
      <c r="E20" s="61" t="s">
        <v>2620</v>
      </c>
      <c r="F20" s="73">
        <v>183100</v>
      </c>
      <c r="G20" s="60" t="s">
        <v>4604</v>
      </c>
      <c r="H20" s="73" t="s">
        <v>4604</v>
      </c>
      <c r="I20" s="200">
        <f t="shared" si="0"/>
        <v>183100</v>
      </c>
    </row>
    <row r="21" spans="1:9" x14ac:dyDescent="0.2">
      <c r="A21" s="28">
        <v>16</v>
      </c>
      <c r="B21" s="28">
        <v>711301</v>
      </c>
      <c r="C21" s="28">
        <v>711301</v>
      </c>
      <c r="D21" s="69" t="s">
        <v>149</v>
      </c>
      <c r="E21" s="61" t="s">
        <v>2621</v>
      </c>
      <c r="F21" s="73">
        <v>183100</v>
      </c>
      <c r="G21" s="60" t="s">
        <v>4604</v>
      </c>
      <c r="H21" s="73" t="s">
        <v>4604</v>
      </c>
      <c r="I21" s="200">
        <f t="shared" si="0"/>
        <v>183100</v>
      </c>
    </row>
    <row r="22" spans="1:9" x14ac:dyDescent="0.2">
      <c r="A22" s="28">
        <v>17</v>
      </c>
      <c r="B22" s="28">
        <v>712002</v>
      </c>
      <c r="C22" s="28">
        <v>712002</v>
      </c>
      <c r="D22" s="69" t="s">
        <v>150</v>
      </c>
      <c r="E22" s="61" t="s">
        <v>2622</v>
      </c>
      <c r="F22" s="73">
        <v>183100</v>
      </c>
      <c r="G22" s="60" t="s">
        <v>4604</v>
      </c>
      <c r="H22" s="73">
        <f>VLOOKUP(C22,'D NIÑO'!$A$2:$E$741,5,0)</f>
        <v>385900</v>
      </c>
      <c r="I22" s="200">
        <f t="shared" si="0"/>
        <v>183100</v>
      </c>
    </row>
    <row r="23" spans="1:9" x14ac:dyDescent="0.2">
      <c r="A23" s="28">
        <v>18</v>
      </c>
      <c r="B23" s="28">
        <v>713501</v>
      </c>
      <c r="C23" s="28">
        <v>713501</v>
      </c>
      <c r="D23" s="69" t="s">
        <v>151</v>
      </c>
      <c r="E23" s="61" t="s">
        <v>2623</v>
      </c>
      <c r="F23" s="73">
        <v>183100</v>
      </c>
      <c r="G23" s="60" t="s">
        <v>4604</v>
      </c>
      <c r="H23" s="73" t="s">
        <v>4604</v>
      </c>
      <c r="I23" s="200">
        <f t="shared" si="0"/>
        <v>183100</v>
      </c>
    </row>
    <row r="24" spans="1:9" x14ac:dyDescent="0.2">
      <c r="A24" s="28">
        <v>19</v>
      </c>
      <c r="B24" s="28">
        <v>761201</v>
      </c>
      <c r="C24" s="28">
        <v>761201</v>
      </c>
      <c r="D24" s="69" t="s">
        <v>152</v>
      </c>
      <c r="E24" s="61" t="s">
        <v>2624</v>
      </c>
      <c r="F24" s="73">
        <v>183100</v>
      </c>
      <c r="G24" s="60" t="s">
        <v>4604</v>
      </c>
      <c r="H24" s="73" t="s">
        <v>4604</v>
      </c>
      <c r="I24" s="200">
        <f t="shared" si="0"/>
        <v>183100</v>
      </c>
    </row>
    <row r="25" spans="1:9" x14ac:dyDescent="0.2">
      <c r="A25" s="28">
        <v>20</v>
      </c>
      <c r="B25" s="28">
        <v>786602</v>
      </c>
      <c r="C25" s="28">
        <v>786602</v>
      </c>
      <c r="D25" s="69" t="s">
        <v>153</v>
      </c>
      <c r="E25" s="61" t="s">
        <v>2625</v>
      </c>
      <c r="F25" s="73">
        <v>183100</v>
      </c>
      <c r="G25" s="60" t="s">
        <v>4604</v>
      </c>
      <c r="H25" s="73" t="s">
        <v>4604</v>
      </c>
      <c r="I25" s="200">
        <f t="shared" si="0"/>
        <v>183100</v>
      </c>
    </row>
    <row r="26" spans="1:9" x14ac:dyDescent="0.2">
      <c r="A26" s="28">
        <v>21</v>
      </c>
      <c r="B26" s="28">
        <v>790101</v>
      </c>
      <c r="C26" s="28">
        <v>790101</v>
      </c>
      <c r="D26" s="69" t="s">
        <v>154</v>
      </c>
      <c r="E26" s="61" t="s">
        <v>2626</v>
      </c>
      <c r="F26" s="73">
        <v>183100</v>
      </c>
      <c r="G26" s="60" t="s">
        <v>4604</v>
      </c>
      <c r="H26" s="73" t="s">
        <v>4604</v>
      </c>
      <c r="I26" s="200">
        <f t="shared" si="0"/>
        <v>183100</v>
      </c>
    </row>
    <row r="27" spans="1:9" x14ac:dyDescent="0.2">
      <c r="A27" s="28">
        <v>22</v>
      </c>
      <c r="B27" s="28">
        <v>863103</v>
      </c>
      <c r="C27" s="28">
        <v>863103</v>
      </c>
      <c r="D27" s="69" t="s">
        <v>155</v>
      </c>
      <c r="E27" s="61" t="s">
        <v>2627</v>
      </c>
      <c r="F27" s="73">
        <v>183100</v>
      </c>
      <c r="G27" s="60" t="s">
        <v>4604</v>
      </c>
      <c r="H27" s="73">
        <f>VLOOKUP(C27,'D NIÑO'!$A$2:$E$741,5,0)</f>
        <v>102700</v>
      </c>
      <c r="I27" s="200">
        <f t="shared" si="0"/>
        <v>102700</v>
      </c>
    </row>
    <row r="28" spans="1:9" x14ac:dyDescent="0.2">
      <c r="A28" s="28">
        <v>23</v>
      </c>
      <c r="B28" s="28">
        <v>868602</v>
      </c>
      <c r="C28" s="28">
        <v>868602</v>
      </c>
      <c r="D28" s="69" t="s">
        <v>156</v>
      </c>
      <c r="E28" s="61" t="s">
        <v>2628</v>
      </c>
      <c r="F28" s="73">
        <v>183100</v>
      </c>
      <c r="G28" s="60" t="s">
        <v>4604</v>
      </c>
      <c r="H28" s="73" t="s">
        <v>4604</v>
      </c>
      <c r="I28" s="200">
        <f t="shared" si="0"/>
        <v>183100</v>
      </c>
    </row>
    <row r="29" spans="1:9" x14ac:dyDescent="0.2">
      <c r="A29" s="28">
        <v>24</v>
      </c>
      <c r="B29" s="28">
        <v>180101</v>
      </c>
      <c r="C29" s="28">
        <v>180101</v>
      </c>
      <c r="D29" s="69" t="s">
        <v>157</v>
      </c>
      <c r="E29" s="61" t="s">
        <v>2629</v>
      </c>
      <c r="F29" s="73">
        <v>223100</v>
      </c>
      <c r="G29" s="60" t="s">
        <v>4604</v>
      </c>
      <c r="H29" s="73" t="s">
        <v>4604</v>
      </c>
      <c r="I29" s="200">
        <f t="shared" si="0"/>
        <v>223100</v>
      </c>
    </row>
    <row r="30" spans="1:9" x14ac:dyDescent="0.2">
      <c r="A30" s="28">
        <v>25</v>
      </c>
      <c r="B30" s="28">
        <v>243102</v>
      </c>
      <c r="C30" s="28">
        <v>243102</v>
      </c>
      <c r="D30" s="69" t="s">
        <v>158</v>
      </c>
      <c r="E30" s="61" t="s">
        <v>2630</v>
      </c>
      <c r="F30" s="73">
        <v>237000</v>
      </c>
      <c r="G30" s="60" t="s">
        <v>4604</v>
      </c>
      <c r="H30" s="73" t="s">
        <v>4604</v>
      </c>
      <c r="I30" s="200">
        <f t="shared" si="0"/>
        <v>237000</v>
      </c>
    </row>
    <row r="31" spans="1:9" x14ac:dyDescent="0.2">
      <c r="A31" s="28">
        <v>26</v>
      </c>
      <c r="B31" s="28">
        <v>345401</v>
      </c>
      <c r="C31" s="28">
        <v>345401</v>
      </c>
      <c r="D31" s="69" t="s">
        <v>159</v>
      </c>
      <c r="E31" s="61" t="s">
        <v>2631</v>
      </c>
      <c r="F31" s="73">
        <v>237000</v>
      </c>
      <c r="G31" s="60" t="s">
        <v>4604</v>
      </c>
      <c r="H31" s="73" t="s">
        <v>4604</v>
      </c>
      <c r="I31" s="200">
        <f t="shared" si="0"/>
        <v>237000</v>
      </c>
    </row>
    <row r="32" spans="1:9" x14ac:dyDescent="0.2">
      <c r="A32" s="28">
        <v>27</v>
      </c>
      <c r="B32" s="28">
        <v>641101</v>
      </c>
      <c r="C32" s="28">
        <v>641101</v>
      </c>
      <c r="D32" s="69" t="s">
        <v>160</v>
      </c>
      <c r="E32" s="61" t="s">
        <v>160</v>
      </c>
      <c r="F32" s="73">
        <v>237000</v>
      </c>
      <c r="G32" s="60" t="s">
        <v>4604</v>
      </c>
      <c r="H32" s="73" t="s">
        <v>4604</v>
      </c>
      <c r="I32" s="200">
        <f t="shared" si="0"/>
        <v>237000</v>
      </c>
    </row>
    <row r="33" spans="1:9" x14ac:dyDescent="0.2">
      <c r="A33" s="28">
        <v>28</v>
      </c>
      <c r="B33" s="28">
        <v>671201</v>
      </c>
      <c r="C33" s="28">
        <v>671201</v>
      </c>
      <c r="D33" s="69" t="s">
        <v>161</v>
      </c>
      <c r="E33" s="61" t="s">
        <v>161</v>
      </c>
      <c r="F33" s="73">
        <v>237000</v>
      </c>
      <c r="G33" s="60" t="s">
        <v>4604</v>
      </c>
      <c r="H33" s="73" t="s">
        <v>4604</v>
      </c>
      <c r="I33" s="200">
        <f t="shared" si="0"/>
        <v>237000</v>
      </c>
    </row>
    <row r="34" spans="1:9" x14ac:dyDescent="0.2">
      <c r="A34" s="28">
        <v>29</v>
      </c>
      <c r="B34" s="28">
        <v>671202</v>
      </c>
      <c r="C34" s="28">
        <v>671202</v>
      </c>
      <c r="D34" s="69" t="s">
        <v>162</v>
      </c>
      <c r="E34" s="61" t="s">
        <v>162</v>
      </c>
      <c r="F34" s="73">
        <v>237000</v>
      </c>
      <c r="G34" s="60" t="s">
        <v>4604</v>
      </c>
      <c r="H34" s="73" t="s">
        <v>4604</v>
      </c>
      <c r="I34" s="200">
        <f t="shared" si="0"/>
        <v>237000</v>
      </c>
    </row>
    <row r="35" spans="1:9" x14ac:dyDescent="0.2">
      <c r="A35" s="28">
        <v>30</v>
      </c>
      <c r="B35" s="28">
        <v>681105</v>
      </c>
      <c r="C35" s="28">
        <v>681105</v>
      </c>
      <c r="D35" s="69" t="s">
        <v>163</v>
      </c>
      <c r="E35" s="61" t="s">
        <v>163</v>
      </c>
      <c r="F35" s="73">
        <v>237000</v>
      </c>
      <c r="G35" s="60" t="s">
        <v>4604</v>
      </c>
      <c r="H35" s="73" t="s">
        <v>4604</v>
      </c>
      <c r="I35" s="200">
        <f t="shared" si="0"/>
        <v>237000</v>
      </c>
    </row>
    <row r="36" spans="1:9" x14ac:dyDescent="0.2">
      <c r="A36" s="28">
        <v>31</v>
      </c>
      <c r="B36" s="28">
        <v>761101</v>
      </c>
      <c r="C36" s="28">
        <v>761101</v>
      </c>
      <c r="D36" s="69" t="s">
        <v>164</v>
      </c>
      <c r="E36" s="61" t="s">
        <v>164</v>
      </c>
      <c r="F36" s="73">
        <v>237000</v>
      </c>
      <c r="G36" s="60" t="s">
        <v>4604</v>
      </c>
      <c r="H36" s="73" t="s">
        <v>4604</v>
      </c>
      <c r="I36" s="200">
        <f t="shared" si="0"/>
        <v>237000</v>
      </c>
    </row>
    <row r="37" spans="1:9" x14ac:dyDescent="0.2">
      <c r="A37" s="28">
        <v>32</v>
      </c>
      <c r="B37" s="28">
        <v>861201</v>
      </c>
      <c r="C37" s="28">
        <v>861201</v>
      </c>
      <c r="D37" s="69" t="s">
        <v>165</v>
      </c>
      <c r="E37" s="61" t="s">
        <v>2632</v>
      </c>
      <c r="F37" s="73">
        <v>237000</v>
      </c>
      <c r="G37" s="60" t="s">
        <v>4604</v>
      </c>
      <c r="H37" s="73" t="s">
        <v>4604</v>
      </c>
      <c r="I37" s="200">
        <f t="shared" si="0"/>
        <v>237000</v>
      </c>
    </row>
    <row r="38" spans="1:9" x14ac:dyDescent="0.2">
      <c r="A38" s="28">
        <v>33</v>
      </c>
      <c r="B38" s="28">
        <v>862801</v>
      </c>
      <c r="C38" s="28">
        <v>862801</v>
      </c>
      <c r="D38" s="69" t="s">
        <v>166</v>
      </c>
      <c r="E38" s="61" t="s">
        <v>166</v>
      </c>
      <c r="F38" s="73">
        <v>237000</v>
      </c>
      <c r="G38" s="60" t="s">
        <v>4604</v>
      </c>
      <c r="H38" s="73" t="s">
        <v>4604</v>
      </c>
      <c r="I38" s="200">
        <f t="shared" si="0"/>
        <v>237000</v>
      </c>
    </row>
    <row r="39" spans="1:9" x14ac:dyDescent="0.2">
      <c r="A39" s="28">
        <v>34</v>
      </c>
      <c r="B39" s="28">
        <v>863104</v>
      </c>
      <c r="C39" s="28">
        <v>863104</v>
      </c>
      <c r="D39" s="69" t="s">
        <v>167</v>
      </c>
      <c r="E39" s="61" t="s">
        <v>2633</v>
      </c>
      <c r="F39" s="73">
        <v>237000</v>
      </c>
      <c r="G39" s="60" t="s">
        <v>4604</v>
      </c>
      <c r="H39" s="73">
        <f>VLOOKUP(C39,'D NIÑO'!$A$2:$E$741,5,0)</f>
        <v>185000</v>
      </c>
      <c r="I39" s="200">
        <f t="shared" si="0"/>
        <v>185000</v>
      </c>
    </row>
    <row r="40" spans="1:9" x14ac:dyDescent="0.2">
      <c r="A40" s="28">
        <v>35</v>
      </c>
      <c r="B40" s="28">
        <v>865101</v>
      </c>
      <c r="C40" s="28">
        <v>865101</v>
      </c>
      <c r="D40" s="69" t="s">
        <v>168</v>
      </c>
      <c r="E40" s="61" t="s">
        <v>2634</v>
      </c>
      <c r="F40" s="73">
        <v>237000</v>
      </c>
      <c r="G40" s="60" t="s">
        <v>4604</v>
      </c>
      <c r="H40" s="73">
        <f>VLOOKUP(C40,'D NIÑO'!$A$2:$E$741,5,0)</f>
        <v>32700</v>
      </c>
      <c r="I40" s="200">
        <f t="shared" si="0"/>
        <v>32700</v>
      </c>
    </row>
    <row r="41" spans="1:9" x14ac:dyDescent="0.2">
      <c r="A41" s="28">
        <v>36</v>
      </c>
      <c r="B41" s="28">
        <v>10201</v>
      </c>
      <c r="C41" s="28">
        <v>10201</v>
      </c>
      <c r="D41" s="69" t="s">
        <v>169</v>
      </c>
      <c r="E41" s="61" t="s">
        <v>2635</v>
      </c>
      <c r="F41" s="73">
        <v>260100</v>
      </c>
      <c r="G41" s="60" t="s">
        <v>4604</v>
      </c>
      <c r="H41" s="73" t="s">
        <v>4604</v>
      </c>
      <c r="I41" s="200">
        <f t="shared" si="0"/>
        <v>260100</v>
      </c>
    </row>
    <row r="42" spans="1:9" x14ac:dyDescent="0.2">
      <c r="A42" s="28">
        <v>37</v>
      </c>
      <c r="B42" s="28">
        <v>10205</v>
      </c>
      <c r="C42" s="28">
        <v>10205</v>
      </c>
      <c r="D42" s="69" t="s">
        <v>170</v>
      </c>
      <c r="E42" s="61" t="s">
        <v>2636</v>
      </c>
      <c r="F42" s="73">
        <v>260100</v>
      </c>
      <c r="G42" s="60" t="s">
        <v>4604</v>
      </c>
      <c r="H42" s="73" t="s">
        <v>4604</v>
      </c>
      <c r="I42" s="200">
        <f t="shared" si="0"/>
        <v>260100</v>
      </c>
    </row>
    <row r="43" spans="1:9" x14ac:dyDescent="0.2">
      <c r="A43" s="28">
        <v>38</v>
      </c>
      <c r="B43" s="28">
        <v>41201</v>
      </c>
      <c r="C43" s="28">
        <v>41201</v>
      </c>
      <c r="D43" s="69" t="s">
        <v>171</v>
      </c>
      <c r="E43" s="61" t="s">
        <v>2637</v>
      </c>
      <c r="F43" s="73">
        <v>260100</v>
      </c>
      <c r="G43" s="60" t="s">
        <v>4604</v>
      </c>
      <c r="H43" s="73" t="s">
        <v>4604</v>
      </c>
      <c r="I43" s="200">
        <f t="shared" si="0"/>
        <v>260100</v>
      </c>
    </row>
    <row r="44" spans="1:9" x14ac:dyDescent="0.2">
      <c r="A44" s="28">
        <v>39</v>
      </c>
      <c r="B44" s="28">
        <v>82101</v>
      </c>
      <c r="C44" s="28">
        <v>82101</v>
      </c>
      <c r="D44" s="69" t="s">
        <v>172</v>
      </c>
      <c r="E44" s="61" t="s">
        <v>2638</v>
      </c>
      <c r="F44" s="73">
        <v>260100</v>
      </c>
      <c r="G44" s="60" t="s">
        <v>4604</v>
      </c>
      <c r="H44" s="73" t="s">
        <v>4604</v>
      </c>
      <c r="I44" s="200">
        <f t="shared" si="0"/>
        <v>260100</v>
      </c>
    </row>
    <row r="45" spans="1:9" x14ac:dyDescent="0.2">
      <c r="A45" s="28">
        <v>40</v>
      </c>
      <c r="B45" s="28">
        <v>83801</v>
      </c>
      <c r="C45" s="28">
        <v>83801</v>
      </c>
      <c r="D45" s="69" t="s">
        <v>173</v>
      </c>
      <c r="E45" s="61" t="s">
        <v>2639</v>
      </c>
      <c r="F45" s="73">
        <v>260100</v>
      </c>
      <c r="G45" s="60" t="s">
        <v>4604</v>
      </c>
      <c r="H45" s="73" t="s">
        <v>4604</v>
      </c>
      <c r="I45" s="200">
        <f t="shared" si="0"/>
        <v>260100</v>
      </c>
    </row>
    <row r="46" spans="1:9" x14ac:dyDescent="0.2">
      <c r="A46" s="28">
        <v>41</v>
      </c>
      <c r="B46" s="28">
        <v>88201</v>
      </c>
      <c r="C46" s="28">
        <v>88201</v>
      </c>
      <c r="D46" s="69" t="s">
        <v>174</v>
      </c>
      <c r="E46" s="61" t="s">
        <v>2640</v>
      </c>
      <c r="F46" s="73">
        <v>260100</v>
      </c>
      <c r="G46" s="60" t="s">
        <v>4604</v>
      </c>
      <c r="H46" s="73" t="s">
        <v>4604</v>
      </c>
      <c r="I46" s="200">
        <f t="shared" si="0"/>
        <v>260100</v>
      </c>
    </row>
    <row r="47" spans="1:9" x14ac:dyDescent="0.2">
      <c r="A47" s="28">
        <v>42</v>
      </c>
      <c r="B47" s="28">
        <v>97201</v>
      </c>
      <c r="C47" s="28">
        <v>97201</v>
      </c>
      <c r="D47" s="69" t="s">
        <v>175</v>
      </c>
      <c r="E47" s="61" t="s">
        <v>175</v>
      </c>
      <c r="F47" s="73">
        <v>260100</v>
      </c>
      <c r="G47" s="60" t="s">
        <v>4604</v>
      </c>
      <c r="H47" s="73" t="s">
        <v>4604</v>
      </c>
      <c r="I47" s="200">
        <f t="shared" si="0"/>
        <v>260100</v>
      </c>
    </row>
    <row r="48" spans="1:9" x14ac:dyDescent="0.2">
      <c r="A48" s="28">
        <v>43</v>
      </c>
      <c r="B48" s="28">
        <v>106101</v>
      </c>
      <c r="C48" s="28">
        <v>106101</v>
      </c>
      <c r="D48" s="69" t="s">
        <v>176</v>
      </c>
      <c r="E48" s="61" t="s">
        <v>176</v>
      </c>
      <c r="F48" s="73">
        <v>260100</v>
      </c>
      <c r="G48" s="60" t="s">
        <v>4604</v>
      </c>
      <c r="H48" s="73" t="s">
        <v>4604</v>
      </c>
      <c r="I48" s="200">
        <f t="shared" si="0"/>
        <v>260100</v>
      </c>
    </row>
    <row r="49" spans="1:9" x14ac:dyDescent="0.2">
      <c r="A49" s="28">
        <v>44</v>
      </c>
      <c r="B49" s="28">
        <v>182201</v>
      </c>
      <c r="C49" s="28">
        <v>182201</v>
      </c>
      <c r="D49" s="69" t="s">
        <v>177</v>
      </c>
      <c r="E49" s="61" t="s">
        <v>2641</v>
      </c>
      <c r="F49" s="73">
        <v>260100</v>
      </c>
      <c r="G49" s="60" t="s">
        <v>4604</v>
      </c>
      <c r="H49" s="73" t="s">
        <v>4604</v>
      </c>
      <c r="I49" s="200">
        <f t="shared" si="0"/>
        <v>260100</v>
      </c>
    </row>
    <row r="50" spans="1:9" x14ac:dyDescent="0.2">
      <c r="A50" s="28">
        <v>45</v>
      </c>
      <c r="B50" s="28">
        <v>182301</v>
      </c>
      <c r="C50" s="28">
        <v>182301</v>
      </c>
      <c r="D50" s="69" t="s">
        <v>178</v>
      </c>
      <c r="E50" s="61" t="s">
        <v>2642</v>
      </c>
      <c r="F50" s="73">
        <v>260100</v>
      </c>
      <c r="G50" s="60" t="s">
        <v>4604</v>
      </c>
      <c r="H50" s="73" t="s">
        <v>4604</v>
      </c>
      <c r="I50" s="200">
        <f t="shared" si="0"/>
        <v>260100</v>
      </c>
    </row>
    <row r="51" spans="1:9" x14ac:dyDescent="0.2">
      <c r="A51" s="28">
        <v>46</v>
      </c>
      <c r="B51" s="28">
        <v>219009</v>
      </c>
      <c r="C51" s="28">
        <v>219009</v>
      </c>
      <c r="D51" s="69" t="s">
        <v>179</v>
      </c>
      <c r="E51" s="61" t="s">
        <v>2643</v>
      </c>
      <c r="F51" s="73">
        <v>260100</v>
      </c>
      <c r="G51" s="60" t="s">
        <v>4604</v>
      </c>
      <c r="H51" s="73" t="s">
        <v>4604</v>
      </c>
      <c r="I51" s="200">
        <f t="shared" si="0"/>
        <v>260100</v>
      </c>
    </row>
    <row r="52" spans="1:9" x14ac:dyDescent="0.2">
      <c r="A52" s="28">
        <v>47</v>
      </c>
      <c r="B52" s="28">
        <v>243104</v>
      </c>
      <c r="C52" s="28">
        <v>243104</v>
      </c>
      <c r="D52" s="69" t="s">
        <v>180</v>
      </c>
      <c r="E52" s="61" t="s">
        <v>2644</v>
      </c>
      <c r="F52" s="73">
        <v>260100</v>
      </c>
      <c r="G52" s="60" t="s">
        <v>4604</v>
      </c>
      <c r="H52" s="73" t="s">
        <v>4604</v>
      </c>
      <c r="I52" s="200">
        <f t="shared" si="0"/>
        <v>260100</v>
      </c>
    </row>
    <row r="53" spans="1:9" x14ac:dyDescent="0.2">
      <c r="A53" s="28">
        <v>48</v>
      </c>
      <c r="B53" s="28">
        <v>244101</v>
      </c>
      <c r="C53" s="28">
        <v>244101</v>
      </c>
      <c r="D53" s="69" t="s">
        <v>181</v>
      </c>
      <c r="E53" s="61" t="s">
        <v>2645</v>
      </c>
      <c r="F53" s="73">
        <v>260100</v>
      </c>
      <c r="G53" s="60" t="s">
        <v>4604</v>
      </c>
      <c r="H53" s="73" t="s">
        <v>4604</v>
      </c>
      <c r="I53" s="200">
        <f t="shared" si="0"/>
        <v>260100</v>
      </c>
    </row>
    <row r="54" spans="1:9" x14ac:dyDescent="0.2">
      <c r="A54" s="28">
        <v>49</v>
      </c>
      <c r="B54" s="28">
        <v>244108</v>
      </c>
      <c r="C54" s="28">
        <v>244108</v>
      </c>
      <c r="D54" s="69" t="s">
        <v>182</v>
      </c>
      <c r="E54" s="61" t="s">
        <v>2646</v>
      </c>
      <c r="F54" s="73">
        <v>260100</v>
      </c>
      <c r="G54" s="60" t="s">
        <v>4604</v>
      </c>
      <c r="H54" s="73" t="s">
        <v>4604</v>
      </c>
      <c r="I54" s="200">
        <f t="shared" si="0"/>
        <v>260100</v>
      </c>
    </row>
    <row r="55" spans="1:9" x14ac:dyDescent="0.2">
      <c r="A55" s="28">
        <v>50</v>
      </c>
      <c r="B55" s="28">
        <v>277301</v>
      </c>
      <c r="C55" s="28">
        <v>277301</v>
      </c>
      <c r="D55" s="69" t="s">
        <v>183</v>
      </c>
      <c r="E55" s="61" t="s">
        <v>183</v>
      </c>
      <c r="F55" s="73">
        <v>260100</v>
      </c>
      <c r="G55" s="60" t="s">
        <v>4604</v>
      </c>
      <c r="H55" s="73" t="s">
        <v>4604</v>
      </c>
      <c r="I55" s="200">
        <f t="shared" si="0"/>
        <v>260100</v>
      </c>
    </row>
    <row r="56" spans="1:9" x14ac:dyDescent="0.2">
      <c r="A56" s="28">
        <v>51</v>
      </c>
      <c r="B56" s="28">
        <v>540010</v>
      </c>
      <c r="C56" s="28">
        <v>540010</v>
      </c>
      <c r="D56" s="69" t="s">
        <v>184</v>
      </c>
      <c r="E56" s="61" t="s">
        <v>2647</v>
      </c>
      <c r="F56" s="73">
        <v>260100</v>
      </c>
      <c r="G56" s="28" t="s">
        <v>4604</v>
      </c>
      <c r="H56" s="73" t="s">
        <v>4604</v>
      </c>
      <c r="I56" s="200">
        <f t="shared" si="0"/>
        <v>260100</v>
      </c>
    </row>
    <row r="57" spans="1:9" x14ac:dyDescent="0.2">
      <c r="A57" s="28">
        <v>52</v>
      </c>
      <c r="B57" s="28">
        <v>543101</v>
      </c>
      <c r="C57" s="28">
        <v>543101</v>
      </c>
      <c r="D57" s="69" t="s">
        <v>185</v>
      </c>
      <c r="E57" s="61" t="s">
        <v>2648</v>
      </c>
      <c r="F57" s="73">
        <v>260100</v>
      </c>
      <c r="G57" s="28" t="s">
        <v>4604</v>
      </c>
      <c r="H57" s="73" t="s">
        <v>4604</v>
      </c>
      <c r="I57" s="200">
        <f t="shared" si="0"/>
        <v>260100</v>
      </c>
    </row>
    <row r="58" spans="1:9" x14ac:dyDescent="0.2">
      <c r="A58" s="28">
        <v>53</v>
      </c>
      <c r="B58" s="28">
        <v>581010</v>
      </c>
      <c r="C58" s="28">
        <v>581010</v>
      </c>
      <c r="D58" s="69" t="s">
        <v>186</v>
      </c>
      <c r="E58" s="61" t="s">
        <v>2649</v>
      </c>
      <c r="F58" s="73">
        <v>260100</v>
      </c>
      <c r="G58" s="28" t="s">
        <v>4604</v>
      </c>
      <c r="H58" s="73" t="s">
        <v>4604</v>
      </c>
      <c r="I58" s="200">
        <f t="shared" si="0"/>
        <v>260100</v>
      </c>
    </row>
    <row r="59" spans="1:9" x14ac:dyDescent="0.2">
      <c r="A59" s="28">
        <v>54</v>
      </c>
      <c r="B59" s="28">
        <v>585010</v>
      </c>
      <c r="C59" s="28">
        <v>585010</v>
      </c>
      <c r="D59" s="69" t="s">
        <v>187</v>
      </c>
      <c r="E59" s="61" t="s">
        <v>187</v>
      </c>
      <c r="F59" s="73">
        <v>260100</v>
      </c>
      <c r="G59" s="28" t="s">
        <v>4604</v>
      </c>
      <c r="H59" s="73" t="s">
        <v>4604</v>
      </c>
      <c r="I59" s="200">
        <f t="shared" si="0"/>
        <v>260100</v>
      </c>
    </row>
    <row r="60" spans="1:9" x14ac:dyDescent="0.2">
      <c r="A60" s="28">
        <v>55</v>
      </c>
      <c r="B60" s="28">
        <v>589120</v>
      </c>
      <c r="C60" s="28">
        <v>589120</v>
      </c>
      <c r="D60" s="69" t="s">
        <v>188</v>
      </c>
      <c r="E60" s="61" t="s">
        <v>2650</v>
      </c>
      <c r="F60" s="73">
        <v>260100</v>
      </c>
      <c r="G60" s="28" t="s">
        <v>4604</v>
      </c>
      <c r="H60" s="73" t="s">
        <v>4604</v>
      </c>
      <c r="I60" s="200">
        <f t="shared" si="0"/>
        <v>260100</v>
      </c>
    </row>
    <row r="61" spans="1:9" x14ac:dyDescent="0.2">
      <c r="A61" s="28">
        <v>56</v>
      </c>
      <c r="B61" s="28">
        <v>619202</v>
      </c>
      <c r="C61" s="28">
        <v>619202</v>
      </c>
      <c r="D61" s="69" t="s">
        <v>189</v>
      </c>
      <c r="E61" s="61" t="s">
        <v>2651</v>
      </c>
      <c r="F61" s="73">
        <v>260100</v>
      </c>
      <c r="G61" s="28" t="s">
        <v>4604</v>
      </c>
      <c r="H61" s="73" t="s">
        <v>4604</v>
      </c>
      <c r="I61" s="200">
        <f t="shared" si="0"/>
        <v>260100</v>
      </c>
    </row>
    <row r="62" spans="1:9" x14ac:dyDescent="0.2">
      <c r="A62" s="28">
        <v>57</v>
      </c>
      <c r="B62" s="28">
        <v>637101</v>
      </c>
      <c r="C62" s="28">
        <v>637101</v>
      </c>
      <c r="D62" s="69" t="s">
        <v>190</v>
      </c>
      <c r="E62" s="61" t="s">
        <v>2652</v>
      </c>
      <c r="F62" s="73">
        <v>260100</v>
      </c>
      <c r="G62" s="28" t="s">
        <v>4604</v>
      </c>
      <c r="H62" s="73" t="s">
        <v>4604</v>
      </c>
      <c r="I62" s="200">
        <f t="shared" si="0"/>
        <v>260100</v>
      </c>
    </row>
    <row r="63" spans="1:9" x14ac:dyDescent="0.2">
      <c r="A63" s="28">
        <v>58</v>
      </c>
      <c r="B63" s="28">
        <v>637301</v>
      </c>
      <c r="C63" s="28">
        <v>637301</v>
      </c>
      <c r="D63" s="69" t="s">
        <v>191</v>
      </c>
      <c r="E63" s="61" t="s">
        <v>2653</v>
      </c>
      <c r="F63" s="73">
        <v>260100</v>
      </c>
      <c r="G63" s="28" t="s">
        <v>4604</v>
      </c>
      <c r="H63" s="73" t="s">
        <v>4604</v>
      </c>
      <c r="I63" s="200">
        <f t="shared" si="0"/>
        <v>260100</v>
      </c>
    </row>
    <row r="64" spans="1:9" x14ac:dyDescent="0.2">
      <c r="A64" s="28">
        <v>59</v>
      </c>
      <c r="B64" s="28">
        <v>644101</v>
      </c>
      <c r="C64" s="28">
        <v>644101</v>
      </c>
      <c r="D64" s="69" t="s">
        <v>192</v>
      </c>
      <c r="E64" s="61" t="s">
        <v>2654</v>
      </c>
      <c r="F64" s="73">
        <v>260100</v>
      </c>
      <c r="G64" s="28" t="s">
        <v>4604</v>
      </c>
      <c r="H64" s="73" t="s">
        <v>4604</v>
      </c>
      <c r="I64" s="200">
        <f t="shared" si="0"/>
        <v>260100</v>
      </c>
    </row>
    <row r="65" spans="1:9" x14ac:dyDescent="0.2">
      <c r="A65" s="28">
        <v>60</v>
      </c>
      <c r="B65" s="28">
        <v>673101</v>
      </c>
      <c r="C65" s="28">
        <v>673101</v>
      </c>
      <c r="D65" s="69" t="s">
        <v>193</v>
      </c>
      <c r="E65" s="61" t="s">
        <v>2655</v>
      </c>
      <c r="F65" s="73">
        <v>260100</v>
      </c>
      <c r="G65" s="28" t="s">
        <v>4604</v>
      </c>
      <c r="H65" s="73" t="s">
        <v>4604</v>
      </c>
      <c r="I65" s="200">
        <f t="shared" si="0"/>
        <v>260100</v>
      </c>
    </row>
    <row r="66" spans="1:9" x14ac:dyDescent="0.2">
      <c r="A66" s="28">
        <v>61</v>
      </c>
      <c r="B66" s="28">
        <v>701301</v>
      </c>
      <c r="C66" s="28">
        <v>701301</v>
      </c>
      <c r="D66" s="69" t="s">
        <v>194</v>
      </c>
      <c r="E66" s="61" t="s">
        <v>2656</v>
      </c>
      <c r="F66" s="73">
        <v>260100</v>
      </c>
      <c r="G66" s="28" t="s">
        <v>4604</v>
      </c>
      <c r="H66" s="73" t="s">
        <v>4604</v>
      </c>
      <c r="I66" s="200">
        <f t="shared" si="0"/>
        <v>260100</v>
      </c>
    </row>
    <row r="67" spans="1:9" x14ac:dyDescent="0.2">
      <c r="A67" s="28">
        <v>62</v>
      </c>
      <c r="B67" s="28">
        <v>701430</v>
      </c>
      <c r="C67" s="28">
        <v>701430</v>
      </c>
      <c r="D67" s="69" t="s">
        <v>195</v>
      </c>
      <c r="E67" s="61" t="s">
        <v>2657</v>
      </c>
      <c r="F67" s="73">
        <v>260100</v>
      </c>
      <c r="G67" s="28" t="s">
        <v>4604</v>
      </c>
      <c r="H67" s="73" t="s">
        <v>4604</v>
      </c>
      <c r="I67" s="200">
        <f t="shared" si="0"/>
        <v>260100</v>
      </c>
    </row>
    <row r="68" spans="1:9" x14ac:dyDescent="0.2">
      <c r="A68" s="28">
        <v>63</v>
      </c>
      <c r="B68" s="28">
        <v>710922</v>
      </c>
      <c r="C68" s="28">
        <v>710922</v>
      </c>
      <c r="D68" s="69" t="s">
        <v>196</v>
      </c>
      <c r="E68" s="61" t="s">
        <v>2658</v>
      </c>
      <c r="F68" s="73">
        <v>260100</v>
      </c>
      <c r="G68" s="28" t="s">
        <v>4604</v>
      </c>
      <c r="H68" s="73" t="s">
        <v>4604</v>
      </c>
      <c r="I68" s="200">
        <f t="shared" si="0"/>
        <v>260100</v>
      </c>
    </row>
    <row r="69" spans="1:9" x14ac:dyDescent="0.2">
      <c r="A69" s="28">
        <v>64</v>
      </c>
      <c r="B69" s="28">
        <v>712003</v>
      </c>
      <c r="C69" s="28">
        <v>712003</v>
      </c>
      <c r="D69" s="69" t="s">
        <v>197</v>
      </c>
      <c r="E69" s="61" t="s">
        <v>2659</v>
      </c>
      <c r="F69" s="73">
        <v>260100</v>
      </c>
      <c r="G69" s="28" t="s">
        <v>4604</v>
      </c>
      <c r="H69" s="73" t="s">
        <v>4604</v>
      </c>
      <c r="I69" s="200">
        <f t="shared" si="0"/>
        <v>260100</v>
      </c>
    </row>
    <row r="70" spans="1:9" x14ac:dyDescent="0.2">
      <c r="A70" s="28">
        <v>65</v>
      </c>
      <c r="B70" s="28">
        <v>754101</v>
      </c>
      <c r="C70" s="28">
        <v>754101</v>
      </c>
      <c r="D70" s="69" t="s">
        <v>198</v>
      </c>
      <c r="E70" s="61" t="s">
        <v>2660</v>
      </c>
      <c r="F70" s="73">
        <v>260100</v>
      </c>
      <c r="G70" s="28" t="s">
        <v>4604</v>
      </c>
      <c r="H70" s="73" t="s">
        <v>4604</v>
      </c>
      <c r="I70" s="200">
        <f t="shared" si="0"/>
        <v>260100</v>
      </c>
    </row>
    <row r="71" spans="1:9" x14ac:dyDescent="0.2">
      <c r="A71" s="28">
        <v>66</v>
      </c>
      <c r="B71" s="28">
        <v>759101</v>
      </c>
      <c r="C71" s="28">
        <v>759101</v>
      </c>
      <c r="D71" s="69" t="s">
        <v>199</v>
      </c>
      <c r="E71" s="61" t="s">
        <v>2661</v>
      </c>
      <c r="F71" s="73">
        <v>260100</v>
      </c>
      <c r="G71" s="28" t="s">
        <v>4604</v>
      </c>
      <c r="H71" s="73" t="s">
        <v>4604</v>
      </c>
      <c r="I71" s="200">
        <f t="shared" ref="I71:I134" si="1">MIN(F71:H71)</f>
        <v>260100</v>
      </c>
    </row>
    <row r="72" spans="1:9" x14ac:dyDescent="0.2">
      <c r="A72" s="28">
        <v>67</v>
      </c>
      <c r="B72" s="28">
        <v>768301</v>
      </c>
      <c r="C72" s="28">
        <v>768301</v>
      </c>
      <c r="D72" s="69" t="s">
        <v>200</v>
      </c>
      <c r="E72" s="61" t="s">
        <v>2662</v>
      </c>
      <c r="F72" s="73">
        <v>260100</v>
      </c>
      <c r="G72" s="28" t="s">
        <v>4604</v>
      </c>
      <c r="H72" s="73" t="s">
        <v>4604</v>
      </c>
      <c r="I72" s="200">
        <f t="shared" si="1"/>
        <v>260100</v>
      </c>
    </row>
    <row r="73" spans="1:9" x14ac:dyDescent="0.2">
      <c r="A73" s="28">
        <v>68</v>
      </c>
      <c r="B73" s="28">
        <v>794201</v>
      </c>
      <c r="C73" s="28">
        <v>794201</v>
      </c>
      <c r="D73" s="69" t="s">
        <v>201</v>
      </c>
      <c r="E73" s="61" t="s">
        <v>2663</v>
      </c>
      <c r="F73" s="73">
        <v>260100</v>
      </c>
      <c r="G73" s="28" t="s">
        <v>4604</v>
      </c>
      <c r="H73" s="73" t="s">
        <v>4604</v>
      </c>
      <c r="I73" s="200">
        <f t="shared" si="1"/>
        <v>260100</v>
      </c>
    </row>
    <row r="74" spans="1:9" x14ac:dyDescent="0.2">
      <c r="A74" s="28">
        <v>69</v>
      </c>
      <c r="B74" s="28">
        <v>800201</v>
      </c>
      <c r="C74" s="28">
        <v>800201</v>
      </c>
      <c r="D74" s="69" t="s">
        <v>202</v>
      </c>
      <c r="E74" s="61" t="s">
        <v>2664</v>
      </c>
      <c r="F74" s="73">
        <v>260100</v>
      </c>
      <c r="G74" s="28" t="s">
        <v>4604</v>
      </c>
      <c r="H74" s="73" t="s">
        <v>4604</v>
      </c>
      <c r="I74" s="200">
        <f t="shared" si="1"/>
        <v>260100</v>
      </c>
    </row>
    <row r="75" spans="1:9" x14ac:dyDescent="0.2">
      <c r="A75" s="28">
        <v>70</v>
      </c>
      <c r="B75" s="28">
        <v>850101</v>
      </c>
      <c r="C75" s="28">
        <v>850101</v>
      </c>
      <c r="D75" s="69" t="s">
        <v>203</v>
      </c>
      <c r="E75" s="61" t="s">
        <v>2665</v>
      </c>
      <c r="F75" s="73">
        <v>260100</v>
      </c>
      <c r="G75" s="28" t="s">
        <v>4604</v>
      </c>
      <c r="H75" s="73" t="s">
        <v>4604</v>
      </c>
      <c r="I75" s="200">
        <f t="shared" si="1"/>
        <v>260100</v>
      </c>
    </row>
    <row r="76" spans="1:9" x14ac:dyDescent="0.2">
      <c r="A76" s="28">
        <v>71</v>
      </c>
      <c r="B76" s="28">
        <v>850201</v>
      </c>
      <c r="C76" s="28">
        <v>850201</v>
      </c>
      <c r="D76" s="69" t="s">
        <v>204</v>
      </c>
      <c r="E76" s="61" t="s">
        <v>2666</v>
      </c>
      <c r="F76" s="73">
        <v>260100</v>
      </c>
      <c r="G76" s="28" t="s">
        <v>4604</v>
      </c>
      <c r="H76" s="73" t="s">
        <v>4604</v>
      </c>
      <c r="I76" s="200">
        <f t="shared" si="1"/>
        <v>260100</v>
      </c>
    </row>
    <row r="77" spans="1:9" x14ac:dyDescent="0.2">
      <c r="A77" s="28">
        <v>72</v>
      </c>
      <c r="B77" s="28">
        <v>851201</v>
      </c>
      <c r="C77" s="28">
        <v>851201</v>
      </c>
      <c r="D77" s="69" t="s">
        <v>205</v>
      </c>
      <c r="E77" s="61" t="s">
        <v>205</v>
      </c>
      <c r="F77" s="73">
        <v>260100</v>
      </c>
      <c r="G77" s="28" t="s">
        <v>4604</v>
      </c>
      <c r="H77" s="73" t="s">
        <v>4604</v>
      </c>
      <c r="I77" s="200">
        <f t="shared" si="1"/>
        <v>260100</v>
      </c>
    </row>
    <row r="78" spans="1:9" x14ac:dyDescent="0.2">
      <c r="A78" s="28">
        <v>73</v>
      </c>
      <c r="B78" s="28">
        <v>861103</v>
      </c>
      <c r="C78" s="28">
        <v>861103</v>
      </c>
      <c r="D78" s="69" t="s">
        <v>206</v>
      </c>
      <c r="E78" s="61" t="s">
        <v>2667</v>
      </c>
      <c r="F78" s="73">
        <v>260100</v>
      </c>
      <c r="G78" s="28" t="s">
        <v>4604</v>
      </c>
      <c r="H78" s="73">
        <f>VLOOKUP(C78,'D NIÑO'!$A$2:$E$741,5,0)</f>
        <v>127200</v>
      </c>
      <c r="I78" s="200">
        <f t="shared" si="1"/>
        <v>127200</v>
      </c>
    </row>
    <row r="79" spans="1:9" x14ac:dyDescent="0.2">
      <c r="A79" s="28">
        <v>74</v>
      </c>
      <c r="B79" s="28">
        <v>865102</v>
      </c>
      <c r="C79" s="28">
        <v>865102</v>
      </c>
      <c r="D79" s="69" t="s">
        <v>207</v>
      </c>
      <c r="E79" s="61" t="s">
        <v>2668</v>
      </c>
      <c r="F79" s="73">
        <v>260100</v>
      </c>
      <c r="G79" s="28" t="s">
        <v>4604</v>
      </c>
      <c r="H79" s="73">
        <f>VLOOKUP(C79,'D NIÑO'!$A$2:$E$741,5,0)</f>
        <v>95700</v>
      </c>
      <c r="I79" s="200">
        <f t="shared" si="1"/>
        <v>95700</v>
      </c>
    </row>
    <row r="80" spans="1:9" x14ac:dyDescent="0.2">
      <c r="A80" s="28">
        <v>75</v>
      </c>
      <c r="B80" s="28">
        <v>936101</v>
      </c>
      <c r="C80" s="28">
        <v>936101</v>
      </c>
      <c r="D80" s="69" t="s">
        <v>208</v>
      </c>
      <c r="E80" s="61" t="s">
        <v>2669</v>
      </c>
      <c r="F80" s="73">
        <v>260100</v>
      </c>
      <c r="G80" s="28" t="s">
        <v>4604</v>
      </c>
      <c r="H80" s="73" t="s">
        <v>4604</v>
      </c>
      <c r="I80" s="200">
        <f t="shared" si="1"/>
        <v>260100</v>
      </c>
    </row>
    <row r="81" spans="1:9" x14ac:dyDescent="0.2">
      <c r="A81" s="28">
        <v>76</v>
      </c>
      <c r="B81" s="28">
        <v>936801</v>
      </c>
      <c r="C81" s="28">
        <v>936801</v>
      </c>
      <c r="D81" s="69" t="s">
        <v>209</v>
      </c>
      <c r="E81" s="61" t="s">
        <v>2670</v>
      </c>
      <c r="F81" s="73">
        <v>260100</v>
      </c>
      <c r="G81" s="28" t="s">
        <v>4604</v>
      </c>
      <c r="H81" s="73" t="s">
        <v>4604</v>
      </c>
      <c r="I81" s="200">
        <f t="shared" si="1"/>
        <v>260100</v>
      </c>
    </row>
    <row r="82" spans="1:9" x14ac:dyDescent="0.2">
      <c r="A82" s="28">
        <v>77</v>
      </c>
      <c r="B82" s="28">
        <v>86200600</v>
      </c>
      <c r="C82" s="28">
        <v>862006</v>
      </c>
      <c r="D82" s="69" t="s">
        <v>210</v>
      </c>
      <c r="E82" s="61" t="s">
        <v>2671</v>
      </c>
      <c r="F82" s="73">
        <v>260100</v>
      </c>
      <c r="G82" s="28" t="s">
        <v>4604</v>
      </c>
      <c r="H82" s="73" t="s">
        <v>4604</v>
      </c>
      <c r="I82" s="200">
        <f t="shared" si="1"/>
        <v>260100</v>
      </c>
    </row>
    <row r="83" spans="1:9" x14ac:dyDescent="0.2">
      <c r="A83" s="28">
        <v>78</v>
      </c>
      <c r="B83" s="28">
        <v>586101</v>
      </c>
      <c r="C83" s="28">
        <v>586101</v>
      </c>
      <c r="D83" s="69" t="s">
        <v>211</v>
      </c>
      <c r="E83" s="61" t="s">
        <v>2672</v>
      </c>
      <c r="F83" s="73">
        <v>321600</v>
      </c>
      <c r="G83" s="28" t="s">
        <v>4604</v>
      </c>
      <c r="H83" s="73" t="s">
        <v>4604</v>
      </c>
      <c r="I83" s="200">
        <f t="shared" si="1"/>
        <v>321600</v>
      </c>
    </row>
    <row r="84" spans="1:9" x14ac:dyDescent="0.2">
      <c r="A84" s="28">
        <v>79</v>
      </c>
      <c r="B84" s="28">
        <v>586102</v>
      </c>
      <c r="C84" s="28">
        <v>586102</v>
      </c>
      <c r="D84" s="69" t="s">
        <v>212</v>
      </c>
      <c r="E84" s="61" t="s">
        <v>2673</v>
      </c>
      <c r="F84" s="73">
        <v>321600</v>
      </c>
      <c r="G84" s="28" t="s">
        <v>4604</v>
      </c>
      <c r="H84" s="73" t="s">
        <v>4604</v>
      </c>
      <c r="I84" s="200">
        <f t="shared" si="1"/>
        <v>321600</v>
      </c>
    </row>
    <row r="85" spans="1:9" x14ac:dyDescent="0.2">
      <c r="A85" s="28">
        <v>80</v>
      </c>
      <c r="B85" s="28">
        <v>644920</v>
      </c>
      <c r="C85" s="28">
        <v>644920</v>
      </c>
      <c r="D85" s="69" t="s">
        <v>213</v>
      </c>
      <c r="E85" s="61" t="s">
        <v>213</v>
      </c>
      <c r="F85" s="73">
        <v>321600</v>
      </c>
      <c r="G85" s="28" t="s">
        <v>4604</v>
      </c>
      <c r="H85" s="73" t="s">
        <v>4604</v>
      </c>
      <c r="I85" s="200">
        <f t="shared" si="1"/>
        <v>321600</v>
      </c>
    </row>
    <row r="86" spans="1:9" x14ac:dyDescent="0.2">
      <c r="A86" s="28">
        <v>81</v>
      </c>
      <c r="B86" s="28">
        <v>770801</v>
      </c>
      <c r="C86" s="28">
        <v>770801</v>
      </c>
      <c r="D86" s="69" t="s">
        <v>214</v>
      </c>
      <c r="E86" s="61" t="s">
        <v>2674</v>
      </c>
      <c r="F86" s="73">
        <v>321600</v>
      </c>
      <c r="G86" s="28" t="s">
        <v>4604</v>
      </c>
      <c r="H86" s="73" t="s">
        <v>4604</v>
      </c>
      <c r="I86" s="200">
        <f t="shared" si="1"/>
        <v>321600</v>
      </c>
    </row>
    <row r="87" spans="1:9" x14ac:dyDescent="0.2">
      <c r="A87" s="28">
        <v>82</v>
      </c>
      <c r="B87" s="28">
        <v>770901</v>
      </c>
      <c r="C87" s="28">
        <v>770901</v>
      </c>
      <c r="D87" s="69" t="s">
        <v>215</v>
      </c>
      <c r="E87" s="61" t="s">
        <v>2675</v>
      </c>
      <c r="F87" s="73">
        <v>321600</v>
      </c>
      <c r="G87" s="28" t="s">
        <v>4604</v>
      </c>
      <c r="H87" s="73" t="s">
        <v>4604</v>
      </c>
      <c r="I87" s="200">
        <f t="shared" si="1"/>
        <v>321600</v>
      </c>
    </row>
    <row r="88" spans="1:9" x14ac:dyDescent="0.2">
      <c r="A88" s="28">
        <v>83</v>
      </c>
      <c r="B88" s="28">
        <v>776901</v>
      </c>
      <c r="C88" s="28">
        <v>776901</v>
      </c>
      <c r="D88" s="69" t="s">
        <v>216</v>
      </c>
      <c r="E88" s="61" t="s">
        <v>2676</v>
      </c>
      <c r="F88" s="73">
        <v>321600</v>
      </c>
      <c r="G88" s="28" t="s">
        <v>4604</v>
      </c>
      <c r="H88" s="73" t="s">
        <v>4604</v>
      </c>
      <c r="I88" s="200">
        <f t="shared" si="1"/>
        <v>321600</v>
      </c>
    </row>
    <row r="89" spans="1:9" x14ac:dyDescent="0.2">
      <c r="A89" s="28">
        <v>84</v>
      </c>
      <c r="B89" s="28">
        <v>786301</v>
      </c>
      <c r="C89" s="28">
        <v>786301</v>
      </c>
      <c r="D89" s="69" t="s">
        <v>217</v>
      </c>
      <c r="E89" s="61" t="s">
        <v>2677</v>
      </c>
      <c r="F89" s="73">
        <v>321600</v>
      </c>
      <c r="G89" s="28" t="s">
        <v>4604</v>
      </c>
      <c r="H89" s="73" t="s">
        <v>4604</v>
      </c>
      <c r="I89" s="200">
        <f t="shared" si="1"/>
        <v>321600</v>
      </c>
    </row>
    <row r="90" spans="1:9" x14ac:dyDescent="0.2">
      <c r="A90" s="28">
        <v>85</v>
      </c>
      <c r="B90" s="28">
        <v>786302</v>
      </c>
      <c r="C90" s="28">
        <v>786302</v>
      </c>
      <c r="D90" s="69" t="s">
        <v>218</v>
      </c>
      <c r="E90" s="61" t="s">
        <v>2678</v>
      </c>
      <c r="F90" s="73">
        <v>321600</v>
      </c>
      <c r="G90" s="28" t="s">
        <v>4604</v>
      </c>
      <c r="H90" s="73" t="s">
        <v>4604</v>
      </c>
      <c r="I90" s="237">
        <f t="shared" si="1"/>
        <v>321600</v>
      </c>
    </row>
    <row r="91" spans="1:9" x14ac:dyDescent="0.2">
      <c r="A91" s="28">
        <v>86</v>
      </c>
      <c r="B91" s="28">
        <v>790302</v>
      </c>
      <c r="C91" s="28">
        <v>790302</v>
      </c>
      <c r="D91" s="69" t="s">
        <v>219</v>
      </c>
      <c r="E91" s="61" t="s">
        <v>2679</v>
      </c>
      <c r="F91" s="73">
        <v>321600</v>
      </c>
      <c r="G91" s="28" t="s">
        <v>4604</v>
      </c>
      <c r="H91" s="73" t="s">
        <v>4604</v>
      </c>
      <c r="I91" s="237">
        <f t="shared" si="1"/>
        <v>321600</v>
      </c>
    </row>
    <row r="92" spans="1:9" x14ac:dyDescent="0.2">
      <c r="A92" s="28">
        <v>87</v>
      </c>
      <c r="B92" s="28">
        <v>794202</v>
      </c>
      <c r="C92" s="28">
        <v>794202</v>
      </c>
      <c r="D92" s="69" t="s">
        <v>220</v>
      </c>
      <c r="E92" s="61" t="s">
        <v>2680</v>
      </c>
      <c r="F92" s="73">
        <v>321600</v>
      </c>
      <c r="G92" s="28" t="s">
        <v>4604</v>
      </c>
      <c r="H92" s="73" t="s">
        <v>4604</v>
      </c>
      <c r="I92" s="237">
        <f t="shared" si="1"/>
        <v>321600</v>
      </c>
    </row>
    <row r="93" spans="1:9" x14ac:dyDescent="0.2">
      <c r="A93" s="28">
        <v>88</v>
      </c>
      <c r="B93" s="28">
        <v>796401</v>
      </c>
      <c r="C93" s="28">
        <v>796401</v>
      </c>
      <c r="D93" s="69" t="s">
        <v>221</v>
      </c>
      <c r="E93" s="61" t="s">
        <v>221</v>
      </c>
      <c r="F93" s="73">
        <v>321600</v>
      </c>
      <c r="G93" s="28" t="s">
        <v>4604</v>
      </c>
      <c r="H93" s="73" t="s">
        <v>4604</v>
      </c>
      <c r="I93" s="237">
        <f t="shared" si="1"/>
        <v>321600</v>
      </c>
    </row>
    <row r="94" spans="1:9" x14ac:dyDescent="0.2">
      <c r="A94" s="28">
        <v>89</v>
      </c>
      <c r="B94" s="28">
        <v>797501</v>
      </c>
      <c r="C94" s="28">
        <v>797501</v>
      </c>
      <c r="D94" s="69" t="s">
        <v>222</v>
      </c>
      <c r="E94" s="61" t="s">
        <v>2681</v>
      </c>
      <c r="F94" s="73">
        <v>321600</v>
      </c>
      <c r="G94" s="28" t="s">
        <v>4604</v>
      </c>
      <c r="H94" s="73" t="s">
        <v>4604</v>
      </c>
      <c r="I94" s="237">
        <f t="shared" si="1"/>
        <v>321600</v>
      </c>
    </row>
    <row r="95" spans="1:9" x14ac:dyDescent="0.2">
      <c r="A95" s="28">
        <v>90</v>
      </c>
      <c r="B95" s="28">
        <v>797802</v>
      </c>
      <c r="C95" s="28">
        <v>797802</v>
      </c>
      <c r="D95" s="69" t="s">
        <v>223</v>
      </c>
      <c r="E95" s="61" t="s">
        <v>2682</v>
      </c>
      <c r="F95" s="73">
        <v>321600</v>
      </c>
      <c r="G95" s="28" t="s">
        <v>4604</v>
      </c>
      <c r="H95" s="73" t="s">
        <v>4604</v>
      </c>
      <c r="I95" s="237">
        <f t="shared" si="1"/>
        <v>321600</v>
      </c>
    </row>
    <row r="96" spans="1:9" x14ac:dyDescent="0.2">
      <c r="A96" s="28">
        <v>91</v>
      </c>
      <c r="B96" s="28">
        <v>801801</v>
      </c>
      <c r="C96" s="28">
        <v>801801</v>
      </c>
      <c r="D96" s="69" t="s">
        <v>224</v>
      </c>
      <c r="E96" s="61" t="s">
        <v>2683</v>
      </c>
      <c r="F96" s="73">
        <v>321600</v>
      </c>
      <c r="G96" s="28" t="s">
        <v>4604</v>
      </c>
      <c r="H96" s="73" t="s">
        <v>4604</v>
      </c>
      <c r="I96" s="237">
        <f t="shared" si="1"/>
        <v>321600</v>
      </c>
    </row>
    <row r="97" spans="1:9" x14ac:dyDescent="0.2">
      <c r="A97" s="28">
        <v>92</v>
      </c>
      <c r="B97" s="28">
        <v>831481</v>
      </c>
      <c r="C97" s="28">
        <v>831481</v>
      </c>
      <c r="D97" s="69" t="s">
        <v>225</v>
      </c>
      <c r="E97" s="61" t="s">
        <v>2684</v>
      </c>
      <c r="F97" s="73">
        <v>321600</v>
      </c>
      <c r="G97" s="28" t="s">
        <v>4604</v>
      </c>
      <c r="H97" s="73" t="s">
        <v>4604</v>
      </c>
      <c r="I97" s="237">
        <f t="shared" si="1"/>
        <v>321600</v>
      </c>
    </row>
    <row r="98" spans="1:9" x14ac:dyDescent="0.2">
      <c r="A98" s="28">
        <v>93</v>
      </c>
      <c r="B98" s="28">
        <v>835101</v>
      </c>
      <c r="C98" s="28">
        <v>835101</v>
      </c>
      <c r="D98" s="69" t="s">
        <v>226</v>
      </c>
      <c r="E98" s="61" t="s">
        <v>2685</v>
      </c>
      <c r="F98" s="73">
        <v>321600</v>
      </c>
      <c r="G98" s="28" t="s">
        <v>4604</v>
      </c>
      <c r="H98" s="73" t="s">
        <v>4604</v>
      </c>
      <c r="I98" s="237">
        <f t="shared" si="1"/>
        <v>321600</v>
      </c>
    </row>
    <row r="99" spans="1:9" x14ac:dyDescent="0.2">
      <c r="A99" s="28">
        <v>94</v>
      </c>
      <c r="B99" s="28">
        <v>841101</v>
      </c>
      <c r="C99" s="28">
        <v>841101</v>
      </c>
      <c r="D99" s="69" t="s">
        <v>227</v>
      </c>
      <c r="E99" s="61" t="s">
        <v>2686</v>
      </c>
      <c r="F99" s="73">
        <v>321600</v>
      </c>
      <c r="G99" s="28" t="s">
        <v>4604</v>
      </c>
      <c r="H99" s="73" t="s">
        <v>4604</v>
      </c>
      <c r="I99" s="237">
        <f t="shared" si="1"/>
        <v>321600</v>
      </c>
    </row>
    <row r="100" spans="1:9" x14ac:dyDescent="0.2">
      <c r="A100" s="28">
        <v>95</v>
      </c>
      <c r="B100" s="28">
        <v>84110101</v>
      </c>
      <c r="C100" s="28">
        <v>841101</v>
      </c>
      <c r="D100" s="69" t="s">
        <v>228</v>
      </c>
      <c r="E100" s="61" t="s">
        <v>2686</v>
      </c>
      <c r="F100" s="73">
        <v>321600</v>
      </c>
      <c r="G100" s="28" t="s">
        <v>4604</v>
      </c>
      <c r="H100" s="73" t="s">
        <v>4604</v>
      </c>
      <c r="I100" s="237">
        <f t="shared" si="1"/>
        <v>321600</v>
      </c>
    </row>
    <row r="101" spans="1:9" x14ac:dyDescent="0.2">
      <c r="A101" s="28">
        <v>96</v>
      </c>
      <c r="B101" s="28">
        <v>84110102</v>
      </c>
      <c r="C101" s="28">
        <v>841101</v>
      </c>
      <c r="D101" s="69" t="s">
        <v>229</v>
      </c>
      <c r="E101" s="61" t="s">
        <v>2686</v>
      </c>
      <c r="F101" s="73">
        <v>321600</v>
      </c>
      <c r="G101" s="28" t="s">
        <v>4604</v>
      </c>
      <c r="H101" s="73" t="s">
        <v>4604</v>
      </c>
      <c r="I101" s="237">
        <f t="shared" si="1"/>
        <v>321600</v>
      </c>
    </row>
    <row r="102" spans="1:9" x14ac:dyDescent="0.2">
      <c r="A102" s="28">
        <v>97</v>
      </c>
      <c r="B102" s="28">
        <v>40712</v>
      </c>
      <c r="C102" s="28">
        <v>40712</v>
      </c>
      <c r="D102" s="69" t="s">
        <v>230</v>
      </c>
      <c r="E102" s="61" t="s">
        <v>2687</v>
      </c>
      <c r="F102" s="73">
        <v>344600</v>
      </c>
      <c r="G102" s="28" t="s">
        <v>4604</v>
      </c>
      <c r="H102" s="73" t="s">
        <v>4604</v>
      </c>
      <c r="I102" s="237">
        <f t="shared" si="1"/>
        <v>344600</v>
      </c>
    </row>
    <row r="103" spans="1:9" x14ac:dyDescent="0.2">
      <c r="A103" s="28">
        <v>98</v>
      </c>
      <c r="B103" s="28">
        <v>83803</v>
      </c>
      <c r="C103" s="28">
        <v>83803</v>
      </c>
      <c r="D103" s="69" t="s">
        <v>231</v>
      </c>
      <c r="E103" s="61" t="s">
        <v>231</v>
      </c>
      <c r="F103" s="73">
        <v>344600</v>
      </c>
      <c r="G103" s="28" t="s">
        <v>4604</v>
      </c>
      <c r="H103" s="73" t="s">
        <v>4604</v>
      </c>
      <c r="I103" s="237">
        <f t="shared" si="1"/>
        <v>344600</v>
      </c>
    </row>
    <row r="104" spans="1:9" x14ac:dyDescent="0.2">
      <c r="A104" s="28">
        <v>99</v>
      </c>
      <c r="B104" s="28">
        <v>33101</v>
      </c>
      <c r="C104" s="28">
        <v>33101</v>
      </c>
      <c r="D104" s="69" t="s">
        <v>232</v>
      </c>
      <c r="E104" s="61" t="s">
        <v>2688</v>
      </c>
      <c r="F104" s="73">
        <v>344600</v>
      </c>
      <c r="G104" s="28" t="s">
        <v>4604</v>
      </c>
      <c r="H104" s="73" t="s">
        <v>4604</v>
      </c>
      <c r="I104" s="237">
        <f t="shared" si="1"/>
        <v>344600</v>
      </c>
    </row>
    <row r="105" spans="1:9" x14ac:dyDescent="0.2">
      <c r="A105" s="28">
        <v>100</v>
      </c>
      <c r="B105" s="28">
        <v>211301</v>
      </c>
      <c r="C105" s="28">
        <v>211301</v>
      </c>
      <c r="D105" s="69" t="s">
        <v>233</v>
      </c>
      <c r="E105" s="61" t="s">
        <v>2689</v>
      </c>
      <c r="F105" s="73">
        <v>344600</v>
      </c>
      <c r="G105" s="28" t="s">
        <v>4604</v>
      </c>
      <c r="H105" s="73" t="s">
        <v>4604</v>
      </c>
      <c r="I105" s="237">
        <f t="shared" si="1"/>
        <v>344600</v>
      </c>
    </row>
    <row r="106" spans="1:9" x14ac:dyDescent="0.2">
      <c r="A106" s="28">
        <v>101</v>
      </c>
      <c r="B106" s="28">
        <v>252002</v>
      </c>
      <c r="C106" s="28">
        <v>252002</v>
      </c>
      <c r="D106" s="69" t="s">
        <v>234</v>
      </c>
      <c r="E106" s="61" t="s">
        <v>2690</v>
      </c>
      <c r="F106" s="73">
        <v>344600</v>
      </c>
      <c r="G106" s="28" t="s">
        <v>4604</v>
      </c>
      <c r="H106" s="73" t="s">
        <v>4604</v>
      </c>
      <c r="I106" s="237">
        <f t="shared" si="1"/>
        <v>344600</v>
      </c>
    </row>
    <row r="107" spans="1:9" x14ac:dyDescent="0.2">
      <c r="A107" s="28">
        <v>102</v>
      </c>
      <c r="B107" s="28">
        <v>270102</v>
      </c>
      <c r="C107" s="28">
        <v>270102</v>
      </c>
      <c r="D107" s="69" t="s">
        <v>235</v>
      </c>
      <c r="E107" s="61" t="s">
        <v>2691</v>
      </c>
      <c r="F107" s="73">
        <v>344600</v>
      </c>
      <c r="G107" s="28" t="s">
        <v>4604</v>
      </c>
      <c r="H107" s="73" t="s">
        <v>4604</v>
      </c>
      <c r="I107" s="237">
        <f t="shared" si="1"/>
        <v>344600</v>
      </c>
    </row>
    <row r="108" spans="1:9" x14ac:dyDescent="0.2">
      <c r="A108" s="28">
        <v>103</v>
      </c>
      <c r="B108" s="28">
        <v>274303</v>
      </c>
      <c r="C108" s="28">
        <v>274303</v>
      </c>
      <c r="D108" s="69" t="s">
        <v>236</v>
      </c>
      <c r="E108" s="61" t="s">
        <v>2692</v>
      </c>
      <c r="F108" s="73">
        <v>344600</v>
      </c>
      <c r="G108" s="28" t="s">
        <v>4604</v>
      </c>
      <c r="H108" s="73" t="s">
        <v>4604</v>
      </c>
      <c r="I108" s="237">
        <f t="shared" si="1"/>
        <v>344600</v>
      </c>
    </row>
    <row r="109" spans="1:9" x14ac:dyDescent="0.2">
      <c r="A109" s="28">
        <v>104</v>
      </c>
      <c r="B109" s="28">
        <v>286101</v>
      </c>
      <c r="C109" s="28">
        <v>286101</v>
      </c>
      <c r="D109" s="69" t="s">
        <v>237</v>
      </c>
      <c r="E109" s="61" t="s">
        <v>2693</v>
      </c>
      <c r="F109" s="73">
        <v>344600</v>
      </c>
      <c r="G109" s="28" t="s">
        <v>4604</v>
      </c>
      <c r="H109" s="73" t="s">
        <v>4604</v>
      </c>
      <c r="I109" s="237">
        <f t="shared" si="1"/>
        <v>344600</v>
      </c>
    </row>
    <row r="110" spans="1:9" x14ac:dyDescent="0.2">
      <c r="A110" s="28">
        <v>105</v>
      </c>
      <c r="B110" s="28">
        <v>340401</v>
      </c>
      <c r="C110" s="28">
        <v>340401</v>
      </c>
      <c r="D110" s="69" t="s">
        <v>238</v>
      </c>
      <c r="E110" s="61" t="s">
        <v>2694</v>
      </c>
      <c r="F110" s="73">
        <v>344600</v>
      </c>
      <c r="G110" s="28" t="s">
        <v>4604</v>
      </c>
      <c r="H110" s="73" t="s">
        <v>4604</v>
      </c>
      <c r="I110" s="237">
        <f t="shared" si="1"/>
        <v>344600</v>
      </c>
    </row>
    <row r="111" spans="1:9" x14ac:dyDescent="0.2">
      <c r="A111" s="28">
        <v>106</v>
      </c>
      <c r="B111" s="28">
        <v>494701</v>
      </c>
      <c r="C111" s="28">
        <v>494701</v>
      </c>
      <c r="D111" s="69" t="s">
        <v>239</v>
      </c>
      <c r="E111" s="61" t="s">
        <v>2695</v>
      </c>
      <c r="F111" s="73">
        <v>344600</v>
      </c>
      <c r="G111" s="28" t="s">
        <v>4604</v>
      </c>
      <c r="H111" s="73" t="s">
        <v>4604</v>
      </c>
      <c r="I111" s="237">
        <f t="shared" si="1"/>
        <v>344600</v>
      </c>
    </row>
    <row r="112" spans="1:9" x14ac:dyDescent="0.2">
      <c r="A112" s="28">
        <v>107</v>
      </c>
      <c r="B112" s="28">
        <v>549012</v>
      </c>
      <c r="C112" s="28">
        <v>549012</v>
      </c>
      <c r="D112" s="69" t="s">
        <v>240</v>
      </c>
      <c r="E112" s="61" t="s">
        <v>2696</v>
      </c>
      <c r="F112" s="73">
        <v>344600</v>
      </c>
      <c r="G112" s="28" t="s">
        <v>4604</v>
      </c>
      <c r="H112" s="73" t="s">
        <v>4604</v>
      </c>
      <c r="I112" s="237">
        <f t="shared" si="1"/>
        <v>344600</v>
      </c>
    </row>
    <row r="113" spans="1:9" x14ac:dyDescent="0.2">
      <c r="A113" s="28">
        <v>108</v>
      </c>
      <c r="B113" s="28">
        <v>549013</v>
      </c>
      <c r="C113" s="28">
        <v>549013</v>
      </c>
      <c r="D113" s="69" t="s">
        <v>241</v>
      </c>
      <c r="E113" s="61" t="s">
        <v>2697</v>
      </c>
      <c r="F113" s="73">
        <v>344600</v>
      </c>
      <c r="G113" s="28" t="s">
        <v>4604</v>
      </c>
      <c r="H113" s="73" t="s">
        <v>4604</v>
      </c>
      <c r="I113" s="237">
        <f t="shared" si="1"/>
        <v>344600</v>
      </c>
    </row>
    <row r="114" spans="1:9" x14ac:dyDescent="0.2">
      <c r="A114" s="28">
        <v>109</v>
      </c>
      <c r="B114" s="28">
        <v>610101</v>
      </c>
      <c r="C114" s="28">
        <v>610101</v>
      </c>
      <c r="D114" s="69" t="s">
        <v>242</v>
      </c>
      <c r="E114" s="61" t="s">
        <v>2698</v>
      </c>
      <c r="F114" s="73">
        <v>344600</v>
      </c>
      <c r="G114" s="28" t="s">
        <v>4604</v>
      </c>
      <c r="H114" s="73" t="s">
        <v>4604</v>
      </c>
      <c r="I114" s="237">
        <f t="shared" si="1"/>
        <v>344600</v>
      </c>
    </row>
    <row r="115" spans="1:9" x14ac:dyDescent="0.2">
      <c r="A115" s="28">
        <v>110</v>
      </c>
      <c r="B115" s="28">
        <v>639201</v>
      </c>
      <c r="C115" s="28">
        <v>639201</v>
      </c>
      <c r="D115" s="69" t="s">
        <v>243</v>
      </c>
      <c r="E115" s="61" t="s">
        <v>2699</v>
      </c>
      <c r="F115" s="73">
        <v>344600</v>
      </c>
      <c r="G115" s="28" t="s">
        <v>4604</v>
      </c>
      <c r="H115" s="73" t="s">
        <v>4604</v>
      </c>
      <c r="I115" s="237">
        <f t="shared" si="1"/>
        <v>344600</v>
      </c>
    </row>
    <row r="116" spans="1:9" x14ac:dyDescent="0.2">
      <c r="A116" s="28">
        <v>111</v>
      </c>
      <c r="B116" s="28">
        <v>717301</v>
      </c>
      <c r="C116" s="28">
        <v>717301</v>
      </c>
      <c r="D116" s="69" t="s">
        <v>244</v>
      </c>
      <c r="E116" s="61" t="s">
        <v>2700</v>
      </c>
      <c r="F116" s="73">
        <v>344600</v>
      </c>
      <c r="G116" s="28" t="s">
        <v>4604</v>
      </c>
      <c r="H116" s="73" t="s">
        <v>4604</v>
      </c>
      <c r="I116" s="237">
        <f t="shared" si="1"/>
        <v>344600</v>
      </c>
    </row>
    <row r="117" spans="1:9" x14ac:dyDescent="0.2">
      <c r="A117" s="28">
        <v>112</v>
      </c>
      <c r="B117" s="28">
        <v>755001</v>
      </c>
      <c r="C117" s="28">
        <v>755001</v>
      </c>
      <c r="D117" s="69" t="s">
        <v>245</v>
      </c>
      <c r="E117" s="61" t="s">
        <v>2701</v>
      </c>
      <c r="F117" s="73">
        <v>344600</v>
      </c>
      <c r="G117" s="28" t="s">
        <v>4604</v>
      </c>
      <c r="H117" s="73" t="s">
        <v>4604</v>
      </c>
      <c r="I117" s="237">
        <f t="shared" si="1"/>
        <v>344600</v>
      </c>
    </row>
    <row r="118" spans="1:9" x14ac:dyDescent="0.2">
      <c r="A118" s="28">
        <v>113</v>
      </c>
      <c r="B118" s="28">
        <v>756901</v>
      </c>
      <c r="C118" s="28">
        <v>756901</v>
      </c>
      <c r="D118" s="69" t="s">
        <v>246</v>
      </c>
      <c r="E118" s="61" t="s">
        <v>2702</v>
      </c>
      <c r="F118" s="73">
        <v>344600</v>
      </c>
      <c r="G118" s="28" t="s">
        <v>4604</v>
      </c>
      <c r="H118" s="73" t="s">
        <v>4604</v>
      </c>
      <c r="I118" s="237">
        <f t="shared" si="1"/>
        <v>344600</v>
      </c>
    </row>
    <row r="119" spans="1:9" x14ac:dyDescent="0.2">
      <c r="A119" s="28">
        <v>114</v>
      </c>
      <c r="B119" s="28">
        <v>770101</v>
      </c>
      <c r="C119" s="28">
        <v>770101</v>
      </c>
      <c r="D119" s="69" t="s">
        <v>247</v>
      </c>
      <c r="E119" s="61" t="s">
        <v>2703</v>
      </c>
      <c r="F119" s="73">
        <v>344600</v>
      </c>
      <c r="G119" s="28" t="s">
        <v>4604</v>
      </c>
      <c r="H119" s="73" t="s">
        <v>4604</v>
      </c>
      <c r="I119" s="237">
        <f t="shared" si="1"/>
        <v>344600</v>
      </c>
    </row>
    <row r="120" spans="1:9" x14ac:dyDescent="0.2">
      <c r="A120" s="28">
        <v>115</v>
      </c>
      <c r="B120" s="28">
        <v>770401</v>
      </c>
      <c r="C120" s="28">
        <v>770401</v>
      </c>
      <c r="D120" s="69" t="s">
        <v>248</v>
      </c>
      <c r="E120" s="61" t="s">
        <v>2704</v>
      </c>
      <c r="F120" s="73">
        <v>344600</v>
      </c>
      <c r="G120" s="28" t="s">
        <v>4604</v>
      </c>
      <c r="H120" s="73" t="s">
        <v>4604</v>
      </c>
      <c r="I120" s="237">
        <f t="shared" si="1"/>
        <v>344600</v>
      </c>
    </row>
    <row r="121" spans="1:9" x14ac:dyDescent="0.2">
      <c r="A121" s="28">
        <v>116</v>
      </c>
      <c r="B121" s="28">
        <v>770902</v>
      </c>
      <c r="C121" s="28">
        <v>770902</v>
      </c>
      <c r="D121" s="69" t="s">
        <v>249</v>
      </c>
      <c r="E121" s="61" t="s">
        <v>2705</v>
      </c>
      <c r="F121" s="73">
        <v>344600</v>
      </c>
      <c r="G121" s="28" t="s">
        <v>4604</v>
      </c>
      <c r="H121" s="73" t="s">
        <v>4604</v>
      </c>
      <c r="I121" s="237">
        <f t="shared" si="1"/>
        <v>344600</v>
      </c>
    </row>
    <row r="122" spans="1:9" x14ac:dyDescent="0.2">
      <c r="A122" s="28">
        <v>117</v>
      </c>
      <c r="B122" s="28">
        <v>778304</v>
      </c>
      <c r="C122" s="28">
        <v>778304</v>
      </c>
      <c r="D122" s="69" t="s">
        <v>250</v>
      </c>
      <c r="E122" s="61" t="s">
        <v>2706</v>
      </c>
      <c r="F122" s="73">
        <v>344600</v>
      </c>
      <c r="G122" s="28" t="s">
        <v>4604</v>
      </c>
      <c r="H122" s="73" t="s">
        <v>4604</v>
      </c>
      <c r="I122" s="237">
        <f t="shared" si="1"/>
        <v>344600</v>
      </c>
    </row>
    <row r="123" spans="1:9" x14ac:dyDescent="0.2">
      <c r="A123" s="28">
        <v>118</v>
      </c>
      <c r="B123" s="28">
        <v>780801</v>
      </c>
      <c r="C123" s="28">
        <v>780801</v>
      </c>
      <c r="D123" s="69" t="s">
        <v>251</v>
      </c>
      <c r="E123" s="61" t="s">
        <v>2707</v>
      </c>
      <c r="F123" s="73">
        <v>344600</v>
      </c>
      <c r="G123" s="28" t="s">
        <v>4604</v>
      </c>
      <c r="H123" s="73" t="s">
        <v>4604</v>
      </c>
      <c r="I123" s="237">
        <f t="shared" si="1"/>
        <v>344600</v>
      </c>
    </row>
    <row r="124" spans="1:9" x14ac:dyDescent="0.2">
      <c r="A124" s="28">
        <v>119</v>
      </c>
      <c r="B124" s="28">
        <v>780902</v>
      </c>
      <c r="C124" s="28">
        <v>780902</v>
      </c>
      <c r="D124" s="69" t="s">
        <v>252</v>
      </c>
      <c r="E124" s="61" t="s">
        <v>2708</v>
      </c>
      <c r="F124" s="73">
        <v>344600</v>
      </c>
      <c r="G124" s="28" t="s">
        <v>4604</v>
      </c>
      <c r="H124" s="73" t="s">
        <v>4604</v>
      </c>
      <c r="I124" s="237">
        <f t="shared" si="1"/>
        <v>344600</v>
      </c>
    </row>
    <row r="125" spans="1:9" x14ac:dyDescent="0.2">
      <c r="A125" s="28">
        <v>120</v>
      </c>
      <c r="B125" s="28">
        <v>780905</v>
      </c>
      <c r="C125" s="28">
        <v>780905</v>
      </c>
      <c r="D125" s="69" t="s">
        <v>253</v>
      </c>
      <c r="E125" s="61" t="s">
        <v>2709</v>
      </c>
      <c r="F125" s="73">
        <v>344600</v>
      </c>
      <c r="G125" s="28" t="s">
        <v>4604</v>
      </c>
      <c r="H125" s="73" t="s">
        <v>4604</v>
      </c>
      <c r="I125" s="237">
        <f t="shared" si="1"/>
        <v>344600</v>
      </c>
    </row>
    <row r="126" spans="1:9" x14ac:dyDescent="0.2">
      <c r="A126" s="28">
        <v>121</v>
      </c>
      <c r="B126" s="28">
        <v>786702</v>
      </c>
      <c r="C126" s="28">
        <v>786702</v>
      </c>
      <c r="D126" s="69" t="s">
        <v>254</v>
      </c>
      <c r="E126" s="61" t="s">
        <v>2710</v>
      </c>
      <c r="F126" s="73">
        <v>344600</v>
      </c>
      <c r="G126" s="28" t="s">
        <v>4604</v>
      </c>
      <c r="H126" s="73" t="s">
        <v>4604</v>
      </c>
      <c r="I126" s="237">
        <f t="shared" si="1"/>
        <v>344600</v>
      </c>
    </row>
    <row r="127" spans="1:9" x14ac:dyDescent="0.2">
      <c r="A127" s="28">
        <v>122</v>
      </c>
      <c r="B127" s="28">
        <v>786801</v>
      </c>
      <c r="C127" s="28">
        <v>786801</v>
      </c>
      <c r="D127" s="69" t="s">
        <v>255</v>
      </c>
      <c r="E127" s="61" t="s">
        <v>2711</v>
      </c>
      <c r="F127" s="73">
        <v>344600</v>
      </c>
      <c r="G127" s="28" t="s">
        <v>4604</v>
      </c>
      <c r="H127" s="73" t="s">
        <v>4604</v>
      </c>
      <c r="I127" s="237">
        <f t="shared" si="1"/>
        <v>344600</v>
      </c>
    </row>
    <row r="128" spans="1:9" x14ac:dyDescent="0.2">
      <c r="A128" s="28">
        <v>123</v>
      </c>
      <c r="B128" s="28">
        <v>786802</v>
      </c>
      <c r="C128" s="28">
        <v>786802</v>
      </c>
      <c r="D128" s="69" t="s">
        <v>256</v>
      </c>
      <c r="E128" s="61" t="s">
        <v>2712</v>
      </c>
      <c r="F128" s="73">
        <v>344600</v>
      </c>
      <c r="G128" s="28" t="s">
        <v>4604</v>
      </c>
      <c r="H128" s="73" t="s">
        <v>4604</v>
      </c>
      <c r="I128" s="237">
        <f t="shared" si="1"/>
        <v>344600</v>
      </c>
    </row>
    <row r="129" spans="1:9" x14ac:dyDescent="0.2">
      <c r="A129" s="28">
        <v>124</v>
      </c>
      <c r="B129" s="28">
        <v>786901</v>
      </c>
      <c r="C129" s="28">
        <v>786901</v>
      </c>
      <c r="D129" s="69" t="s">
        <v>257</v>
      </c>
      <c r="E129" s="61" t="s">
        <v>2713</v>
      </c>
      <c r="F129" s="73">
        <v>344600</v>
      </c>
      <c r="G129" s="28" t="s">
        <v>4604</v>
      </c>
      <c r="H129" s="73" t="s">
        <v>4604</v>
      </c>
      <c r="I129" s="237">
        <f t="shared" si="1"/>
        <v>344600</v>
      </c>
    </row>
    <row r="130" spans="1:9" x14ac:dyDescent="0.2">
      <c r="A130" s="28">
        <v>125</v>
      </c>
      <c r="B130" s="28">
        <v>786902</v>
      </c>
      <c r="C130" s="28">
        <v>786902</v>
      </c>
      <c r="D130" s="69" t="s">
        <v>258</v>
      </c>
      <c r="E130" s="61" t="s">
        <v>2714</v>
      </c>
      <c r="F130" s="73">
        <v>344600</v>
      </c>
      <c r="G130" s="28" t="s">
        <v>4604</v>
      </c>
      <c r="H130" s="73" t="s">
        <v>4604</v>
      </c>
      <c r="I130" s="237">
        <f t="shared" si="1"/>
        <v>344600</v>
      </c>
    </row>
    <row r="131" spans="1:9" x14ac:dyDescent="0.2">
      <c r="A131" s="28">
        <v>126</v>
      </c>
      <c r="B131" s="28">
        <v>786910</v>
      </c>
      <c r="C131" s="28">
        <v>786910</v>
      </c>
      <c r="D131" s="69" t="s">
        <v>259</v>
      </c>
      <c r="E131" s="61" t="s">
        <v>2715</v>
      </c>
      <c r="F131" s="73">
        <v>344600</v>
      </c>
      <c r="G131" s="28" t="s">
        <v>4604</v>
      </c>
      <c r="H131" s="73" t="s">
        <v>4604</v>
      </c>
      <c r="I131" s="237">
        <f t="shared" si="1"/>
        <v>344600</v>
      </c>
    </row>
    <row r="132" spans="1:9" x14ac:dyDescent="0.2">
      <c r="A132" s="28">
        <v>127</v>
      </c>
      <c r="B132" s="28">
        <v>790402</v>
      </c>
      <c r="C132" s="28">
        <v>790402</v>
      </c>
      <c r="D132" s="69" t="s">
        <v>260</v>
      </c>
      <c r="E132" s="61" t="s">
        <v>2716</v>
      </c>
      <c r="F132" s="73">
        <v>344600</v>
      </c>
      <c r="G132" s="28" t="s">
        <v>4604</v>
      </c>
      <c r="H132" s="73" t="s">
        <v>4604</v>
      </c>
      <c r="I132" s="237">
        <f t="shared" si="1"/>
        <v>344600</v>
      </c>
    </row>
    <row r="133" spans="1:9" x14ac:dyDescent="0.2">
      <c r="A133" s="28">
        <v>128</v>
      </c>
      <c r="B133" s="28">
        <v>790703</v>
      </c>
      <c r="C133" s="28">
        <v>790703</v>
      </c>
      <c r="D133" s="69" t="s">
        <v>261</v>
      </c>
      <c r="E133" s="61" t="s">
        <v>2717</v>
      </c>
      <c r="F133" s="73">
        <v>344600</v>
      </c>
      <c r="G133" s="28" t="s">
        <v>4604</v>
      </c>
      <c r="H133" s="73" t="s">
        <v>4604</v>
      </c>
      <c r="I133" s="237">
        <f t="shared" si="1"/>
        <v>344600</v>
      </c>
    </row>
    <row r="134" spans="1:9" x14ac:dyDescent="0.2">
      <c r="A134" s="28">
        <v>129</v>
      </c>
      <c r="B134" s="28">
        <v>790704</v>
      </c>
      <c r="C134" s="28">
        <v>790704</v>
      </c>
      <c r="D134" s="69" t="s">
        <v>262</v>
      </c>
      <c r="E134" s="61" t="s">
        <v>2718</v>
      </c>
      <c r="F134" s="73">
        <v>344600</v>
      </c>
      <c r="G134" s="28" t="s">
        <v>4604</v>
      </c>
      <c r="H134" s="73" t="s">
        <v>4604</v>
      </c>
      <c r="I134" s="237">
        <f t="shared" si="1"/>
        <v>344600</v>
      </c>
    </row>
    <row r="135" spans="1:9" x14ac:dyDescent="0.2">
      <c r="A135" s="28">
        <v>130</v>
      </c>
      <c r="B135" s="28">
        <v>790901</v>
      </c>
      <c r="C135" s="28">
        <v>790901</v>
      </c>
      <c r="D135" s="69" t="s">
        <v>263</v>
      </c>
      <c r="E135" s="61" t="s">
        <v>2719</v>
      </c>
      <c r="F135" s="73">
        <v>344600</v>
      </c>
      <c r="G135" s="28" t="s">
        <v>4604</v>
      </c>
      <c r="H135" s="73" t="s">
        <v>4604</v>
      </c>
      <c r="I135" s="237">
        <f t="shared" ref="I135:I198" si="2">MIN(F135:H135)</f>
        <v>344600</v>
      </c>
    </row>
    <row r="136" spans="1:9" x14ac:dyDescent="0.2">
      <c r="A136" s="28">
        <v>131</v>
      </c>
      <c r="B136" s="28">
        <v>792801</v>
      </c>
      <c r="C136" s="28">
        <v>792801</v>
      </c>
      <c r="D136" s="69" t="s">
        <v>264</v>
      </c>
      <c r="E136" s="61" t="s">
        <v>2720</v>
      </c>
      <c r="F136" s="73">
        <v>344600</v>
      </c>
      <c r="G136" s="28" t="s">
        <v>4604</v>
      </c>
      <c r="H136" s="73" t="s">
        <v>4604</v>
      </c>
      <c r="I136" s="237">
        <f t="shared" si="2"/>
        <v>344600</v>
      </c>
    </row>
    <row r="137" spans="1:9" x14ac:dyDescent="0.2">
      <c r="A137" s="28">
        <v>132</v>
      </c>
      <c r="B137" s="28">
        <v>794601</v>
      </c>
      <c r="C137" s="28">
        <v>794601</v>
      </c>
      <c r="D137" s="69" t="s">
        <v>265</v>
      </c>
      <c r="E137" s="61" t="s">
        <v>2721</v>
      </c>
      <c r="F137" s="73">
        <v>344600</v>
      </c>
      <c r="G137" s="28" t="s">
        <v>4604</v>
      </c>
      <c r="H137" s="73" t="s">
        <v>4604</v>
      </c>
      <c r="I137" s="237">
        <f t="shared" si="2"/>
        <v>344600</v>
      </c>
    </row>
    <row r="138" spans="1:9" x14ac:dyDescent="0.2">
      <c r="A138" s="28">
        <v>133</v>
      </c>
      <c r="B138" s="28">
        <v>796801</v>
      </c>
      <c r="C138" s="28">
        <v>796801</v>
      </c>
      <c r="D138" s="69" t="s">
        <v>266</v>
      </c>
      <c r="E138" s="61" t="s">
        <v>266</v>
      </c>
      <c r="F138" s="73">
        <v>344600</v>
      </c>
      <c r="G138" s="28" t="s">
        <v>4604</v>
      </c>
      <c r="H138" s="73" t="s">
        <v>4604</v>
      </c>
      <c r="I138" s="237">
        <f t="shared" si="2"/>
        <v>344600</v>
      </c>
    </row>
    <row r="139" spans="1:9" x14ac:dyDescent="0.2">
      <c r="A139" s="28">
        <v>134</v>
      </c>
      <c r="B139" s="28">
        <v>797101</v>
      </c>
      <c r="C139" s="28">
        <v>797101</v>
      </c>
      <c r="D139" s="69" t="s">
        <v>267</v>
      </c>
      <c r="E139" s="61" t="s">
        <v>2722</v>
      </c>
      <c r="F139" s="73">
        <v>344600</v>
      </c>
      <c r="G139" s="28" t="s">
        <v>4604</v>
      </c>
      <c r="H139" s="73" t="s">
        <v>4604</v>
      </c>
      <c r="I139" s="237">
        <f t="shared" si="2"/>
        <v>344600</v>
      </c>
    </row>
    <row r="140" spans="1:9" x14ac:dyDescent="0.2">
      <c r="A140" s="28">
        <v>135</v>
      </c>
      <c r="B140" s="28">
        <v>797201</v>
      </c>
      <c r="C140" s="28">
        <v>797201</v>
      </c>
      <c r="D140" s="69" t="s">
        <v>268</v>
      </c>
      <c r="E140" s="61" t="s">
        <v>2723</v>
      </c>
      <c r="F140" s="73">
        <v>344600</v>
      </c>
      <c r="G140" s="28" t="s">
        <v>4604</v>
      </c>
      <c r="H140" s="73" t="s">
        <v>4604</v>
      </c>
      <c r="I140" s="237">
        <f t="shared" si="2"/>
        <v>344600</v>
      </c>
    </row>
    <row r="141" spans="1:9" x14ac:dyDescent="0.2">
      <c r="A141" s="28">
        <v>136</v>
      </c>
      <c r="B141" s="28">
        <v>800401</v>
      </c>
      <c r="C141" s="28">
        <v>800401</v>
      </c>
      <c r="D141" s="69" t="s">
        <v>269</v>
      </c>
      <c r="E141" s="61" t="s">
        <v>2724</v>
      </c>
      <c r="F141" s="73">
        <v>344600</v>
      </c>
      <c r="G141" s="28" t="s">
        <v>4604</v>
      </c>
      <c r="H141" s="73" t="s">
        <v>4604</v>
      </c>
      <c r="I141" s="237">
        <f t="shared" si="2"/>
        <v>344600</v>
      </c>
    </row>
    <row r="142" spans="1:9" x14ac:dyDescent="0.2">
      <c r="A142" s="28">
        <v>137</v>
      </c>
      <c r="B142" s="28">
        <v>800801</v>
      </c>
      <c r="C142" s="28">
        <v>800801</v>
      </c>
      <c r="D142" s="69" t="s">
        <v>270</v>
      </c>
      <c r="E142" s="61" t="s">
        <v>2725</v>
      </c>
      <c r="F142" s="73">
        <v>344600</v>
      </c>
      <c r="G142" s="28" t="s">
        <v>4604</v>
      </c>
      <c r="H142" s="73" t="s">
        <v>4604</v>
      </c>
      <c r="I142" s="237">
        <f t="shared" si="2"/>
        <v>344600</v>
      </c>
    </row>
    <row r="143" spans="1:9" x14ac:dyDescent="0.2">
      <c r="A143" s="28">
        <v>138</v>
      </c>
      <c r="B143" s="28">
        <v>801401</v>
      </c>
      <c r="C143" s="28">
        <v>801401</v>
      </c>
      <c r="D143" s="69" t="s">
        <v>271</v>
      </c>
      <c r="E143" s="61" t="s">
        <v>2726</v>
      </c>
      <c r="F143" s="73">
        <v>344600</v>
      </c>
      <c r="G143" s="28" t="s">
        <v>4604</v>
      </c>
      <c r="H143" s="73" t="s">
        <v>4604</v>
      </c>
      <c r="I143" s="237">
        <f t="shared" si="2"/>
        <v>344600</v>
      </c>
    </row>
    <row r="144" spans="1:9" x14ac:dyDescent="0.2">
      <c r="A144" s="28">
        <v>139</v>
      </c>
      <c r="B144" s="28">
        <v>803501</v>
      </c>
      <c r="C144" s="28">
        <v>803501</v>
      </c>
      <c r="D144" s="69" t="s">
        <v>272</v>
      </c>
      <c r="E144" s="61" t="s">
        <v>2727</v>
      </c>
      <c r="F144" s="73">
        <v>344600</v>
      </c>
      <c r="G144" s="28" t="s">
        <v>4604</v>
      </c>
      <c r="H144" s="73" t="s">
        <v>4604</v>
      </c>
      <c r="I144" s="237">
        <f t="shared" si="2"/>
        <v>344600</v>
      </c>
    </row>
    <row r="145" spans="1:9" x14ac:dyDescent="0.2">
      <c r="A145" s="28">
        <v>140</v>
      </c>
      <c r="B145" s="28">
        <v>803601</v>
      </c>
      <c r="C145" s="28">
        <v>803601</v>
      </c>
      <c r="D145" s="69" t="s">
        <v>273</v>
      </c>
      <c r="E145" s="61" t="s">
        <v>2728</v>
      </c>
      <c r="F145" s="73">
        <v>344600</v>
      </c>
      <c r="G145" s="28" t="s">
        <v>4604</v>
      </c>
      <c r="H145" s="73" t="s">
        <v>4604</v>
      </c>
      <c r="I145" s="237">
        <f t="shared" si="2"/>
        <v>344600</v>
      </c>
    </row>
    <row r="146" spans="1:9" x14ac:dyDescent="0.2">
      <c r="A146" s="28">
        <v>141</v>
      </c>
      <c r="B146" s="28">
        <v>808011</v>
      </c>
      <c r="C146" s="28">
        <v>808011</v>
      </c>
      <c r="D146" s="69" t="s">
        <v>274</v>
      </c>
      <c r="E146" s="61" t="s">
        <v>2729</v>
      </c>
      <c r="F146" s="73">
        <v>344600</v>
      </c>
      <c r="G146" s="28" t="s">
        <v>4604</v>
      </c>
      <c r="H146" s="73" t="s">
        <v>4604</v>
      </c>
      <c r="I146" s="237">
        <f t="shared" si="2"/>
        <v>344600</v>
      </c>
    </row>
    <row r="147" spans="1:9" x14ac:dyDescent="0.2">
      <c r="A147" s="28">
        <v>142</v>
      </c>
      <c r="B147" s="28">
        <v>808021</v>
      </c>
      <c r="C147" s="28">
        <v>808021</v>
      </c>
      <c r="D147" s="69" t="s">
        <v>275</v>
      </c>
      <c r="E147" s="61" t="s">
        <v>2730</v>
      </c>
      <c r="F147" s="73">
        <v>344600</v>
      </c>
      <c r="G147" s="28" t="s">
        <v>4604</v>
      </c>
      <c r="H147" s="73" t="s">
        <v>4604</v>
      </c>
      <c r="I147" s="237">
        <f t="shared" si="2"/>
        <v>344600</v>
      </c>
    </row>
    <row r="148" spans="1:9" x14ac:dyDescent="0.2">
      <c r="A148" s="28">
        <v>143</v>
      </c>
      <c r="B148" s="28">
        <v>808061</v>
      </c>
      <c r="C148" s="28">
        <v>808061</v>
      </c>
      <c r="D148" s="69" t="s">
        <v>276</v>
      </c>
      <c r="E148" s="61" t="s">
        <v>2731</v>
      </c>
      <c r="F148" s="73">
        <v>344600</v>
      </c>
      <c r="G148" s="28" t="s">
        <v>4604</v>
      </c>
      <c r="H148" s="73" t="s">
        <v>4604</v>
      </c>
      <c r="I148" s="237">
        <f t="shared" si="2"/>
        <v>344600</v>
      </c>
    </row>
    <row r="149" spans="1:9" x14ac:dyDescent="0.2">
      <c r="A149" s="28">
        <v>144</v>
      </c>
      <c r="B149" s="28">
        <v>821101</v>
      </c>
      <c r="C149" s="28">
        <v>821101</v>
      </c>
      <c r="D149" s="69" t="s">
        <v>277</v>
      </c>
      <c r="E149" s="61" t="s">
        <v>2732</v>
      </c>
      <c r="F149" s="73">
        <v>344600</v>
      </c>
      <c r="G149" s="28" t="s">
        <v>4604</v>
      </c>
      <c r="H149" s="73" t="s">
        <v>4604</v>
      </c>
      <c r="I149" s="237">
        <f t="shared" si="2"/>
        <v>344600</v>
      </c>
    </row>
    <row r="150" spans="1:9" x14ac:dyDescent="0.2">
      <c r="A150" s="28">
        <v>145</v>
      </c>
      <c r="B150" s="28">
        <v>822201</v>
      </c>
      <c r="C150" s="28">
        <v>822201</v>
      </c>
      <c r="D150" s="69" t="s">
        <v>278</v>
      </c>
      <c r="E150" s="61" t="s">
        <v>2733</v>
      </c>
      <c r="F150" s="73">
        <v>344600</v>
      </c>
      <c r="G150" s="28" t="s">
        <v>4604</v>
      </c>
      <c r="H150" s="73" t="s">
        <v>4604</v>
      </c>
      <c r="I150" s="237">
        <f t="shared" si="2"/>
        <v>344600</v>
      </c>
    </row>
    <row r="151" spans="1:9" x14ac:dyDescent="0.2">
      <c r="A151" s="28">
        <v>146</v>
      </c>
      <c r="B151" s="28">
        <v>833001</v>
      </c>
      <c r="C151" s="28">
        <v>833001</v>
      </c>
      <c r="D151" s="69" t="s">
        <v>279</v>
      </c>
      <c r="E151" s="61" t="s">
        <v>2734</v>
      </c>
      <c r="F151" s="73">
        <v>344600</v>
      </c>
      <c r="G151" s="28" t="s">
        <v>4604</v>
      </c>
      <c r="H151" s="73" t="s">
        <v>4604</v>
      </c>
      <c r="I151" s="237">
        <f t="shared" si="2"/>
        <v>344600</v>
      </c>
    </row>
    <row r="152" spans="1:9" x14ac:dyDescent="0.2">
      <c r="A152" s="28">
        <v>147</v>
      </c>
      <c r="B152" s="28">
        <v>834203</v>
      </c>
      <c r="C152" s="28">
        <v>834203</v>
      </c>
      <c r="D152" s="69" t="s">
        <v>280</v>
      </c>
      <c r="E152" s="61" t="s">
        <v>2735</v>
      </c>
      <c r="F152" s="73">
        <v>344600</v>
      </c>
      <c r="G152" s="28" t="s">
        <v>4604</v>
      </c>
      <c r="H152" s="73" t="s">
        <v>4604</v>
      </c>
      <c r="I152" s="237">
        <f t="shared" si="2"/>
        <v>344600</v>
      </c>
    </row>
    <row r="153" spans="1:9" x14ac:dyDescent="0.2">
      <c r="A153" s="28">
        <v>148</v>
      </c>
      <c r="B153" s="28">
        <v>834601</v>
      </c>
      <c r="C153" s="28">
        <v>834601</v>
      </c>
      <c r="D153" s="69" t="s">
        <v>281</v>
      </c>
      <c r="E153" s="61" t="s">
        <v>2736</v>
      </c>
      <c r="F153" s="73">
        <v>344600</v>
      </c>
      <c r="G153" s="28" t="s">
        <v>4604</v>
      </c>
      <c r="H153" s="73" t="s">
        <v>4604</v>
      </c>
      <c r="I153" s="237">
        <f t="shared" si="2"/>
        <v>344600</v>
      </c>
    </row>
    <row r="154" spans="1:9" x14ac:dyDescent="0.2">
      <c r="A154" s="28">
        <v>149</v>
      </c>
      <c r="B154" s="28">
        <v>834910</v>
      </c>
      <c r="C154" s="28">
        <v>834910</v>
      </c>
      <c r="D154" s="69" t="s">
        <v>282</v>
      </c>
      <c r="E154" s="61" t="s">
        <v>2737</v>
      </c>
      <c r="F154" s="73">
        <v>344600</v>
      </c>
      <c r="G154" s="28" t="s">
        <v>4604</v>
      </c>
      <c r="H154" s="73" t="s">
        <v>4604</v>
      </c>
      <c r="I154" s="237">
        <f t="shared" si="2"/>
        <v>344600</v>
      </c>
    </row>
    <row r="155" spans="1:9" x14ac:dyDescent="0.2">
      <c r="A155" s="28">
        <v>150</v>
      </c>
      <c r="B155" s="28">
        <v>834920</v>
      </c>
      <c r="C155" s="28">
        <v>834920</v>
      </c>
      <c r="D155" s="69" t="s">
        <v>283</v>
      </c>
      <c r="E155" s="61" t="s">
        <v>2738</v>
      </c>
      <c r="F155" s="73">
        <v>344600</v>
      </c>
      <c r="G155" s="28" t="s">
        <v>4604</v>
      </c>
      <c r="H155" s="73" t="s">
        <v>4604</v>
      </c>
      <c r="I155" s="237">
        <f t="shared" si="2"/>
        <v>344600</v>
      </c>
    </row>
    <row r="156" spans="1:9" x14ac:dyDescent="0.2">
      <c r="A156" s="28">
        <v>151</v>
      </c>
      <c r="B156" s="28">
        <v>834930</v>
      </c>
      <c r="C156" s="28">
        <v>834930</v>
      </c>
      <c r="D156" s="69" t="s">
        <v>284</v>
      </c>
      <c r="E156" s="61" t="s">
        <v>2739</v>
      </c>
      <c r="F156" s="73">
        <v>344600</v>
      </c>
      <c r="G156" s="28" t="s">
        <v>4604</v>
      </c>
      <c r="H156" s="73" t="s">
        <v>4604</v>
      </c>
      <c r="I156" s="237">
        <f t="shared" si="2"/>
        <v>344600</v>
      </c>
    </row>
    <row r="157" spans="1:9" x14ac:dyDescent="0.2">
      <c r="A157" s="28">
        <v>152</v>
      </c>
      <c r="B157" s="28">
        <v>839909</v>
      </c>
      <c r="C157" s="28">
        <v>839909</v>
      </c>
      <c r="D157" s="69" t="s">
        <v>285</v>
      </c>
      <c r="E157" s="61" t="s">
        <v>2740</v>
      </c>
      <c r="F157" s="73">
        <v>344600</v>
      </c>
      <c r="G157" s="28" t="s">
        <v>4604</v>
      </c>
      <c r="H157" s="73" t="s">
        <v>4604</v>
      </c>
      <c r="I157" s="237">
        <f t="shared" si="2"/>
        <v>344600</v>
      </c>
    </row>
    <row r="158" spans="1:9" x14ac:dyDescent="0.2">
      <c r="A158" s="28">
        <v>153</v>
      </c>
      <c r="B158" s="28">
        <v>862101</v>
      </c>
      <c r="C158" s="28">
        <v>862101</v>
      </c>
      <c r="D158" s="69" t="s">
        <v>286</v>
      </c>
      <c r="E158" s="61" t="s">
        <v>286</v>
      </c>
      <c r="F158" s="73">
        <v>344600</v>
      </c>
      <c r="G158" s="28" t="s">
        <v>4604</v>
      </c>
      <c r="H158" s="73" t="s">
        <v>4604</v>
      </c>
      <c r="I158" s="237">
        <f t="shared" si="2"/>
        <v>344600</v>
      </c>
    </row>
    <row r="159" spans="1:9" x14ac:dyDescent="0.2">
      <c r="A159" s="28">
        <v>154</v>
      </c>
      <c r="B159" s="28">
        <v>862505</v>
      </c>
      <c r="C159" s="28">
        <v>862505</v>
      </c>
      <c r="D159" s="69" t="s">
        <v>287</v>
      </c>
      <c r="E159" s="61" t="s">
        <v>2741</v>
      </c>
      <c r="F159" s="73">
        <v>344600</v>
      </c>
      <c r="G159" s="28" t="s">
        <v>4604</v>
      </c>
      <c r="H159" s="73" t="s">
        <v>4604</v>
      </c>
      <c r="I159" s="237">
        <f t="shared" si="2"/>
        <v>344600</v>
      </c>
    </row>
    <row r="160" spans="1:9" x14ac:dyDescent="0.2">
      <c r="A160" s="28">
        <v>155</v>
      </c>
      <c r="B160" s="28">
        <v>862703</v>
      </c>
      <c r="C160" s="28">
        <v>862703</v>
      </c>
      <c r="D160" s="69" t="s">
        <v>288</v>
      </c>
      <c r="E160" s="61" t="s">
        <v>2742</v>
      </c>
      <c r="F160" s="73">
        <v>344600</v>
      </c>
      <c r="G160" s="28" t="s">
        <v>4604</v>
      </c>
      <c r="H160" s="73" t="s">
        <v>4604</v>
      </c>
      <c r="I160" s="237">
        <f t="shared" si="2"/>
        <v>344600</v>
      </c>
    </row>
    <row r="161" spans="1:9" x14ac:dyDescent="0.2">
      <c r="A161" s="28">
        <v>156</v>
      </c>
      <c r="B161" s="28">
        <v>864101</v>
      </c>
      <c r="C161" s="28">
        <v>864101</v>
      </c>
      <c r="D161" s="69" t="s">
        <v>289</v>
      </c>
      <c r="E161" s="61" t="s">
        <v>2743</v>
      </c>
      <c r="F161" s="73">
        <v>344600</v>
      </c>
      <c r="G161" s="28" t="s">
        <v>4604</v>
      </c>
      <c r="H161" s="73">
        <f>VLOOKUP(C161,'D NIÑO'!$A$2:$E$741,5,0)</f>
        <v>776200</v>
      </c>
      <c r="I161" s="237">
        <f t="shared" si="2"/>
        <v>344600</v>
      </c>
    </row>
    <row r="162" spans="1:9" x14ac:dyDescent="0.2">
      <c r="A162" s="28">
        <v>157</v>
      </c>
      <c r="B162" s="28">
        <v>864201</v>
      </c>
      <c r="C162" s="28">
        <v>864201</v>
      </c>
      <c r="D162" s="69" t="s">
        <v>290</v>
      </c>
      <c r="E162" s="61" t="s">
        <v>2744</v>
      </c>
      <c r="F162" s="73">
        <v>344600</v>
      </c>
      <c r="G162" s="28" t="s">
        <v>4604</v>
      </c>
      <c r="H162" s="73" t="s">
        <v>4604</v>
      </c>
      <c r="I162" s="237">
        <f t="shared" si="2"/>
        <v>344600</v>
      </c>
    </row>
    <row r="163" spans="1:9" x14ac:dyDescent="0.2">
      <c r="A163" s="28">
        <v>158</v>
      </c>
      <c r="B163" s="28">
        <v>865210</v>
      </c>
      <c r="C163" s="28">
        <v>865210</v>
      </c>
      <c r="D163" s="69" t="s">
        <v>291</v>
      </c>
      <c r="E163" s="61" t="s">
        <v>291</v>
      </c>
      <c r="F163" s="73">
        <v>344600</v>
      </c>
      <c r="G163" s="28" t="s">
        <v>4604</v>
      </c>
      <c r="H163" s="73" t="s">
        <v>4604</v>
      </c>
      <c r="I163" s="237">
        <f t="shared" si="2"/>
        <v>344600</v>
      </c>
    </row>
    <row r="164" spans="1:9" x14ac:dyDescent="0.2">
      <c r="A164" s="28">
        <v>159</v>
      </c>
      <c r="B164" s="28">
        <v>103103</v>
      </c>
      <c r="C164" s="28">
        <v>103103</v>
      </c>
      <c r="D164" s="69" t="s">
        <v>292</v>
      </c>
      <c r="E164" s="61" t="s">
        <v>2745</v>
      </c>
      <c r="F164" s="73">
        <v>416400</v>
      </c>
      <c r="G164" s="28" t="s">
        <v>4604</v>
      </c>
      <c r="H164" s="73" t="s">
        <v>4604</v>
      </c>
      <c r="I164" s="237">
        <f t="shared" si="2"/>
        <v>416400</v>
      </c>
    </row>
    <row r="165" spans="1:9" x14ac:dyDescent="0.2">
      <c r="A165" s="28">
        <v>160</v>
      </c>
      <c r="B165" s="28">
        <v>162301</v>
      </c>
      <c r="C165" s="28">
        <v>162301</v>
      </c>
      <c r="D165" s="69" t="s">
        <v>293</v>
      </c>
      <c r="E165" s="61" t="s">
        <v>2746</v>
      </c>
      <c r="F165" s="73">
        <v>416400</v>
      </c>
      <c r="G165" s="28" t="s">
        <v>4604</v>
      </c>
      <c r="H165" s="73" t="s">
        <v>4604</v>
      </c>
      <c r="I165" s="237">
        <f t="shared" si="2"/>
        <v>416400</v>
      </c>
    </row>
    <row r="166" spans="1:9" x14ac:dyDescent="0.2">
      <c r="A166" s="28">
        <v>161</v>
      </c>
      <c r="B166" s="28">
        <v>482501</v>
      </c>
      <c r="C166" s="28">
        <v>482501</v>
      </c>
      <c r="D166" s="69" t="s">
        <v>294</v>
      </c>
      <c r="E166" s="61" t="s">
        <v>294</v>
      </c>
      <c r="F166" s="73">
        <v>416400</v>
      </c>
      <c r="G166" s="28" t="s">
        <v>4604</v>
      </c>
      <c r="H166" s="73" t="s">
        <v>4604</v>
      </c>
      <c r="I166" s="237">
        <f t="shared" si="2"/>
        <v>416400</v>
      </c>
    </row>
    <row r="167" spans="1:9" x14ac:dyDescent="0.2">
      <c r="A167" s="28">
        <v>162</v>
      </c>
      <c r="B167" s="28">
        <v>701204</v>
      </c>
      <c r="C167" s="28">
        <v>701204</v>
      </c>
      <c r="D167" s="69" t="s">
        <v>295</v>
      </c>
      <c r="E167" s="61" t="s">
        <v>2747</v>
      </c>
      <c r="F167" s="73">
        <v>416400</v>
      </c>
      <c r="G167" s="28" t="s">
        <v>4604</v>
      </c>
      <c r="H167" s="73" t="s">
        <v>4604</v>
      </c>
      <c r="I167" s="237">
        <f t="shared" si="2"/>
        <v>416400</v>
      </c>
    </row>
    <row r="168" spans="1:9" x14ac:dyDescent="0.2">
      <c r="A168" s="28">
        <v>163</v>
      </c>
      <c r="B168" s="28">
        <v>770802</v>
      </c>
      <c r="C168" s="28">
        <v>770802</v>
      </c>
      <c r="D168" s="69" t="s">
        <v>296</v>
      </c>
      <c r="E168" s="61" t="s">
        <v>2748</v>
      </c>
      <c r="F168" s="73">
        <v>416400</v>
      </c>
      <c r="G168" s="28" t="s">
        <v>4604</v>
      </c>
      <c r="H168" s="73" t="s">
        <v>4604</v>
      </c>
      <c r="I168" s="237">
        <f t="shared" si="2"/>
        <v>416400</v>
      </c>
    </row>
    <row r="169" spans="1:9" x14ac:dyDescent="0.2">
      <c r="A169" s="28">
        <v>164</v>
      </c>
      <c r="B169" s="28">
        <v>786101</v>
      </c>
      <c r="C169" s="28">
        <v>786101</v>
      </c>
      <c r="D169" s="69" t="s">
        <v>297</v>
      </c>
      <c r="E169" s="61" t="s">
        <v>2749</v>
      </c>
      <c r="F169" s="73">
        <v>416400</v>
      </c>
      <c r="G169" s="28" t="s">
        <v>4604</v>
      </c>
      <c r="H169" s="73" t="s">
        <v>4604</v>
      </c>
      <c r="I169" s="237">
        <f t="shared" si="2"/>
        <v>416400</v>
      </c>
    </row>
    <row r="170" spans="1:9" x14ac:dyDescent="0.2">
      <c r="A170" s="28">
        <v>165</v>
      </c>
      <c r="B170" s="28">
        <v>790301</v>
      </c>
      <c r="C170" s="28">
        <v>790301</v>
      </c>
      <c r="D170" s="69" t="s">
        <v>298</v>
      </c>
      <c r="E170" s="61" t="s">
        <v>2750</v>
      </c>
      <c r="F170" s="73">
        <v>416400</v>
      </c>
      <c r="G170" s="28" t="s">
        <v>4604</v>
      </c>
      <c r="H170" s="73" t="s">
        <v>4604</v>
      </c>
      <c r="I170" s="237">
        <f t="shared" si="2"/>
        <v>416400</v>
      </c>
    </row>
    <row r="171" spans="1:9" x14ac:dyDescent="0.2">
      <c r="A171" s="28">
        <v>166</v>
      </c>
      <c r="B171" s="28">
        <v>794203</v>
      </c>
      <c r="C171" s="28">
        <v>794203</v>
      </c>
      <c r="D171" s="69" t="s">
        <v>299</v>
      </c>
      <c r="E171" s="61" t="s">
        <v>2751</v>
      </c>
      <c r="F171" s="73">
        <v>416400</v>
      </c>
      <c r="G171" s="28" t="s">
        <v>4604</v>
      </c>
      <c r="H171" s="73" t="s">
        <v>4604</v>
      </c>
      <c r="I171" s="237">
        <f t="shared" si="2"/>
        <v>416400</v>
      </c>
    </row>
    <row r="172" spans="1:9" x14ac:dyDescent="0.2">
      <c r="A172" s="28">
        <v>167</v>
      </c>
      <c r="B172" s="28">
        <v>800301</v>
      </c>
      <c r="C172" s="28">
        <v>800301</v>
      </c>
      <c r="D172" s="69" t="s">
        <v>300</v>
      </c>
      <c r="E172" s="61" t="s">
        <v>2752</v>
      </c>
      <c r="F172" s="73">
        <v>416400</v>
      </c>
      <c r="G172" s="28" t="s">
        <v>4604</v>
      </c>
      <c r="H172" s="73" t="s">
        <v>4604</v>
      </c>
      <c r="I172" s="237">
        <f t="shared" si="2"/>
        <v>416400</v>
      </c>
    </row>
    <row r="173" spans="1:9" x14ac:dyDescent="0.2">
      <c r="A173" s="28">
        <v>168</v>
      </c>
      <c r="B173" s="28">
        <v>831101</v>
      </c>
      <c r="C173" s="28">
        <v>831101</v>
      </c>
      <c r="D173" s="69" t="s">
        <v>301</v>
      </c>
      <c r="E173" s="61" t="s">
        <v>2753</v>
      </c>
      <c r="F173" s="73">
        <v>416400</v>
      </c>
      <c r="G173" s="28" t="s">
        <v>4604</v>
      </c>
      <c r="H173" s="73" t="s">
        <v>4604</v>
      </c>
      <c r="I173" s="237">
        <f t="shared" si="2"/>
        <v>416400</v>
      </c>
    </row>
    <row r="174" spans="1:9" x14ac:dyDescent="0.2">
      <c r="A174" s="28">
        <v>169</v>
      </c>
      <c r="B174" s="28">
        <v>839901</v>
      </c>
      <c r="C174" s="28">
        <v>839901</v>
      </c>
      <c r="D174" s="69" t="s">
        <v>302</v>
      </c>
      <c r="E174" s="61" t="s">
        <v>2754</v>
      </c>
      <c r="F174" s="73">
        <v>416400</v>
      </c>
      <c r="G174" s="28" t="s">
        <v>4604</v>
      </c>
      <c r="H174" s="73" t="s">
        <v>4604</v>
      </c>
      <c r="I174" s="237">
        <f t="shared" si="2"/>
        <v>416400</v>
      </c>
    </row>
    <row r="175" spans="1:9" x14ac:dyDescent="0.2">
      <c r="A175" s="28">
        <v>170</v>
      </c>
      <c r="B175" s="28">
        <v>839902</v>
      </c>
      <c r="C175" s="28">
        <v>839902</v>
      </c>
      <c r="D175" s="69" t="s">
        <v>303</v>
      </c>
      <c r="E175" s="61" t="s">
        <v>2755</v>
      </c>
      <c r="F175" s="73">
        <v>416400</v>
      </c>
      <c r="G175" s="28" t="s">
        <v>4604</v>
      </c>
      <c r="H175" s="73" t="s">
        <v>4604</v>
      </c>
      <c r="I175" s="237">
        <f t="shared" si="2"/>
        <v>416400</v>
      </c>
    </row>
    <row r="176" spans="1:9" x14ac:dyDescent="0.2">
      <c r="A176" s="28">
        <v>171</v>
      </c>
      <c r="B176" s="28">
        <v>839907</v>
      </c>
      <c r="C176" s="28">
        <v>839907</v>
      </c>
      <c r="D176" s="69" t="s">
        <v>304</v>
      </c>
      <c r="E176" s="61" t="s">
        <v>2756</v>
      </c>
      <c r="F176" s="73">
        <v>416400</v>
      </c>
      <c r="G176" s="28" t="s">
        <v>4604</v>
      </c>
      <c r="H176" s="73" t="s">
        <v>4604</v>
      </c>
      <c r="I176" s="237">
        <f t="shared" si="2"/>
        <v>416400</v>
      </c>
    </row>
    <row r="177" spans="1:9" x14ac:dyDescent="0.2">
      <c r="A177" s="28">
        <v>172</v>
      </c>
      <c r="B177" s="28">
        <v>483801</v>
      </c>
      <c r="C177" s="28">
        <v>483801</v>
      </c>
      <c r="D177" s="69" t="s">
        <v>305</v>
      </c>
      <c r="E177" s="61" t="s">
        <v>2757</v>
      </c>
      <c r="F177" s="73">
        <v>476700</v>
      </c>
      <c r="G177" s="28" t="s">
        <v>4604</v>
      </c>
      <c r="H177" s="73" t="s">
        <v>4604</v>
      </c>
      <c r="I177" s="237">
        <f t="shared" si="2"/>
        <v>476700</v>
      </c>
    </row>
    <row r="178" spans="1:9" x14ac:dyDescent="0.2">
      <c r="A178" s="28">
        <v>173</v>
      </c>
      <c r="B178" s="28">
        <v>60902</v>
      </c>
      <c r="C178" s="28">
        <v>60902</v>
      </c>
      <c r="D178" s="69" t="s">
        <v>306</v>
      </c>
      <c r="E178" s="61" t="s">
        <v>2758</v>
      </c>
      <c r="F178" s="73">
        <v>476700</v>
      </c>
      <c r="G178" s="28" t="s">
        <v>4604</v>
      </c>
      <c r="H178" s="73" t="s">
        <v>4604</v>
      </c>
      <c r="I178" s="237">
        <f t="shared" si="2"/>
        <v>476700</v>
      </c>
    </row>
    <row r="179" spans="1:9" x14ac:dyDescent="0.2">
      <c r="A179" s="28">
        <v>174</v>
      </c>
      <c r="B179" s="28">
        <v>60903</v>
      </c>
      <c r="C179" s="28">
        <v>60903</v>
      </c>
      <c r="D179" s="69" t="s">
        <v>307</v>
      </c>
      <c r="E179" s="61" t="s">
        <v>2759</v>
      </c>
      <c r="F179" s="73">
        <v>476700</v>
      </c>
      <c r="G179" s="28" t="s">
        <v>4604</v>
      </c>
      <c r="H179" s="73" t="s">
        <v>4604</v>
      </c>
      <c r="I179" s="237">
        <f t="shared" si="2"/>
        <v>476700</v>
      </c>
    </row>
    <row r="180" spans="1:9" x14ac:dyDescent="0.2">
      <c r="A180" s="28">
        <v>175</v>
      </c>
      <c r="B180" s="28">
        <v>82301</v>
      </c>
      <c r="C180" s="28">
        <v>82301</v>
      </c>
      <c r="D180" s="69" t="s">
        <v>308</v>
      </c>
      <c r="E180" s="61" t="s">
        <v>2760</v>
      </c>
      <c r="F180" s="73">
        <v>476700</v>
      </c>
      <c r="G180" s="28" t="s">
        <v>4604</v>
      </c>
      <c r="H180" s="73" t="s">
        <v>4604</v>
      </c>
      <c r="I180" s="237">
        <f t="shared" si="2"/>
        <v>476700</v>
      </c>
    </row>
    <row r="181" spans="1:9" x14ac:dyDescent="0.2">
      <c r="A181" s="28">
        <v>176</v>
      </c>
      <c r="B181" s="28">
        <v>83601</v>
      </c>
      <c r="C181" s="28">
        <v>83601</v>
      </c>
      <c r="D181" s="69" t="s">
        <v>309</v>
      </c>
      <c r="E181" s="61" t="s">
        <v>2761</v>
      </c>
      <c r="F181" s="73">
        <v>476700</v>
      </c>
      <c r="G181" s="28" t="s">
        <v>4604</v>
      </c>
      <c r="H181" s="73" t="s">
        <v>4604</v>
      </c>
      <c r="I181" s="237">
        <f t="shared" si="2"/>
        <v>476700</v>
      </c>
    </row>
    <row r="182" spans="1:9" x14ac:dyDescent="0.2">
      <c r="A182" s="28">
        <v>177</v>
      </c>
      <c r="B182" s="28">
        <v>83703</v>
      </c>
      <c r="C182" s="28">
        <v>83703</v>
      </c>
      <c r="D182" s="69" t="s">
        <v>310</v>
      </c>
      <c r="E182" s="61" t="s">
        <v>2762</v>
      </c>
      <c r="F182" s="73">
        <v>476700</v>
      </c>
      <c r="G182" s="28" t="s">
        <v>4604</v>
      </c>
      <c r="H182" s="73" t="s">
        <v>4604</v>
      </c>
      <c r="I182" s="237">
        <f t="shared" si="2"/>
        <v>476700</v>
      </c>
    </row>
    <row r="183" spans="1:9" x14ac:dyDescent="0.2">
      <c r="A183" s="28">
        <v>178</v>
      </c>
      <c r="B183" s="28">
        <v>97101</v>
      </c>
      <c r="C183" s="28">
        <v>97101</v>
      </c>
      <c r="D183" s="69" t="s">
        <v>311</v>
      </c>
      <c r="E183" s="61" t="s">
        <v>2763</v>
      </c>
      <c r="F183" s="73">
        <v>476700</v>
      </c>
      <c r="G183" s="28" t="s">
        <v>4604</v>
      </c>
      <c r="H183" s="73" t="s">
        <v>4604</v>
      </c>
      <c r="I183" s="237">
        <f t="shared" si="2"/>
        <v>476700</v>
      </c>
    </row>
    <row r="184" spans="1:9" x14ac:dyDescent="0.2">
      <c r="A184" s="28">
        <v>179</v>
      </c>
      <c r="B184" s="28">
        <v>100101</v>
      </c>
      <c r="C184" s="28">
        <v>100101</v>
      </c>
      <c r="D184" s="69" t="s">
        <v>312</v>
      </c>
      <c r="E184" s="61" t="s">
        <v>2764</v>
      </c>
      <c r="F184" s="73">
        <v>476700</v>
      </c>
      <c r="G184" s="28" t="s">
        <v>4604</v>
      </c>
      <c r="H184" s="73" t="s">
        <v>4604</v>
      </c>
      <c r="I184" s="237">
        <f t="shared" si="2"/>
        <v>476700</v>
      </c>
    </row>
    <row r="185" spans="1:9" x14ac:dyDescent="0.2">
      <c r="A185" s="28">
        <v>180</v>
      </c>
      <c r="B185" s="28">
        <v>103101</v>
      </c>
      <c r="C185" s="28">
        <v>103101</v>
      </c>
      <c r="D185" s="69" t="s">
        <v>313</v>
      </c>
      <c r="E185" s="61" t="s">
        <v>2765</v>
      </c>
      <c r="F185" s="73">
        <v>476700</v>
      </c>
      <c r="G185" s="28" t="s">
        <v>4604</v>
      </c>
      <c r="H185" s="73" t="s">
        <v>4604</v>
      </c>
      <c r="I185" s="237">
        <f t="shared" si="2"/>
        <v>476700</v>
      </c>
    </row>
    <row r="186" spans="1:9" x14ac:dyDescent="0.2">
      <c r="A186" s="28">
        <v>181</v>
      </c>
      <c r="B186" s="28">
        <v>180301</v>
      </c>
      <c r="C186" s="28">
        <v>180301</v>
      </c>
      <c r="D186" s="69" t="s">
        <v>314</v>
      </c>
      <c r="E186" s="61" t="s">
        <v>2766</v>
      </c>
      <c r="F186" s="73">
        <v>476700</v>
      </c>
      <c r="G186" s="28" t="s">
        <v>4604</v>
      </c>
      <c r="H186" s="73" t="s">
        <v>4604</v>
      </c>
      <c r="I186" s="237">
        <f t="shared" si="2"/>
        <v>476700</v>
      </c>
    </row>
    <row r="187" spans="1:9" x14ac:dyDescent="0.2">
      <c r="A187" s="28">
        <v>182</v>
      </c>
      <c r="B187" s="28">
        <v>219302</v>
      </c>
      <c r="C187" s="28">
        <v>219302</v>
      </c>
      <c r="D187" s="69" t="s">
        <v>315</v>
      </c>
      <c r="E187" s="61" t="s">
        <v>2767</v>
      </c>
      <c r="F187" s="73">
        <v>476700</v>
      </c>
      <c r="G187" s="28" t="s">
        <v>4604</v>
      </c>
      <c r="H187" s="73" t="s">
        <v>4604</v>
      </c>
      <c r="I187" s="237">
        <f t="shared" si="2"/>
        <v>476700</v>
      </c>
    </row>
    <row r="188" spans="1:9" x14ac:dyDescent="0.2">
      <c r="A188" s="28">
        <v>183</v>
      </c>
      <c r="B188" s="28">
        <v>275101</v>
      </c>
      <c r="C188" s="28">
        <v>275101</v>
      </c>
      <c r="D188" s="69" t="s">
        <v>316</v>
      </c>
      <c r="E188" s="61" t="s">
        <v>2768</v>
      </c>
      <c r="F188" s="73">
        <v>476700</v>
      </c>
      <c r="G188" s="28" t="s">
        <v>4604</v>
      </c>
      <c r="H188" s="73" t="s">
        <v>4604</v>
      </c>
      <c r="I188" s="237">
        <f t="shared" si="2"/>
        <v>476700</v>
      </c>
    </row>
    <row r="189" spans="1:9" x14ac:dyDescent="0.2">
      <c r="A189" s="28">
        <v>184</v>
      </c>
      <c r="B189" s="28">
        <v>275903</v>
      </c>
      <c r="C189" s="28">
        <v>275903</v>
      </c>
      <c r="D189" s="69" t="s">
        <v>317</v>
      </c>
      <c r="E189" s="61" t="s">
        <v>2769</v>
      </c>
      <c r="F189" s="73">
        <v>476700</v>
      </c>
      <c r="G189" s="28" t="s">
        <v>4604</v>
      </c>
      <c r="H189" s="73" t="s">
        <v>4604</v>
      </c>
      <c r="I189" s="237">
        <f t="shared" si="2"/>
        <v>476700</v>
      </c>
    </row>
    <row r="190" spans="1:9" x14ac:dyDescent="0.2">
      <c r="A190" s="28">
        <v>185</v>
      </c>
      <c r="B190" s="28">
        <v>865201</v>
      </c>
      <c r="C190" s="28">
        <v>865201</v>
      </c>
      <c r="D190" s="69" t="s">
        <v>318</v>
      </c>
      <c r="E190" s="61" t="s">
        <v>2770</v>
      </c>
      <c r="F190" s="73">
        <v>476700</v>
      </c>
      <c r="G190" s="28" t="s">
        <v>4604</v>
      </c>
      <c r="H190" s="73" t="s">
        <v>4604</v>
      </c>
      <c r="I190" s="237">
        <f t="shared" si="2"/>
        <v>476700</v>
      </c>
    </row>
    <row r="191" spans="1:9" x14ac:dyDescent="0.2">
      <c r="A191" s="28">
        <v>186</v>
      </c>
      <c r="B191" s="28">
        <v>389101</v>
      </c>
      <c r="C191" s="28">
        <v>389101</v>
      </c>
      <c r="D191" s="69" t="s">
        <v>319</v>
      </c>
      <c r="E191" s="61" t="s">
        <v>2771</v>
      </c>
      <c r="F191" s="73">
        <v>476700</v>
      </c>
      <c r="G191" s="28" t="s">
        <v>4604</v>
      </c>
      <c r="H191" s="73" t="s">
        <v>4604</v>
      </c>
      <c r="I191" s="237">
        <f t="shared" si="2"/>
        <v>476700</v>
      </c>
    </row>
    <row r="192" spans="1:9" x14ac:dyDescent="0.2">
      <c r="A192" s="28">
        <v>187</v>
      </c>
      <c r="B192" s="28">
        <v>494005</v>
      </c>
      <c r="C192" s="28">
        <v>494005</v>
      </c>
      <c r="D192" s="69" t="s">
        <v>320</v>
      </c>
      <c r="E192" s="61" t="s">
        <v>2772</v>
      </c>
      <c r="F192" s="73">
        <v>476700</v>
      </c>
      <c r="G192" s="28" t="s">
        <v>4604</v>
      </c>
      <c r="H192" s="73" t="s">
        <v>4604</v>
      </c>
      <c r="I192" s="237">
        <f t="shared" si="2"/>
        <v>476700</v>
      </c>
    </row>
    <row r="193" spans="1:9" x14ac:dyDescent="0.2">
      <c r="A193" s="28">
        <v>188</v>
      </c>
      <c r="B193" s="28">
        <v>623002</v>
      </c>
      <c r="C193" s="28">
        <v>623002</v>
      </c>
      <c r="D193" s="69" t="s">
        <v>321</v>
      </c>
      <c r="E193" s="61" t="s">
        <v>2773</v>
      </c>
      <c r="F193" s="73">
        <v>476700</v>
      </c>
      <c r="G193" s="28" t="s">
        <v>4604</v>
      </c>
      <c r="H193" s="73" t="s">
        <v>4604</v>
      </c>
      <c r="I193" s="237">
        <f t="shared" si="2"/>
        <v>476700</v>
      </c>
    </row>
    <row r="194" spans="1:9" x14ac:dyDescent="0.2">
      <c r="A194" s="28">
        <v>189</v>
      </c>
      <c r="B194" s="28">
        <v>625203</v>
      </c>
      <c r="C194" s="28">
        <v>625203</v>
      </c>
      <c r="D194" s="69" t="s">
        <v>322</v>
      </c>
      <c r="E194" s="61" t="s">
        <v>2774</v>
      </c>
      <c r="F194" s="73">
        <v>476700</v>
      </c>
      <c r="G194" s="28" t="s">
        <v>4604</v>
      </c>
      <c r="H194" s="73" t="s">
        <v>4604</v>
      </c>
      <c r="I194" s="237">
        <f t="shared" si="2"/>
        <v>476700</v>
      </c>
    </row>
    <row r="195" spans="1:9" x14ac:dyDescent="0.2">
      <c r="A195" s="28">
        <v>190</v>
      </c>
      <c r="B195" s="28">
        <v>632101</v>
      </c>
      <c r="C195" s="28">
        <v>632101</v>
      </c>
      <c r="D195" s="69" t="s">
        <v>323</v>
      </c>
      <c r="E195" s="61" t="s">
        <v>2775</v>
      </c>
      <c r="F195" s="73">
        <v>476700</v>
      </c>
      <c r="G195" s="28" t="s">
        <v>4604</v>
      </c>
      <c r="H195" s="73" t="s">
        <v>4604</v>
      </c>
      <c r="I195" s="237">
        <f t="shared" si="2"/>
        <v>476700</v>
      </c>
    </row>
    <row r="196" spans="1:9" x14ac:dyDescent="0.2">
      <c r="A196" s="28">
        <v>191</v>
      </c>
      <c r="B196" s="28">
        <v>652410</v>
      </c>
      <c r="C196" s="28">
        <v>652410</v>
      </c>
      <c r="D196" s="69" t="s">
        <v>324</v>
      </c>
      <c r="E196" s="61" t="s">
        <v>324</v>
      </c>
      <c r="F196" s="73">
        <v>476700</v>
      </c>
      <c r="G196" s="28" t="s">
        <v>4604</v>
      </c>
      <c r="H196" s="73" t="s">
        <v>4604</v>
      </c>
      <c r="I196" s="237">
        <f t="shared" si="2"/>
        <v>476700</v>
      </c>
    </row>
    <row r="197" spans="1:9" x14ac:dyDescent="0.2">
      <c r="A197" s="28">
        <v>192</v>
      </c>
      <c r="B197" s="28">
        <v>667101</v>
      </c>
      <c r="C197" s="28">
        <v>667101</v>
      </c>
      <c r="D197" s="69" t="s">
        <v>325</v>
      </c>
      <c r="E197" s="61" t="s">
        <v>2776</v>
      </c>
      <c r="F197" s="73">
        <v>476700</v>
      </c>
      <c r="G197" s="28" t="s">
        <v>4604</v>
      </c>
      <c r="H197" s="73" t="s">
        <v>4604</v>
      </c>
      <c r="I197" s="237">
        <f t="shared" si="2"/>
        <v>476700</v>
      </c>
    </row>
    <row r="198" spans="1:9" x14ac:dyDescent="0.2">
      <c r="A198" s="28">
        <v>193</v>
      </c>
      <c r="B198" s="28">
        <v>701420</v>
      </c>
      <c r="C198" s="28">
        <v>701420</v>
      </c>
      <c r="D198" s="69" t="s">
        <v>326</v>
      </c>
      <c r="E198" s="61" t="s">
        <v>2777</v>
      </c>
      <c r="F198" s="73">
        <v>476700</v>
      </c>
      <c r="G198" s="28" t="s">
        <v>4604</v>
      </c>
      <c r="H198" s="73" t="s">
        <v>4604</v>
      </c>
      <c r="I198" s="237">
        <f t="shared" si="2"/>
        <v>476700</v>
      </c>
    </row>
    <row r="199" spans="1:9" x14ac:dyDescent="0.2">
      <c r="A199" s="28">
        <v>194</v>
      </c>
      <c r="B199" s="28">
        <v>703302</v>
      </c>
      <c r="C199" s="28">
        <v>703302</v>
      </c>
      <c r="D199" s="69" t="s">
        <v>327</v>
      </c>
      <c r="E199" s="61" t="s">
        <v>2778</v>
      </c>
      <c r="F199" s="73">
        <v>476700</v>
      </c>
      <c r="G199" s="28" t="s">
        <v>4604</v>
      </c>
      <c r="H199" s="73" t="s">
        <v>4604</v>
      </c>
      <c r="I199" s="237">
        <f t="shared" ref="I199:I262" si="3">MIN(F199:H199)</f>
        <v>476700</v>
      </c>
    </row>
    <row r="200" spans="1:9" x14ac:dyDescent="0.2">
      <c r="A200" s="28">
        <v>195</v>
      </c>
      <c r="B200" s="28">
        <v>705210</v>
      </c>
      <c r="C200" s="28">
        <v>705210</v>
      </c>
      <c r="D200" s="69" t="s">
        <v>328</v>
      </c>
      <c r="E200" s="61" t="s">
        <v>328</v>
      </c>
      <c r="F200" s="73">
        <v>476700</v>
      </c>
      <c r="G200" s="28" t="s">
        <v>4604</v>
      </c>
      <c r="H200" s="73" t="s">
        <v>4604</v>
      </c>
      <c r="I200" s="237">
        <f t="shared" si="3"/>
        <v>476700</v>
      </c>
    </row>
    <row r="201" spans="1:9" x14ac:dyDescent="0.2">
      <c r="A201" s="28">
        <v>196</v>
      </c>
      <c r="B201" s="28">
        <v>707110</v>
      </c>
      <c r="C201" s="28">
        <v>707110</v>
      </c>
      <c r="D201" s="69" t="s">
        <v>329</v>
      </c>
      <c r="E201" s="61" t="s">
        <v>2779</v>
      </c>
      <c r="F201" s="73">
        <v>476700</v>
      </c>
      <c r="G201" s="28" t="s">
        <v>4604</v>
      </c>
      <c r="H201" s="73" t="s">
        <v>4604</v>
      </c>
      <c r="I201" s="237">
        <f t="shared" si="3"/>
        <v>476700</v>
      </c>
    </row>
    <row r="202" spans="1:9" x14ac:dyDescent="0.2">
      <c r="A202" s="28">
        <v>197</v>
      </c>
      <c r="B202" s="28">
        <v>717902</v>
      </c>
      <c r="C202" s="28">
        <v>717902</v>
      </c>
      <c r="D202" s="69" t="s">
        <v>330</v>
      </c>
      <c r="E202" s="61" t="s">
        <v>2780</v>
      </c>
      <c r="F202" s="73">
        <v>476700</v>
      </c>
      <c r="G202" s="28" t="s">
        <v>4604</v>
      </c>
      <c r="H202" s="73" t="s">
        <v>4604</v>
      </c>
      <c r="I202" s="237">
        <f t="shared" si="3"/>
        <v>476700</v>
      </c>
    </row>
    <row r="203" spans="1:9" x14ac:dyDescent="0.2">
      <c r="A203" s="28">
        <v>198</v>
      </c>
      <c r="B203" s="28">
        <v>717920</v>
      </c>
      <c r="C203" s="28">
        <v>717920</v>
      </c>
      <c r="D203" s="69" t="s">
        <v>331</v>
      </c>
      <c r="E203" s="61" t="s">
        <v>2781</v>
      </c>
      <c r="F203" s="73">
        <v>476700</v>
      </c>
      <c r="G203" s="28" t="s">
        <v>4604</v>
      </c>
      <c r="H203" s="73" t="s">
        <v>4604</v>
      </c>
      <c r="I203" s="237">
        <f t="shared" si="3"/>
        <v>476700</v>
      </c>
    </row>
    <row r="204" spans="1:9" x14ac:dyDescent="0.2">
      <c r="A204" s="28">
        <v>199</v>
      </c>
      <c r="B204" s="28">
        <v>762101</v>
      </c>
      <c r="C204" s="28">
        <v>762101</v>
      </c>
      <c r="D204" s="69" t="s">
        <v>332</v>
      </c>
      <c r="E204" s="61" t="s">
        <v>2782</v>
      </c>
      <c r="F204" s="73">
        <v>476700</v>
      </c>
      <c r="G204" s="28" t="s">
        <v>4604</v>
      </c>
      <c r="H204" s="73" t="s">
        <v>4604</v>
      </c>
      <c r="I204" s="237">
        <f t="shared" si="3"/>
        <v>476700</v>
      </c>
    </row>
    <row r="205" spans="1:9" x14ac:dyDescent="0.2">
      <c r="A205" s="28">
        <v>200</v>
      </c>
      <c r="B205" s="28">
        <v>774910</v>
      </c>
      <c r="C205" s="28">
        <v>774910</v>
      </c>
      <c r="D205" s="69" t="s">
        <v>333</v>
      </c>
      <c r="E205" s="61" t="s">
        <v>2783</v>
      </c>
      <c r="F205" s="73">
        <v>476700</v>
      </c>
      <c r="G205" s="28" t="s">
        <v>4604</v>
      </c>
      <c r="H205" s="73" t="s">
        <v>4604</v>
      </c>
      <c r="I205" s="237">
        <f t="shared" si="3"/>
        <v>476700</v>
      </c>
    </row>
    <row r="206" spans="1:9" x14ac:dyDescent="0.2">
      <c r="A206" s="28">
        <v>201</v>
      </c>
      <c r="B206" s="28">
        <v>778702</v>
      </c>
      <c r="C206" s="28">
        <v>778702</v>
      </c>
      <c r="D206" s="69" t="s">
        <v>334</v>
      </c>
      <c r="E206" s="61" t="s">
        <v>2784</v>
      </c>
      <c r="F206" s="73">
        <v>476700</v>
      </c>
      <c r="G206" s="28" t="s">
        <v>4604</v>
      </c>
      <c r="H206" s="73" t="s">
        <v>4604</v>
      </c>
      <c r="I206" s="237">
        <f t="shared" si="3"/>
        <v>476700</v>
      </c>
    </row>
    <row r="207" spans="1:9" x14ac:dyDescent="0.2">
      <c r="A207" s="28">
        <v>202</v>
      </c>
      <c r="B207" s="28">
        <v>780601</v>
      </c>
      <c r="C207" s="28">
        <v>780601</v>
      </c>
      <c r="D207" s="69" t="s">
        <v>335</v>
      </c>
      <c r="E207" s="61" t="s">
        <v>2785</v>
      </c>
      <c r="F207" s="73">
        <v>476700</v>
      </c>
      <c r="G207" s="28" t="s">
        <v>4604</v>
      </c>
      <c r="H207" s="73" t="s">
        <v>4604</v>
      </c>
      <c r="I207" s="237">
        <f t="shared" si="3"/>
        <v>476700</v>
      </c>
    </row>
    <row r="208" spans="1:9" x14ac:dyDescent="0.2">
      <c r="A208" s="28">
        <v>203</v>
      </c>
      <c r="B208" s="28">
        <v>786601</v>
      </c>
      <c r="C208" s="28">
        <v>786601</v>
      </c>
      <c r="D208" s="69" t="s">
        <v>336</v>
      </c>
      <c r="E208" s="61" t="s">
        <v>2786</v>
      </c>
      <c r="F208" s="73">
        <v>476700</v>
      </c>
      <c r="G208" s="28" t="s">
        <v>4604</v>
      </c>
      <c r="H208" s="73" t="s">
        <v>4604</v>
      </c>
      <c r="I208" s="237">
        <f t="shared" si="3"/>
        <v>476700</v>
      </c>
    </row>
    <row r="209" spans="1:9" x14ac:dyDescent="0.2">
      <c r="A209" s="28">
        <v>204</v>
      </c>
      <c r="B209" s="28">
        <v>790201</v>
      </c>
      <c r="C209" s="28">
        <v>790201</v>
      </c>
      <c r="D209" s="69" t="s">
        <v>337</v>
      </c>
      <c r="E209" s="61" t="s">
        <v>2787</v>
      </c>
      <c r="F209" s="73">
        <v>476700</v>
      </c>
      <c r="G209" s="28" t="s">
        <v>4604</v>
      </c>
      <c r="H209" s="73" t="s">
        <v>4604</v>
      </c>
      <c r="I209" s="237">
        <f t="shared" si="3"/>
        <v>476700</v>
      </c>
    </row>
    <row r="210" spans="1:9" x14ac:dyDescent="0.2">
      <c r="A210" s="28">
        <v>205</v>
      </c>
      <c r="B210" s="28">
        <v>790920</v>
      </c>
      <c r="C210" s="28">
        <v>790920</v>
      </c>
      <c r="D210" s="69" t="s">
        <v>338</v>
      </c>
      <c r="E210" s="61" t="s">
        <v>2788</v>
      </c>
      <c r="F210" s="73">
        <v>476700</v>
      </c>
      <c r="G210" s="28" t="s">
        <v>4604</v>
      </c>
      <c r="H210" s="73" t="s">
        <v>4604</v>
      </c>
      <c r="I210" s="237">
        <f t="shared" si="3"/>
        <v>476700</v>
      </c>
    </row>
    <row r="211" spans="1:9" x14ac:dyDescent="0.2">
      <c r="A211" s="28">
        <v>206</v>
      </c>
      <c r="B211" s="28">
        <v>792902</v>
      </c>
      <c r="C211" s="28">
        <v>792902</v>
      </c>
      <c r="D211" s="69" t="s">
        <v>339</v>
      </c>
      <c r="E211" s="61" t="s">
        <v>2789</v>
      </c>
      <c r="F211" s="73">
        <v>476700</v>
      </c>
      <c r="G211" s="28" t="s">
        <v>4604</v>
      </c>
      <c r="H211" s="73" t="s">
        <v>4604</v>
      </c>
      <c r="I211" s="237">
        <f t="shared" si="3"/>
        <v>476700</v>
      </c>
    </row>
    <row r="212" spans="1:9" x14ac:dyDescent="0.2">
      <c r="A212" s="28">
        <v>207</v>
      </c>
      <c r="B212" s="28">
        <v>794101</v>
      </c>
      <c r="C212" s="28">
        <v>794101</v>
      </c>
      <c r="D212" s="69" t="s">
        <v>340</v>
      </c>
      <c r="E212" s="61" t="s">
        <v>2790</v>
      </c>
      <c r="F212" s="73">
        <v>476700</v>
      </c>
      <c r="G212" s="28" t="s">
        <v>4604</v>
      </c>
      <c r="H212" s="73" t="s">
        <v>4604</v>
      </c>
      <c r="I212" s="237">
        <f t="shared" si="3"/>
        <v>476700</v>
      </c>
    </row>
    <row r="213" spans="1:9" x14ac:dyDescent="0.2">
      <c r="A213" s="28">
        <v>208</v>
      </c>
      <c r="B213" s="28">
        <v>797701</v>
      </c>
      <c r="C213" s="28">
        <v>797701</v>
      </c>
      <c r="D213" s="69" t="s">
        <v>341</v>
      </c>
      <c r="E213" s="61" t="s">
        <v>2791</v>
      </c>
      <c r="F213" s="73">
        <v>476700</v>
      </c>
      <c r="G213" s="28" t="s">
        <v>4604</v>
      </c>
      <c r="H213" s="73" t="s">
        <v>4604</v>
      </c>
      <c r="I213" s="237">
        <f t="shared" si="3"/>
        <v>476700</v>
      </c>
    </row>
    <row r="214" spans="1:9" x14ac:dyDescent="0.2">
      <c r="A214" s="28">
        <v>209</v>
      </c>
      <c r="B214" s="28">
        <v>799201</v>
      </c>
      <c r="C214" s="28">
        <v>799201</v>
      </c>
      <c r="D214" s="69" t="s">
        <v>342</v>
      </c>
      <c r="E214" s="61" t="s">
        <v>2792</v>
      </c>
      <c r="F214" s="73">
        <v>476700</v>
      </c>
      <c r="G214" s="28" t="s">
        <v>4604</v>
      </c>
      <c r="H214" s="73" t="s">
        <v>4604</v>
      </c>
      <c r="I214" s="237">
        <f t="shared" si="3"/>
        <v>476700</v>
      </c>
    </row>
    <row r="215" spans="1:9" x14ac:dyDescent="0.2">
      <c r="A215" s="28">
        <v>210</v>
      </c>
      <c r="B215" s="28">
        <v>800601</v>
      </c>
      <c r="C215" s="28">
        <v>800601</v>
      </c>
      <c r="D215" s="69" t="s">
        <v>343</v>
      </c>
      <c r="E215" s="61" t="s">
        <v>2793</v>
      </c>
      <c r="F215" s="73">
        <v>476700</v>
      </c>
      <c r="G215" s="28" t="s">
        <v>4604</v>
      </c>
      <c r="H215" s="73" t="s">
        <v>4604</v>
      </c>
      <c r="I215" s="237">
        <f t="shared" si="3"/>
        <v>476700</v>
      </c>
    </row>
    <row r="216" spans="1:9" x14ac:dyDescent="0.2">
      <c r="A216" s="28">
        <v>211</v>
      </c>
      <c r="B216" s="28">
        <v>804302</v>
      </c>
      <c r="C216" s="28">
        <v>804302</v>
      </c>
      <c r="D216" s="69" t="s">
        <v>344</v>
      </c>
      <c r="E216" s="61" t="s">
        <v>2794</v>
      </c>
      <c r="F216" s="73">
        <v>476700</v>
      </c>
      <c r="G216" s="28" t="s">
        <v>4604</v>
      </c>
      <c r="H216" s="73" t="s">
        <v>4604</v>
      </c>
      <c r="I216" s="237">
        <f t="shared" si="3"/>
        <v>476700</v>
      </c>
    </row>
    <row r="217" spans="1:9" x14ac:dyDescent="0.2">
      <c r="A217" s="28">
        <v>212</v>
      </c>
      <c r="B217" s="28">
        <v>808071</v>
      </c>
      <c r="C217" s="28">
        <v>808071</v>
      </c>
      <c r="D217" s="69" t="s">
        <v>345</v>
      </c>
      <c r="E217" s="61" t="s">
        <v>2795</v>
      </c>
      <c r="F217" s="73">
        <v>476700</v>
      </c>
      <c r="G217" s="28" t="s">
        <v>4604</v>
      </c>
      <c r="H217" s="73" t="s">
        <v>4604</v>
      </c>
      <c r="I217" s="237">
        <f t="shared" si="3"/>
        <v>476700</v>
      </c>
    </row>
    <row r="218" spans="1:9" x14ac:dyDescent="0.2">
      <c r="A218" s="28">
        <v>213</v>
      </c>
      <c r="B218" s="28">
        <v>808073</v>
      </c>
      <c r="C218" s="28">
        <v>808073</v>
      </c>
      <c r="D218" s="69" t="s">
        <v>346</v>
      </c>
      <c r="E218" s="61" t="s">
        <v>2796</v>
      </c>
      <c r="F218" s="73">
        <v>476700</v>
      </c>
      <c r="G218" s="28" t="s">
        <v>4604</v>
      </c>
      <c r="H218" s="73" t="s">
        <v>4604</v>
      </c>
      <c r="I218" s="237">
        <f t="shared" si="3"/>
        <v>476700</v>
      </c>
    </row>
    <row r="219" spans="1:9" x14ac:dyDescent="0.2">
      <c r="A219" s="28">
        <v>214</v>
      </c>
      <c r="B219" s="28">
        <v>808201</v>
      </c>
      <c r="C219" s="28">
        <v>808201</v>
      </c>
      <c r="D219" s="69" t="s">
        <v>347</v>
      </c>
      <c r="E219" s="61" t="s">
        <v>2797</v>
      </c>
      <c r="F219" s="73">
        <v>476700</v>
      </c>
      <c r="G219" s="28" t="s">
        <v>4604</v>
      </c>
      <c r="H219" s="73" t="s">
        <v>4604</v>
      </c>
      <c r="I219" s="237">
        <f t="shared" si="3"/>
        <v>476700</v>
      </c>
    </row>
    <row r="220" spans="1:9" x14ac:dyDescent="0.2">
      <c r="A220" s="28">
        <v>215</v>
      </c>
      <c r="B220" s="28">
        <v>808601</v>
      </c>
      <c r="C220" s="28">
        <v>808601</v>
      </c>
      <c r="D220" s="69" t="s">
        <v>348</v>
      </c>
      <c r="E220" s="61" t="s">
        <v>2798</v>
      </c>
      <c r="F220" s="73">
        <v>476700</v>
      </c>
      <c r="G220" s="28" t="s">
        <v>4604</v>
      </c>
      <c r="H220" s="73" t="s">
        <v>4604</v>
      </c>
      <c r="I220" s="237">
        <f t="shared" si="3"/>
        <v>476700</v>
      </c>
    </row>
    <row r="221" spans="1:9" x14ac:dyDescent="0.2">
      <c r="A221" s="28">
        <v>216</v>
      </c>
      <c r="B221" s="28">
        <v>822101</v>
      </c>
      <c r="C221" s="28">
        <v>822101</v>
      </c>
      <c r="D221" s="69" t="s">
        <v>349</v>
      </c>
      <c r="E221" s="61" t="s">
        <v>2799</v>
      </c>
      <c r="F221" s="73">
        <v>476700</v>
      </c>
      <c r="G221" s="28" t="s">
        <v>4604</v>
      </c>
      <c r="H221" s="73" t="s">
        <v>4604</v>
      </c>
      <c r="I221" s="237">
        <f t="shared" si="3"/>
        <v>476700</v>
      </c>
    </row>
    <row r="222" spans="1:9" x14ac:dyDescent="0.2">
      <c r="A222" s="28">
        <v>217</v>
      </c>
      <c r="B222" s="28">
        <v>823307</v>
      </c>
      <c r="C222" s="28">
        <v>823307</v>
      </c>
      <c r="D222" s="69" t="s">
        <v>350</v>
      </c>
      <c r="E222" s="61" t="s">
        <v>2800</v>
      </c>
      <c r="F222" s="73">
        <v>476700</v>
      </c>
      <c r="G222" s="28" t="s">
        <v>4604</v>
      </c>
      <c r="H222" s="73" t="s">
        <v>4604</v>
      </c>
      <c r="I222" s="237">
        <f t="shared" si="3"/>
        <v>476700</v>
      </c>
    </row>
    <row r="223" spans="1:9" x14ac:dyDescent="0.2">
      <c r="A223" s="28">
        <v>218</v>
      </c>
      <c r="B223" s="28">
        <v>828351</v>
      </c>
      <c r="C223" s="28">
        <v>828351</v>
      </c>
      <c r="D223" s="69" t="s">
        <v>351</v>
      </c>
      <c r="E223" s="61" t="s">
        <v>2801</v>
      </c>
      <c r="F223" s="73">
        <v>476700</v>
      </c>
      <c r="G223" s="28" t="s">
        <v>4604</v>
      </c>
      <c r="H223" s="73" t="s">
        <v>4604</v>
      </c>
      <c r="I223" s="237">
        <f t="shared" si="3"/>
        <v>476700</v>
      </c>
    </row>
    <row r="224" spans="1:9" x14ac:dyDescent="0.2">
      <c r="A224" s="28">
        <v>219</v>
      </c>
      <c r="B224" s="28">
        <v>829901</v>
      </c>
      <c r="C224" s="28">
        <v>829901</v>
      </c>
      <c r="D224" s="69" t="s">
        <v>352</v>
      </c>
      <c r="E224" s="61" t="s">
        <v>2802</v>
      </c>
      <c r="F224" s="73">
        <v>476700</v>
      </c>
      <c r="G224" s="28" t="s">
        <v>4604</v>
      </c>
      <c r="H224" s="73" t="s">
        <v>4604</v>
      </c>
      <c r="I224" s="237">
        <f t="shared" si="3"/>
        <v>476700</v>
      </c>
    </row>
    <row r="225" spans="1:9" x14ac:dyDescent="0.2">
      <c r="A225" s="28">
        <v>220</v>
      </c>
      <c r="B225" s="28">
        <v>831471</v>
      </c>
      <c r="C225" s="28">
        <v>831471</v>
      </c>
      <c r="D225" s="69" t="s">
        <v>353</v>
      </c>
      <c r="E225" s="61" t="s">
        <v>2803</v>
      </c>
      <c r="F225" s="73">
        <v>476700</v>
      </c>
      <c r="G225" s="28" t="s">
        <v>4604</v>
      </c>
      <c r="H225" s="73" t="s">
        <v>4604</v>
      </c>
      <c r="I225" s="237">
        <f t="shared" si="3"/>
        <v>476700</v>
      </c>
    </row>
    <row r="226" spans="1:9" x14ac:dyDescent="0.2">
      <c r="A226" s="28">
        <v>221</v>
      </c>
      <c r="B226" s="28">
        <v>834202</v>
      </c>
      <c r="C226" s="28">
        <v>834202</v>
      </c>
      <c r="D226" s="69" t="s">
        <v>354</v>
      </c>
      <c r="E226" s="61" t="s">
        <v>2804</v>
      </c>
      <c r="F226" s="73">
        <v>476700</v>
      </c>
      <c r="G226" s="28" t="s">
        <v>4604</v>
      </c>
      <c r="H226" s="73" t="s">
        <v>4604</v>
      </c>
      <c r="I226" s="237">
        <f t="shared" si="3"/>
        <v>476700</v>
      </c>
    </row>
    <row r="227" spans="1:9" x14ac:dyDescent="0.2">
      <c r="A227" s="28">
        <v>222</v>
      </c>
      <c r="B227" s="28">
        <v>834940</v>
      </c>
      <c r="C227" s="28">
        <v>834940</v>
      </c>
      <c r="D227" s="69" t="s">
        <v>355</v>
      </c>
      <c r="E227" s="61" t="s">
        <v>2805</v>
      </c>
      <c r="F227" s="73">
        <v>476700</v>
      </c>
      <c r="G227" s="28" t="s">
        <v>4604</v>
      </c>
      <c r="H227" s="73" t="s">
        <v>4604</v>
      </c>
      <c r="I227" s="237">
        <f t="shared" si="3"/>
        <v>476700</v>
      </c>
    </row>
    <row r="228" spans="1:9" x14ac:dyDescent="0.2">
      <c r="A228" s="28">
        <v>223</v>
      </c>
      <c r="B228" s="28">
        <v>834950</v>
      </c>
      <c r="C228" s="28">
        <v>834950</v>
      </c>
      <c r="D228" s="69" t="s">
        <v>356</v>
      </c>
      <c r="E228" s="61" t="s">
        <v>2806</v>
      </c>
      <c r="F228" s="73">
        <v>476700</v>
      </c>
      <c r="G228" s="28" t="s">
        <v>4604</v>
      </c>
      <c r="H228" s="73" t="s">
        <v>4604</v>
      </c>
      <c r="I228" s="237">
        <f t="shared" si="3"/>
        <v>476700</v>
      </c>
    </row>
    <row r="229" spans="1:9" x14ac:dyDescent="0.2">
      <c r="A229" s="28">
        <v>224</v>
      </c>
      <c r="B229" s="28">
        <v>839903</v>
      </c>
      <c r="C229" s="28">
        <v>839903</v>
      </c>
      <c r="D229" s="69" t="s">
        <v>357</v>
      </c>
      <c r="E229" s="61" t="s">
        <v>2807</v>
      </c>
      <c r="F229" s="73">
        <v>476700</v>
      </c>
      <c r="G229" s="28" t="s">
        <v>4604</v>
      </c>
      <c r="H229" s="73" t="s">
        <v>4604</v>
      </c>
      <c r="I229" s="237">
        <f t="shared" si="3"/>
        <v>476700</v>
      </c>
    </row>
    <row r="230" spans="1:9" x14ac:dyDescent="0.2">
      <c r="A230" s="28">
        <v>225</v>
      </c>
      <c r="B230" s="28">
        <v>852101</v>
      </c>
      <c r="C230" s="28">
        <v>852101</v>
      </c>
      <c r="D230" s="69" t="s">
        <v>358</v>
      </c>
      <c r="E230" s="61" t="s">
        <v>2808</v>
      </c>
      <c r="F230" s="73">
        <v>476700</v>
      </c>
      <c r="G230" s="28" t="s">
        <v>4604</v>
      </c>
      <c r="H230" s="73" t="s">
        <v>4604</v>
      </c>
      <c r="I230" s="237">
        <f t="shared" si="3"/>
        <v>476700</v>
      </c>
    </row>
    <row r="231" spans="1:9" x14ac:dyDescent="0.2">
      <c r="A231" s="28">
        <v>226</v>
      </c>
      <c r="B231" s="28">
        <v>852401</v>
      </c>
      <c r="C231" s="28">
        <v>852401</v>
      </c>
      <c r="D231" s="69" t="s">
        <v>359</v>
      </c>
      <c r="E231" s="61" t="s">
        <v>2809</v>
      </c>
      <c r="F231" s="73">
        <v>476700</v>
      </c>
      <c r="G231" s="28" t="s">
        <v>4604</v>
      </c>
      <c r="H231" s="73" t="s">
        <v>4604</v>
      </c>
      <c r="I231" s="237">
        <f t="shared" si="3"/>
        <v>476700</v>
      </c>
    </row>
    <row r="232" spans="1:9" x14ac:dyDescent="0.2">
      <c r="A232" s="28">
        <v>227</v>
      </c>
      <c r="B232" s="28">
        <v>861202</v>
      </c>
      <c r="C232" s="28">
        <v>861202</v>
      </c>
      <c r="D232" s="69" t="s">
        <v>360</v>
      </c>
      <c r="E232" s="61" t="s">
        <v>2810</v>
      </c>
      <c r="F232" s="73">
        <v>476700</v>
      </c>
      <c r="G232" s="28" t="s">
        <v>4604</v>
      </c>
      <c r="H232" s="73">
        <f>VLOOKUP(C232,'D NIÑO'!$A$2:$E$741,5,0)</f>
        <v>456200</v>
      </c>
      <c r="I232" s="237">
        <f t="shared" si="3"/>
        <v>456200</v>
      </c>
    </row>
    <row r="233" spans="1:9" x14ac:dyDescent="0.2">
      <c r="A233" s="28">
        <v>228</v>
      </c>
      <c r="B233" s="28">
        <v>864102</v>
      </c>
      <c r="C233" s="28">
        <v>864102</v>
      </c>
      <c r="D233" s="69" t="s">
        <v>361</v>
      </c>
      <c r="E233" s="61" t="s">
        <v>2811</v>
      </c>
      <c r="F233" s="73">
        <v>476700</v>
      </c>
      <c r="G233" s="28" t="s">
        <v>4604</v>
      </c>
      <c r="H233" s="73" t="s">
        <v>4604</v>
      </c>
      <c r="I233" s="237">
        <f t="shared" si="3"/>
        <v>476700</v>
      </c>
    </row>
    <row r="234" spans="1:9" x14ac:dyDescent="0.2">
      <c r="A234" s="28">
        <v>229</v>
      </c>
      <c r="B234" s="28">
        <v>864202</v>
      </c>
      <c r="C234" s="28">
        <v>864202</v>
      </c>
      <c r="D234" s="69" t="s">
        <v>362</v>
      </c>
      <c r="E234" s="61" t="s">
        <v>2812</v>
      </c>
      <c r="F234" s="73">
        <v>476700</v>
      </c>
      <c r="G234" s="28" t="s">
        <v>4604</v>
      </c>
      <c r="H234" s="73" t="s">
        <v>4604</v>
      </c>
      <c r="I234" s="237">
        <f t="shared" si="3"/>
        <v>476700</v>
      </c>
    </row>
    <row r="235" spans="1:9" x14ac:dyDescent="0.2">
      <c r="A235" s="28">
        <v>230</v>
      </c>
      <c r="B235" s="28">
        <v>865202</v>
      </c>
      <c r="C235" s="28">
        <v>865202</v>
      </c>
      <c r="D235" s="69" t="s">
        <v>363</v>
      </c>
      <c r="E235" s="61" t="s">
        <v>2813</v>
      </c>
      <c r="F235" s="73">
        <v>476700</v>
      </c>
      <c r="G235" s="28" t="s">
        <v>4604</v>
      </c>
      <c r="H235" s="73" t="s">
        <v>4604</v>
      </c>
      <c r="I235" s="237">
        <f t="shared" si="3"/>
        <v>476700</v>
      </c>
    </row>
    <row r="236" spans="1:9" x14ac:dyDescent="0.2">
      <c r="A236" s="28">
        <v>231</v>
      </c>
      <c r="B236" s="28">
        <v>868101</v>
      </c>
      <c r="C236" s="28">
        <v>868101</v>
      </c>
      <c r="D236" s="69" t="s">
        <v>364</v>
      </c>
      <c r="E236" s="61" t="s">
        <v>2814</v>
      </c>
      <c r="F236" s="73">
        <v>476700</v>
      </c>
      <c r="G236" s="28" t="s">
        <v>4604</v>
      </c>
      <c r="H236" s="73" t="s">
        <v>4604</v>
      </c>
      <c r="I236" s="237">
        <f t="shared" si="3"/>
        <v>476700</v>
      </c>
    </row>
    <row r="237" spans="1:9" x14ac:dyDescent="0.2">
      <c r="A237" s="28">
        <v>232</v>
      </c>
      <c r="B237" s="28">
        <v>868507</v>
      </c>
      <c r="C237" s="28">
        <v>868507</v>
      </c>
      <c r="D237" s="69" t="s">
        <v>365</v>
      </c>
      <c r="E237" s="61" t="s">
        <v>2815</v>
      </c>
      <c r="F237" s="73">
        <v>476700</v>
      </c>
      <c r="G237" s="28" t="s">
        <v>4604</v>
      </c>
      <c r="H237" s="73" t="s">
        <v>4604</v>
      </c>
      <c r="I237" s="237">
        <f t="shared" si="3"/>
        <v>476700</v>
      </c>
    </row>
    <row r="238" spans="1:9" x14ac:dyDescent="0.2">
      <c r="A238" s="28">
        <v>233</v>
      </c>
      <c r="B238" s="28">
        <v>974301</v>
      </c>
      <c r="C238" s="28">
        <v>974301</v>
      </c>
      <c r="D238" s="69" t="s">
        <v>366</v>
      </c>
      <c r="E238" s="61" t="s">
        <v>2816</v>
      </c>
      <c r="F238" s="73">
        <v>476700</v>
      </c>
      <c r="G238" s="28" t="s">
        <v>4604</v>
      </c>
      <c r="H238" s="73" t="s">
        <v>4604</v>
      </c>
      <c r="I238" s="237">
        <f t="shared" si="3"/>
        <v>476700</v>
      </c>
    </row>
    <row r="239" spans="1:9" x14ac:dyDescent="0.2">
      <c r="A239" s="28">
        <v>234</v>
      </c>
      <c r="B239" s="28">
        <v>83210101</v>
      </c>
      <c r="C239" s="28">
        <v>832101</v>
      </c>
      <c r="D239" s="69" t="s">
        <v>367</v>
      </c>
      <c r="E239" s="61" t="s">
        <v>2817</v>
      </c>
      <c r="F239" s="73">
        <v>476700</v>
      </c>
      <c r="G239" s="28" t="s">
        <v>4604</v>
      </c>
      <c r="H239" s="73" t="s">
        <v>4604</v>
      </c>
      <c r="I239" s="237">
        <f t="shared" si="3"/>
        <v>476700</v>
      </c>
    </row>
    <row r="240" spans="1:9" x14ac:dyDescent="0.2">
      <c r="A240" s="28">
        <v>235</v>
      </c>
      <c r="B240" s="28">
        <v>83210102</v>
      </c>
      <c r="C240" s="28">
        <v>832101</v>
      </c>
      <c r="D240" s="69" t="s">
        <v>368</v>
      </c>
      <c r="E240" s="61" t="s">
        <v>2817</v>
      </c>
      <c r="F240" s="73">
        <v>476700</v>
      </c>
      <c r="G240" s="28" t="s">
        <v>4604</v>
      </c>
      <c r="H240" s="73" t="s">
        <v>4604</v>
      </c>
      <c r="I240" s="237">
        <f t="shared" si="3"/>
        <v>476700</v>
      </c>
    </row>
    <row r="241" spans="1:9" x14ac:dyDescent="0.2">
      <c r="A241" s="28">
        <v>236</v>
      </c>
      <c r="B241" s="28">
        <v>83210103</v>
      </c>
      <c r="C241" s="28">
        <v>832101</v>
      </c>
      <c r="D241" s="69" t="s">
        <v>369</v>
      </c>
      <c r="E241" s="61" t="s">
        <v>2817</v>
      </c>
      <c r="F241" s="73">
        <v>476700</v>
      </c>
      <c r="G241" s="28" t="s">
        <v>4604</v>
      </c>
      <c r="H241" s="73" t="s">
        <v>4604</v>
      </c>
      <c r="I241" s="237">
        <f t="shared" si="3"/>
        <v>476700</v>
      </c>
    </row>
    <row r="242" spans="1:9" x14ac:dyDescent="0.2">
      <c r="A242" s="28">
        <v>237</v>
      </c>
      <c r="B242" s="28">
        <v>86200601</v>
      </c>
      <c r="C242" s="28">
        <v>862006</v>
      </c>
      <c r="D242" s="69" t="s">
        <v>370</v>
      </c>
      <c r="E242" s="61" t="s">
        <v>2671</v>
      </c>
      <c r="F242" s="73">
        <v>476700</v>
      </c>
      <c r="G242" s="28" t="s">
        <v>4604</v>
      </c>
      <c r="H242" s="73" t="s">
        <v>4604</v>
      </c>
      <c r="I242" s="237">
        <f t="shared" si="3"/>
        <v>476700</v>
      </c>
    </row>
    <row r="243" spans="1:9" x14ac:dyDescent="0.2">
      <c r="A243" s="28">
        <v>238</v>
      </c>
      <c r="B243" s="28">
        <v>86200700</v>
      </c>
      <c r="C243" s="28">
        <v>862007</v>
      </c>
      <c r="D243" s="69" t="s">
        <v>371</v>
      </c>
      <c r="E243" s="61" t="s">
        <v>2818</v>
      </c>
      <c r="F243" s="73">
        <v>476700</v>
      </c>
      <c r="G243" s="28" t="s">
        <v>4604</v>
      </c>
      <c r="H243" s="73" t="s">
        <v>4604</v>
      </c>
      <c r="I243" s="237">
        <f t="shared" si="3"/>
        <v>476700</v>
      </c>
    </row>
    <row r="244" spans="1:9" x14ac:dyDescent="0.2">
      <c r="A244" s="28">
        <v>239</v>
      </c>
      <c r="B244" s="28">
        <v>86200701</v>
      </c>
      <c r="C244" s="28">
        <v>862007</v>
      </c>
      <c r="D244" s="69" t="s">
        <v>372</v>
      </c>
      <c r="E244" s="61" t="s">
        <v>2818</v>
      </c>
      <c r="F244" s="73">
        <v>476700</v>
      </c>
      <c r="G244" s="28" t="s">
        <v>4604</v>
      </c>
      <c r="H244" s="73" t="s">
        <v>4604</v>
      </c>
      <c r="I244" s="237">
        <f t="shared" si="3"/>
        <v>476700</v>
      </c>
    </row>
    <row r="245" spans="1:9" x14ac:dyDescent="0.2">
      <c r="A245" s="28">
        <v>240</v>
      </c>
      <c r="B245" s="28">
        <v>39701</v>
      </c>
      <c r="C245" s="28">
        <v>39701</v>
      </c>
      <c r="D245" s="69" t="s">
        <v>373</v>
      </c>
      <c r="E245" s="61" t="s">
        <v>2819</v>
      </c>
      <c r="F245" s="73">
        <v>581500</v>
      </c>
      <c r="G245" s="28" t="s">
        <v>4604</v>
      </c>
      <c r="H245" s="73" t="s">
        <v>4604</v>
      </c>
      <c r="I245" s="237">
        <f t="shared" si="3"/>
        <v>581500</v>
      </c>
    </row>
    <row r="246" spans="1:9" x14ac:dyDescent="0.2">
      <c r="A246" s="28">
        <v>241</v>
      </c>
      <c r="B246" s="28">
        <v>182101</v>
      </c>
      <c r="C246" s="28">
        <v>182101</v>
      </c>
      <c r="D246" s="69" t="s">
        <v>374</v>
      </c>
      <c r="E246" s="61" t="s">
        <v>2820</v>
      </c>
      <c r="F246" s="73">
        <v>581500</v>
      </c>
      <c r="G246" s="28" t="s">
        <v>4604</v>
      </c>
      <c r="H246" s="73" t="s">
        <v>4604</v>
      </c>
      <c r="I246" s="237">
        <f t="shared" si="3"/>
        <v>581500</v>
      </c>
    </row>
    <row r="247" spans="1:9" x14ac:dyDescent="0.2">
      <c r="A247" s="28">
        <v>242</v>
      </c>
      <c r="B247" s="28">
        <v>202301</v>
      </c>
      <c r="C247" s="28">
        <v>202301</v>
      </c>
      <c r="D247" s="69" t="s">
        <v>375</v>
      </c>
      <c r="E247" s="61" t="s">
        <v>2821</v>
      </c>
      <c r="F247" s="73">
        <v>581500</v>
      </c>
      <c r="G247" s="28" t="s">
        <v>4604</v>
      </c>
      <c r="H247" s="73" t="s">
        <v>4604</v>
      </c>
      <c r="I247" s="237">
        <f t="shared" si="3"/>
        <v>581500</v>
      </c>
    </row>
    <row r="248" spans="1:9" x14ac:dyDescent="0.2">
      <c r="A248" s="28">
        <v>243</v>
      </c>
      <c r="B248" s="28">
        <v>332801</v>
      </c>
      <c r="C248" s="28">
        <v>332801</v>
      </c>
      <c r="D248" s="69" t="s">
        <v>376</v>
      </c>
      <c r="E248" s="61" t="s">
        <v>2822</v>
      </c>
      <c r="F248" s="73">
        <v>581500</v>
      </c>
      <c r="G248" s="28" t="s">
        <v>4604</v>
      </c>
      <c r="H248" s="73" t="s">
        <v>4604</v>
      </c>
      <c r="I248" s="237">
        <f t="shared" si="3"/>
        <v>581500</v>
      </c>
    </row>
    <row r="249" spans="1:9" x14ac:dyDescent="0.2">
      <c r="A249" s="28">
        <v>244</v>
      </c>
      <c r="B249" s="28">
        <v>345402</v>
      </c>
      <c r="C249" s="28">
        <v>345402</v>
      </c>
      <c r="D249" s="69" t="s">
        <v>377</v>
      </c>
      <c r="E249" s="61" t="s">
        <v>2823</v>
      </c>
      <c r="F249" s="73">
        <v>581500</v>
      </c>
      <c r="G249" s="28" t="s">
        <v>4604</v>
      </c>
      <c r="H249" s="73" t="s">
        <v>4604</v>
      </c>
      <c r="I249" s="237">
        <f t="shared" si="3"/>
        <v>581500</v>
      </c>
    </row>
    <row r="250" spans="1:9" x14ac:dyDescent="0.2">
      <c r="A250" s="28">
        <v>245</v>
      </c>
      <c r="B250" s="28">
        <v>382102</v>
      </c>
      <c r="C250" s="28">
        <v>382102</v>
      </c>
      <c r="D250" s="69" t="s">
        <v>378</v>
      </c>
      <c r="E250" s="61" t="s">
        <v>2824</v>
      </c>
      <c r="F250" s="73">
        <v>581500</v>
      </c>
      <c r="G250" s="28" t="s">
        <v>4604</v>
      </c>
      <c r="H250" s="73" t="s">
        <v>4604</v>
      </c>
      <c r="I250" s="237">
        <f t="shared" si="3"/>
        <v>581500</v>
      </c>
    </row>
    <row r="251" spans="1:9" x14ac:dyDescent="0.2">
      <c r="A251" s="28">
        <v>246</v>
      </c>
      <c r="B251" s="28">
        <v>386201</v>
      </c>
      <c r="C251" s="28">
        <v>386201</v>
      </c>
      <c r="D251" s="69" t="s">
        <v>379</v>
      </c>
      <c r="E251" s="61" t="s">
        <v>379</v>
      </c>
      <c r="F251" s="73">
        <v>581500</v>
      </c>
      <c r="G251" s="28" t="s">
        <v>4604</v>
      </c>
      <c r="H251" s="73" t="s">
        <v>4604</v>
      </c>
      <c r="I251" s="237">
        <f t="shared" si="3"/>
        <v>581500</v>
      </c>
    </row>
    <row r="252" spans="1:9" x14ac:dyDescent="0.2">
      <c r="A252" s="28">
        <v>247</v>
      </c>
      <c r="B252" s="28">
        <v>397303</v>
      </c>
      <c r="C252" s="28">
        <v>397303</v>
      </c>
      <c r="D252" s="69" t="s">
        <v>380</v>
      </c>
      <c r="E252" s="61" t="s">
        <v>2825</v>
      </c>
      <c r="F252" s="73">
        <v>581500</v>
      </c>
      <c r="G252" s="28" t="s">
        <v>4604</v>
      </c>
      <c r="H252" s="73" t="s">
        <v>4604</v>
      </c>
      <c r="I252" s="237">
        <f t="shared" si="3"/>
        <v>581500</v>
      </c>
    </row>
    <row r="253" spans="1:9" x14ac:dyDescent="0.2">
      <c r="A253" s="28">
        <v>248</v>
      </c>
      <c r="B253" s="28">
        <v>397306</v>
      </c>
      <c r="C253" s="28">
        <v>397306</v>
      </c>
      <c r="D253" s="69" t="s">
        <v>381</v>
      </c>
      <c r="E253" s="61" t="s">
        <v>2826</v>
      </c>
      <c r="F253" s="73">
        <v>581500</v>
      </c>
      <c r="G253" s="28" t="s">
        <v>4604</v>
      </c>
      <c r="H253" s="73" t="s">
        <v>4604</v>
      </c>
      <c r="I253" s="237">
        <f t="shared" si="3"/>
        <v>581500</v>
      </c>
    </row>
    <row r="254" spans="1:9" x14ac:dyDescent="0.2">
      <c r="A254" s="28">
        <v>249</v>
      </c>
      <c r="B254" s="28">
        <v>397307</v>
      </c>
      <c r="C254" s="28">
        <v>397307</v>
      </c>
      <c r="D254" s="69" t="s">
        <v>382</v>
      </c>
      <c r="E254" s="61" t="s">
        <v>2827</v>
      </c>
      <c r="F254" s="73">
        <v>581500</v>
      </c>
      <c r="G254" s="28" t="s">
        <v>4604</v>
      </c>
      <c r="H254" s="73" t="s">
        <v>4604</v>
      </c>
      <c r="I254" s="237">
        <f t="shared" si="3"/>
        <v>581500</v>
      </c>
    </row>
    <row r="255" spans="1:9" x14ac:dyDescent="0.2">
      <c r="A255" s="28">
        <v>250</v>
      </c>
      <c r="B255" s="28">
        <v>397801</v>
      </c>
      <c r="C255" s="28">
        <v>397801</v>
      </c>
      <c r="D255" s="69" t="s">
        <v>383</v>
      </c>
      <c r="E255" s="61" t="s">
        <v>2828</v>
      </c>
      <c r="F255" s="73">
        <v>581500</v>
      </c>
      <c r="G255" s="28" t="s">
        <v>4604</v>
      </c>
      <c r="H255" s="73" t="s">
        <v>4604</v>
      </c>
      <c r="I255" s="237">
        <f t="shared" si="3"/>
        <v>581500</v>
      </c>
    </row>
    <row r="256" spans="1:9" x14ac:dyDescent="0.2">
      <c r="A256" s="28">
        <v>251</v>
      </c>
      <c r="B256" s="28">
        <v>397802</v>
      </c>
      <c r="C256" s="28">
        <v>397802</v>
      </c>
      <c r="D256" s="69" t="s">
        <v>384</v>
      </c>
      <c r="E256" s="61" t="s">
        <v>2829</v>
      </c>
      <c r="F256" s="73">
        <v>581500</v>
      </c>
      <c r="G256" s="28" t="s">
        <v>4604</v>
      </c>
      <c r="H256" s="73" t="s">
        <v>4604</v>
      </c>
      <c r="I256" s="237">
        <f t="shared" si="3"/>
        <v>581500</v>
      </c>
    </row>
    <row r="257" spans="1:9" x14ac:dyDescent="0.2">
      <c r="A257" s="28">
        <v>252</v>
      </c>
      <c r="B257" s="28">
        <v>397901</v>
      </c>
      <c r="C257" s="28">
        <v>397901</v>
      </c>
      <c r="D257" s="69" t="s">
        <v>385</v>
      </c>
      <c r="E257" s="61" t="s">
        <v>2830</v>
      </c>
      <c r="F257" s="73">
        <v>581500</v>
      </c>
      <c r="G257" s="28" t="s">
        <v>4604</v>
      </c>
      <c r="H257" s="73" t="s">
        <v>4604</v>
      </c>
      <c r="I257" s="237">
        <f t="shared" si="3"/>
        <v>581500</v>
      </c>
    </row>
    <row r="258" spans="1:9" x14ac:dyDescent="0.2">
      <c r="A258" s="28">
        <v>253</v>
      </c>
      <c r="B258" s="28">
        <v>397902</v>
      </c>
      <c r="C258" s="28">
        <v>397902</v>
      </c>
      <c r="D258" s="69" t="s">
        <v>386</v>
      </c>
      <c r="E258" s="61" t="s">
        <v>2831</v>
      </c>
      <c r="F258" s="73">
        <v>581500</v>
      </c>
      <c r="G258" s="28" t="s">
        <v>4604</v>
      </c>
      <c r="H258" s="73" t="s">
        <v>4604</v>
      </c>
      <c r="I258" s="237">
        <f t="shared" si="3"/>
        <v>581500</v>
      </c>
    </row>
    <row r="259" spans="1:9" x14ac:dyDescent="0.2">
      <c r="A259" s="28">
        <v>254</v>
      </c>
      <c r="B259" s="28">
        <v>402101</v>
      </c>
      <c r="C259" s="28">
        <v>402101</v>
      </c>
      <c r="D259" s="69" t="s">
        <v>387</v>
      </c>
      <c r="E259" s="61" t="s">
        <v>2832</v>
      </c>
      <c r="F259" s="73">
        <v>581500</v>
      </c>
      <c r="G259" s="28" t="s">
        <v>4604</v>
      </c>
      <c r="H259" s="73" t="s">
        <v>4604</v>
      </c>
      <c r="I259" s="237">
        <f t="shared" si="3"/>
        <v>581500</v>
      </c>
    </row>
    <row r="260" spans="1:9" x14ac:dyDescent="0.2">
      <c r="A260" s="28">
        <v>255</v>
      </c>
      <c r="B260" s="28">
        <v>631001</v>
      </c>
      <c r="C260" s="28">
        <v>631001</v>
      </c>
      <c r="D260" s="69" t="s">
        <v>388</v>
      </c>
      <c r="E260" s="61" t="s">
        <v>2833</v>
      </c>
      <c r="F260" s="73">
        <v>581500</v>
      </c>
      <c r="G260" s="28" t="s">
        <v>4604</v>
      </c>
      <c r="H260" s="73" t="s">
        <v>4604</v>
      </c>
      <c r="I260" s="237">
        <f t="shared" si="3"/>
        <v>581500</v>
      </c>
    </row>
    <row r="261" spans="1:9" x14ac:dyDescent="0.2">
      <c r="A261" s="28">
        <v>256</v>
      </c>
      <c r="B261" s="28">
        <v>631301</v>
      </c>
      <c r="C261" s="28">
        <v>631301</v>
      </c>
      <c r="D261" s="69" t="s">
        <v>389</v>
      </c>
      <c r="E261" s="61" t="s">
        <v>2834</v>
      </c>
      <c r="F261" s="73">
        <v>581500</v>
      </c>
      <c r="G261" s="28" t="s">
        <v>4604</v>
      </c>
      <c r="H261" s="73" t="s">
        <v>4604</v>
      </c>
      <c r="I261" s="237">
        <f t="shared" si="3"/>
        <v>581500</v>
      </c>
    </row>
    <row r="262" spans="1:9" x14ac:dyDescent="0.2">
      <c r="A262" s="28">
        <v>257</v>
      </c>
      <c r="B262" s="28">
        <v>657001</v>
      </c>
      <c r="C262" s="28">
        <v>657001</v>
      </c>
      <c r="D262" s="69" t="s">
        <v>390</v>
      </c>
      <c r="E262" s="61" t="s">
        <v>2835</v>
      </c>
      <c r="F262" s="73">
        <v>581500</v>
      </c>
      <c r="G262" s="28" t="s">
        <v>4604</v>
      </c>
      <c r="H262" s="73" t="s">
        <v>4604</v>
      </c>
      <c r="I262" s="237">
        <f t="shared" si="3"/>
        <v>581500</v>
      </c>
    </row>
    <row r="263" spans="1:9" x14ac:dyDescent="0.2">
      <c r="A263" s="28">
        <v>258</v>
      </c>
      <c r="B263" s="28">
        <v>675101</v>
      </c>
      <c r="C263" s="28">
        <v>675101</v>
      </c>
      <c r="D263" s="69" t="s">
        <v>391</v>
      </c>
      <c r="E263" s="61" t="s">
        <v>2836</v>
      </c>
      <c r="F263" s="73">
        <v>581500</v>
      </c>
      <c r="G263" s="28" t="s">
        <v>4604</v>
      </c>
      <c r="H263" s="73" t="s">
        <v>4604</v>
      </c>
      <c r="I263" s="237">
        <f t="shared" ref="I263:I326" si="4">MIN(F263:H263)</f>
        <v>581500</v>
      </c>
    </row>
    <row r="264" spans="1:9" x14ac:dyDescent="0.2">
      <c r="A264" s="28">
        <v>259</v>
      </c>
      <c r="B264" s="28">
        <v>676920</v>
      </c>
      <c r="C264" s="28">
        <v>676920</v>
      </c>
      <c r="D264" s="69" t="s">
        <v>392</v>
      </c>
      <c r="E264" s="61" t="s">
        <v>392</v>
      </c>
      <c r="F264" s="73">
        <v>581500</v>
      </c>
      <c r="G264" s="28" t="s">
        <v>4604</v>
      </c>
      <c r="H264" s="73" t="s">
        <v>4604</v>
      </c>
      <c r="I264" s="237">
        <f t="shared" si="4"/>
        <v>581500</v>
      </c>
    </row>
    <row r="265" spans="1:9" x14ac:dyDescent="0.2">
      <c r="A265" s="28">
        <v>260</v>
      </c>
      <c r="B265" s="28">
        <v>712401</v>
      </c>
      <c r="C265" s="28">
        <v>712401</v>
      </c>
      <c r="D265" s="69" t="s">
        <v>393</v>
      </c>
      <c r="E265" s="61" t="s">
        <v>2837</v>
      </c>
      <c r="F265" s="73">
        <v>581500</v>
      </c>
      <c r="G265" s="28" t="s">
        <v>4604</v>
      </c>
      <c r="H265" s="73" t="s">
        <v>4604</v>
      </c>
      <c r="I265" s="237">
        <f t="shared" si="4"/>
        <v>581500</v>
      </c>
    </row>
    <row r="266" spans="1:9" x14ac:dyDescent="0.2">
      <c r="A266" s="28">
        <v>261</v>
      </c>
      <c r="B266" s="28">
        <v>713101</v>
      </c>
      <c r="C266" s="28">
        <v>713101</v>
      </c>
      <c r="D266" s="69" t="s">
        <v>394</v>
      </c>
      <c r="E266" s="61" t="s">
        <v>2838</v>
      </c>
      <c r="F266" s="73">
        <v>581500</v>
      </c>
      <c r="G266" s="28" t="s">
        <v>4604</v>
      </c>
      <c r="H266" s="73" t="s">
        <v>4604</v>
      </c>
      <c r="I266" s="237">
        <f t="shared" si="4"/>
        <v>581500</v>
      </c>
    </row>
    <row r="267" spans="1:9" x14ac:dyDescent="0.2">
      <c r="A267" s="28">
        <v>262</v>
      </c>
      <c r="B267" s="28">
        <v>770402</v>
      </c>
      <c r="C267" s="28">
        <v>770402</v>
      </c>
      <c r="D267" s="69" t="s">
        <v>395</v>
      </c>
      <c r="E267" s="61" t="s">
        <v>2839</v>
      </c>
      <c r="F267" s="73">
        <v>581500</v>
      </c>
      <c r="G267" s="28" t="s">
        <v>4604</v>
      </c>
      <c r="H267" s="73" t="s">
        <v>4604</v>
      </c>
      <c r="I267" s="237">
        <f t="shared" si="4"/>
        <v>581500</v>
      </c>
    </row>
    <row r="268" spans="1:9" x14ac:dyDescent="0.2">
      <c r="A268" s="28">
        <v>263</v>
      </c>
      <c r="B268" s="28">
        <v>770601</v>
      </c>
      <c r="C268" s="28">
        <v>770601</v>
      </c>
      <c r="D268" s="69" t="s">
        <v>396</v>
      </c>
      <c r="E268" s="61" t="s">
        <v>2840</v>
      </c>
      <c r="F268" s="73">
        <v>581500</v>
      </c>
      <c r="G268" s="28" t="s">
        <v>4604</v>
      </c>
      <c r="H268" s="73" t="s">
        <v>4604</v>
      </c>
      <c r="I268" s="237">
        <f t="shared" si="4"/>
        <v>581500</v>
      </c>
    </row>
    <row r="269" spans="1:9" x14ac:dyDescent="0.2">
      <c r="A269" s="28">
        <v>264</v>
      </c>
      <c r="B269" s="28">
        <v>772105</v>
      </c>
      <c r="C269" s="28">
        <v>772105</v>
      </c>
      <c r="D269" s="69" t="s">
        <v>397</v>
      </c>
      <c r="E269" s="61" t="s">
        <v>2841</v>
      </c>
      <c r="F269" s="73">
        <v>581500</v>
      </c>
      <c r="G269" s="28" t="s">
        <v>4604</v>
      </c>
      <c r="H269" s="73" t="s">
        <v>4604</v>
      </c>
      <c r="I269" s="237">
        <f t="shared" si="4"/>
        <v>581500</v>
      </c>
    </row>
    <row r="270" spans="1:9" x14ac:dyDescent="0.2">
      <c r="A270" s="28">
        <v>265</v>
      </c>
      <c r="B270" s="28">
        <v>776201</v>
      </c>
      <c r="C270" s="28">
        <v>776201</v>
      </c>
      <c r="D270" s="69" t="s">
        <v>398</v>
      </c>
      <c r="E270" s="61" t="s">
        <v>2842</v>
      </c>
      <c r="F270" s="73">
        <v>581500</v>
      </c>
      <c r="G270" s="28" t="s">
        <v>4604</v>
      </c>
      <c r="H270" s="73" t="s">
        <v>4604</v>
      </c>
      <c r="I270" s="237">
        <f t="shared" si="4"/>
        <v>581500</v>
      </c>
    </row>
    <row r="271" spans="1:9" x14ac:dyDescent="0.2">
      <c r="A271" s="28">
        <v>266</v>
      </c>
      <c r="B271" s="28">
        <v>780401</v>
      </c>
      <c r="C271" s="28">
        <v>780401</v>
      </c>
      <c r="D271" s="69" t="s">
        <v>399</v>
      </c>
      <c r="E271" s="61" t="s">
        <v>2843</v>
      </c>
      <c r="F271" s="73">
        <v>581500</v>
      </c>
      <c r="G271" s="28" t="s">
        <v>4604</v>
      </c>
      <c r="H271" s="73" t="s">
        <v>4604</v>
      </c>
      <c r="I271" s="237">
        <f t="shared" si="4"/>
        <v>581500</v>
      </c>
    </row>
    <row r="272" spans="1:9" x14ac:dyDescent="0.2">
      <c r="A272" s="28">
        <v>267</v>
      </c>
      <c r="B272" s="28">
        <v>786102</v>
      </c>
      <c r="C272" s="28">
        <v>786102</v>
      </c>
      <c r="D272" s="69" t="s">
        <v>400</v>
      </c>
      <c r="E272" s="61" t="s">
        <v>2844</v>
      </c>
      <c r="F272" s="73">
        <v>581500</v>
      </c>
      <c r="G272" s="28" t="s">
        <v>4604</v>
      </c>
      <c r="H272" s="73" t="s">
        <v>4604</v>
      </c>
      <c r="I272" s="237">
        <f t="shared" si="4"/>
        <v>581500</v>
      </c>
    </row>
    <row r="273" spans="1:9" x14ac:dyDescent="0.2">
      <c r="A273" s="28">
        <v>268</v>
      </c>
      <c r="B273" s="28">
        <v>786201</v>
      </c>
      <c r="C273" s="28">
        <v>786201</v>
      </c>
      <c r="D273" s="69" t="s">
        <v>401</v>
      </c>
      <c r="E273" s="61" t="s">
        <v>2845</v>
      </c>
      <c r="F273" s="73">
        <v>581500</v>
      </c>
      <c r="G273" s="28" t="s">
        <v>4604</v>
      </c>
      <c r="H273" s="73" t="s">
        <v>4604</v>
      </c>
      <c r="I273" s="237">
        <f t="shared" si="4"/>
        <v>581500</v>
      </c>
    </row>
    <row r="274" spans="1:9" x14ac:dyDescent="0.2">
      <c r="A274" s="28">
        <v>269</v>
      </c>
      <c r="B274" s="28">
        <v>786202</v>
      </c>
      <c r="C274" s="28">
        <v>786202</v>
      </c>
      <c r="D274" s="69" t="s">
        <v>402</v>
      </c>
      <c r="E274" s="61" t="s">
        <v>2846</v>
      </c>
      <c r="F274" s="73">
        <v>581500</v>
      </c>
      <c r="G274" s="28" t="s">
        <v>4604</v>
      </c>
      <c r="H274" s="73" t="s">
        <v>4604</v>
      </c>
      <c r="I274" s="237">
        <f t="shared" si="4"/>
        <v>581500</v>
      </c>
    </row>
    <row r="275" spans="1:9" x14ac:dyDescent="0.2">
      <c r="A275" s="28">
        <v>270</v>
      </c>
      <c r="B275" s="28">
        <v>786501</v>
      </c>
      <c r="C275" s="28">
        <v>786501</v>
      </c>
      <c r="D275" s="69" t="s">
        <v>403</v>
      </c>
      <c r="E275" s="61" t="s">
        <v>2847</v>
      </c>
      <c r="F275" s="73">
        <v>581500</v>
      </c>
      <c r="G275" s="28" t="s">
        <v>4604</v>
      </c>
      <c r="H275" s="73" t="s">
        <v>4604</v>
      </c>
      <c r="I275" s="237">
        <f t="shared" si="4"/>
        <v>581500</v>
      </c>
    </row>
    <row r="276" spans="1:9" x14ac:dyDescent="0.2">
      <c r="A276" s="28">
        <v>271</v>
      </c>
      <c r="B276" s="28">
        <v>794204</v>
      </c>
      <c r="C276" s="28">
        <v>794204</v>
      </c>
      <c r="D276" s="69" t="s">
        <v>404</v>
      </c>
      <c r="E276" s="61" t="s">
        <v>2848</v>
      </c>
      <c r="F276" s="73">
        <v>581500</v>
      </c>
      <c r="G276" s="28" t="s">
        <v>4604</v>
      </c>
      <c r="H276" s="73" t="s">
        <v>4604</v>
      </c>
      <c r="I276" s="237">
        <f t="shared" si="4"/>
        <v>581500</v>
      </c>
    </row>
    <row r="277" spans="1:9" x14ac:dyDescent="0.2">
      <c r="A277" s="28">
        <v>272</v>
      </c>
      <c r="B277" s="28">
        <v>797301</v>
      </c>
      <c r="C277" s="28">
        <v>797301</v>
      </c>
      <c r="D277" s="69" t="s">
        <v>405</v>
      </c>
      <c r="E277" s="61" t="s">
        <v>2849</v>
      </c>
      <c r="F277" s="73">
        <v>581500</v>
      </c>
      <c r="G277" s="28" t="s">
        <v>4604</v>
      </c>
      <c r="H277" s="73" t="s">
        <v>4604</v>
      </c>
      <c r="I277" s="237">
        <f t="shared" si="4"/>
        <v>581500</v>
      </c>
    </row>
    <row r="278" spans="1:9" x14ac:dyDescent="0.2">
      <c r="A278" s="28">
        <v>273</v>
      </c>
      <c r="B278" s="28">
        <v>797401</v>
      </c>
      <c r="C278" s="28">
        <v>797401</v>
      </c>
      <c r="D278" s="69" t="s">
        <v>406</v>
      </c>
      <c r="E278" s="61" t="s">
        <v>2850</v>
      </c>
      <c r="F278" s="73">
        <v>581500</v>
      </c>
      <c r="G278" s="28" t="s">
        <v>4604</v>
      </c>
      <c r="H278" s="73" t="s">
        <v>4604</v>
      </c>
      <c r="I278" s="237">
        <f t="shared" si="4"/>
        <v>581500</v>
      </c>
    </row>
    <row r="279" spans="1:9" x14ac:dyDescent="0.2">
      <c r="A279" s="28">
        <v>274</v>
      </c>
      <c r="B279" s="28">
        <v>797402</v>
      </c>
      <c r="C279" s="28">
        <v>797402</v>
      </c>
      <c r="D279" s="69" t="s">
        <v>407</v>
      </c>
      <c r="E279" s="61" t="s">
        <v>2851</v>
      </c>
      <c r="F279" s="73">
        <v>581500</v>
      </c>
      <c r="G279" s="28" t="s">
        <v>4604</v>
      </c>
      <c r="H279" s="73" t="s">
        <v>4604</v>
      </c>
      <c r="I279" s="237">
        <f t="shared" si="4"/>
        <v>581500</v>
      </c>
    </row>
    <row r="280" spans="1:9" x14ac:dyDescent="0.2">
      <c r="A280" s="28">
        <v>275</v>
      </c>
      <c r="B280" s="28">
        <v>808051</v>
      </c>
      <c r="C280" s="28">
        <v>808051</v>
      </c>
      <c r="D280" s="69" t="s">
        <v>408</v>
      </c>
      <c r="E280" s="61" t="s">
        <v>2852</v>
      </c>
      <c r="F280" s="73">
        <v>581500</v>
      </c>
      <c r="G280" s="28" t="s">
        <v>4604</v>
      </c>
      <c r="H280" s="73" t="s">
        <v>4604</v>
      </c>
      <c r="I280" s="237">
        <f t="shared" si="4"/>
        <v>581500</v>
      </c>
    </row>
    <row r="281" spans="1:9" x14ac:dyDescent="0.2">
      <c r="A281" s="28">
        <v>276</v>
      </c>
      <c r="B281" s="28">
        <v>821201</v>
      </c>
      <c r="C281" s="28">
        <v>821201</v>
      </c>
      <c r="D281" s="69" t="s">
        <v>409</v>
      </c>
      <c r="E281" s="61" t="s">
        <v>2853</v>
      </c>
      <c r="F281" s="73">
        <v>581500</v>
      </c>
      <c r="G281" s="28" t="s">
        <v>4604</v>
      </c>
      <c r="H281" s="73" t="s">
        <v>4604</v>
      </c>
      <c r="I281" s="237">
        <f t="shared" si="4"/>
        <v>581500</v>
      </c>
    </row>
    <row r="282" spans="1:9" x14ac:dyDescent="0.2">
      <c r="A282" s="28">
        <v>277</v>
      </c>
      <c r="B282" s="28">
        <v>828501</v>
      </c>
      <c r="C282" s="28">
        <v>828501</v>
      </c>
      <c r="D282" s="69" t="s">
        <v>410</v>
      </c>
      <c r="E282" s="61" t="s">
        <v>2854</v>
      </c>
      <c r="F282" s="73">
        <v>581500</v>
      </c>
      <c r="G282" s="28" t="s">
        <v>4604</v>
      </c>
      <c r="H282" s="73" t="s">
        <v>4604</v>
      </c>
      <c r="I282" s="237">
        <f t="shared" si="4"/>
        <v>581500</v>
      </c>
    </row>
    <row r="283" spans="1:9" x14ac:dyDescent="0.2">
      <c r="A283" s="28">
        <v>278</v>
      </c>
      <c r="B283" s="28">
        <v>831461</v>
      </c>
      <c r="C283" s="28">
        <v>831461</v>
      </c>
      <c r="D283" s="69" t="s">
        <v>411</v>
      </c>
      <c r="E283" s="61" t="s">
        <v>2855</v>
      </c>
      <c r="F283" s="73">
        <v>581500</v>
      </c>
      <c r="G283" s="28" t="s">
        <v>4604</v>
      </c>
      <c r="H283" s="73" t="s">
        <v>4604</v>
      </c>
      <c r="I283" s="237">
        <f t="shared" si="4"/>
        <v>581500</v>
      </c>
    </row>
    <row r="284" spans="1:9" x14ac:dyDescent="0.2">
      <c r="A284" s="28">
        <v>279</v>
      </c>
      <c r="B284" s="28">
        <v>838830</v>
      </c>
      <c r="C284" s="28">
        <v>838830</v>
      </c>
      <c r="D284" s="69" t="s">
        <v>412</v>
      </c>
      <c r="E284" s="61" t="s">
        <v>412</v>
      </c>
      <c r="F284" s="73">
        <v>581500</v>
      </c>
      <c r="G284" s="28" t="s">
        <v>4604</v>
      </c>
      <c r="H284" s="73" t="s">
        <v>4604</v>
      </c>
      <c r="I284" s="237">
        <f t="shared" si="4"/>
        <v>581500</v>
      </c>
    </row>
    <row r="285" spans="1:9" x14ac:dyDescent="0.2">
      <c r="A285" s="28">
        <v>280</v>
      </c>
      <c r="B285" s="28">
        <v>840101</v>
      </c>
      <c r="C285" s="28">
        <v>840101</v>
      </c>
      <c r="D285" s="69" t="s">
        <v>413</v>
      </c>
      <c r="E285" s="61" t="s">
        <v>2856</v>
      </c>
      <c r="F285" s="73">
        <v>581500</v>
      </c>
      <c r="G285" s="28" t="s">
        <v>4604</v>
      </c>
      <c r="H285" s="73" t="s">
        <v>4604</v>
      </c>
      <c r="I285" s="237">
        <f t="shared" si="4"/>
        <v>581500</v>
      </c>
    </row>
    <row r="286" spans="1:9" x14ac:dyDescent="0.2">
      <c r="A286" s="28">
        <v>281</v>
      </c>
      <c r="B286" s="28">
        <v>843501</v>
      </c>
      <c r="C286" s="28">
        <v>843501</v>
      </c>
      <c r="D286" s="69" t="s">
        <v>414</v>
      </c>
      <c r="E286" s="61" t="s">
        <v>2857</v>
      </c>
      <c r="F286" s="73">
        <v>581500</v>
      </c>
      <c r="G286" s="28" t="s">
        <v>4604</v>
      </c>
      <c r="H286" s="73" t="s">
        <v>4604</v>
      </c>
      <c r="I286" s="237">
        <f t="shared" si="4"/>
        <v>581500</v>
      </c>
    </row>
    <row r="287" spans="1:9" x14ac:dyDescent="0.2">
      <c r="A287" s="28">
        <v>282</v>
      </c>
      <c r="B287" s="28">
        <v>868103</v>
      </c>
      <c r="C287" s="28">
        <v>868103</v>
      </c>
      <c r="D287" s="69" t="s">
        <v>415</v>
      </c>
      <c r="E287" s="61" t="s">
        <v>2858</v>
      </c>
      <c r="F287" s="73">
        <v>581500</v>
      </c>
      <c r="G287" s="28" t="s">
        <v>4604</v>
      </c>
      <c r="H287" s="73" t="s">
        <v>4604</v>
      </c>
      <c r="I287" s="237">
        <f t="shared" si="4"/>
        <v>581500</v>
      </c>
    </row>
    <row r="288" spans="1:9" x14ac:dyDescent="0.2">
      <c r="A288" s="28">
        <v>283</v>
      </c>
      <c r="B288" s="28">
        <v>46103</v>
      </c>
      <c r="C288" s="28">
        <v>46103</v>
      </c>
      <c r="D288" s="69" t="s">
        <v>416</v>
      </c>
      <c r="E288" s="61" t="s">
        <v>2859</v>
      </c>
      <c r="F288" s="73">
        <v>608200</v>
      </c>
      <c r="G288" s="28" t="s">
        <v>4604</v>
      </c>
      <c r="H288" s="73" t="s">
        <v>4604</v>
      </c>
      <c r="I288" s="237">
        <f t="shared" si="4"/>
        <v>608200</v>
      </c>
    </row>
    <row r="289" spans="1:9" x14ac:dyDescent="0.2">
      <c r="A289" s="28">
        <v>284</v>
      </c>
      <c r="B289" s="28">
        <v>88202</v>
      </c>
      <c r="C289" s="28">
        <v>88202</v>
      </c>
      <c r="D289" s="69" t="s">
        <v>417</v>
      </c>
      <c r="E289" s="61" t="s">
        <v>2860</v>
      </c>
      <c r="F289" s="73">
        <v>608200</v>
      </c>
      <c r="G289" s="28" t="s">
        <v>4604</v>
      </c>
      <c r="H289" s="73" t="s">
        <v>4604</v>
      </c>
      <c r="I289" s="237">
        <f t="shared" si="4"/>
        <v>608200</v>
      </c>
    </row>
    <row r="290" spans="1:9" x14ac:dyDescent="0.2">
      <c r="A290" s="28">
        <v>285</v>
      </c>
      <c r="B290" s="28">
        <v>88401</v>
      </c>
      <c r="C290" s="28">
        <v>88401</v>
      </c>
      <c r="D290" s="69" t="s">
        <v>418</v>
      </c>
      <c r="E290" s="61" t="s">
        <v>2861</v>
      </c>
      <c r="F290" s="73">
        <v>608200</v>
      </c>
      <c r="G290" s="28" t="s">
        <v>4604</v>
      </c>
      <c r="H290" s="73" t="s">
        <v>4604</v>
      </c>
      <c r="I290" s="237">
        <f t="shared" si="4"/>
        <v>608200</v>
      </c>
    </row>
    <row r="291" spans="1:9" x14ac:dyDescent="0.2">
      <c r="A291" s="28">
        <v>286</v>
      </c>
      <c r="B291" s="28">
        <v>88402</v>
      </c>
      <c r="C291" s="28">
        <v>88402</v>
      </c>
      <c r="D291" s="69" t="s">
        <v>419</v>
      </c>
      <c r="E291" s="61" t="s">
        <v>2862</v>
      </c>
      <c r="F291" s="73">
        <v>608200</v>
      </c>
      <c r="G291" s="28" t="s">
        <v>4604</v>
      </c>
      <c r="H291" s="73" t="s">
        <v>4604</v>
      </c>
      <c r="I291" s="237">
        <f t="shared" si="4"/>
        <v>608200</v>
      </c>
    </row>
    <row r="292" spans="1:9" x14ac:dyDescent="0.2">
      <c r="A292" s="28">
        <v>287</v>
      </c>
      <c r="B292" s="28">
        <v>223902</v>
      </c>
      <c r="C292" s="28">
        <v>223902</v>
      </c>
      <c r="D292" s="69" t="s">
        <v>420</v>
      </c>
      <c r="E292" s="61" t="s">
        <v>2863</v>
      </c>
      <c r="F292" s="73">
        <v>608200</v>
      </c>
      <c r="G292" s="28" t="s">
        <v>4604</v>
      </c>
      <c r="H292" s="73" t="s">
        <v>4604</v>
      </c>
      <c r="I292" s="237">
        <f t="shared" si="4"/>
        <v>608200</v>
      </c>
    </row>
    <row r="293" spans="1:9" x14ac:dyDescent="0.2">
      <c r="A293" s="28">
        <v>288</v>
      </c>
      <c r="B293" s="28">
        <v>243301</v>
      </c>
      <c r="C293" s="28">
        <v>243301</v>
      </c>
      <c r="D293" s="69" t="s">
        <v>421</v>
      </c>
      <c r="E293" s="61" t="s">
        <v>2864</v>
      </c>
      <c r="F293" s="73">
        <v>608200</v>
      </c>
      <c r="G293" s="28" t="s">
        <v>4604</v>
      </c>
      <c r="H293" s="73" t="s">
        <v>4604</v>
      </c>
      <c r="I293" s="237">
        <f t="shared" si="4"/>
        <v>608200</v>
      </c>
    </row>
    <row r="294" spans="1:9" x14ac:dyDescent="0.2">
      <c r="A294" s="28">
        <v>289</v>
      </c>
      <c r="B294" s="28">
        <v>264007</v>
      </c>
      <c r="C294" s="28">
        <v>264007</v>
      </c>
      <c r="D294" s="69" t="s">
        <v>422</v>
      </c>
      <c r="E294" s="61" t="s">
        <v>2865</v>
      </c>
      <c r="F294" s="73">
        <v>608200</v>
      </c>
      <c r="G294" s="28" t="s">
        <v>4604</v>
      </c>
      <c r="H294" s="73" t="s">
        <v>4604</v>
      </c>
      <c r="I294" s="237">
        <f t="shared" si="4"/>
        <v>608200</v>
      </c>
    </row>
    <row r="295" spans="1:9" x14ac:dyDescent="0.2">
      <c r="A295" s="28">
        <v>290</v>
      </c>
      <c r="B295" s="28">
        <v>275901</v>
      </c>
      <c r="C295" s="28">
        <v>275901</v>
      </c>
      <c r="D295" s="69" t="s">
        <v>423</v>
      </c>
      <c r="E295" s="61" t="s">
        <v>2866</v>
      </c>
      <c r="F295" s="73">
        <v>608200</v>
      </c>
      <c r="G295" s="28" t="s">
        <v>4604</v>
      </c>
      <c r="H295" s="73" t="s">
        <v>4604</v>
      </c>
      <c r="I295" s="237">
        <f t="shared" si="4"/>
        <v>608200</v>
      </c>
    </row>
    <row r="296" spans="1:9" x14ac:dyDescent="0.2">
      <c r="A296" s="28">
        <v>291</v>
      </c>
      <c r="B296" s="28">
        <v>306001</v>
      </c>
      <c r="C296" s="28">
        <v>306001</v>
      </c>
      <c r="D296" s="69" t="s">
        <v>424</v>
      </c>
      <c r="E296" s="61" t="s">
        <v>424</v>
      </c>
      <c r="F296" s="73">
        <v>608200</v>
      </c>
      <c r="G296" s="28" t="s">
        <v>4604</v>
      </c>
      <c r="H296" s="73" t="s">
        <v>4604</v>
      </c>
      <c r="I296" s="237">
        <f t="shared" si="4"/>
        <v>608200</v>
      </c>
    </row>
    <row r="297" spans="1:9" x14ac:dyDescent="0.2">
      <c r="A297" s="28">
        <v>292</v>
      </c>
      <c r="B297" s="28">
        <v>319201</v>
      </c>
      <c r="C297" s="28">
        <v>319201</v>
      </c>
      <c r="D297" s="69" t="s">
        <v>425</v>
      </c>
      <c r="E297" s="61" t="s">
        <v>2867</v>
      </c>
      <c r="F297" s="73">
        <v>608200</v>
      </c>
      <c r="G297" s="28" t="s">
        <v>4604</v>
      </c>
      <c r="H297" s="73" t="s">
        <v>4604</v>
      </c>
      <c r="I297" s="237">
        <f t="shared" si="4"/>
        <v>608200</v>
      </c>
    </row>
    <row r="298" spans="1:9" x14ac:dyDescent="0.2">
      <c r="A298" s="28">
        <v>293</v>
      </c>
      <c r="B298" s="28">
        <v>413202</v>
      </c>
      <c r="C298" s="28">
        <v>413202</v>
      </c>
      <c r="D298" s="69" t="s">
        <v>426</v>
      </c>
      <c r="E298" s="61" t="s">
        <v>2868</v>
      </c>
      <c r="F298" s="73">
        <v>608200</v>
      </c>
      <c r="G298" s="28" t="s">
        <v>4604</v>
      </c>
      <c r="H298" s="73" t="s">
        <v>4604</v>
      </c>
      <c r="I298" s="237">
        <f t="shared" si="4"/>
        <v>608200</v>
      </c>
    </row>
    <row r="299" spans="1:9" x14ac:dyDescent="0.2">
      <c r="A299" s="28">
        <v>294</v>
      </c>
      <c r="B299" s="28">
        <v>441501</v>
      </c>
      <c r="C299" s="28">
        <v>441501</v>
      </c>
      <c r="D299" s="69" t="s">
        <v>427</v>
      </c>
      <c r="E299" s="61" t="s">
        <v>2869</v>
      </c>
      <c r="F299" s="73">
        <v>608200</v>
      </c>
      <c r="G299" s="28" t="s">
        <v>4604</v>
      </c>
      <c r="H299" s="73" t="s">
        <v>4604</v>
      </c>
      <c r="I299" s="237">
        <f t="shared" si="4"/>
        <v>608200</v>
      </c>
    </row>
    <row r="300" spans="1:9" x14ac:dyDescent="0.2">
      <c r="A300" s="28">
        <v>295</v>
      </c>
      <c r="B300" s="28">
        <v>487902</v>
      </c>
      <c r="C300" s="28">
        <v>487902</v>
      </c>
      <c r="D300" s="69" t="s">
        <v>428</v>
      </c>
      <c r="E300" s="61" t="s">
        <v>2870</v>
      </c>
      <c r="F300" s="73">
        <v>608200</v>
      </c>
      <c r="G300" s="28" t="s">
        <v>4604</v>
      </c>
      <c r="H300" s="73" t="s">
        <v>4604</v>
      </c>
      <c r="I300" s="237">
        <f t="shared" si="4"/>
        <v>608200</v>
      </c>
    </row>
    <row r="301" spans="1:9" x14ac:dyDescent="0.2">
      <c r="A301" s="28">
        <v>296</v>
      </c>
      <c r="B301" s="28">
        <v>488101</v>
      </c>
      <c r="C301" s="28">
        <v>488101</v>
      </c>
      <c r="D301" s="69" t="s">
        <v>429</v>
      </c>
      <c r="E301" s="61" t="s">
        <v>2871</v>
      </c>
      <c r="F301" s="73">
        <v>608200</v>
      </c>
      <c r="G301" s="28" t="s">
        <v>4604</v>
      </c>
      <c r="H301" s="73" t="s">
        <v>4604</v>
      </c>
      <c r="I301" s="237">
        <f t="shared" si="4"/>
        <v>608200</v>
      </c>
    </row>
    <row r="302" spans="1:9" x14ac:dyDescent="0.2">
      <c r="A302" s="28">
        <v>297</v>
      </c>
      <c r="B302" s="28">
        <v>490101</v>
      </c>
      <c r="C302" s="28">
        <v>490101</v>
      </c>
      <c r="D302" s="69" t="s">
        <v>430</v>
      </c>
      <c r="E302" s="61" t="s">
        <v>2872</v>
      </c>
      <c r="F302" s="73">
        <v>608200</v>
      </c>
      <c r="G302" s="28" t="s">
        <v>4604</v>
      </c>
      <c r="H302" s="73" t="s">
        <v>4604</v>
      </c>
      <c r="I302" s="237">
        <f t="shared" si="4"/>
        <v>608200</v>
      </c>
    </row>
    <row r="303" spans="1:9" x14ac:dyDescent="0.2">
      <c r="A303" s="28">
        <v>298</v>
      </c>
      <c r="B303" s="28">
        <v>490201</v>
      </c>
      <c r="C303" s="28">
        <v>490201</v>
      </c>
      <c r="D303" s="69" t="s">
        <v>431</v>
      </c>
      <c r="E303" s="61" t="s">
        <v>2873</v>
      </c>
      <c r="F303" s="73">
        <v>608200</v>
      </c>
      <c r="G303" s="28" t="s">
        <v>4604</v>
      </c>
      <c r="H303" s="73" t="s">
        <v>4604</v>
      </c>
      <c r="I303" s="237">
        <f t="shared" si="4"/>
        <v>608200</v>
      </c>
    </row>
    <row r="304" spans="1:9" x14ac:dyDescent="0.2">
      <c r="A304" s="28">
        <v>299</v>
      </c>
      <c r="B304" s="28">
        <v>501001</v>
      </c>
      <c r="C304" s="28">
        <v>501001</v>
      </c>
      <c r="D304" s="69" t="s">
        <v>432</v>
      </c>
      <c r="E304" s="61" t="s">
        <v>2874</v>
      </c>
      <c r="F304" s="73">
        <v>608200</v>
      </c>
      <c r="G304" s="28" t="s">
        <v>4604</v>
      </c>
      <c r="H304" s="73" t="s">
        <v>4604</v>
      </c>
      <c r="I304" s="237">
        <f t="shared" si="4"/>
        <v>608200</v>
      </c>
    </row>
    <row r="305" spans="1:9" x14ac:dyDescent="0.2">
      <c r="A305" s="28">
        <v>300</v>
      </c>
      <c r="B305" s="28">
        <v>511701</v>
      </c>
      <c r="C305" s="28">
        <v>511701</v>
      </c>
      <c r="D305" s="69" t="s">
        <v>433</v>
      </c>
      <c r="E305" s="61" t="s">
        <v>2875</v>
      </c>
      <c r="F305" s="73">
        <v>608200</v>
      </c>
      <c r="G305" s="28" t="s">
        <v>4604</v>
      </c>
      <c r="H305" s="73" t="s">
        <v>4604</v>
      </c>
      <c r="I305" s="237">
        <f t="shared" si="4"/>
        <v>608200</v>
      </c>
    </row>
    <row r="306" spans="1:9" x14ac:dyDescent="0.2">
      <c r="A306" s="28">
        <v>301</v>
      </c>
      <c r="B306" s="28">
        <v>535204</v>
      </c>
      <c r="C306" s="28">
        <v>535204</v>
      </c>
      <c r="D306" s="69" t="s">
        <v>434</v>
      </c>
      <c r="E306" s="61" t="s">
        <v>2876</v>
      </c>
      <c r="F306" s="73">
        <v>608200</v>
      </c>
      <c r="G306" s="28" t="s">
        <v>4604</v>
      </c>
      <c r="H306" s="73" t="s">
        <v>4604</v>
      </c>
      <c r="I306" s="237">
        <f t="shared" si="4"/>
        <v>608200</v>
      </c>
    </row>
    <row r="307" spans="1:9" x14ac:dyDescent="0.2">
      <c r="A307" s="28">
        <v>302</v>
      </c>
      <c r="B307" s="28">
        <v>536001</v>
      </c>
      <c r="C307" s="28">
        <v>536001</v>
      </c>
      <c r="D307" s="69" t="s">
        <v>435</v>
      </c>
      <c r="E307" s="61" t="s">
        <v>2877</v>
      </c>
      <c r="F307" s="73">
        <v>608200</v>
      </c>
      <c r="G307" s="28" t="s">
        <v>4604</v>
      </c>
      <c r="H307" s="73" t="s">
        <v>4604</v>
      </c>
      <c r="I307" s="237">
        <f t="shared" si="4"/>
        <v>608200</v>
      </c>
    </row>
    <row r="308" spans="1:9" x14ac:dyDescent="0.2">
      <c r="A308" s="28">
        <v>303</v>
      </c>
      <c r="B308" s="28">
        <v>536101</v>
      </c>
      <c r="C308" s="28">
        <v>536101</v>
      </c>
      <c r="D308" s="69" t="s">
        <v>436</v>
      </c>
      <c r="E308" s="61" t="s">
        <v>2878</v>
      </c>
      <c r="F308" s="73">
        <v>608200</v>
      </c>
      <c r="G308" s="28" t="s">
        <v>4604</v>
      </c>
      <c r="H308" s="73" t="s">
        <v>4604</v>
      </c>
      <c r="I308" s="237">
        <f t="shared" si="4"/>
        <v>608200</v>
      </c>
    </row>
    <row r="309" spans="1:9" x14ac:dyDescent="0.2">
      <c r="A309" s="28">
        <v>304</v>
      </c>
      <c r="B309" s="28">
        <v>536201</v>
      </c>
      <c r="C309" s="28">
        <v>536201</v>
      </c>
      <c r="D309" s="69" t="s">
        <v>437</v>
      </c>
      <c r="E309" s="61" t="s">
        <v>2879</v>
      </c>
      <c r="F309" s="73">
        <v>608200</v>
      </c>
      <c r="G309" s="28" t="s">
        <v>4604</v>
      </c>
      <c r="H309" s="73" t="s">
        <v>4604</v>
      </c>
      <c r="I309" s="237">
        <f t="shared" si="4"/>
        <v>608200</v>
      </c>
    </row>
    <row r="310" spans="1:9" x14ac:dyDescent="0.2">
      <c r="A310" s="28">
        <v>305</v>
      </c>
      <c r="B310" s="28">
        <v>536301</v>
      </c>
      <c r="C310" s="28">
        <v>536301</v>
      </c>
      <c r="D310" s="69" t="s">
        <v>438</v>
      </c>
      <c r="E310" s="61" t="s">
        <v>2880</v>
      </c>
      <c r="F310" s="73">
        <v>608200</v>
      </c>
      <c r="G310" s="28" t="s">
        <v>4604</v>
      </c>
      <c r="H310" s="73" t="s">
        <v>4604</v>
      </c>
      <c r="I310" s="237">
        <f t="shared" si="4"/>
        <v>608200</v>
      </c>
    </row>
    <row r="311" spans="1:9" x14ac:dyDescent="0.2">
      <c r="A311" s="28">
        <v>306</v>
      </c>
      <c r="B311" s="28">
        <v>544104</v>
      </c>
      <c r="C311" s="28">
        <v>544104</v>
      </c>
      <c r="D311" s="69" t="s">
        <v>439</v>
      </c>
      <c r="E311" s="61" t="s">
        <v>2881</v>
      </c>
      <c r="F311" s="73">
        <v>608200</v>
      </c>
      <c r="G311" s="28" t="s">
        <v>4604</v>
      </c>
      <c r="H311" s="73" t="s">
        <v>4604</v>
      </c>
      <c r="I311" s="237">
        <f t="shared" si="4"/>
        <v>608200</v>
      </c>
    </row>
    <row r="312" spans="1:9" x14ac:dyDescent="0.2">
      <c r="A312" s="28">
        <v>307</v>
      </c>
      <c r="B312" s="28">
        <v>546101</v>
      </c>
      <c r="C312" s="28">
        <v>546101</v>
      </c>
      <c r="D312" s="69" t="s">
        <v>440</v>
      </c>
      <c r="E312" s="61" t="s">
        <v>2882</v>
      </c>
      <c r="F312" s="73">
        <v>608200</v>
      </c>
      <c r="G312" s="28" t="s">
        <v>4604</v>
      </c>
      <c r="H312" s="73" t="s">
        <v>4604</v>
      </c>
      <c r="I312" s="237">
        <f t="shared" si="4"/>
        <v>608200</v>
      </c>
    </row>
    <row r="313" spans="1:9" x14ac:dyDescent="0.2">
      <c r="A313" s="28">
        <v>308</v>
      </c>
      <c r="B313" s="28">
        <v>552601</v>
      </c>
      <c r="C313" s="28">
        <v>552601</v>
      </c>
      <c r="D313" s="69" t="s">
        <v>441</v>
      </c>
      <c r="E313" s="61" t="s">
        <v>2883</v>
      </c>
      <c r="F313" s="73">
        <v>608200</v>
      </c>
      <c r="G313" s="28" t="s">
        <v>4604</v>
      </c>
      <c r="H313" s="73" t="s">
        <v>4604</v>
      </c>
      <c r="I313" s="237">
        <f t="shared" si="4"/>
        <v>608200</v>
      </c>
    </row>
    <row r="314" spans="1:9" x14ac:dyDescent="0.2">
      <c r="A314" s="28">
        <v>309</v>
      </c>
      <c r="B314" s="28">
        <v>614101</v>
      </c>
      <c r="C314" s="28">
        <v>614101</v>
      </c>
      <c r="D314" s="69" t="s">
        <v>442</v>
      </c>
      <c r="E314" s="61" t="s">
        <v>2884</v>
      </c>
      <c r="F314" s="73">
        <v>608200</v>
      </c>
      <c r="G314" s="28" t="s">
        <v>4604</v>
      </c>
      <c r="H314" s="73" t="s">
        <v>4604</v>
      </c>
      <c r="I314" s="237">
        <f t="shared" si="4"/>
        <v>608200</v>
      </c>
    </row>
    <row r="315" spans="1:9" x14ac:dyDescent="0.2">
      <c r="A315" s="28">
        <v>310</v>
      </c>
      <c r="B315" s="28">
        <v>651201</v>
      </c>
      <c r="C315" s="28">
        <v>651201</v>
      </c>
      <c r="D315" s="69" t="s">
        <v>443</v>
      </c>
      <c r="E315" s="61" t="s">
        <v>2885</v>
      </c>
      <c r="F315" s="73">
        <v>608200</v>
      </c>
      <c r="G315" s="28" t="s">
        <v>4604</v>
      </c>
      <c r="H315" s="73" t="s">
        <v>4604</v>
      </c>
      <c r="I315" s="237">
        <f t="shared" si="4"/>
        <v>608200</v>
      </c>
    </row>
    <row r="316" spans="1:9" x14ac:dyDescent="0.2">
      <c r="A316" s="28">
        <v>311</v>
      </c>
      <c r="B316" s="28">
        <v>653101</v>
      </c>
      <c r="C316" s="28">
        <v>653101</v>
      </c>
      <c r="D316" s="69" t="s">
        <v>444</v>
      </c>
      <c r="E316" s="61" t="s">
        <v>2886</v>
      </c>
      <c r="F316" s="73">
        <v>608200</v>
      </c>
      <c r="G316" s="28" t="s">
        <v>4604</v>
      </c>
      <c r="H316" s="73" t="s">
        <v>4604</v>
      </c>
      <c r="I316" s="237">
        <f t="shared" si="4"/>
        <v>608200</v>
      </c>
    </row>
    <row r="317" spans="1:9" x14ac:dyDescent="0.2">
      <c r="A317" s="28">
        <v>312</v>
      </c>
      <c r="B317" s="28">
        <v>701410</v>
      </c>
      <c r="C317" s="28">
        <v>701410</v>
      </c>
      <c r="D317" s="69" t="s">
        <v>445</v>
      </c>
      <c r="E317" s="61" t="s">
        <v>2887</v>
      </c>
      <c r="F317" s="73">
        <v>608200</v>
      </c>
      <c r="G317" s="28" t="s">
        <v>4604</v>
      </c>
      <c r="H317" s="73" t="s">
        <v>4604</v>
      </c>
      <c r="I317" s="237">
        <f t="shared" si="4"/>
        <v>608200</v>
      </c>
    </row>
    <row r="318" spans="1:9" x14ac:dyDescent="0.2">
      <c r="A318" s="28">
        <v>313</v>
      </c>
      <c r="B318" s="28">
        <v>715002</v>
      </c>
      <c r="C318" s="28">
        <v>715002</v>
      </c>
      <c r="D318" s="69" t="s">
        <v>446</v>
      </c>
      <c r="E318" s="61" t="s">
        <v>2888</v>
      </c>
      <c r="F318" s="73">
        <v>608200</v>
      </c>
      <c r="G318" s="28" t="s">
        <v>4604</v>
      </c>
      <c r="H318" s="73" t="s">
        <v>4604</v>
      </c>
      <c r="I318" s="237">
        <f t="shared" si="4"/>
        <v>608200</v>
      </c>
    </row>
    <row r="319" spans="1:9" x14ac:dyDescent="0.2">
      <c r="A319" s="28">
        <v>314</v>
      </c>
      <c r="B319" s="28">
        <v>776401</v>
      </c>
      <c r="C319" s="28">
        <v>776401</v>
      </c>
      <c r="D319" s="69" t="s">
        <v>447</v>
      </c>
      <c r="E319" s="61" t="s">
        <v>2889</v>
      </c>
      <c r="F319" s="73">
        <v>608200</v>
      </c>
      <c r="G319" s="28" t="s">
        <v>4604</v>
      </c>
      <c r="H319" s="73" t="s">
        <v>4604</v>
      </c>
      <c r="I319" s="237">
        <f t="shared" si="4"/>
        <v>608200</v>
      </c>
    </row>
    <row r="320" spans="1:9" x14ac:dyDescent="0.2">
      <c r="A320" s="28">
        <v>315</v>
      </c>
      <c r="B320" s="28">
        <v>781701</v>
      </c>
      <c r="C320" s="28">
        <v>781701</v>
      </c>
      <c r="D320" s="69" t="s">
        <v>448</v>
      </c>
      <c r="E320" s="61" t="s">
        <v>2890</v>
      </c>
      <c r="F320" s="73">
        <v>608200</v>
      </c>
      <c r="G320" s="28" t="s">
        <v>4604</v>
      </c>
      <c r="H320" s="73" t="s">
        <v>4604</v>
      </c>
      <c r="I320" s="237">
        <f t="shared" si="4"/>
        <v>608200</v>
      </c>
    </row>
    <row r="321" spans="1:9" x14ac:dyDescent="0.2">
      <c r="A321" s="28">
        <v>316</v>
      </c>
      <c r="B321" s="28">
        <v>786911</v>
      </c>
      <c r="C321" s="28">
        <v>786911</v>
      </c>
      <c r="D321" s="69" t="s">
        <v>449</v>
      </c>
      <c r="E321" s="61" t="s">
        <v>2891</v>
      </c>
      <c r="F321" s="73">
        <v>608200</v>
      </c>
      <c r="G321" s="28" t="s">
        <v>4604</v>
      </c>
      <c r="H321" s="73" t="s">
        <v>4604</v>
      </c>
      <c r="I321" s="237">
        <f t="shared" si="4"/>
        <v>608200</v>
      </c>
    </row>
    <row r="322" spans="1:9" x14ac:dyDescent="0.2">
      <c r="A322" s="28">
        <v>317</v>
      </c>
      <c r="B322" s="28">
        <v>786921</v>
      </c>
      <c r="C322" s="28">
        <v>786921</v>
      </c>
      <c r="D322" s="69" t="s">
        <v>450</v>
      </c>
      <c r="E322" s="61" t="s">
        <v>2892</v>
      </c>
      <c r="F322" s="73">
        <v>608200</v>
      </c>
      <c r="G322" s="28" t="s">
        <v>4604</v>
      </c>
      <c r="H322" s="73" t="s">
        <v>4604</v>
      </c>
      <c r="I322" s="237">
        <f t="shared" si="4"/>
        <v>608200</v>
      </c>
    </row>
    <row r="323" spans="1:9" x14ac:dyDescent="0.2">
      <c r="A323" s="28">
        <v>318</v>
      </c>
      <c r="B323" s="28">
        <v>791301</v>
      </c>
      <c r="C323" s="28">
        <v>791301</v>
      </c>
      <c r="D323" s="69" t="s">
        <v>451</v>
      </c>
      <c r="E323" s="61" t="s">
        <v>2893</v>
      </c>
      <c r="F323" s="73">
        <v>608200</v>
      </c>
      <c r="G323" s="28" t="s">
        <v>4604</v>
      </c>
      <c r="H323" s="73" t="s">
        <v>4604</v>
      </c>
      <c r="I323" s="237">
        <f t="shared" si="4"/>
        <v>608200</v>
      </c>
    </row>
    <row r="324" spans="1:9" x14ac:dyDescent="0.2">
      <c r="A324" s="28">
        <v>319</v>
      </c>
      <c r="B324" s="28">
        <v>794603</v>
      </c>
      <c r="C324" s="28">
        <v>794603</v>
      </c>
      <c r="D324" s="69" t="s">
        <v>452</v>
      </c>
      <c r="E324" s="61" t="s">
        <v>2894</v>
      </c>
      <c r="F324" s="73">
        <v>608200</v>
      </c>
      <c r="G324" s="28" t="s">
        <v>4604</v>
      </c>
      <c r="H324" s="73" t="s">
        <v>4604</v>
      </c>
      <c r="I324" s="237">
        <f t="shared" si="4"/>
        <v>608200</v>
      </c>
    </row>
    <row r="325" spans="1:9" x14ac:dyDescent="0.2">
      <c r="A325" s="28">
        <v>320</v>
      </c>
      <c r="B325" s="28">
        <v>796601</v>
      </c>
      <c r="C325" s="28">
        <v>796601</v>
      </c>
      <c r="D325" s="69" t="s">
        <v>453</v>
      </c>
      <c r="E325" s="61" t="s">
        <v>2895</v>
      </c>
      <c r="F325" s="73">
        <v>608200</v>
      </c>
      <c r="G325" s="28" t="s">
        <v>4604</v>
      </c>
      <c r="H325" s="73" t="s">
        <v>4604</v>
      </c>
      <c r="I325" s="237">
        <f t="shared" si="4"/>
        <v>608200</v>
      </c>
    </row>
    <row r="326" spans="1:9" x14ac:dyDescent="0.2">
      <c r="A326" s="28">
        <v>321</v>
      </c>
      <c r="B326" s="28">
        <v>797403</v>
      </c>
      <c r="C326" s="28">
        <v>797403</v>
      </c>
      <c r="D326" s="69" t="s">
        <v>454</v>
      </c>
      <c r="E326" s="61" t="s">
        <v>2896</v>
      </c>
      <c r="F326" s="73">
        <v>608200</v>
      </c>
      <c r="G326" s="28" t="s">
        <v>4604</v>
      </c>
      <c r="H326" s="73" t="s">
        <v>4604</v>
      </c>
      <c r="I326" s="237">
        <f t="shared" si="4"/>
        <v>608200</v>
      </c>
    </row>
    <row r="327" spans="1:9" x14ac:dyDescent="0.2">
      <c r="A327" s="28">
        <v>322</v>
      </c>
      <c r="B327" s="28">
        <v>797404</v>
      </c>
      <c r="C327" s="28">
        <v>797404</v>
      </c>
      <c r="D327" s="69" t="s">
        <v>455</v>
      </c>
      <c r="E327" s="61" t="s">
        <v>2897</v>
      </c>
      <c r="F327" s="73">
        <v>608200</v>
      </c>
      <c r="G327" s="28" t="s">
        <v>4604</v>
      </c>
      <c r="H327" s="73" t="s">
        <v>4604</v>
      </c>
      <c r="I327" s="237">
        <f t="shared" ref="I327:I390" si="5">MIN(F327:H327)</f>
        <v>608200</v>
      </c>
    </row>
    <row r="328" spans="1:9" x14ac:dyDescent="0.2">
      <c r="A328" s="28">
        <v>323</v>
      </c>
      <c r="B328" s="28">
        <v>797502</v>
      </c>
      <c r="C328" s="28">
        <v>797502</v>
      </c>
      <c r="D328" s="69" t="s">
        <v>456</v>
      </c>
      <c r="E328" s="61" t="s">
        <v>2898</v>
      </c>
      <c r="F328" s="73">
        <v>608200</v>
      </c>
      <c r="G328" s="28" t="s">
        <v>4604</v>
      </c>
      <c r="H328" s="73" t="s">
        <v>4604</v>
      </c>
      <c r="I328" s="237">
        <f t="shared" si="5"/>
        <v>608200</v>
      </c>
    </row>
    <row r="329" spans="1:9" x14ac:dyDescent="0.2">
      <c r="A329" s="28">
        <v>324</v>
      </c>
      <c r="B329" s="28">
        <v>798302</v>
      </c>
      <c r="C329" s="28">
        <v>798302</v>
      </c>
      <c r="D329" s="69" t="s">
        <v>457</v>
      </c>
      <c r="E329" s="61" t="s">
        <v>2899</v>
      </c>
      <c r="F329" s="73">
        <v>608200</v>
      </c>
      <c r="G329" s="28" t="s">
        <v>4604</v>
      </c>
      <c r="H329" s="73" t="s">
        <v>4604</v>
      </c>
      <c r="I329" s="237">
        <f t="shared" si="5"/>
        <v>608200</v>
      </c>
    </row>
    <row r="330" spans="1:9" x14ac:dyDescent="0.2">
      <c r="A330" s="28">
        <v>325</v>
      </c>
      <c r="B330" s="28">
        <v>800402</v>
      </c>
      <c r="C330" s="28">
        <v>800402</v>
      </c>
      <c r="D330" s="69" t="s">
        <v>458</v>
      </c>
      <c r="E330" s="61" t="s">
        <v>2900</v>
      </c>
      <c r="F330" s="73">
        <v>608200</v>
      </c>
      <c r="G330" s="28" t="s">
        <v>4604</v>
      </c>
      <c r="H330" s="73" t="s">
        <v>4604</v>
      </c>
      <c r="I330" s="237">
        <f t="shared" si="5"/>
        <v>608200</v>
      </c>
    </row>
    <row r="331" spans="1:9" x14ac:dyDescent="0.2">
      <c r="A331" s="28">
        <v>326</v>
      </c>
      <c r="B331" s="28">
        <v>804301</v>
      </c>
      <c r="C331" s="28">
        <v>804301</v>
      </c>
      <c r="D331" s="69" t="s">
        <v>459</v>
      </c>
      <c r="E331" s="61" t="s">
        <v>2901</v>
      </c>
      <c r="F331" s="73">
        <v>608200</v>
      </c>
      <c r="G331" s="28" t="s">
        <v>4604</v>
      </c>
      <c r="H331" s="73" t="s">
        <v>4604</v>
      </c>
      <c r="I331" s="237">
        <f t="shared" si="5"/>
        <v>608200</v>
      </c>
    </row>
    <row r="332" spans="1:9" x14ac:dyDescent="0.2">
      <c r="A332" s="28">
        <v>327</v>
      </c>
      <c r="B332" s="28">
        <v>807201</v>
      </c>
      <c r="C332" s="28">
        <v>807201</v>
      </c>
      <c r="D332" s="69" t="s">
        <v>460</v>
      </c>
      <c r="E332" s="61" t="s">
        <v>2902</v>
      </c>
      <c r="F332" s="73">
        <v>608200</v>
      </c>
      <c r="G332" s="28" t="s">
        <v>4604</v>
      </c>
      <c r="H332" s="73" t="s">
        <v>4604</v>
      </c>
      <c r="I332" s="237">
        <f t="shared" si="5"/>
        <v>608200</v>
      </c>
    </row>
    <row r="333" spans="1:9" x14ac:dyDescent="0.2">
      <c r="A333" s="28">
        <v>328</v>
      </c>
      <c r="B333" s="28">
        <v>807301</v>
      </c>
      <c r="C333" s="28">
        <v>807301</v>
      </c>
      <c r="D333" s="69" t="s">
        <v>461</v>
      </c>
      <c r="E333" s="61" t="s">
        <v>2903</v>
      </c>
      <c r="F333" s="73">
        <v>608200</v>
      </c>
      <c r="G333" s="28" t="s">
        <v>4604</v>
      </c>
      <c r="H333" s="73" t="s">
        <v>4604</v>
      </c>
      <c r="I333" s="237">
        <f t="shared" si="5"/>
        <v>608200</v>
      </c>
    </row>
    <row r="334" spans="1:9" x14ac:dyDescent="0.2">
      <c r="A334" s="28">
        <v>329</v>
      </c>
      <c r="B334" s="28">
        <v>807401</v>
      </c>
      <c r="C334" s="28">
        <v>807401</v>
      </c>
      <c r="D334" s="69" t="s">
        <v>462</v>
      </c>
      <c r="E334" s="61" t="s">
        <v>2904</v>
      </c>
      <c r="F334" s="73">
        <v>608200</v>
      </c>
      <c r="G334" s="28" t="s">
        <v>4604</v>
      </c>
      <c r="H334" s="73" t="s">
        <v>4604</v>
      </c>
      <c r="I334" s="237">
        <f t="shared" si="5"/>
        <v>608200</v>
      </c>
    </row>
    <row r="335" spans="1:9" x14ac:dyDescent="0.2">
      <c r="A335" s="28">
        <v>330</v>
      </c>
      <c r="B335" s="28">
        <v>807706</v>
      </c>
      <c r="C335" s="28">
        <v>807706</v>
      </c>
      <c r="D335" s="69" t="s">
        <v>463</v>
      </c>
      <c r="E335" s="61" t="s">
        <v>2905</v>
      </c>
      <c r="F335" s="73">
        <v>608200</v>
      </c>
      <c r="G335" s="28" t="s">
        <v>4604</v>
      </c>
      <c r="H335" s="73" t="s">
        <v>4604</v>
      </c>
      <c r="I335" s="237">
        <f t="shared" si="5"/>
        <v>608200</v>
      </c>
    </row>
    <row r="336" spans="1:9" x14ac:dyDescent="0.2">
      <c r="A336" s="28">
        <v>331</v>
      </c>
      <c r="B336" s="28">
        <v>807801</v>
      </c>
      <c r="C336" s="28">
        <v>807801</v>
      </c>
      <c r="D336" s="69" t="s">
        <v>464</v>
      </c>
      <c r="E336" s="61" t="s">
        <v>2906</v>
      </c>
      <c r="F336" s="73">
        <v>608200</v>
      </c>
      <c r="G336" s="28" t="s">
        <v>4604</v>
      </c>
      <c r="H336" s="73" t="s">
        <v>4604</v>
      </c>
      <c r="I336" s="237">
        <f t="shared" si="5"/>
        <v>608200</v>
      </c>
    </row>
    <row r="337" spans="1:9" x14ac:dyDescent="0.2">
      <c r="A337" s="28">
        <v>332</v>
      </c>
      <c r="B337" s="28">
        <v>818301</v>
      </c>
      <c r="C337" s="28">
        <v>818301</v>
      </c>
      <c r="D337" s="69" t="s">
        <v>465</v>
      </c>
      <c r="E337" s="61" t="s">
        <v>2907</v>
      </c>
      <c r="F337" s="73">
        <v>608200</v>
      </c>
      <c r="G337" s="28" t="s">
        <v>4604</v>
      </c>
      <c r="H337" s="73" t="s">
        <v>4604</v>
      </c>
      <c r="I337" s="237">
        <f t="shared" si="5"/>
        <v>608200</v>
      </c>
    </row>
    <row r="338" spans="1:9" x14ac:dyDescent="0.2">
      <c r="A338" s="28">
        <v>333</v>
      </c>
      <c r="B338" s="28">
        <v>822104</v>
      </c>
      <c r="C338" s="28">
        <v>822104</v>
      </c>
      <c r="D338" s="69" t="s">
        <v>466</v>
      </c>
      <c r="E338" s="61" t="s">
        <v>2908</v>
      </c>
      <c r="F338" s="73">
        <v>608200</v>
      </c>
      <c r="G338" s="28" t="s">
        <v>4604</v>
      </c>
      <c r="H338" s="73" t="s">
        <v>4604</v>
      </c>
      <c r="I338" s="237">
        <f t="shared" si="5"/>
        <v>608200</v>
      </c>
    </row>
    <row r="339" spans="1:9" x14ac:dyDescent="0.2">
      <c r="A339" s="28">
        <v>334</v>
      </c>
      <c r="B339" s="28">
        <v>824301</v>
      </c>
      <c r="C339" s="28">
        <v>824301</v>
      </c>
      <c r="D339" s="69" t="s">
        <v>467</v>
      </c>
      <c r="E339" s="61" t="s">
        <v>467</v>
      </c>
      <c r="F339" s="73">
        <v>608200</v>
      </c>
      <c r="G339" s="28" t="s">
        <v>4604</v>
      </c>
      <c r="H339" s="73" t="s">
        <v>4604</v>
      </c>
      <c r="I339" s="237">
        <f t="shared" si="5"/>
        <v>608200</v>
      </c>
    </row>
    <row r="340" spans="1:9" x14ac:dyDescent="0.2">
      <c r="A340" s="28">
        <v>335</v>
      </c>
      <c r="B340" s="28">
        <v>828404</v>
      </c>
      <c r="C340" s="28">
        <v>828404</v>
      </c>
      <c r="D340" s="69" t="s">
        <v>468</v>
      </c>
      <c r="E340" s="61" t="s">
        <v>2909</v>
      </c>
      <c r="F340" s="73">
        <v>608200</v>
      </c>
      <c r="G340" s="28" t="s">
        <v>4604</v>
      </c>
      <c r="H340" s="73" t="s">
        <v>4604</v>
      </c>
      <c r="I340" s="237">
        <f t="shared" si="5"/>
        <v>608200</v>
      </c>
    </row>
    <row r="341" spans="1:9" x14ac:dyDescent="0.2">
      <c r="A341" s="28">
        <v>336</v>
      </c>
      <c r="B341" s="28">
        <v>829111</v>
      </c>
      <c r="C341" s="28">
        <v>829111</v>
      </c>
      <c r="D341" s="69" t="s">
        <v>469</v>
      </c>
      <c r="E341" s="61" t="s">
        <v>2910</v>
      </c>
      <c r="F341" s="73">
        <v>608200</v>
      </c>
      <c r="G341" s="28" t="s">
        <v>4604</v>
      </c>
      <c r="H341" s="73" t="s">
        <v>4604</v>
      </c>
      <c r="I341" s="237">
        <f t="shared" si="5"/>
        <v>608200</v>
      </c>
    </row>
    <row r="342" spans="1:9" x14ac:dyDescent="0.2">
      <c r="A342" s="28">
        <v>337</v>
      </c>
      <c r="B342" s="28">
        <v>829121</v>
      </c>
      <c r="C342" s="28">
        <v>829121</v>
      </c>
      <c r="D342" s="69" t="s">
        <v>470</v>
      </c>
      <c r="E342" s="61" t="s">
        <v>2911</v>
      </c>
      <c r="F342" s="73">
        <v>608200</v>
      </c>
      <c r="G342" s="28" t="s">
        <v>4604</v>
      </c>
      <c r="H342" s="73" t="s">
        <v>4604</v>
      </c>
      <c r="I342" s="237">
        <f t="shared" si="5"/>
        <v>608200</v>
      </c>
    </row>
    <row r="343" spans="1:9" x14ac:dyDescent="0.2">
      <c r="A343" s="28">
        <v>338</v>
      </c>
      <c r="B343" s="28">
        <v>829910</v>
      </c>
      <c r="C343" s="28">
        <v>829910</v>
      </c>
      <c r="D343" s="69" t="s">
        <v>471</v>
      </c>
      <c r="E343" s="61" t="s">
        <v>2912</v>
      </c>
      <c r="F343" s="73">
        <v>608200</v>
      </c>
      <c r="G343" s="28" t="s">
        <v>4604</v>
      </c>
      <c r="H343" s="73" t="s">
        <v>4604</v>
      </c>
      <c r="I343" s="237">
        <f t="shared" si="5"/>
        <v>608200</v>
      </c>
    </row>
    <row r="344" spans="1:9" x14ac:dyDescent="0.2">
      <c r="A344" s="28">
        <v>339</v>
      </c>
      <c r="B344" s="28">
        <v>830231</v>
      </c>
      <c r="C344" s="28">
        <v>830231</v>
      </c>
      <c r="D344" s="69" t="s">
        <v>472</v>
      </c>
      <c r="E344" s="61" t="s">
        <v>472</v>
      </c>
      <c r="F344" s="73">
        <v>608200</v>
      </c>
      <c r="G344" s="28" t="s">
        <v>4604</v>
      </c>
      <c r="H344" s="73" t="s">
        <v>4604</v>
      </c>
      <c r="I344" s="237">
        <f t="shared" si="5"/>
        <v>608200</v>
      </c>
    </row>
    <row r="345" spans="1:9" x14ac:dyDescent="0.2">
      <c r="A345" s="28">
        <v>340</v>
      </c>
      <c r="B345" s="28">
        <v>830232</v>
      </c>
      <c r="C345" s="28">
        <v>830232</v>
      </c>
      <c r="D345" s="69" t="s">
        <v>473</v>
      </c>
      <c r="E345" s="61" t="s">
        <v>473</v>
      </c>
      <c r="F345" s="73">
        <v>608200</v>
      </c>
      <c r="G345" s="28" t="s">
        <v>4604</v>
      </c>
      <c r="H345" s="73" t="s">
        <v>4604</v>
      </c>
      <c r="I345" s="237">
        <f t="shared" si="5"/>
        <v>608200</v>
      </c>
    </row>
    <row r="346" spans="1:9" x14ac:dyDescent="0.2">
      <c r="A346" s="28">
        <v>341</v>
      </c>
      <c r="B346" s="28">
        <v>830233</v>
      </c>
      <c r="C346" s="28">
        <v>830233</v>
      </c>
      <c r="D346" s="69" t="s">
        <v>474</v>
      </c>
      <c r="E346" s="61" t="s">
        <v>2913</v>
      </c>
      <c r="F346" s="73">
        <v>608200</v>
      </c>
      <c r="G346" s="28" t="s">
        <v>4604</v>
      </c>
      <c r="H346" s="73" t="s">
        <v>4604</v>
      </c>
      <c r="I346" s="237">
        <f t="shared" si="5"/>
        <v>608200</v>
      </c>
    </row>
    <row r="347" spans="1:9" x14ac:dyDescent="0.2">
      <c r="A347" s="28">
        <v>342</v>
      </c>
      <c r="B347" s="28">
        <v>833101</v>
      </c>
      <c r="C347" s="28">
        <v>833101</v>
      </c>
      <c r="D347" s="69" t="s">
        <v>475</v>
      </c>
      <c r="E347" s="61" t="s">
        <v>2914</v>
      </c>
      <c r="F347" s="73">
        <v>608200</v>
      </c>
      <c r="G347" s="28" t="s">
        <v>4604</v>
      </c>
      <c r="H347" s="73" t="s">
        <v>4604</v>
      </c>
      <c r="I347" s="237">
        <f t="shared" si="5"/>
        <v>608200</v>
      </c>
    </row>
    <row r="348" spans="1:9" x14ac:dyDescent="0.2">
      <c r="A348" s="28">
        <v>343</v>
      </c>
      <c r="B348" s="28">
        <v>836001</v>
      </c>
      <c r="C348" s="28">
        <v>836001</v>
      </c>
      <c r="D348" s="69" t="s">
        <v>476</v>
      </c>
      <c r="E348" s="61" t="s">
        <v>2915</v>
      </c>
      <c r="F348" s="73">
        <v>608200</v>
      </c>
      <c r="G348" s="28" t="s">
        <v>4604</v>
      </c>
      <c r="H348" s="73" t="s">
        <v>4604</v>
      </c>
      <c r="I348" s="237">
        <f t="shared" si="5"/>
        <v>608200</v>
      </c>
    </row>
    <row r="349" spans="1:9" x14ac:dyDescent="0.2">
      <c r="A349" s="28">
        <v>344</v>
      </c>
      <c r="B349" s="28">
        <v>862901</v>
      </c>
      <c r="C349" s="28">
        <v>862901</v>
      </c>
      <c r="D349" s="69" t="s">
        <v>477</v>
      </c>
      <c r="E349" s="61" t="s">
        <v>2916</v>
      </c>
      <c r="F349" s="73">
        <v>608200</v>
      </c>
      <c r="G349" s="28" t="s">
        <v>4604</v>
      </c>
      <c r="H349" s="73" t="s">
        <v>4604</v>
      </c>
      <c r="I349" s="237">
        <f t="shared" si="5"/>
        <v>608200</v>
      </c>
    </row>
    <row r="350" spans="1:9" x14ac:dyDescent="0.2">
      <c r="A350" s="28">
        <v>345</v>
      </c>
      <c r="B350" s="28">
        <v>864103</v>
      </c>
      <c r="C350" s="28">
        <v>864103</v>
      </c>
      <c r="D350" s="69" t="s">
        <v>478</v>
      </c>
      <c r="E350" s="61" t="s">
        <v>2917</v>
      </c>
      <c r="F350" s="73">
        <v>608200</v>
      </c>
      <c r="G350" s="28" t="s">
        <v>4604</v>
      </c>
      <c r="H350" s="73" t="s">
        <v>4604</v>
      </c>
      <c r="I350" s="237">
        <f t="shared" si="5"/>
        <v>608200</v>
      </c>
    </row>
    <row r="351" spans="1:9" x14ac:dyDescent="0.2">
      <c r="A351" s="28">
        <v>346</v>
      </c>
      <c r="B351" s="28">
        <v>864203</v>
      </c>
      <c r="C351" s="28">
        <v>864203</v>
      </c>
      <c r="D351" s="69" t="s">
        <v>479</v>
      </c>
      <c r="E351" s="61" t="s">
        <v>2918</v>
      </c>
      <c r="F351" s="73">
        <v>608200</v>
      </c>
      <c r="G351" s="28" t="s">
        <v>4604</v>
      </c>
      <c r="H351" s="73" t="s">
        <v>4604</v>
      </c>
      <c r="I351" s="237">
        <f t="shared" si="5"/>
        <v>608200</v>
      </c>
    </row>
    <row r="352" spans="1:9" x14ac:dyDescent="0.2">
      <c r="A352" s="28">
        <v>347</v>
      </c>
      <c r="B352" s="28">
        <v>866101</v>
      </c>
      <c r="C352" s="28">
        <v>866101</v>
      </c>
      <c r="D352" s="69" t="s">
        <v>480</v>
      </c>
      <c r="E352" s="61" t="s">
        <v>2919</v>
      </c>
      <c r="F352" s="73">
        <v>608200</v>
      </c>
      <c r="G352" s="28" t="s">
        <v>4604</v>
      </c>
      <c r="H352" s="73" t="s">
        <v>4604</v>
      </c>
      <c r="I352" s="237">
        <f t="shared" si="5"/>
        <v>608200</v>
      </c>
    </row>
    <row r="353" spans="1:9" x14ac:dyDescent="0.2">
      <c r="A353" s="28">
        <v>348</v>
      </c>
      <c r="B353" s="28">
        <v>867101</v>
      </c>
      <c r="C353" s="28">
        <v>867101</v>
      </c>
      <c r="D353" s="69" t="s">
        <v>481</v>
      </c>
      <c r="E353" s="61" t="s">
        <v>2920</v>
      </c>
      <c r="F353" s="73">
        <v>608200</v>
      </c>
      <c r="G353" s="28" t="s">
        <v>4604</v>
      </c>
      <c r="H353" s="73" t="s">
        <v>4604</v>
      </c>
      <c r="I353" s="237">
        <f t="shared" si="5"/>
        <v>608200</v>
      </c>
    </row>
    <row r="354" spans="1:9" x14ac:dyDescent="0.2">
      <c r="A354" s="28">
        <v>349</v>
      </c>
      <c r="B354" s="28">
        <v>86200800</v>
      </c>
      <c r="C354" s="28">
        <v>862008</v>
      </c>
      <c r="D354" s="69" t="s">
        <v>482</v>
      </c>
      <c r="E354" s="61" t="s">
        <v>2921</v>
      </c>
      <c r="F354" s="73">
        <v>608200</v>
      </c>
      <c r="G354" s="28" t="s">
        <v>4604</v>
      </c>
      <c r="H354" s="73" t="s">
        <v>4604</v>
      </c>
      <c r="I354" s="237">
        <f t="shared" si="5"/>
        <v>608200</v>
      </c>
    </row>
    <row r="355" spans="1:9" x14ac:dyDescent="0.2">
      <c r="A355" s="28">
        <v>350</v>
      </c>
      <c r="B355" s="28">
        <v>86200801</v>
      </c>
      <c r="C355" s="28">
        <v>862008</v>
      </c>
      <c r="D355" s="69" t="s">
        <v>483</v>
      </c>
      <c r="E355" s="61" t="s">
        <v>2921</v>
      </c>
      <c r="F355" s="73">
        <v>608200</v>
      </c>
      <c r="G355" s="28" t="s">
        <v>4604</v>
      </c>
      <c r="H355" s="73" t="s">
        <v>4604</v>
      </c>
      <c r="I355" s="237">
        <f t="shared" si="5"/>
        <v>608200</v>
      </c>
    </row>
    <row r="356" spans="1:9" x14ac:dyDescent="0.2">
      <c r="A356" s="28">
        <v>351</v>
      </c>
      <c r="B356" s="28">
        <v>86610101</v>
      </c>
      <c r="C356" s="28">
        <v>866101</v>
      </c>
      <c r="D356" s="69" t="s">
        <v>484</v>
      </c>
      <c r="E356" s="61" t="s">
        <v>2919</v>
      </c>
      <c r="F356" s="73">
        <v>608200</v>
      </c>
      <c r="G356" s="28" t="s">
        <v>4604</v>
      </c>
      <c r="H356" s="73" t="s">
        <v>4604</v>
      </c>
      <c r="I356" s="237">
        <f t="shared" si="5"/>
        <v>608200</v>
      </c>
    </row>
    <row r="357" spans="1:9" x14ac:dyDescent="0.2">
      <c r="A357" s="28">
        <v>352</v>
      </c>
      <c r="B357" s="28">
        <v>434102</v>
      </c>
      <c r="C357" s="28">
        <v>434102</v>
      </c>
      <c r="D357" s="69" t="s">
        <v>485</v>
      </c>
      <c r="E357" s="61" t="s">
        <v>2922</v>
      </c>
      <c r="F357" s="73">
        <v>608200</v>
      </c>
      <c r="G357" s="28" t="s">
        <v>4604</v>
      </c>
      <c r="H357" s="73" t="s">
        <v>4604</v>
      </c>
      <c r="I357" s="237">
        <f t="shared" si="5"/>
        <v>608200</v>
      </c>
    </row>
    <row r="358" spans="1:9" x14ac:dyDescent="0.2">
      <c r="A358" s="28">
        <v>353</v>
      </c>
      <c r="B358" s="28">
        <v>423301</v>
      </c>
      <c r="C358" s="28">
        <v>423301</v>
      </c>
      <c r="D358" s="69" t="s">
        <v>486</v>
      </c>
      <c r="E358" s="61" t="s">
        <v>2923</v>
      </c>
      <c r="F358" s="73">
        <v>608200</v>
      </c>
      <c r="G358" s="28" t="s">
        <v>4604</v>
      </c>
      <c r="H358" s="73" t="s">
        <v>4604</v>
      </c>
      <c r="I358" s="237">
        <f t="shared" si="5"/>
        <v>608200</v>
      </c>
    </row>
    <row r="359" spans="1:9" x14ac:dyDescent="0.2">
      <c r="A359" s="28">
        <v>354</v>
      </c>
      <c r="B359" s="28">
        <v>652201</v>
      </c>
      <c r="C359" s="28">
        <v>652201</v>
      </c>
      <c r="D359" s="69" t="s">
        <v>487</v>
      </c>
      <c r="E359" s="61" t="s">
        <v>2924</v>
      </c>
      <c r="F359" s="73">
        <v>718300</v>
      </c>
      <c r="G359" s="28" t="s">
        <v>4604</v>
      </c>
      <c r="H359" s="73" t="s">
        <v>4604</v>
      </c>
      <c r="I359" s="237">
        <f t="shared" si="5"/>
        <v>718300</v>
      </c>
    </row>
    <row r="360" spans="1:9" x14ac:dyDescent="0.2">
      <c r="A360" s="28">
        <v>355</v>
      </c>
      <c r="B360" s="28">
        <v>652701</v>
      </c>
      <c r="C360" s="28">
        <v>652701</v>
      </c>
      <c r="D360" s="69" t="s">
        <v>488</v>
      </c>
      <c r="E360" s="61" t="s">
        <v>2925</v>
      </c>
      <c r="F360" s="73">
        <v>718300</v>
      </c>
      <c r="G360" s="28" t="s">
        <v>4604</v>
      </c>
      <c r="H360" s="73" t="s">
        <v>4604</v>
      </c>
      <c r="I360" s="237">
        <f t="shared" si="5"/>
        <v>718300</v>
      </c>
    </row>
    <row r="361" spans="1:9" x14ac:dyDescent="0.2">
      <c r="A361" s="28">
        <v>356</v>
      </c>
      <c r="B361" s="28">
        <v>662101</v>
      </c>
      <c r="C361" s="28">
        <v>662101</v>
      </c>
      <c r="D361" s="69" t="s">
        <v>489</v>
      </c>
      <c r="E361" s="61" t="s">
        <v>2926</v>
      </c>
      <c r="F361" s="73">
        <v>718300</v>
      </c>
      <c r="G361" s="28" t="s">
        <v>4604</v>
      </c>
      <c r="H361" s="73" t="s">
        <v>4604</v>
      </c>
      <c r="I361" s="237">
        <f t="shared" si="5"/>
        <v>718300</v>
      </c>
    </row>
    <row r="362" spans="1:9" x14ac:dyDescent="0.2">
      <c r="A362" s="28">
        <v>357</v>
      </c>
      <c r="B362" s="28">
        <v>662201</v>
      </c>
      <c r="C362" s="28">
        <v>662201</v>
      </c>
      <c r="D362" s="69" t="s">
        <v>490</v>
      </c>
      <c r="E362" s="61" t="s">
        <v>2927</v>
      </c>
      <c r="F362" s="73">
        <v>718300</v>
      </c>
      <c r="G362" s="28" t="s">
        <v>4604</v>
      </c>
      <c r="H362" s="73" t="s">
        <v>4604</v>
      </c>
      <c r="I362" s="237">
        <f t="shared" si="5"/>
        <v>718300</v>
      </c>
    </row>
    <row r="363" spans="1:9" x14ac:dyDescent="0.2">
      <c r="A363" s="28">
        <v>358</v>
      </c>
      <c r="B363" s="28">
        <v>666101</v>
      </c>
      <c r="C363" s="28">
        <v>666101</v>
      </c>
      <c r="D363" s="69" t="s">
        <v>491</v>
      </c>
      <c r="E363" s="61" t="s">
        <v>2928</v>
      </c>
      <c r="F363" s="73">
        <v>718300</v>
      </c>
      <c r="G363" s="28" t="s">
        <v>4604</v>
      </c>
      <c r="H363" s="73" t="s">
        <v>4604</v>
      </c>
      <c r="I363" s="237">
        <f t="shared" si="5"/>
        <v>718300</v>
      </c>
    </row>
    <row r="364" spans="1:9" x14ac:dyDescent="0.2">
      <c r="A364" s="28">
        <v>359</v>
      </c>
      <c r="B364" s="28">
        <v>767202</v>
      </c>
      <c r="C364" s="28">
        <v>767202</v>
      </c>
      <c r="D364" s="69" t="s">
        <v>492</v>
      </c>
      <c r="E364" s="61" t="s">
        <v>2929</v>
      </c>
      <c r="F364" s="73">
        <v>718300</v>
      </c>
      <c r="G364" s="28" t="s">
        <v>4604</v>
      </c>
      <c r="H364" s="73" t="s">
        <v>4604</v>
      </c>
      <c r="I364" s="237">
        <f t="shared" si="5"/>
        <v>718300</v>
      </c>
    </row>
    <row r="365" spans="1:9" x14ac:dyDescent="0.2">
      <c r="A365" s="28">
        <v>360</v>
      </c>
      <c r="B365" s="28">
        <v>780101</v>
      </c>
      <c r="C365" s="28">
        <v>780101</v>
      </c>
      <c r="D365" s="69" t="s">
        <v>493</v>
      </c>
      <c r="E365" s="61" t="s">
        <v>2930</v>
      </c>
      <c r="F365" s="73">
        <v>718300</v>
      </c>
      <c r="G365" s="28" t="s">
        <v>4604</v>
      </c>
      <c r="H365" s="73" t="s">
        <v>4604</v>
      </c>
      <c r="I365" s="237">
        <f t="shared" si="5"/>
        <v>718300</v>
      </c>
    </row>
    <row r="366" spans="1:9" x14ac:dyDescent="0.2">
      <c r="A366" s="28">
        <v>361</v>
      </c>
      <c r="B366" s="28">
        <v>780901</v>
      </c>
      <c r="C366" s="28">
        <v>780901</v>
      </c>
      <c r="D366" s="69" t="s">
        <v>494</v>
      </c>
      <c r="E366" s="61" t="s">
        <v>2931</v>
      </c>
      <c r="F366" s="73">
        <v>718300</v>
      </c>
      <c r="G366" s="28" t="s">
        <v>4604</v>
      </c>
      <c r="H366" s="73" t="s">
        <v>4604</v>
      </c>
      <c r="I366" s="237">
        <f t="shared" si="5"/>
        <v>718300</v>
      </c>
    </row>
    <row r="367" spans="1:9" x14ac:dyDescent="0.2">
      <c r="A367" s="28">
        <v>362</v>
      </c>
      <c r="B367" s="28">
        <v>823301</v>
      </c>
      <c r="C367" s="28">
        <v>823301</v>
      </c>
      <c r="D367" s="69" t="s">
        <v>495</v>
      </c>
      <c r="E367" s="61" t="s">
        <v>2932</v>
      </c>
      <c r="F367" s="73">
        <v>718300</v>
      </c>
      <c r="G367" s="28" t="s">
        <v>4604</v>
      </c>
      <c r="H367" s="73" t="s">
        <v>4604</v>
      </c>
      <c r="I367" s="237">
        <f t="shared" si="5"/>
        <v>718300</v>
      </c>
    </row>
    <row r="368" spans="1:9" x14ac:dyDescent="0.2">
      <c r="A368" s="28">
        <v>363</v>
      </c>
      <c r="B368" s="28">
        <v>831403</v>
      </c>
      <c r="C368" s="28">
        <v>831403</v>
      </c>
      <c r="D368" s="69" t="s">
        <v>496</v>
      </c>
      <c r="E368" s="61" t="s">
        <v>2933</v>
      </c>
      <c r="F368" s="73">
        <v>718300</v>
      </c>
      <c r="G368" s="28" t="s">
        <v>4604</v>
      </c>
      <c r="H368" s="73" t="s">
        <v>4604</v>
      </c>
      <c r="I368" s="237">
        <f t="shared" si="5"/>
        <v>718300</v>
      </c>
    </row>
    <row r="369" spans="1:9" x14ac:dyDescent="0.2">
      <c r="A369" s="28">
        <v>364</v>
      </c>
      <c r="B369" s="28">
        <v>868102</v>
      </c>
      <c r="C369" s="28">
        <v>868102</v>
      </c>
      <c r="D369" s="69" t="s">
        <v>497</v>
      </c>
      <c r="E369" s="61" t="s">
        <v>2934</v>
      </c>
      <c r="F369" s="73">
        <v>718300</v>
      </c>
      <c r="G369" s="28" t="s">
        <v>4604</v>
      </c>
      <c r="H369" s="73" t="s">
        <v>4604</v>
      </c>
      <c r="I369" s="237">
        <f t="shared" si="5"/>
        <v>718300</v>
      </c>
    </row>
    <row r="370" spans="1:9" x14ac:dyDescent="0.2">
      <c r="A370" s="28">
        <v>365</v>
      </c>
      <c r="B370" s="28">
        <v>976203</v>
      </c>
      <c r="C370" s="28">
        <v>976203</v>
      </c>
      <c r="D370" s="69" t="s">
        <v>498</v>
      </c>
      <c r="E370" s="61" t="s">
        <v>2935</v>
      </c>
      <c r="F370" s="73">
        <v>718300</v>
      </c>
      <c r="G370" s="28" t="s">
        <v>4604</v>
      </c>
      <c r="H370" s="73" t="s">
        <v>4604</v>
      </c>
      <c r="I370" s="237">
        <f t="shared" si="5"/>
        <v>718300</v>
      </c>
    </row>
    <row r="371" spans="1:9" x14ac:dyDescent="0.2">
      <c r="A371" s="28">
        <v>366</v>
      </c>
      <c r="B371" s="28">
        <v>86200900</v>
      </c>
      <c r="C371" s="28">
        <v>862009</v>
      </c>
      <c r="D371" s="69" t="s">
        <v>499</v>
      </c>
      <c r="E371" s="61" t="s">
        <v>2936</v>
      </c>
      <c r="F371" s="73">
        <v>718300</v>
      </c>
      <c r="G371" s="28" t="s">
        <v>4604</v>
      </c>
      <c r="H371" s="73" t="s">
        <v>4604</v>
      </c>
      <c r="I371" s="237">
        <f t="shared" si="5"/>
        <v>718300</v>
      </c>
    </row>
    <row r="372" spans="1:9" x14ac:dyDescent="0.2">
      <c r="A372" s="28">
        <v>367</v>
      </c>
      <c r="B372" s="28">
        <v>40727</v>
      </c>
      <c r="C372" s="28">
        <v>40727</v>
      </c>
      <c r="D372" s="69" t="s">
        <v>500</v>
      </c>
      <c r="E372" s="61" t="s">
        <v>2937</v>
      </c>
      <c r="F372" s="73">
        <v>745100</v>
      </c>
      <c r="G372" s="28" t="s">
        <v>4604</v>
      </c>
      <c r="H372" s="73" t="s">
        <v>4604</v>
      </c>
      <c r="I372" s="237">
        <f t="shared" si="5"/>
        <v>745100</v>
      </c>
    </row>
    <row r="373" spans="1:9" x14ac:dyDescent="0.2">
      <c r="A373" s="28">
        <v>368</v>
      </c>
      <c r="B373" s="28">
        <v>42321</v>
      </c>
      <c r="C373" s="28">
        <v>42321</v>
      </c>
      <c r="D373" s="69" t="s">
        <v>501</v>
      </c>
      <c r="E373" s="61" t="s">
        <v>2938</v>
      </c>
      <c r="F373" s="73">
        <v>745100</v>
      </c>
      <c r="G373" s="28" t="s">
        <v>4604</v>
      </c>
      <c r="H373" s="73" t="s">
        <v>4604</v>
      </c>
      <c r="I373" s="237">
        <f t="shared" si="5"/>
        <v>745100</v>
      </c>
    </row>
    <row r="374" spans="1:9" x14ac:dyDescent="0.2">
      <c r="A374" s="28">
        <v>369</v>
      </c>
      <c r="B374" s="28">
        <v>43106</v>
      </c>
      <c r="C374" s="28">
        <v>43106</v>
      </c>
      <c r="D374" s="69" t="s">
        <v>502</v>
      </c>
      <c r="E374" s="61" t="s">
        <v>502</v>
      </c>
      <c r="F374" s="73">
        <v>745100</v>
      </c>
      <c r="G374" s="28" t="s">
        <v>4604</v>
      </c>
      <c r="H374" s="73" t="s">
        <v>4604</v>
      </c>
      <c r="I374" s="237">
        <f t="shared" si="5"/>
        <v>745100</v>
      </c>
    </row>
    <row r="375" spans="1:9" x14ac:dyDescent="0.2">
      <c r="A375" s="28">
        <v>370</v>
      </c>
      <c r="B375" s="28">
        <v>60904</v>
      </c>
      <c r="C375" s="28">
        <v>60904</v>
      </c>
      <c r="D375" s="69" t="s">
        <v>503</v>
      </c>
      <c r="E375" s="61" t="s">
        <v>2939</v>
      </c>
      <c r="F375" s="73">
        <v>745100</v>
      </c>
      <c r="G375" s="28" t="s">
        <v>4604</v>
      </c>
      <c r="H375" s="73" t="s">
        <v>4604</v>
      </c>
      <c r="I375" s="237">
        <f t="shared" si="5"/>
        <v>745100</v>
      </c>
    </row>
    <row r="376" spans="1:9" x14ac:dyDescent="0.2">
      <c r="A376" s="28">
        <v>371</v>
      </c>
      <c r="B376" s="28">
        <v>103102</v>
      </c>
      <c r="C376" s="28">
        <v>103102</v>
      </c>
      <c r="D376" s="69" t="s">
        <v>504</v>
      </c>
      <c r="E376" s="61" t="s">
        <v>2940</v>
      </c>
      <c r="F376" s="73">
        <v>745100</v>
      </c>
      <c r="G376" s="28" t="s">
        <v>4604</v>
      </c>
      <c r="H376" s="73" t="s">
        <v>4604</v>
      </c>
      <c r="I376" s="237">
        <f t="shared" si="5"/>
        <v>745100</v>
      </c>
    </row>
    <row r="377" spans="1:9" x14ac:dyDescent="0.2">
      <c r="A377" s="28">
        <v>372</v>
      </c>
      <c r="B377" s="28">
        <v>103104</v>
      </c>
      <c r="C377" s="28">
        <v>103104</v>
      </c>
      <c r="D377" s="69" t="s">
        <v>505</v>
      </c>
      <c r="E377" s="61" t="s">
        <v>2941</v>
      </c>
      <c r="F377" s="73">
        <v>745100</v>
      </c>
      <c r="G377" s="28" t="s">
        <v>4604</v>
      </c>
      <c r="H377" s="73" t="s">
        <v>4604</v>
      </c>
      <c r="I377" s="237">
        <f t="shared" si="5"/>
        <v>745100</v>
      </c>
    </row>
    <row r="378" spans="1:9" x14ac:dyDescent="0.2">
      <c r="A378" s="28">
        <v>373</v>
      </c>
      <c r="B378" s="28">
        <v>227101</v>
      </c>
      <c r="C378" s="28">
        <v>227101</v>
      </c>
      <c r="D378" s="69" t="s">
        <v>506</v>
      </c>
      <c r="E378" s="61" t="s">
        <v>2942</v>
      </c>
      <c r="F378" s="73">
        <v>745100</v>
      </c>
      <c r="G378" s="28" t="s">
        <v>4604</v>
      </c>
      <c r="H378" s="73" t="s">
        <v>4604</v>
      </c>
      <c r="I378" s="237">
        <f t="shared" si="5"/>
        <v>745100</v>
      </c>
    </row>
    <row r="379" spans="1:9" x14ac:dyDescent="0.2">
      <c r="A379" s="28">
        <v>374</v>
      </c>
      <c r="B379" s="28">
        <v>243302</v>
      </c>
      <c r="C379" s="28">
        <v>243302</v>
      </c>
      <c r="D379" s="69" t="s">
        <v>507</v>
      </c>
      <c r="E379" s="61" t="s">
        <v>2943</v>
      </c>
      <c r="F379" s="73">
        <v>745100</v>
      </c>
      <c r="G379" s="28" t="s">
        <v>4604</v>
      </c>
      <c r="H379" s="73" t="s">
        <v>4604</v>
      </c>
      <c r="I379" s="237">
        <f t="shared" si="5"/>
        <v>745100</v>
      </c>
    </row>
    <row r="380" spans="1:9" x14ac:dyDescent="0.2">
      <c r="A380" s="28">
        <v>375</v>
      </c>
      <c r="B380" s="28">
        <v>244103</v>
      </c>
      <c r="C380" s="28">
        <v>244103</v>
      </c>
      <c r="D380" s="69" t="s">
        <v>508</v>
      </c>
      <c r="E380" s="61" t="s">
        <v>2944</v>
      </c>
      <c r="F380" s="73">
        <v>745100</v>
      </c>
      <c r="G380" s="28" t="s">
        <v>4604</v>
      </c>
      <c r="H380" s="73" t="s">
        <v>4604</v>
      </c>
      <c r="I380" s="237">
        <f t="shared" si="5"/>
        <v>745100</v>
      </c>
    </row>
    <row r="381" spans="1:9" x14ac:dyDescent="0.2">
      <c r="A381" s="28">
        <v>376</v>
      </c>
      <c r="B381" s="28">
        <v>274201</v>
      </c>
      <c r="C381" s="28">
        <v>274201</v>
      </c>
      <c r="D381" s="69" t="s">
        <v>509</v>
      </c>
      <c r="E381" s="61" t="s">
        <v>2945</v>
      </c>
      <c r="F381" s="73">
        <v>745100</v>
      </c>
      <c r="G381" s="28" t="s">
        <v>4604</v>
      </c>
      <c r="H381" s="73" t="s">
        <v>4604</v>
      </c>
      <c r="I381" s="237">
        <f t="shared" si="5"/>
        <v>745100</v>
      </c>
    </row>
    <row r="382" spans="1:9" x14ac:dyDescent="0.2">
      <c r="A382" s="28">
        <v>377</v>
      </c>
      <c r="B382" s="28">
        <v>275301</v>
      </c>
      <c r="C382" s="28">
        <v>275301</v>
      </c>
      <c r="D382" s="69" t="s">
        <v>510</v>
      </c>
      <c r="E382" s="61" t="s">
        <v>2946</v>
      </c>
      <c r="F382" s="73">
        <v>745100</v>
      </c>
      <c r="G382" s="28" t="s">
        <v>4604</v>
      </c>
      <c r="H382" s="73" t="s">
        <v>4604</v>
      </c>
      <c r="I382" s="237">
        <f t="shared" si="5"/>
        <v>745100</v>
      </c>
    </row>
    <row r="383" spans="1:9" x14ac:dyDescent="0.2">
      <c r="A383" s="28">
        <v>378</v>
      </c>
      <c r="B383" s="28">
        <v>276206</v>
      </c>
      <c r="C383" s="28">
        <v>276206</v>
      </c>
      <c r="D383" s="69" t="s">
        <v>511</v>
      </c>
      <c r="E383" s="61" t="s">
        <v>2947</v>
      </c>
      <c r="F383" s="73">
        <v>745100</v>
      </c>
      <c r="G383" s="28" t="s">
        <v>4604</v>
      </c>
      <c r="H383" s="73" t="s">
        <v>4604</v>
      </c>
      <c r="I383" s="237">
        <f t="shared" si="5"/>
        <v>745100</v>
      </c>
    </row>
    <row r="384" spans="1:9" x14ac:dyDescent="0.2">
      <c r="A384" s="28">
        <v>379</v>
      </c>
      <c r="B384" s="28">
        <v>282101</v>
      </c>
      <c r="C384" s="28">
        <v>282101</v>
      </c>
      <c r="D384" s="69" t="s">
        <v>512</v>
      </c>
      <c r="E384" s="61" t="s">
        <v>2948</v>
      </c>
      <c r="F384" s="73">
        <v>745100</v>
      </c>
      <c r="G384" s="28" t="s">
        <v>4604</v>
      </c>
      <c r="H384" s="73" t="s">
        <v>4604</v>
      </c>
      <c r="I384" s="237">
        <f t="shared" si="5"/>
        <v>745100</v>
      </c>
    </row>
    <row r="385" spans="1:9" x14ac:dyDescent="0.2">
      <c r="A385" s="28">
        <v>380</v>
      </c>
      <c r="B385" s="28">
        <v>865206</v>
      </c>
      <c r="C385" s="28">
        <v>865206</v>
      </c>
      <c r="D385" s="69" t="s">
        <v>513</v>
      </c>
      <c r="E385" s="61" t="s">
        <v>2949</v>
      </c>
      <c r="F385" s="73">
        <v>745100</v>
      </c>
      <c r="G385" s="28" t="s">
        <v>4604</v>
      </c>
      <c r="H385" s="73" t="s">
        <v>4604</v>
      </c>
      <c r="I385" s="237">
        <f t="shared" si="5"/>
        <v>745100</v>
      </c>
    </row>
    <row r="386" spans="1:9" x14ac:dyDescent="0.2">
      <c r="A386" s="28">
        <v>381</v>
      </c>
      <c r="B386" s="28">
        <v>86520601</v>
      </c>
      <c r="C386" s="28">
        <v>865206</v>
      </c>
      <c r="D386" s="69" t="s">
        <v>514</v>
      </c>
      <c r="E386" s="61" t="s">
        <v>2949</v>
      </c>
      <c r="F386" s="73">
        <v>745100</v>
      </c>
      <c r="G386" s="28" t="s">
        <v>4604</v>
      </c>
      <c r="H386" s="73" t="s">
        <v>4604</v>
      </c>
      <c r="I386" s="237">
        <f t="shared" si="5"/>
        <v>745100</v>
      </c>
    </row>
    <row r="387" spans="1:9" x14ac:dyDescent="0.2">
      <c r="A387" s="28">
        <v>382</v>
      </c>
      <c r="B387" s="28">
        <v>530601</v>
      </c>
      <c r="C387" s="28">
        <v>530601</v>
      </c>
      <c r="D387" s="69" t="s">
        <v>515</v>
      </c>
      <c r="E387" s="61" t="s">
        <v>2950</v>
      </c>
      <c r="F387" s="73">
        <v>745100</v>
      </c>
      <c r="G387" s="28" t="s">
        <v>4604</v>
      </c>
      <c r="H387" s="73" t="s">
        <v>4604</v>
      </c>
      <c r="I387" s="237">
        <f t="shared" si="5"/>
        <v>745100</v>
      </c>
    </row>
    <row r="388" spans="1:9" x14ac:dyDescent="0.2">
      <c r="A388" s="28">
        <v>383</v>
      </c>
      <c r="B388" s="28">
        <v>534101</v>
      </c>
      <c r="C388" s="28">
        <v>534101</v>
      </c>
      <c r="D388" s="69" t="s">
        <v>516</v>
      </c>
      <c r="E388" s="61" t="s">
        <v>2951</v>
      </c>
      <c r="F388" s="73">
        <v>745100</v>
      </c>
      <c r="G388" s="28" t="s">
        <v>4604</v>
      </c>
      <c r="H388" s="73" t="s">
        <v>4604</v>
      </c>
      <c r="I388" s="237">
        <f t="shared" si="5"/>
        <v>745100</v>
      </c>
    </row>
    <row r="389" spans="1:9" x14ac:dyDescent="0.2">
      <c r="A389" s="28">
        <v>384</v>
      </c>
      <c r="B389" s="28">
        <v>549005</v>
      </c>
      <c r="C389" s="28">
        <v>549005</v>
      </c>
      <c r="D389" s="69" t="s">
        <v>517</v>
      </c>
      <c r="E389" s="61" t="s">
        <v>2952</v>
      </c>
      <c r="F389" s="73">
        <v>745100</v>
      </c>
      <c r="G389" s="28" t="s">
        <v>4604</v>
      </c>
      <c r="H389" s="73" t="s">
        <v>4604</v>
      </c>
      <c r="I389" s="237">
        <f t="shared" si="5"/>
        <v>745100</v>
      </c>
    </row>
    <row r="390" spans="1:9" x14ac:dyDescent="0.2">
      <c r="A390" s="28">
        <v>385</v>
      </c>
      <c r="B390" s="28">
        <v>578901</v>
      </c>
      <c r="C390" s="28">
        <v>578901</v>
      </c>
      <c r="D390" s="69" t="s">
        <v>518</v>
      </c>
      <c r="E390" s="61" t="s">
        <v>2953</v>
      </c>
      <c r="F390" s="73">
        <v>745100</v>
      </c>
      <c r="G390" s="28" t="s">
        <v>4604</v>
      </c>
      <c r="H390" s="73" t="s">
        <v>4604</v>
      </c>
      <c r="I390" s="237">
        <f t="shared" si="5"/>
        <v>745100</v>
      </c>
    </row>
    <row r="391" spans="1:9" x14ac:dyDescent="0.2">
      <c r="A391" s="28">
        <v>386</v>
      </c>
      <c r="B391" s="28">
        <v>591920</v>
      </c>
      <c r="C391" s="28">
        <v>591920</v>
      </c>
      <c r="D391" s="69" t="s">
        <v>519</v>
      </c>
      <c r="E391" s="61" t="s">
        <v>2954</v>
      </c>
      <c r="F391" s="73">
        <v>745100</v>
      </c>
      <c r="G391" s="28" t="s">
        <v>4604</v>
      </c>
      <c r="H391" s="73" t="s">
        <v>4604</v>
      </c>
      <c r="I391" s="237">
        <f t="shared" ref="I391:I454" si="6">MIN(F391:H391)</f>
        <v>745100</v>
      </c>
    </row>
    <row r="392" spans="1:9" x14ac:dyDescent="0.2">
      <c r="A392" s="28">
        <v>387</v>
      </c>
      <c r="B392" s="28">
        <v>633201</v>
      </c>
      <c r="C392" s="28">
        <v>633201</v>
      </c>
      <c r="D392" s="69" t="s">
        <v>520</v>
      </c>
      <c r="E392" s="61" t="s">
        <v>2955</v>
      </c>
      <c r="F392" s="73">
        <v>745100</v>
      </c>
      <c r="G392" s="28" t="s">
        <v>4604</v>
      </c>
      <c r="H392" s="73" t="s">
        <v>4604</v>
      </c>
      <c r="I392" s="237">
        <f t="shared" si="6"/>
        <v>745100</v>
      </c>
    </row>
    <row r="393" spans="1:9" x14ac:dyDescent="0.2">
      <c r="A393" s="28">
        <v>388</v>
      </c>
      <c r="B393" s="28">
        <v>639601</v>
      </c>
      <c r="C393" s="28">
        <v>639601</v>
      </c>
      <c r="D393" s="69" t="s">
        <v>521</v>
      </c>
      <c r="E393" s="61" t="s">
        <v>2956</v>
      </c>
      <c r="F393" s="73">
        <v>745100</v>
      </c>
      <c r="G393" s="28" t="s">
        <v>4604</v>
      </c>
      <c r="H393" s="73" t="s">
        <v>4604</v>
      </c>
      <c r="I393" s="237">
        <f t="shared" si="6"/>
        <v>745100</v>
      </c>
    </row>
    <row r="394" spans="1:9" x14ac:dyDescent="0.2">
      <c r="A394" s="28">
        <v>389</v>
      </c>
      <c r="B394" s="28">
        <v>640001</v>
      </c>
      <c r="C394" s="28">
        <v>640001</v>
      </c>
      <c r="D394" s="69" t="s">
        <v>522</v>
      </c>
      <c r="E394" s="61" t="s">
        <v>2957</v>
      </c>
      <c r="F394" s="73">
        <v>745100</v>
      </c>
      <c r="G394" s="28" t="s">
        <v>4604</v>
      </c>
      <c r="H394" s="73" t="s">
        <v>4604</v>
      </c>
      <c r="I394" s="237">
        <f t="shared" si="6"/>
        <v>745100</v>
      </c>
    </row>
    <row r="395" spans="1:9" x14ac:dyDescent="0.2">
      <c r="A395" s="28">
        <v>390</v>
      </c>
      <c r="B395" s="28">
        <v>652401</v>
      </c>
      <c r="C395" s="28">
        <v>652401</v>
      </c>
      <c r="D395" s="69" t="s">
        <v>523</v>
      </c>
      <c r="E395" s="61" t="s">
        <v>2958</v>
      </c>
      <c r="F395" s="73">
        <v>745100</v>
      </c>
      <c r="G395" s="28" t="s">
        <v>4604</v>
      </c>
      <c r="H395" s="73" t="s">
        <v>4604</v>
      </c>
      <c r="I395" s="237">
        <f t="shared" si="6"/>
        <v>745100</v>
      </c>
    </row>
    <row r="396" spans="1:9" x14ac:dyDescent="0.2">
      <c r="A396" s="28">
        <v>391</v>
      </c>
      <c r="B396" s="28">
        <v>664001</v>
      </c>
      <c r="C396" s="28">
        <v>664001</v>
      </c>
      <c r="D396" s="69" t="s">
        <v>524</v>
      </c>
      <c r="E396" s="61" t="s">
        <v>2959</v>
      </c>
      <c r="F396" s="73">
        <v>745100</v>
      </c>
      <c r="G396" s="28" t="s">
        <v>4604</v>
      </c>
      <c r="H396" s="73" t="s">
        <v>4604</v>
      </c>
      <c r="I396" s="237">
        <f t="shared" si="6"/>
        <v>745100</v>
      </c>
    </row>
    <row r="397" spans="1:9" x14ac:dyDescent="0.2">
      <c r="A397" s="28">
        <v>392</v>
      </c>
      <c r="B397" s="28">
        <v>666110</v>
      </c>
      <c r="C397" s="28">
        <v>666110</v>
      </c>
      <c r="D397" s="69" t="s">
        <v>525</v>
      </c>
      <c r="E397" s="61" t="s">
        <v>2960</v>
      </c>
      <c r="F397" s="73">
        <v>745100</v>
      </c>
      <c r="G397" s="28" t="s">
        <v>4604</v>
      </c>
      <c r="H397" s="73" t="s">
        <v>4604</v>
      </c>
      <c r="I397" s="237">
        <f t="shared" si="6"/>
        <v>745100</v>
      </c>
    </row>
    <row r="398" spans="1:9" x14ac:dyDescent="0.2">
      <c r="A398" s="28">
        <v>393</v>
      </c>
      <c r="B398" s="28">
        <v>672001</v>
      </c>
      <c r="C398" s="28">
        <v>672001</v>
      </c>
      <c r="D398" s="69" t="s">
        <v>526</v>
      </c>
      <c r="E398" s="61" t="s">
        <v>2961</v>
      </c>
      <c r="F398" s="73">
        <v>745100</v>
      </c>
      <c r="G398" s="28" t="s">
        <v>4604</v>
      </c>
      <c r="H398" s="73" t="s">
        <v>4604</v>
      </c>
      <c r="I398" s="237">
        <f t="shared" si="6"/>
        <v>745100</v>
      </c>
    </row>
    <row r="399" spans="1:9" x14ac:dyDescent="0.2">
      <c r="A399" s="28">
        <v>394</v>
      </c>
      <c r="B399" s="28">
        <v>691901</v>
      </c>
      <c r="C399" s="28">
        <v>691901</v>
      </c>
      <c r="D399" s="69" t="s">
        <v>527</v>
      </c>
      <c r="E399" s="61" t="s">
        <v>2962</v>
      </c>
      <c r="F399" s="73">
        <v>745100</v>
      </c>
      <c r="G399" s="28" t="s">
        <v>4604</v>
      </c>
      <c r="H399" s="73" t="s">
        <v>4604</v>
      </c>
      <c r="I399" s="237">
        <f t="shared" si="6"/>
        <v>745100</v>
      </c>
    </row>
    <row r="400" spans="1:9" x14ac:dyDescent="0.2">
      <c r="A400" s="28">
        <v>395</v>
      </c>
      <c r="B400" s="28">
        <v>705110</v>
      </c>
      <c r="C400" s="28">
        <v>705110</v>
      </c>
      <c r="D400" s="69" t="s">
        <v>528</v>
      </c>
      <c r="E400" s="61" t="s">
        <v>2963</v>
      </c>
      <c r="F400" s="73">
        <v>745100</v>
      </c>
      <c r="G400" s="28" t="s">
        <v>4604</v>
      </c>
      <c r="H400" s="73" t="s">
        <v>4604</v>
      </c>
      <c r="I400" s="237">
        <f t="shared" si="6"/>
        <v>745100</v>
      </c>
    </row>
    <row r="401" spans="1:9" x14ac:dyDescent="0.2">
      <c r="A401" s="28">
        <v>396</v>
      </c>
      <c r="B401" s="28">
        <v>707120</v>
      </c>
      <c r="C401" s="28">
        <v>707120</v>
      </c>
      <c r="D401" s="69" t="s">
        <v>529</v>
      </c>
      <c r="E401" s="61" t="s">
        <v>2964</v>
      </c>
      <c r="F401" s="73">
        <v>745100</v>
      </c>
      <c r="G401" s="28" t="s">
        <v>4604</v>
      </c>
      <c r="H401" s="73" t="s">
        <v>4604</v>
      </c>
      <c r="I401" s="237">
        <f t="shared" si="6"/>
        <v>745100</v>
      </c>
    </row>
    <row r="402" spans="1:9" x14ac:dyDescent="0.2">
      <c r="A402" s="28">
        <v>397</v>
      </c>
      <c r="B402" s="28">
        <v>760902</v>
      </c>
      <c r="C402" s="28">
        <v>760902</v>
      </c>
      <c r="D402" s="69" t="s">
        <v>530</v>
      </c>
      <c r="E402" s="61" t="s">
        <v>2965</v>
      </c>
      <c r="F402" s="73">
        <v>745100</v>
      </c>
      <c r="G402" s="28" t="s">
        <v>4604</v>
      </c>
      <c r="H402" s="73" t="s">
        <v>4604</v>
      </c>
      <c r="I402" s="237">
        <f t="shared" si="6"/>
        <v>745100</v>
      </c>
    </row>
    <row r="403" spans="1:9" x14ac:dyDescent="0.2">
      <c r="A403" s="28">
        <v>398</v>
      </c>
      <c r="B403" s="28">
        <v>762104</v>
      </c>
      <c r="C403" s="28">
        <v>762104</v>
      </c>
      <c r="D403" s="69" t="s">
        <v>531</v>
      </c>
      <c r="E403" s="61" t="s">
        <v>2966</v>
      </c>
      <c r="F403" s="73">
        <v>745100</v>
      </c>
      <c r="G403" s="28" t="s">
        <v>4604</v>
      </c>
      <c r="H403" s="73" t="s">
        <v>4604</v>
      </c>
      <c r="I403" s="237">
        <f t="shared" si="6"/>
        <v>745100</v>
      </c>
    </row>
    <row r="404" spans="1:9" x14ac:dyDescent="0.2">
      <c r="A404" s="28">
        <v>399</v>
      </c>
      <c r="B404" s="28">
        <v>766970</v>
      </c>
      <c r="C404" s="28">
        <v>766970</v>
      </c>
      <c r="D404" s="69" t="s">
        <v>532</v>
      </c>
      <c r="E404" s="61" t="s">
        <v>532</v>
      </c>
      <c r="F404" s="73">
        <v>745100</v>
      </c>
      <c r="G404" s="28" t="s">
        <v>4604</v>
      </c>
      <c r="H404" s="73" t="s">
        <v>4604</v>
      </c>
      <c r="I404" s="237">
        <f t="shared" si="6"/>
        <v>745100</v>
      </c>
    </row>
    <row r="405" spans="1:9" x14ac:dyDescent="0.2">
      <c r="A405" s="28">
        <v>400</v>
      </c>
      <c r="B405" s="28">
        <v>768701</v>
      </c>
      <c r="C405" s="28">
        <v>768701</v>
      </c>
      <c r="D405" s="69" t="s">
        <v>533</v>
      </c>
      <c r="E405" s="61" t="s">
        <v>2967</v>
      </c>
      <c r="F405" s="73">
        <v>745100</v>
      </c>
      <c r="G405" s="28" t="s">
        <v>4604</v>
      </c>
      <c r="H405" s="73" t="s">
        <v>4604</v>
      </c>
      <c r="I405" s="237">
        <f t="shared" si="6"/>
        <v>745100</v>
      </c>
    </row>
    <row r="406" spans="1:9" x14ac:dyDescent="0.2">
      <c r="A406" s="28">
        <v>401</v>
      </c>
      <c r="B406" s="28">
        <v>768702</v>
      </c>
      <c r="C406" s="28">
        <v>768702</v>
      </c>
      <c r="D406" s="69" t="s">
        <v>534</v>
      </c>
      <c r="E406" s="61" t="s">
        <v>534</v>
      </c>
      <c r="F406" s="73">
        <v>745100</v>
      </c>
      <c r="G406" s="28" t="s">
        <v>4604</v>
      </c>
      <c r="H406" s="73" t="s">
        <v>4604</v>
      </c>
      <c r="I406" s="237">
        <f t="shared" si="6"/>
        <v>745100</v>
      </c>
    </row>
    <row r="407" spans="1:9" x14ac:dyDescent="0.2">
      <c r="A407" s="28">
        <v>402</v>
      </c>
      <c r="B407" s="28">
        <v>772704</v>
      </c>
      <c r="C407" s="28">
        <v>772704</v>
      </c>
      <c r="D407" s="69" t="s">
        <v>535</v>
      </c>
      <c r="E407" s="61" t="s">
        <v>2968</v>
      </c>
      <c r="F407" s="73">
        <v>745100</v>
      </c>
      <c r="G407" s="28" t="s">
        <v>4604</v>
      </c>
      <c r="H407" s="73" t="s">
        <v>4604</v>
      </c>
      <c r="I407" s="237">
        <f t="shared" si="6"/>
        <v>745100</v>
      </c>
    </row>
    <row r="408" spans="1:9" x14ac:dyDescent="0.2">
      <c r="A408" s="28">
        <v>403</v>
      </c>
      <c r="B408" s="28">
        <v>772708</v>
      </c>
      <c r="C408" s="28">
        <v>772708</v>
      </c>
      <c r="D408" s="69" t="s">
        <v>536</v>
      </c>
      <c r="E408" s="61" t="s">
        <v>2969</v>
      </c>
      <c r="F408" s="73">
        <v>745100</v>
      </c>
      <c r="G408" s="28" t="s">
        <v>4604</v>
      </c>
      <c r="H408" s="73" t="s">
        <v>4604</v>
      </c>
      <c r="I408" s="237">
        <f t="shared" si="6"/>
        <v>745100</v>
      </c>
    </row>
    <row r="409" spans="1:9" x14ac:dyDescent="0.2">
      <c r="A409" s="28">
        <v>404</v>
      </c>
      <c r="B409" s="28">
        <v>772713</v>
      </c>
      <c r="C409" s="28">
        <v>772713</v>
      </c>
      <c r="D409" s="69" t="s">
        <v>537</v>
      </c>
      <c r="E409" s="61" t="s">
        <v>2970</v>
      </c>
      <c r="F409" s="73">
        <v>745100</v>
      </c>
      <c r="G409" s="28" t="s">
        <v>4604</v>
      </c>
      <c r="H409" s="73" t="s">
        <v>4604</v>
      </c>
      <c r="I409" s="237">
        <f t="shared" si="6"/>
        <v>745100</v>
      </c>
    </row>
    <row r="410" spans="1:9" x14ac:dyDescent="0.2">
      <c r="A410" s="28">
        <v>405</v>
      </c>
      <c r="B410" s="28">
        <v>772804</v>
      </c>
      <c r="C410" s="28">
        <v>772804</v>
      </c>
      <c r="D410" s="69" t="s">
        <v>538</v>
      </c>
      <c r="E410" s="61" t="s">
        <v>2971</v>
      </c>
      <c r="F410" s="73">
        <v>745100</v>
      </c>
      <c r="G410" s="28" t="s">
        <v>4604</v>
      </c>
      <c r="H410" s="73" t="s">
        <v>4604</v>
      </c>
      <c r="I410" s="237">
        <f t="shared" si="6"/>
        <v>745100</v>
      </c>
    </row>
    <row r="411" spans="1:9" x14ac:dyDescent="0.2">
      <c r="A411" s="28">
        <v>406</v>
      </c>
      <c r="B411" s="28">
        <v>772806</v>
      </c>
      <c r="C411" s="28">
        <v>772806</v>
      </c>
      <c r="D411" s="69" t="s">
        <v>539</v>
      </c>
      <c r="E411" s="61" t="s">
        <v>2972</v>
      </c>
      <c r="F411" s="73">
        <v>745100</v>
      </c>
      <c r="G411" s="28" t="s">
        <v>4604</v>
      </c>
      <c r="H411" s="73" t="s">
        <v>4604</v>
      </c>
      <c r="I411" s="237">
        <f t="shared" si="6"/>
        <v>745100</v>
      </c>
    </row>
    <row r="412" spans="1:9" x14ac:dyDescent="0.2">
      <c r="A412" s="28">
        <v>407</v>
      </c>
      <c r="B412" s="28">
        <v>772905</v>
      </c>
      <c r="C412" s="28">
        <v>772905</v>
      </c>
      <c r="D412" s="69" t="s">
        <v>540</v>
      </c>
      <c r="E412" s="61" t="s">
        <v>2973</v>
      </c>
      <c r="F412" s="73">
        <v>745100</v>
      </c>
      <c r="G412" s="28" t="s">
        <v>4604</v>
      </c>
      <c r="H412" s="73" t="s">
        <v>4604</v>
      </c>
      <c r="I412" s="237">
        <f t="shared" si="6"/>
        <v>745100</v>
      </c>
    </row>
    <row r="413" spans="1:9" x14ac:dyDescent="0.2">
      <c r="A413" s="28">
        <v>408</v>
      </c>
      <c r="B413" s="28">
        <v>772906</v>
      </c>
      <c r="C413" s="28">
        <v>772906</v>
      </c>
      <c r="D413" s="69" t="s">
        <v>541</v>
      </c>
      <c r="E413" s="61" t="s">
        <v>2974</v>
      </c>
      <c r="F413" s="73">
        <v>745100</v>
      </c>
      <c r="G413" s="28" t="s">
        <v>4604</v>
      </c>
      <c r="H413" s="73" t="s">
        <v>4604</v>
      </c>
      <c r="I413" s="237">
        <f t="shared" si="6"/>
        <v>745100</v>
      </c>
    </row>
    <row r="414" spans="1:9" x14ac:dyDescent="0.2">
      <c r="A414" s="28">
        <v>409</v>
      </c>
      <c r="B414" s="28">
        <v>781304</v>
      </c>
      <c r="C414" s="28">
        <v>781304</v>
      </c>
      <c r="D414" s="69" t="s">
        <v>542</v>
      </c>
      <c r="E414" s="61" t="s">
        <v>2975</v>
      </c>
      <c r="F414" s="73">
        <v>745100</v>
      </c>
      <c r="G414" s="28" t="s">
        <v>4604</v>
      </c>
      <c r="H414" s="73" t="s">
        <v>4604</v>
      </c>
      <c r="I414" s="237">
        <f t="shared" si="6"/>
        <v>745100</v>
      </c>
    </row>
    <row r="415" spans="1:9" x14ac:dyDescent="0.2">
      <c r="A415" s="28">
        <v>410</v>
      </c>
      <c r="B415" s="28">
        <v>781502</v>
      </c>
      <c r="C415" s="28">
        <v>781502</v>
      </c>
      <c r="D415" s="69" t="s">
        <v>543</v>
      </c>
      <c r="E415" s="61" t="s">
        <v>2976</v>
      </c>
      <c r="F415" s="73">
        <v>745100</v>
      </c>
      <c r="G415" s="28" t="s">
        <v>4604</v>
      </c>
      <c r="H415" s="73" t="s">
        <v>4604</v>
      </c>
      <c r="I415" s="237">
        <f t="shared" si="6"/>
        <v>745100</v>
      </c>
    </row>
    <row r="416" spans="1:9" x14ac:dyDescent="0.2">
      <c r="A416" s="28">
        <v>411</v>
      </c>
      <c r="B416" s="28">
        <v>781601</v>
      </c>
      <c r="C416" s="28">
        <v>781601</v>
      </c>
      <c r="D416" s="69" t="s">
        <v>544</v>
      </c>
      <c r="E416" s="61" t="s">
        <v>2977</v>
      </c>
      <c r="F416" s="73">
        <v>745100</v>
      </c>
      <c r="G416" s="28" t="s">
        <v>4604</v>
      </c>
      <c r="H416" s="73" t="s">
        <v>4604</v>
      </c>
      <c r="I416" s="237">
        <f t="shared" si="6"/>
        <v>745100</v>
      </c>
    </row>
    <row r="417" spans="1:9" x14ac:dyDescent="0.2">
      <c r="A417" s="28">
        <v>412</v>
      </c>
      <c r="B417" s="28">
        <v>781703</v>
      </c>
      <c r="C417" s="28">
        <v>781703</v>
      </c>
      <c r="D417" s="69" t="s">
        <v>545</v>
      </c>
      <c r="E417" s="61" t="s">
        <v>2978</v>
      </c>
      <c r="F417" s="73">
        <v>745100</v>
      </c>
      <c r="G417" s="28" t="s">
        <v>4604</v>
      </c>
      <c r="H417" s="73" t="s">
        <v>4604</v>
      </c>
      <c r="I417" s="237">
        <f t="shared" si="6"/>
        <v>745100</v>
      </c>
    </row>
    <row r="418" spans="1:9" x14ac:dyDescent="0.2">
      <c r="A418" s="28">
        <v>413</v>
      </c>
      <c r="B418" s="28">
        <v>785101</v>
      </c>
      <c r="C418" s="28">
        <v>785101</v>
      </c>
      <c r="D418" s="69" t="s">
        <v>546</v>
      </c>
      <c r="E418" s="61" t="s">
        <v>2979</v>
      </c>
      <c r="F418" s="73">
        <v>745100</v>
      </c>
      <c r="G418" s="28" t="s">
        <v>4604</v>
      </c>
      <c r="H418" s="73" t="s">
        <v>4604</v>
      </c>
      <c r="I418" s="237">
        <f t="shared" si="6"/>
        <v>745100</v>
      </c>
    </row>
    <row r="419" spans="1:9" x14ac:dyDescent="0.2">
      <c r="A419" s="28">
        <v>414</v>
      </c>
      <c r="B419" s="28">
        <v>786502</v>
      </c>
      <c r="C419" s="28">
        <v>786502</v>
      </c>
      <c r="D419" s="69" t="s">
        <v>547</v>
      </c>
      <c r="E419" s="61" t="s">
        <v>2980</v>
      </c>
      <c r="F419" s="73">
        <v>745100</v>
      </c>
      <c r="G419" s="28" t="s">
        <v>4604</v>
      </c>
      <c r="H419" s="73" t="s">
        <v>4604</v>
      </c>
      <c r="I419" s="237">
        <f t="shared" si="6"/>
        <v>745100</v>
      </c>
    </row>
    <row r="420" spans="1:9" x14ac:dyDescent="0.2">
      <c r="A420" s="28">
        <v>415</v>
      </c>
      <c r="B420" s="28">
        <v>786701</v>
      </c>
      <c r="C420" s="28">
        <v>786701</v>
      </c>
      <c r="D420" s="69" t="s">
        <v>548</v>
      </c>
      <c r="E420" s="61" t="s">
        <v>2981</v>
      </c>
      <c r="F420" s="73">
        <v>745100</v>
      </c>
      <c r="G420" s="28" t="s">
        <v>4604</v>
      </c>
      <c r="H420" s="73" t="s">
        <v>4604</v>
      </c>
      <c r="I420" s="237">
        <f t="shared" si="6"/>
        <v>745100</v>
      </c>
    </row>
    <row r="421" spans="1:9" x14ac:dyDescent="0.2">
      <c r="A421" s="28">
        <v>416</v>
      </c>
      <c r="B421" s="28">
        <v>786935</v>
      </c>
      <c r="C421" s="28">
        <v>786935</v>
      </c>
      <c r="D421" s="69" t="s">
        <v>549</v>
      </c>
      <c r="E421" s="61" t="s">
        <v>2982</v>
      </c>
      <c r="F421" s="73">
        <v>745100</v>
      </c>
      <c r="G421" s="28" t="s">
        <v>4604</v>
      </c>
      <c r="H421" s="73" t="s">
        <v>4604</v>
      </c>
      <c r="I421" s="237">
        <f t="shared" si="6"/>
        <v>745100</v>
      </c>
    </row>
    <row r="422" spans="1:9" x14ac:dyDescent="0.2">
      <c r="A422" s="28">
        <v>417</v>
      </c>
      <c r="B422" s="28">
        <v>790501</v>
      </c>
      <c r="C422" s="28">
        <v>790501</v>
      </c>
      <c r="D422" s="69" t="s">
        <v>550</v>
      </c>
      <c r="E422" s="61" t="s">
        <v>2983</v>
      </c>
      <c r="F422" s="73">
        <v>745100</v>
      </c>
      <c r="G422" s="28" t="s">
        <v>4604</v>
      </c>
      <c r="H422" s="73" t="s">
        <v>4604</v>
      </c>
      <c r="I422" s="237">
        <f t="shared" si="6"/>
        <v>745100</v>
      </c>
    </row>
    <row r="423" spans="1:9" x14ac:dyDescent="0.2">
      <c r="A423" s="28">
        <v>418</v>
      </c>
      <c r="B423" s="28">
        <v>793101</v>
      </c>
      <c r="C423" s="28">
        <v>793101</v>
      </c>
      <c r="D423" s="69" t="s">
        <v>551</v>
      </c>
      <c r="E423" s="61" t="s">
        <v>2984</v>
      </c>
      <c r="F423" s="73">
        <v>745100</v>
      </c>
      <c r="G423" s="28" t="s">
        <v>4604</v>
      </c>
      <c r="H423" s="73" t="s">
        <v>4604</v>
      </c>
      <c r="I423" s="237">
        <f t="shared" si="6"/>
        <v>745100</v>
      </c>
    </row>
    <row r="424" spans="1:9" x14ac:dyDescent="0.2">
      <c r="A424" s="28">
        <v>419</v>
      </c>
      <c r="B424" s="28">
        <v>793802</v>
      </c>
      <c r="C424" s="28">
        <v>793802</v>
      </c>
      <c r="D424" s="69" t="s">
        <v>552</v>
      </c>
      <c r="E424" s="61" t="s">
        <v>2985</v>
      </c>
      <c r="F424" s="73">
        <v>745100</v>
      </c>
      <c r="G424" s="28" t="s">
        <v>4604</v>
      </c>
      <c r="H424" s="73" t="s">
        <v>4604</v>
      </c>
      <c r="I424" s="237">
        <f t="shared" si="6"/>
        <v>745100</v>
      </c>
    </row>
    <row r="425" spans="1:9" x14ac:dyDescent="0.2">
      <c r="A425" s="28">
        <v>420</v>
      </c>
      <c r="B425" s="28">
        <v>796101</v>
      </c>
      <c r="C425" s="28">
        <v>796101</v>
      </c>
      <c r="D425" s="69" t="s">
        <v>553</v>
      </c>
      <c r="E425" s="61" t="s">
        <v>2986</v>
      </c>
      <c r="F425" s="73">
        <v>745100</v>
      </c>
      <c r="G425" s="28" t="s">
        <v>4604</v>
      </c>
      <c r="H425" s="73" t="s">
        <v>4604</v>
      </c>
      <c r="I425" s="237">
        <f t="shared" si="6"/>
        <v>745100</v>
      </c>
    </row>
    <row r="426" spans="1:9" x14ac:dyDescent="0.2">
      <c r="A426" s="28">
        <v>421</v>
      </c>
      <c r="B426" s="28">
        <v>796201</v>
      </c>
      <c r="C426" s="28">
        <v>796201</v>
      </c>
      <c r="D426" s="69" t="s">
        <v>554</v>
      </c>
      <c r="E426" s="61" t="s">
        <v>2987</v>
      </c>
      <c r="F426" s="73">
        <v>745100</v>
      </c>
      <c r="G426" s="28" t="s">
        <v>4604</v>
      </c>
      <c r="H426" s="73" t="s">
        <v>4604</v>
      </c>
      <c r="I426" s="237">
        <f t="shared" si="6"/>
        <v>745100</v>
      </c>
    </row>
    <row r="427" spans="1:9" x14ac:dyDescent="0.2">
      <c r="A427" s="28">
        <v>422</v>
      </c>
      <c r="B427" s="28">
        <v>796301</v>
      </c>
      <c r="C427" s="28">
        <v>796301</v>
      </c>
      <c r="D427" s="69" t="s">
        <v>555</v>
      </c>
      <c r="E427" s="61" t="s">
        <v>555</v>
      </c>
      <c r="F427" s="73">
        <v>745100</v>
      </c>
      <c r="G427" s="28" t="s">
        <v>4604</v>
      </c>
      <c r="H427" s="73" t="s">
        <v>4604</v>
      </c>
      <c r="I427" s="237">
        <f t="shared" si="6"/>
        <v>745100</v>
      </c>
    </row>
    <row r="428" spans="1:9" x14ac:dyDescent="0.2">
      <c r="A428" s="28">
        <v>423</v>
      </c>
      <c r="B428" s="28">
        <v>798101</v>
      </c>
      <c r="C428" s="28">
        <v>798101</v>
      </c>
      <c r="D428" s="69" t="s">
        <v>556</v>
      </c>
      <c r="E428" s="61" t="s">
        <v>2988</v>
      </c>
      <c r="F428" s="73">
        <v>745100</v>
      </c>
      <c r="G428" s="28" t="s">
        <v>4604</v>
      </c>
      <c r="H428" s="73" t="s">
        <v>4604</v>
      </c>
      <c r="I428" s="237">
        <f t="shared" si="6"/>
        <v>745100</v>
      </c>
    </row>
    <row r="429" spans="1:9" x14ac:dyDescent="0.2">
      <c r="A429" s="28">
        <v>424</v>
      </c>
      <c r="B429" s="28">
        <v>800702</v>
      </c>
      <c r="C429" s="28">
        <v>800702</v>
      </c>
      <c r="D429" s="69" t="s">
        <v>557</v>
      </c>
      <c r="E429" s="61" t="s">
        <v>2989</v>
      </c>
      <c r="F429" s="73">
        <v>745100</v>
      </c>
      <c r="G429" s="28" t="s">
        <v>4604</v>
      </c>
      <c r="H429" s="73" t="s">
        <v>4604</v>
      </c>
      <c r="I429" s="237">
        <f t="shared" si="6"/>
        <v>745100</v>
      </c>
    </row>
    <row r="430" spans="1:9" x14ac:dyDescent="0.2">
      <c r="A430" s="28">
        <v>425</v>
      </c>
      <c r="B430" s="28">
        <v>800802</v>
      </c>
      <c r="C430" s="28">
        <v>800802</v>
      </c>
      <c r="D430" s="69" t="s">
        <v>558</v>
      </c>
      <c r="E430" s="61" t="s">
        <v>2990</v>
      </c>
      <c r="F430" s="73">
        <v>745100</v>
      </c>
      <c r="G430" s="28" t="s">
        <v>4604</v>
      </c>
      <c r="H430" s="73" t="s">
        <v>4604</v>
      </c>
      <c r="I430" s="237">
        <f t="shared" si="6"/>
        <v>745100</v>
      </c>
    </row>
    <row r="431" spans="1:9" x14ac:dyDescent="0.2">
      <c r="A431" s="28">
        <v>426</v>
      </c>
      <c r="B431" s="28">
        <v>807601</v>
      </c>
      <c r="C431" s="28">
        <v>807601</v>
      </c>
      <c r="D431" s="69" t="s">
        <v>559</v>
      </c>
      <c r="E431" s="61" t="s">
        <v>2991</v>
      </c>
      <c r="F431" s="73">
        <v>745100</v>
      </c>
      <c r="G431" s="28" t="s">
        <v>4604</v>
      </c>
      <c r="H431" s="73" t="s">
        <v>4604</v>
      </c>
      <c r="I431" s="237">
        <f t="shared" si="6"/>
        <v>745100</v>
      </c>
    </row>
    <row r="432" spans="1:9" x14ac:dyDescent="0.2">
      <c r="A432" s="28">
        <v>427</v>
      </c>
      <c r="B432" s="28">
        <v>808031</v>
      </c>
      <c r="C432" s="28">
        <v>808031</v>
      </c>
      <c r="D432" s="69" t="s">
        <v>560</v>
      </c>
      <c r="E432" s="61" t="s">
        <v>2992</v>
      </c>
      <c r="F432" s="73">
        <v>745100</v>
      </c>
      <c r="G432" s="28" t="s">
        <v>4604</v>
      </c>
      <c r="H432" s="73" t="s">
        <v>4604</v>
      </c>
      <c r="I432" s="237">
        <f t="shared" si="6"/>
        <v>745100</v>
      </c>
    </row>
    <row r="433" spans="1:9" x14ac:dyDescent="0.2">
      <c r="A433" s="28">
        <v>428</v>
      </c>
      <c r="B433" s="28">
        <v>808041</v>
      </c>
      <c r="C433" s="28">
        <v>808041</v>
      </c>
      <c r="D433" s="69" t="s">
        <v>561</v>
      </c>
      <c r="E433" s="61" t="s">
        <v>2993</v>
      </c>
      <c r="F433" s="73">
        <v>745100</v>
      </c>
      <c r="G433" s="28" t="s">
        <v>4604</v>
      </c>
      <c r="H433" s="73" t="s">
        <v>4604</v>
      </c>
      <c r="I433" s="237">
        <f t="shared" si="6"/>
        <v>745100</v>
      </c>
    </row>
    <row r="434" spans="1:9" x14ac:dyDescent="0.2">
      <c r="A434" s="28">
        <v>429</v>
      </c>
      <c r="B434" s="28">
        <v>812602</v>
      </c>
      <c r="C434" s="28">
        <v>812602</v>
      </c>
      <c r="D434" s="69" t="s">
        <v>562</v>
      </c>
      <c r="E434" s="61" t="s">
        <v>562</v>
      </c>
      <c r="F434" s="73">
        <v>745100</v>
      </c>
      <c r="G434" s="28" t="s">
        <v>4604</v>
      </c>
      <c r="H434" s="73" t="s">
        <v>4604</v>
      </c>
      <c r="I434" s="237">
        <f t="shared" si="6"/>
        <v>745100</v>
      </c>
    </row>
    <row r="435" spans="1:9" x14ac:dyDescent="0.2">
      <c r="A435" s="28">
        <v>430</v>
      </c>
      <c r="B435" s="28">
        <v>812801</v>
      </c>
      <c r="C435" s="28">
        <v>812801</v>
      </c>
      <c r="D435" s="69" t="s">
        <v>563</v>
      </c>
      <c r="E435" s="61" t="s">
        <v>2994</v>
      </c>
      <c r="F435" s="73">
        <v>745100</v>
      </c>
      <c r="G435" s="28" t="s">
        <v>4604</v>
      </c>
      <c r="H435" s="73" t="s">
        <v>4604</v>
      </c>
      <c r="I435" s="237">
        <f t="shared" si="6"/>
        <v>745100</v>
      </c>
    </row>
    <row r="436" spans="1:9" x14ac:dyDescent="0.2">
      <c r="A436" s="28">
        <v>431</v>
      </c>
      <c r="B436" s="28">
        <v>822106</v>
      </c>
      <c r="C436" s="28">
        <v>822106</v>
      </c>
      <c r="D436" s="69" t="s">
        <v>564</v>
      </c>
      <c r="E436" s="61" t="s">
        <v>2995</v>
      </c>
      <c r="F436" s="73">
        <v>745100</v>
      </c>
      <c r="G436" s="28" t="s">
        <v>4604</v>
      </c>
      <c r="H436" s="73" t="s">
        <v>4604</v>
      </c>
      <c r="I436" s="237">
        <f t="shared" si="6"/>
        <v>745100</v>
      </c>
    </row>
    <row r="437" spans="1:9" x14ac:dyDescent="0.2">
      <c r="A437" s="28">
        <v>432</v>
      </c>
      <c r="B437" s="28">
        <v>824601</v>
      </c>
      <c r="C437" s="28">
        <v>824601</v>
      </c>
      <c r="D437" s="69" t="s">
        <v>565</v>
      </c>
      <c r="E437" s="61" t="s">
        <v>2996</v>
      </c>
      <c r="F437" s="73">
        <v>745100</v>
      </c>
      <c r="G437" s="28" t="s">
        <v>4604</v>
      </c>
      <c r="H437" s="73" t="s">
        <v>4604</v>
      </c>
      <c r="I437" s="237">
        <f t="shared" si="6"/>
        <v>745100</v>
      </c>
    </row>
    <row r="438" spans="1:9" x14ac:dyDescent="0.2">
      <c r="A438" s="28">
        <v>433</v>
      </c>
      <c r="B438" s="28">
        <v>828350</v>
      </c>
      <c r="C438" s="28">
        <v>828350</v>
      </c>
      <c r="D438" s="69" t="s">
        <v>566</v>
      </c>
      <c r="E438" s="61" t="s">
        <v>2997</v>
      </c>
      <c r="F438" s="73">
        <v>745100</v>
      </c>
      <c r="G438" s="28" t="s">
        <v>4604</v>
      </c>
      <c r="H438" s="73" t="s">
        <v>4604</v>
      </c>
      <c r="I438" s="237">
        <f t="shared" si="6"/>
        <v>745100</v>
      </c>
    </row>
    <row r="439" spans="1:9" x14ac:dyDescent="0.2">
      <c r="A439" s="28">
        <v>434</v>
      </c>
      <c r="B439" s="28">
        <v>828403</v>
      </c>
      <c r="C439" s="28">
        <v>828403</v>
      </c>
      <c r="D439" s="69" t="s">
        <v>567</v>
      </c>
      <c r="E439" s="61" t="s">
        <v>2998</v>
      </c>
      <c r="F439" s="73">
        <v>745100</v>
      </c>
      <c r="G439" s="28" t="s">
        <v>4604</v>
      </c>
      <c r="H439" s="73" t="s">
        <v>4604</v>
      </c>
      <c r="I439" s="237">
        <f t="shared" si="6"/>
        <v>745100</v>
      </c>
    </row>
    <row r="440" spans="1:9" x14ac:dyDescent="0.2">
      <c r="A440" s="28">
        <v>435</v>
      </c>
      <c r="B440" s="28">
        <v>829912</v>
      </c>
      <c r="C440" s="28">
        <v>829912</v>
      </c>
      <c r="D440" s="69" t="s">
        <v>568</v>
      </c>
      <c r="E440" s="61" t="s">
        <v>2999</v>
      </c>
      <c r="F440" s="73">
        <v>745100</v>
      </c>
      <c r="G440" s="28" t="s">
        <v>4604</v>
      </c>
      <c r="H440" s="73" t="s">
        <v>4604</v>
      </c>
      <c r="I440" s="237">
        <f t="shared" si="6"/>
        <v>745100</v>
      </c>
    </row>
    <row r="441" spans="1:9" x14ac:dyDescent="0.2">
      <c r="A441" s="28">
        <v>436</v>
      </c>
      <c r="B441" s="28">
        <v>831450</v>
      </c>
      <c r="C441" s="28">
        <v>831450</v>
      </c>
      <c r="D441" s="69" t="s">
        <v>569</v>
      </c>
      <c r="E441" s="61" t="s">
        <v>3000</v>
      </c>
      <c r="F441" s="73">
        <v>745100</v>
      </c>
      <c r="G441" s="28" t="s">
        <v>4604</v>
      </c>
      <c r="H441" s="73" t="s">
        <v>4604</v>
      </c>
      <c r="I441" s="237">
        <f t="shared" si="6"/>
        <v>745100</v>
      </c>
    </row>
    <row r="442" spans="1:9" x14ac:dyDescent="0.2">
      <c r="A442" s="28">
        <v>437</v>
      </c>
      <c r="B442" s="28">
        <v>833901</v>
      </c>
      <c r="C442" s="28">
        <v>833901</v>
      </c>
      <c r="D442" s="69" t="s">
        <v>570</v>
      </c>
      <c r="E442" s="61" t="s">
        <v>3001</v>
      </c>
      <c r="F442" s="73">
        <v>745100</v>
      </c>
      <c r="G442" s="28" t="s">
        <v>4604</v>
      </c>
      <c r="H442" s="73" t="s">
        <v>4604</v>
      </c>
      <c r="I442" s="237">
        <f t="shared" si="6"/>
        <v>745100</v>
      </c>
    </row>
    <row r="443" spans="1:9" x14ac:dyDescent="0.2">
      <c r="A443" s="28">
        <v>438</v>
      </c>
      <c r="B443" s="28">
        <v>843701</v>
      </c>
      <c r="C443" s="28">
        <v>843701</v>
      </c>
      <c r="D443" s="69" t="s">
        <v>571</v>
      </c>
      <c r="E443" s="61" t="s">
        <v>3002</v>
      </c>
      <c r="F443" s="73">
        <v>745100</v>
      </c>
      <c r="G443" s="28" t="s">
        <v>4604</v>
      </c>
      <c r="H443" s="73" t="s">
        <v>4604</v>
      </c>
      <c r="I443" s="237">
        <f t="shared" si="6"/>
        <v>745100</v>
      </c>
    </row>
    <row r="444" spans="1:9" x14ac:dyDescent="0.2">
      <c r="A444" s="28">
        <v>439</v>
      </c>
      <c r="B444" s="28">
        <v>843801</v>
      </c>
      <c r="C444" s="28">
        <v>843801</v>
      </c>
      <c r="D444" s="69" t="s">
        <v>572</v>
      </c>
      <c r="E444" s="61" t="s">
        <v>3003</v>
      </c>
      <c r="F444" s="73">
        <v>745100</v>
      </c>
      <c r="G444" s="28" t="s">
        <v>4604</v>
      </c>
      <c r="H444" s="73" t="s">
        <v>4604</v>
      </c>
      <c r="I444" s="237">
        <f t="shared" si="6"/>
        <v>745100</v>
      </c>
    </row>
    <row r="445" spans="1:9" x14ac:dyDescent="0.2">
      <c r="A445" s="28">
        <v>440</v>
      </c>
      <c r="B445" s="28">
        <v>862320</v>
      </c>
      <c r="C445" s="28">
        <v>862320</v>
      </c>
      <c r="D445" s="69" t="s">
        <v>573</v>
      </c>
      <c r="E445" s="61" t="s">
        <v>573</v>
      </c>
      <c r="F445" s="73">
        <v>745100</v>
      </c>
      <c r="G445" s="28" t="s">
        <v>4604</v>
      </c>
      <c r="H445" s="73" t="s">
        <v>4604</v>
      </c>
      <c r="I445" s="237">
        <f t="shared" si="6"/>
        <v>745100</v>
      </c>
    </row>
    <row r="446" spans="1:9" x14ac:dyDescent="0.2">
      <c r="A446" s="28">
        <v>441</v>
      </c>
      <c r="B446" s="28">
        <v>864204</v>
      </c>
      <c r="C446" s="28">
        <v>864204</v>
      </c>
      <c r="D446" s="69" t="s">
        <v>574</v>
      </c>
      <c r="E446" s="61" t="s">
        <v>3004</v>
      </c>
      <c r="F446" s="73">
        <v>745100</v>
      </c>
      <c r="G446" s="28" t="s">
        <v>4604</v>
      </c>
      <c r="H446" s="73" t="s">
        <v>4604</v>
      </c>
      <c r="I446" s="237">
        <f t="shared" si="6"/>
        <v>745100</v>
      </c>
    </row>
    <row r="447" spans="1:9" x14ac:dyDescent="0.2">
      <c r="A447" s="28">
        <v>442</v>
      </c>
      <c r="B447" s="28">
        <v>865203</v>
      </c>
      <c r="C447" s="28">
        <v>865203</v>
      </c>
      <c r="D447" s="69" t="s">
        <v>575</v>
      </c>
      <c r="E447" s="61" t="s">
        <v>3005</v>
      </c>
      <c r="F447" s="73">
        <v>745100</v>
      </c>
      <c r="G447" s="28" t="s">
        <v>4604</v>
      </c>
      <c r="H447" s="73" t="s">
        <v>4604</v>
      </c>
      <c r="I447" s="237">
        <f t="shared" si="6"/>
        <v>745100</v>
      </c>
    </row>
    <row r="448" spans="1:9" x14ac:dyDescent="0.2">
      <c r="A448" s="28">
        <v>443</v>
      </c>
      <c r="B448" s="28">
        <v>866201</v>
      </c>
      <c r="C448" s="28">
        <v>866201</v>
      </c>
      <c r="D448" s="69" t="s">
        <v>576</v>
      </c>
      <c r="E448" s="61" t="s">
        <v>3006</v>
      </c>
      <c r="F448" s="73">
        <v>745100</v>
      </c>
      <c r="G448" s="28" t="s">
        <v>4604</v>
      </c>
      <c r="H448" s="73" t="s">
        <v>4604</v>
      </c>
      <c r="I448" s="237">
        <f t="shared" si="6"/>
        <v>745100</v>
      </c>
    </row>
    <row r="449" spans="1:9" x14ac:dyDescent="0.2">
      <c r="A449" s="28">
        <v>444</v>
      </c>
      <c r="B449" s="28">
        <v>867001</v>
      </c>
      <c r="C449" s="28">
        <v>867001</v>
      </c>
      <c r="D449" s="69" t="s">
        <v>577</v>
      </c>
      <c r="E449" s="61" t="s">
        <v>3007</v>
      </c>
      <c r="F449" s="73">
        <v>745100</v>
      </c>
      <c r="G449" s="28" t="s">
        <v>4604</v>
      </c>
      <c r="H449" s="73" t="s">
        <v>4604</v>
      </c>
      <c r="I449" s="237">
        <f t="shared" si="6"/>
        <v>745100</v>
      </c>
    </row>
    <row r="450" spans="1:9" x14ac:dyDescent="0.2">
      <c r="A450" s="28">
        <v>445</v>
      </c>
      <c r="B450" s="28">
        <v>868504</v>
      </c>
      <c r="C450" s="28">
        <v>868504</v>
      </c>
      <c r="D450" s="69" t="s">
        <v>578</v>
      </c>
      <c r="E450" s="61" t="s">
        <v>3008</v>
      </c>
      <c r="F450" s="73">
        <v>745100</v>
      </c>
      <c r="G450" s="28" t="s">
        <v>4604</v>
      </c>
      <c r="H450" s="73" t="s">
        <v>4604</v>
      </c>
      <c r="I450" s="237">
        <f t="shared" si="6"/>
        <v>745100</v>
      </c>
    </row>
    <row r="451" spans="1:9" x14ac:dyDescent="0.2">
      <c r="A451" s="28">
        <v>446</v>
      </c>
      <c r="B451" s="28">
        <v>4310601</v>
      </c>
      <c r="C451" s="28">
        <v>43106</v>
      </c>
      <c r="D451" s="69" t="s">
        <v>579</v>
      </c>
      <c r="E451" s="61" t="s">
        <v>502</v>
      </c>
      <c r="F451" s="73">
        <v>745100</v>
      </c>
      <c r="G451" s="28" t="s">
        <v>4604</v>
      </c>
      <c r="H451" s="73" t="s">
        <v>4604</v>
      </c>
      <c r="I451" s="237">
        <f t="shared" si="6"/>
        <v>745100</v>
      </c>
    </row>
    <row r="452" spans="1:9" x14ac:dyDescent="0.2">
      <c r="A452" s="28">
        <v>447</v>
      </c>
      <c r="B452" s="28">
        <v>4310602</v>
      </c>
      <c r="C452" s="28">
        <v>43106</v>
      </c>
      <c r="D452" s="69" t="s">
        <v>580</v>
      </c>
      <c r="E452" s="61" t="s">
        <v>502</v>
      </c>
      <c r="F452" s="73">
        <v>745100</v>
      </c>
      <c r="G452" s="28" t="s">
        <v>4604</v>
      </c>
      <c r="H452" s="73" t="s">
        <v>4604</v>
      </c>
      <c r="I452" s="237">
        <f t="shared" si="6"/>
        <v>745100</v>
      </c>
    </row>
    <row r="453" spans="1:9" x14ac:dyDescent="0.2">
      <c r="A453" s="28">
        <v>448</v>
      </c>
      <c r="B453" s="28">
        <v>53620101</v>
      </c>
      <c r="C453" s="28">
        <v>536201</v>
      </c>
      <c r="D453" s="69" t="s">
        <v>581</v>
      </c>
      <c r="E453" s="61" t="s">
        <v>2879</v>
      </c>
      <c r="F453" s="73">
        <v>745100</v>
      </c>
      <c r="G453" s="28" t="s">
        <v>4604</v>
      </c>
      <c r="H453" s="73" t="s">
        <v>4604</v>
      </c>
      <c r="I453" s="237">
        <f t="shared" si="6"/>
        <v>745100</v>
      </c>
    </row>
    <row r="454" spans="1:9" x14ac:dyDescent="0.2">
      <c r="A454" s="28">
        <v>449</v>
      </c>
      <c r="B454" s="28">
        <v>86201000</v>
      </c>
      <c r="C454" s="28">
        <v>862010</v>
      </c>
      <c r="D454" s="69" t="s">
        <v>582</v>
      </c>
      <c r="E454" s="61" t="s">
        <v>3009</v>
      </c>
      <c r="F454" s="73">
        <v>745100</v>
      </c>
      <c r="G454" s="28" t="s">
        <v>4604</v>
      </c>
      <c r="H454" s="73" t="s">
        <v>4604</v>
      </c>
      <c r="I454" s="237">
        <f t="shared" si="6"/>
        <v>745100</v>
      </c>
    </row>
    <row r="455" spans="1:9" x14ac:dyDescent="0.2">
      <c r="A455" s="28">
        <v>450</v>
      </c>
      <c r="B455" s="28">
        <v>423305</v>
      </c>
      <c r="C455" s="28">
        <v>423305</v>
      </c>
      <c r="D455" s="69" t="s">
        <v>583</v>
      </c>
      <c r="E455" s="61" t="s">
        <v>3010</v>
      </c>
      <c r="F455" s="73">
        <v>745100</v>
      </c>
      <c r="G455" s="28" t="s">
        <v>4604</v>
      </c>
      <c r="H455" s="73" t="s">
        <v>4604</v>
      </c>
      <c r="I455" s="237">
        <f t="shared" ref="I455:I518" si="7">MIN(F455:H455)</f>
        <v>745100</v>
      </c>
    </row>
    <row r="456" spans="1:9" x14ac:dyDescent="0.2">
      <c r="A456" s="28">
        <v>451</v>
      </c>
      <c r="B456" s="28">
        <v>28204</v>
      </c>
      <c r="C456" s="28">
        <v>28203</v>
      </c>
      <c r="D456" s="69" t="s">
        <v>584</v>
      </c>
      <c r="E456" s="61" t="s">
        <v>3011</v>
      </c>
      <c r="F456" s="73">
        <v>822800</v>
      </c>
      <c r="G456" s="28" t="s">
        <v>4604</v>
      </c>
      <c r="H456" s="73" t="s">
        <v>4604</v>
      </c>
      <c r="I456" s="237">
        <f t="shared" si="7"/>
        <v>822800</v>
      </c>
    </row>
    <row r="457" spans="1:9" x14ac:dyDescent="0.2">
      <c r="A457" s="28">
        <v>452</v>
      </c>
      <c r="B457" s="28">
        <v>42315</v>
      </c>
      <c r="C457" s="28">
        <v>42315</v>
      </c>
      <c r="D457" s="69" t="s">
        <v>585</v>
      </c>
      <c r="E457" s="61" t="s">
        <v>3012</v>
      </c>
      <c r="F457" s="73">
        <v>822800</v>
      </c>
      <c r="G457" s="28" t="s">
        <v>4604</v>
      </c>
      <c r="H457" s="73" t="s">
        <v>4604</v>
      </c>
      <c r="I457" s="237">
        <f t="shared" si="7"/>
        <v>822800</v>
      </c>
    </row>
    <row r="458" spans="1:9" x14ac:dyDescent="0.2">
      <c r="A458" s="28">
        <v>453</v>
      </c>
      <c r="B458" s="28">
        <v>275403</v>
      </c>
      <c r="C458" s="28">
        <v>275403</v>
      </c>
      <c r="D458" s="69" t="s">
        <v>586</v>
      </c>
      <c r="E458" s="61" t="s">
        <v>3013</v>
      </c>
      <c r="F458" s="73">
        <v>822800</v>
      </c>
      <c r="G458" s="28" t="s">
        <v>4604</v>
      </c>
      <c r="H458" s="73" t="s">
        <v>4604</v>
      </c>
      <c r="I458" s="237">
        <f t="shared" si="7"/>
        <v>822800</v>
      </c>
    </row>
    <row r="459" spans="1:9" x14ac:dyDescent="0.2">
      <c r="A459" s="28">
        <v>454</v>
      </c>
      <c r="B459" s="28">
        <v>317401</v>
      </c>
      <c r="C459" s="28">
        <v>317401</v>
      </c>
      <c r="D459" s="69" t="s">
        <v>587</v>
      </c>
      <c r="E459" s="61" t="s">
        <v>3014</v>
      </c>
      <c r="F459" s="73">
        <v>822800</v>
      </c>
      <c r="G459" s="28" t="s">
        <v>4604</v>
      </c>
      <c r="H459" s="73" t="s">
        <v>4604</v>
      </c>
      <c r="I459" s="237">
        <f t="shared" si="7"/>
        <v>822800</v>
      </c>
    </row>
    <row r="460" spans="1:9" x14ac:dyDescent="0.2">
      <c r="A460" s="28">
        <v>455</v>
      </c>
      <c r="B460" s="28">
        <v>549201</v>
      </c>
      <c r="C460" s="28">
        <v>549201</v>
      </c>
      <c r="D460" s="69" t="s">
        <v>588</v>
      </c>
      <c r="E460" s="61" t="s">
        <v>3015</v>
      </c>
      <c r="F460" s="73">
        <v>822800</v>
      </c>
      <c r="G460" s="28" t="s">
        <v>4604</v>
      </c>
      <c r="H460" s="73" t="s">
        <v>4604</v>
      </c>
      <c r="I460" s="237">
        <f t="shared" si="7"/>
        <v>822800</v>
      </c>
    </row>
    <row r="461" spans="1:9" x14ac:dyDescent="0.2">
      <c r="A461" s="28">
        <v>456</v>
      </c>
      <c r="B461" s="28">
        <v>573201</v>
      </c>
      <c r="C461" s="28">
        <v>573201</v>
      </c>
      <c r="D461" s="69" t="s">
        <v>589</v>
      </c>
      <c r="E461" s="61" t="s">
        <v>589</v>
      </c>
      <c r="F461" s="73">
        <v>822800</v>
      </c>
      <c r="G461" s="28" t="s">
        <v>4604</v>
      </c>
      <c r="H461" s="73" t="s">
        <v>4604</v>
      </c>
      <c r="I461" s="237">
        <f t="shared" si="7"/>
        <v>822800</v>
      </c>
    </row>
    <row r="462" spans="1:9" x14ac:dyDescent="0.2">
      <c r="A462" s="28">
        <v>457</v>
      </c>
      <c r="B462" s="28">
        <v>592301</v>
      </c>
      <c r="C462" s="28">
        <v>592301</v>
      </c>
      <c r="D462" s="69" t="s">
        <v>590</v>
      </c>
      <c r="E462" s="61" t="s">
        <v>3016</v>
      </c>
      <c r="F462" s="73">
        <v>822800</v>
      </c>
      <c r="G462" s="28" t="s">
        <v>4604</v>
      </c>
      <c r="H462" s="73" t="s">
        <v>4604</v>
      </c>
      <c r="I462" s="237">
        <f t="shared" si="7"/>
        <v>822800</v>
      </c>
    </row>
    <row r="463" spans="1:9" x14ac:dyDescent="0.2">
      <c r="A463" s="28">
        <v>458</v>
      </c>
      <c r="B463" s="28">
        <v>660201</v>
      </c>
      <c r="C463" s="28">
        <v>660201</v>
      </c>
      <c r="D463" s="69" t="s">
        <v>591</v>
      </c>
      <c r="E463" s="61" t="s">
        <v>3017</v>
      </c>
      <c r="F463" s="73">
        <v>822800</v>
      </c>
      <c r="G463" s="28" t="s">
        <v>4604</v>
      </c>
      <c r="H463" s="73" t="s">
        <v>4604</v>
      </c>
      <c r="I463" s="237">
        <f t="shared" si="7"/>
        <v>822800</v>
      </c>
    </row>
    <row r="464" spans="1:9" x14ac:dyDescent="0.2">
      <c r="A464" s="28">
        <v>459</v>
      </c>
      <c r="B464" s="28">
        <v>680101</v>
      </c>
      <c r="C464" s="28">
        <v>680101</v>
      </c>
      <c r="D464" s="69" t="s">
        <v>592</v>
      </c>
      <c r="E464" s="61" t="s">
        <v>3018</v>
      </c>
      <c r="F464" s="73">
        <v>822800</v>
      </c>
      <c r="G464" s="28" t="s">
        <v>4604</v>
      </c>
      <c r="H464" s="73" t="s">
        <v>4604</v>
      </c>
      <c r="I464" s="237">
        <f t="shared" si="7"/>
        <v>822800</v>
      </c>
    </row>
    <row r="465" spans="1:9" x14ac:dyDescent="0.2">
      <c r="A465" s="28">
        <v>460</v>
      </c>
      <c r="B465" s="28">
        <v>698001</v>
      </c>
      <c r="C465" s="28">
        <v>698001</v>
      </c>
      <c r="D465" s="69" t="s">
        <v>593</v>
      </c>
      <c r="E465" s="61" t="s">
        <v>3019</v>
      </c>
      <c r="F465" s="73">
        <v>822800</v>
      </c>
      <c r="G465" s="28" t="s">
        <v>4604</v>
      </c>
      <c r="H465" s="73" t="s">
        <v>4604</v>
      </c>
      <c r="I465" s="237">
        <f t="shared" si="7"/>
        <v>822800</v>
      </c>
    </row>
    <row r="466" spans="1:9" x14ac:dyDescent="0.2">
      <c r="A466" s="28">
        <v>461</v>
      </c>
      <c r="B466" s="28">
        <v>760901</v>
      </c>
      <c r="C466" s="28">
        <v>760901</v>
      </c>
      <c r="D466" s="69" t="s">
        <v>594</v>
      </c>
      <c r="E466" s="61" t="s">
        <v>3020</v>
      </c>
      <c r="F466" s="73">
        <v>822800</v>
      </c>
      <c r="G466" s="28" t="s">
        <v>4604</v>
      </c>
      <c r="H466" s="73" t="s">
        <v>4604</v>
      </c>
      <c r="I466" s="237">
        <f t="shared" si="7"/>
        <v>822800</v>
      </c>
    </row>
    <row r="467" spans="1:9" x14ac:dyDescent="0.2">
      <c r="A467" s="28">
        <v>462</v>
      </c>
      <c r="B467" s="28">
        <v>770920</v>
      </c>
      <c r="C467" s="28">
        <v>770920</v>
      </c>
      <c r="D467" s="69" t="s">
        <v>595</v>
      </c>
      <c r="E467" s="61" t="s">
        <v>3021</v>
      </c>
      <c r="F467" s="73">
        <v>822800</v>
      </c>
      <c r="G467" s="28" t="s">
        <v>4604</v>
      </c>
      <c r="H467" s="73" t="s">
        <v>4604</v>
      </c>
      <c r="I467" s="237">
        <f t="shared" si="7"/>
        <v>822800</v>
      </c>
    </row>
    <row r="468" spans="1:9" x14ac:dyDescent="0.2">
      <c r="A468" s="28">
        <v>463</v>
      </c>
      <c r="B468" s="28">
        <v>780201</v>
      </c>
      <c r="C468" s="28">
        <v>780201</v>
      </c>
      <c r="D468" s="69" t="s">
        <v>596</v>
      </c>
      <c r="E468" s="61" t="s">
        <v>3022</v>
      </c>
      <c r="F468" s="73">
        <v>822800</v>
      </c>
      <c r="G468" s="28" t="s">
        <v>4604</v>
      </c>
      <c r="H468" s="73" t="s">
        <v>4604</v>
      </c>
      <c r="I468" s="237">
        <f t="shared" si="7"/>
        <v>822800</v>
      </c>
    </row>
    <row r="469" spans="1:9" x14ac:dyDescent="0.2">
      <c r="A469" s="28">
        <v>464</v>
      </c>
      <c r="B469" s="28">
        <v>780403</v>
      </c>
      <c r="C469" s="28">
        <v>780403</v>
      </c>
      <c r="D469" s="69" t="s">
        <v>597</v>
      </c>
      <c r="E469" s="61" t="s">
        <v>3023</v>
      </c>
      <c r="F469" s="73">
        <v>822800</v>
      </c>
      <c r="G469" s="28" t="s">
        <v>4604</v>
      </c>
      <c r="H469" s="73" t="s">
        <v>4604</v>
      </c>
      <c r="I469" s="237">
        <f t="shared" si="7"/>
        <v>822800</v>
      </c>
    </row>
    <row r="470" spans="1:9" x14ac:dyDescent="0.2">
      <c r="A470" s="28">
        <v>465</v>
      </c>
      <c r="B470" s="28">
        <v>781201</v>
      </c>
      <c r="C470" s="28">
        <v>781201</v>
      </c>
      <c r="D470" s="69" t="s">
        <v>598</v>
      </c>
      <c r="E470" s="61" t="s">
        <v>3024</v>
      </c>
      <c r="F470" s="73">
        <v>822800</v>
      </c>
      <c r="G470" s="28" t="s">
        <v>4604</v>
      </c>
      <c r="H470" s="73" t="s">
        <v>4604</v>
      </c>
      <c r="I470" s="237">
        <f t="shared" si="7"/>
        <v>822800</v>
      </c>
    </row>
    <row r="471" spans="1:9" x14ac:dyDescent="0.2">
      <c r="A471" s="28">
        <v>466</v>
      </c>
      <c r="B471" s="28">
        <v>786401</v>
      </c>
      <c r="C471" s="28">
        <v>786401</v>
      </c>
      <c r="D471" s="69" t="s">
        <v>599</v>
      </c>
      <c r="E471" s="61" t="s">
        <v>3025</v>
      </c>
      <c r="F471" s="73">
        <v>822800</v>
      </c>
      <c r="G471" s="28" t="s">
        <v>4604</v>
      </c>
      <c r="H471" s="73" t="s">
        <v>4604</v>
      </c>
      <c r="I471" s="237">
        <f t="shared" si="7"/>
        <v>822800</v>
      </c>
    </row>
    <row r="472" spans="1:9" x14ac:dyDescent="0.2">
      <c r="A472" s="28">
        <v>467</v>
      </c>
      <c r="B472" s="28">
        <v>792401</v>
      </c>
      <c r="C472" s="28">
        <v>792401</v>
      </c>
      <c r="D472" s="69" t="s">
        <v>600</v>
      </c>
      <c r="E472" s="61" t="s">
        <v>3026</v>
      </c>
      <c r="F472" s="73">
        <v>822800</v>
      </c>
      <c r="G472" s="28" t="s">
        <v>4604</v>
      </c>
      <c r="H472" s="73" t="s">
        <v>4604</v>
      </c>
      <c r="I472" s="237">
        <f t="shared" si="7"/>
        <v>822800</v>
      </c>
    </row>
    <row r="473" spans="1:9" x14ac:dyDescent="0.2">
      <c r="A473" s="28">
        <v>468</v>
      </c>
      <c r="B473" s="28">
        <v>792901</v>
      </c>
      <c r="C473" s="28">
        <v>792901</v>
      </c>
      <c r="D473" s="69" t="s">
        <v>601</v>
      </c>
      <c r="E473" s="61" t="s">
        <v>3027</v>
      </c>
      <c r="F473" s="73">
        <v>822800</v>
      </c>
      <c r="G473" s="28" t="s">
        <v>4604</v>
      </c>
      <c r="H473" s="73" t="s">
        <v>4604</v>
      </c>
      <c r="I473" s="237">
        <f t="shared" si="7"/>
        <v>822800</v>
      </c>
    </row>
    <row r="474" spans="1:9" x14ac:dyDescent="0.2">
      <c r="A474" s="28">
        <v>469</v>
      </c>
      <c r="B474" s="28">
        <v>793902</v>
      </c>
      <c r="C474" s="28">
        <v>793902</v>
      </c>
      <c r="D474" s="69" t="s">
        <v>602</v>
      </c>
      <c r="E474" s="61" t="s">
        <v>3028</v>
      </c>
      <c r="F474" s="73">
        <v>822800</v>
      </c>
      <c r="G474" s="28" t="s">
        <v>4604</v>
      </c>
      <c r="H474" s="73" t="s">
        <v>4604</v>
      </c>
      <c r="I474" s="237">
        <f t="shared" si="7"/>
        <v>822800</v>
      </c>
    </row>
    <row r="475" spans="1:9" x14ac:dyDescent="0.2">
      <c r="A475" s="28">
        <v>470</v>
      </c>
      <c r="B475" s="28">
        <v>798201</v>
      </c>
      <c r="C475" s="28">
        <v>798201</v>
      </c>
      <c r="D475" s="69" t="s">
        <v>603</v>
      </c>
      <c r="E475" s="61" t="s">
        <v>3029</v>
      </c>
      <c r="F475" s="73">
        <v>822800</v>
      </c>
      <c r="G475" s="28" t="s">
        <v>4604</v>
      </c>
      <c r="H475" s="73" t="s">
        <v>4604</v>
      </c>
      <c r="I475" s="237">
        <f t="shared" si="7"/>
        <v>822800</v>
      </c>
    </row>
    <row r="476" spans="1:9" x14ac:dyDescent="0.2">
      <c r="A476" s="28">
        <v>471</v>
      </c>
      <c r="B476" s="28">
        <v>800101</v>
      </c>
      <c r="C476" s="28">
        <v>800101</v>
      </c>
      <c r="D476" s="69" t="s">
        <v>604</v>
      </c>
      <c r="E476" s="61" t="s">
        <v>3030</v>
      </c>
      <c r="F476" s="73">
        <v>822800</v>
      </c>
      <c r="G476" s="28" t="s">
        <v>4604</v>
      </c>
      <c r="H476" s="73" t="s">
        <v>4604</v>
      </c>
      <c r="I476" s="237">
        <f t="shared" si="7"/>
        <v>822800</v>
      </c>
    </row>
    <row r="477" spans="1:9" x14ac:dyDescent="0.2">
      <c r="A477" s="28">
        <v>472</v>
      </c>
      <c r="B477" s="28">
        <v>824321</v>
      </c>
      <c r="C477" s="28">
        <v>824321</v>
      </c>
      <c r="D477" s="69" t="s">
        <v>605</v>
      </c>
      <c r="E477" s="61" t="s">
        <v>3031</v>
      </c>
      <c r="F477" s="73">
        <v>822800</v>
      </c>
      <c r="G477" s="28" t="s">
        <v>4604</v>
      </c>
      <c r="H477" s="73" t="s">
        <v>4604</v>
      </c>
      <c r="I477" s="237">
        <f t="shared" si="7"/>
        <v>822800</v>
      </c>
    </row>
    <row r="478" spans="1:9" x14ac:dyDescent="0.2">
      <c r="A478" s="28">
        <v>473</v>
      </c>
      <c r="B478" s="28">
        <v>829125</v>
      </c>
      <c r="C478" s="28">
        <v>829125</v>
      </c>
      <c r="D478" s="69" t="s">
        <v>606</v>
      </c>
      <c r="E478" s="61" t="s">
        <v>3032</v>
      </c>
      <c r="F478" s="73">
        <v>822800</v>
      </c>
      <c r="G478" s="28" t="s">
        <v>4604</v>
      </c>
      <c r="H478" s="73" t="s">
        <v>4604</v>
      </c>
      <c r="I478" s="237">
        <f t="shared" si="7"/>
        <v>822800</v>
      </c>
    </row>
    <row r="479" spans="1:9" x14ac:dyDescent="0.2">
      <c r="A479" s="28">
        <v>474</v>
      </c>
      <c r="B479" s="28">
        <v>868104</v>
      </c>
      <c r="C479" s="28">
        <v>868104</v>
      </c>
      <c r="D479" s="69" t="s">
        <v>607</v>
      </c>
      <c r="E479" s="61" t="s">
        <v>3033</v>
      </c>
      <c r="F479" s="73">
        <v>822800</v>
      </c>
      <c r="G479" s="28" t="s">
        <v>4604</v>
      </c>
      <c r="H479" s="73" t="s">
        <v>4604</v>
      </c>
      <c r="I479" s="237">
        <f t="shared" si="7"/>
        <v>822800</v>
      </c>
    </row>
    <row r="480" spans="1:9" x14ac:dyDescent="0.2">
      <c r="A480" s="28">
        <v>475</v>
      </c>
      <c r="B480" s="28">
        <v>86200901</v>
      </c>
      <c r="C480" s="28">
        <v>862009</v>
      </c>
      <c r="D480" s="69" t="s">
        <v>608</v>
      </c>
      <c r="E480" s="61" t="s">
        <v>2936</v>
      </c>
      <c r="F480" s="73">
        <v>822800</v>
      </c>
      <c r="G480" s="28" t="s">
        <v>4604</v>
      </c>
      <c r="H480" s="73" t="s">
        <v>4604</v>
      </c>
      <c r="I480" s="237">
        <f t="shared" si="7"/>
        <v>822800</v>
      </c>
    </row>
    <row r="481" spans="1:9" x14ac:dyDescent="0.2">
      <c r="A481" s="28">
        <v>476</v>
      </c>
      <c r="B481" s="28">
        <v>39002</v>
      </c>
      <c r="C481" s="28">
        <v>39002</v>
      </c>
      <c r="D481" s="69" t="s">
        <v>609</v>
      </c>
      <c r="E481" s="64" t="s">
        <v>3034</v>
      </c>
      <c r="F481" s="73">
        <v>849600</v>
      </c>
      <c r="G481" s="28" t="s">
        <v>4604</v>
      </c>
      <c r="H481" s="73" t="s">
        <v>4604</v>
      </c>
      <c r="I481" s="237">
        <f t="shared" si="7"/>
        <v>849600</v>
      </c>
    </row>
    <row r="482" spans="1:9" x14ac:dyDescent="0.2">
      <c r="A482" s="28">
        <v>477</v>
      </c>
      <c r="B482" s="28">
        <v>42310</v>
      </c>
      <c r="C482" s="28">
        <v>42310</v>
      </c>
      <c r="D482" s="69" t="s">
        <v>610</v>
      </c>
      <c r="E482" s="61" t="s">
        <v>3035</v>
      </c>
      <c r="F482" s="73">
        <v>849600</v>
      </c>
      <c r="G482" s="28" t="s">
        <v>4604</v>
      </c>
      <c r="H482" s="73" t="s">
        <v>4604</v>
      </c>
      <c r="I482" s="237">
        <f t="shared" si="7"/>
        <v>849600</v>
      </c>
    </row>
    <row r="483" spans="1:9" x14ac:dyDescent="0.2">
      <c r="A483" s="28">
        <v>478</v>
      </c>
      <c r="B483" s="28">
        <v>42312</v>
      </c>
      <c r="C483" s="28">
        <v>42312</v>
      </c>
      <c r="D483" s="69" t="s">
        <v>611</v>
      </c>
      <c r="E483" s="61" t="s">
        <v>3036</v>
      </c>
      <c r="F483" s="73">
        <v>849600</v>
      </c>
      <c r="G483" s="28" t="s">
        <v>4604</v>
      </c>
      <c r="H483" s="73" t="s">
        <v>4604</v>
      </c>
      <c r="I483" s="237">
        <f t="shared" si="7"/>
        <v>849600</v>
      </c>
    </row>
    <row r="484" spans="1:9" x14ac:dyDescent="0.2">
      <c r="A484" s="28">
        <v>479</v>
      </c>
      <c r="B484" s="28">
        <v>42314</v>
      </c>
      <c r="C484" s="28">
        <v>42314</v>
      </c>
      <c r="D484" s="69" t="s">
        <v>612</v>
      </c>
      <c r="E484" s="61" t="s">
        <v>3037</v>
      </c>
      <c r="F484" s="73">
        <v>849600</v>
      </c>
      <c r="G484" s="28" t="s">
        <v>4604</v>
      </c>
      <c r="H484" s="73" t="s">
        <v>4604</v>
      </c>
      <c r="I484" s="237">
        <f t="shared" si="7"/>
        <v>849600</v>
      </c>
    </row>
    <row r="485" spans="1:9" x14ac:dyDescent="0.2">
      <c r="A485" s="28">
        <v>480</v>
      </c>
      <c r="B485" s="28">
        <v>43102</v>
      </c>
      <c r="C485" s="28">
        <v>43102</v>
      </c>
      <c r="D485" s="69" t="s">
        <v>613</v>
      </c>
      <c r="E485" s="61" t="s">
        <v>613</v>
      </c>
      <c r="F485" s="73">
        <v>849600</v>
      </c>
      <c r="G485" s="28" t="s">
        <v>4604</v>
      </c>
      <c r="H485" s="73" t="s">
        <v>4604</v>
      </c>
      <c r="I485" s="237">
        <f t="shared" si="7"/>
        <v>849600</v>
      </c>
    </row>
    <row r="486" spans="1:9" x14ac:dyDescent="0.2">
      <c r="A486" s="28">
        <v>481</v>
      </c>
      <c r="B486" s="28">
        <v>43105</v>
      </c>
      <c r="C486" s="28">
        <v>43105</v>
      </c>
      <c r="D486" s="69" t="s">
        <v>614</v>
      </c>
      <c r="E486" s="61" t="s">
        <v>614</v>
      </c>
      <c r="F486" s="73">
        <v>849600</v>
      </c>
      <c r="G486" s="28" t="s">
        <v>4604</v>
      </c>
      <c r="H486" s="73" t="s">
        <v>4604</v>
      </c>
      <c r="I486" s="237">
        <f t="shared" si="7"/>
        <v>849600</v>
      </c>
    </row>
    <row r="487" spans="1:9" x14ac:dyDescent="0.2">
      <c r="A487" s="28">
        <v>482</v>
      </c>
      <c r="B487" s="28">
        <v>44401</v>
      </c>
      <c r="C487" s="28">
        <v>44401</v>
      </c>
      <c r="D487" s="69" t="s">
        <v>615</v>
      </c>
      <c r="E487" s="61" t="s">
        <v>3038</v>
      </c>
      <c r="F487" s="73">
        <v>849600</v>
      </c>
      <c r="G487" s="28" t="s">
        <v>4604</v>
      </c>
      <c r="H487" s="73" t="s">
        <v>4604</v>
      </c>
      <c r="I487" s="237">
        <f t="shared" si="7"/>
        <v>849600</v>
      </c>
    </row>
    <row r="488" spans="1:9" x14ac:dyDescent="0.2">
      <c r="A488" s="28">
        <v>483</v>
      </c>
      <c r="B488" s="28">
        <v>44518</v>
      </c>
      <c r="C488" s="28">
        <v>44518</v>
      </c>
      <c r="D488" s="69" t="s">
        <v>616</v>
      </c>
      <c r="E488" s="61" t="s">
        <v>3039</v>
      </c>
      <c r="F488" s="73">
        <v>849600</v>
      </c>
      <c r="G488" s="28" t="s">
        <v>4604</v>
      </c>
      <c r="H488" s="73" t="s">
        <v>4604</v>
      </c>
      <c r="I488" s="237">
        <f t="shared" si="7"/>
        <v>849600</v>
      </c>
    </row>
    <row r="489" spans="1:9" x14ac:dyDescent="0.2">
      <c r="A489" s="28">
        <v>484</v>
      </c>
      <c r="B489" s="28">
        <v>121401</v>
      </c>
      <c r="C489" s="28">
        <v>121401</v>
      </c>
      <c r="D489" s="69" t="s">
        <v>617</v>
      </c>
      <c r="E489" s="61" t="s">
        <v>3040</v>
      </c>
      <c r="F489" s="73">
        <v>849600</v>
      </c>
      <c r="G489" s="28" t="s">
        <v>4604</v>
      </c>
      <c r="H489" s="73" t="s">
        <v>4604</v>
      </c>
      <c r="I489" s="237">
        <f t="shared" si="7"/>
        <v>849600</v>
      </c>
    </row>
    <row r="490" spans="1:9" x14ac:dyDescent="0.2">
      <c r="A490" s="28">
        <v>485</v>
      </c>
      <c r="B490" s="28">
        <v>164001</v>
      </c>
      <c r="C490" s="28">
        <v>164001</v>
      </c>
      <c r="D490" s="69" t="s">
        <v>618</v>
      </c>
      <c r="E490" s="61" t="s">
        <v>3041</v>
      </c>
      <c r="F490" s="73">
        <v>849600</v>
      </c>
      <c r="G490" s="28" t="s">
        <v>4604</v>
      </c>
      <c r="H490" s="73" t="s">
        <v>4604</v>
      </c>
      <c r="I490" s="237">
        <f t="shared" si="7"/>
        <v>849600</v>
      </c>
    </row>
    <row r="491" spans="1:9" x14ac:dyDescent="0.2">
      <c r="A491" s="28">
        <v>486</v>
      </c>
      <c r="B491" s="28">
        <v>226301</v>
      </c>
      <c r="C491" s="28">
        <v>226301</v>
      </c>
      <c r="D491" s="69" t="s">
        <v>619</v>
      </c>
      <c r="E491" s="61" t="s">
        <v>619</v>
      </c>
      <c r="F491" s="73">
        <v>849600</v>
      </c>
      <c r="G491" s="28" t="s">
        <v>4604</v>
      </c>
      <c r="H491" s="73" t="s">
        <v>4604</v>
      </c>
      <c r="I491" s="237">
        <f t="shared" si="7"/>
        <v>849600</v>
      </c>
    </row>
    <row r="492" spans="1:9" x14ac:dyDescent="0.2">
      <c r="A492" s="28">
        <v>487</v>
      </c>
      <c r="B492" s="28">
        <v>226303</v>
      </c>
      <c r="C492" s="28">
        <v>226303</v>
      </c>
      <c r="D492" s="69" t="s">
        <v>620</v>
      </c>
      <c r="E492" s="61" t="s">
        <v>3042</v>
      </c>
      <c r="F492" s="73">
        <v>849600</v>
      </c>
      <c r="G492" s="28" t="s">
        <v>4604</v>
      </c>
      <c r="H492" s="73" t="s">
        <v>4604</v>
      </c>
      <c r="I492" s="237">
        <f t="shared" si="7"/>
        <v>849600</v>
      </c>
    </row>
    <row r="493" spans="1:9" x14ac:dyDescent="0.2">
      <c r="A493" s="28">
        <v>488</v>
      </c>
      <c r="B493" s="28">
        <v>263206</v>
      </c>
      <c r="C493" s="28">
        <v>263206</v>
      </c>
      <c r="D493" s="69" t="s">
        <v>621</v>
      </c>
      <c r="E493" s="61" t="s">
        <v>3043</v>
      </c>
      <c r="F493" s="73">
        <v>849600</v>
      </c>
      <c r="G493" s="28" t="s">
        <v>4604</v>
      </c>
      <c r="H493" s="73" t="s">
        <v>4604</v>
      </c>
      <c r="I493" s="237">
        <f t="shared" si="7"/>
        <v>849600</v>
      </c>
    </row>
    <row r="494" spans="1:9" x14ac:dyDescent="0.2">
      <c r="A494" s="28">
        <v>489</v>
      </c>
      <c r="B494" s="28">
        <v>342101</v>
      </c>
      <c r="C494" s="28">
        <v>342101</v>
      </c>
      <c r="D494" s="69" t="s">
        <v>622</v>
      </c>
      <c r="E494" s="61" t="s">
        <v>3044</v>
      </c>
      <c r="F494" s="73">
        <v>849600</v>
      </c>
      <c r="G494" s="28" t="s">
        <v>4604</v>
      </c>
      <c r="H494" s="73" t="s">
        <v>4604</v>
      </c>
      <c r="I494" s="237">
        <f t="shared" si="7"/>
        <v>849600</v>
      </c>
    </row>
    <row r="495" spans="1:9" x14ac:dyDescent="0.2">
      <c r="A495" s="28">
        <v>490</v>
      </c>
      <c r="B495" s="28">
        <v>345403</v>
      </c>
      <c r="C495" s="28">
        <v>345403</v>
      </c>
      <c r="D495" s="69" t="s">
        <v>623</v>
      </c>
      <c r="E495" s="61" t="s">
        <v>623</v>
      </c>
      <c r="F495" s="73">
        <v>849600</v>
      </c>
      <c r="G495" s="28" t="s">
        <v>4604</v>
      </c>
      <c r="H495" s="73" t="s">
        <v>4604</v>
      </c>
      <c r="I495" s="237">
        <f t="shared" si="7"/>
        <v>849600</v>
      </c>
    </row>
    <row r="496" spans="1:9" x14ac:dyDescent="0.2">
      <c r="A496" s="28">
        <v>491</v>
      </c>
      <c r="B496" s="28">
        <v>380306</v>
      </c>
      <c r="C496" s="28">
        <v>380306</v>
      </c>
      <c r="D496" s="69" t="s">
        <v>624</v>
      </c>
      <c r="E496" s="61" t="s">
        <v>3045</v>
      </c>
      <c r="F496" s="73">
        <v>849600</v>
      </c>
      <c r="G496" s="28" t="s">
        <v>4604</v>
      </c>
      <c r="H496" s="73" t="s">
        <v>4604</v>
      </c>
      <c r="I496" s="237">
        <f t="shared" si="7"/>
        <v>849600</v>
      </c>
    </row>
    <row r="497" spans="1:9" x14ac:dyDescent="0.2">
      <c r="A497" s="28">
        <v>492</v>
      </c>
      <c r="B497" s="28">
        <v>380307</v>
      </c>
      <c r="C497" s="28">
        <v>380307</v>
      </c>
      <c r="D497" s="69" t="s">
        <v>625</v>
      </c>
      <c r="E497" s="61" t="s">
        <v>3046</v>
      </c>
      <c r="F497" s="73">
        <v>849600</v>
      </c>
      <c r="G497" s="28" t="s">
        <v>4604</v>
      </c>
      <c r="H497" s="73" t="s">
        <v>4604</v>
      </c>
      <c r="I497" s="237">
        <f t="shared" si="7"/>
        <v>849600</v>
      </c>
    </row>
    <row r="498" spans="1:9" x14ac:dyDescent="0.2">
      <c r="A498" s="28">
        <v>493</v>
      </c>
      <c r="B498" s="28">
        <v>380801</v>
      </c>
      <c r="C498" s="28">
        <v>380801</v>
      </c>
      <c r="D498" s="69" t="s">
        <v>626</v>
      </c>
      <c r="E498" s="61" t="s">
        <v>3048</v>
      </c>
      <c r="F498" s="73">
        <v>849600</v>
      </c>
      <c r="G498" s="28" t="s">
        <v>4604</v>
      </c>
      <c r="H498" s="73" t="s">
        <v>4604</v>
      </c>
      <c r="I498" s="237">
        <f t="shared" si="7"/>
        <v>849600</v>
      </c>
    </row>
    <row r="499" spans="1:9" x14ac:dyDescent="0.2">
      <c r="A499" s="28">
        <v>494</v>
      </c>
      <c r="B499" s="28">
        <v>380802</v>
      </c>
      <c r="C499" s="28">
        <v>380802</v>
      </c>
      <c r="D499" s="69" t="s">
        <v>627</v>
      </c>
      <c r="E499" s="61" t="s">
        <v>3050</v>
      </c>
      <c r="F499" s="73">
        <v>849600</v>
      </c>
      <c r="G499" s="28" t="s">
        <v>4604</v>
      </c>
      <c r="H499" s="73" t="s">
        <v>4604</v>
      </c>
      <c r="I499" s="237">
        <f t="shared" si="7"/>
        <v>849600</v>
      </c>
    </row>
    <row r="500" spans="1:9" x14ac:dyDescent="0.2">
      <c r="A500" s="28">
        <v>495</v>
      </c>
      <c r="B500" s="28">
        <v>380901</v>
      </c>
      <c r="C500" s="28">
        <v>380901</v>
      </c>
      <c r="D500" s="69" t="s">
        <v>628</v>
      </c>
      <c r="E500" s="61" t="s">
        <v>3052</v>
      </c>
      <c r="F500" s="73">
        <v>849600</v>
      </c>
      <c r="G500" s="28" t="s">
        <v>4604</v>
      </c>
      <c r="H500" s="73" t="s">
        <v>4604</v>
      </c>
      <c r="I500" s="237">
        <f t="shared" si="7"/>
        <v>849600</v>
      </c>
    </row>
    <row r="501" spans="1:9" x14ac:dyDescent="0.2">
      <c r="A501" s="28">
        <v>496</v>
      </c>
      <c r="B501" s="28">
        <v>385303</v>
      </c>
      <c r="C501" s="28">
        <v>385303</v>
      </c>
      <c r="D501" s="69" t="s">
        <v>629</v>
      </c>
      <c r="E501" s="61" t="s">
        <v>3053</v>
      </c>
      <c r="F501" s="73">
        <v>849600</v>
      </c>
      <c r="G501" s="28" t="s">
        <v>4604</v>
      </c>
      <c r="H501" s="73" t="s">
        <v>4604</v>
      </c>
      <c r="I501" s="237">
        <f t="shared" si="7"/>
        <v>849600</v>
      </c>
    </row>
    <row r="502" spans="1:9" x14ac:dyDescent="0.2">
      <c r="A502" s="28">
        <v>497</v>
      </c>
      <c r="B502" s="28">
        <v>385902</v>
      </c>
      <c r="C502" s="28">
        <v>385902</v>
      </c>
      <c r="D502" s="69" t="s">
        <v>630</v>
      </c>
      <c r="E502" s="61" t="s">
        <v>3054</v>
      </c>
      <c r="F502" s="73">
        <v>849600</v>
      </c>
      <c r="G502" s="28" t="s">
        <v>4604</v>
      </c>
      <c r="H502" s="73" t="s">
        <v>4604</v>
      </c>
      <c r="I502" s="237">
        <f t="shared" si="7"/>
        <v>849600</v>
      </c>
    </row>
    <row r="503" spans="1:9" x14ac:dyDescent="0.2">
      <c r="A503" s="28">
        <v>498</v>
      </c>
      <c r="B503" s="28">
        <v>385905</v>
      </c>
      <c r="C503" s="28">
        <v>385905</v>
      </c>
      <c r="D503" s="69" t="s">
        <v>631</v>
      </c>
      <c r="E503" s="61" t="s">
        <v>3055</v>
      </c>
      <c r="F503" s="73">
        <v>849600</v>
      </c>
      <c r="G503" s="28" t="s">
        <v>4604</v>
      </c>
      <c r="H503" s="73" t="s">
        <v>4604</v>
      </c>
      <c r="I503" s="237">
        <f t="shared" si="7"/>
        <v>849600</v>
      </c>
    </row>
    <row r="504" spans="1:9" x14ac:dyDescent="0.2">
      <c r="A504" s="28">
        <v>499</v>
      </c>
      <c r="B504" s="28">
        <v>497504</v>
      </c>
      <c r="C504" s="28">
        <v>497504</v>
      </c>
      <c r="D504" s="69" t="s">
        <v>632</v>
      </c>
      <c r="E504" s="61" t="s">
        <v>632</v>
      </c>
      <c r="F504" s="73">
        <v>849600</v>
      </c>
      <c r="G504" s="28" t="s">
        <v>4604</v>
      </c>
      <c r="H504" s="73" t="s">
        <v>4604</v>
      </c>
      <c r="I504" s="237">
        <f t="shared" si="7"/>
        <v>849600</v>
      </c>
    </row>
    <row r="505" spans="1:9" x14ac:dyDescent="0.2">
      <c r="A505" s="28">
        <v>500</v>
      </c>
      <c r="B505" s="28">
        <v>541501</v>
      </c>
      <c r="C505" s="28">
        <v>541501</v>
      </c>
      <c r="D505" s="69" t="s">
        <v>633</v>
      </c>
      <c r="E505" s="61" t="s">
        <v>3056</v>
      </c>
      <c r="F505" s="73">
        <v>849600</v>
      </c>
      <c r="G505" s="28" t="s">
        <v>4604</v>
      </c>
      <c r="H505" s="73" t="s">
        <v>4604</v>
      </c>
      <c r="I505" s="237">
        <f t="shared" si="7"/>
        <v>849600</v>
      </c>
    </row>
    <row r="506" spans="1:9" x14ac:dyDescent="0.2">
      <c r="A506" s="28">
        <v>501</v>
      </c>
      <c r="B506" s="28">
        <v>547401</v>
      </c>
      <c r="C506" s="28">
        <v>547401</v>
      </c>
      <c r="D506" s="69" t="s">
        <v>634</v>
      </c>
      <c r="E506" s="61" t="s">
        <v>3057</v>
      </c>
      <c r="F506" s="73">
        <v>849600</v>
      </c>
      <c r="G506" s="28" t="s">
        <v>4604</v>
      </c>
      <c r="H506" s="73" t="s">
        <v>4604</v>
      </c>
      <c r="I506" s="237">
        <f t="shared" si="7"/>
        <v>849600</v>
      </c>
    </row>
    <row r="507" spans="1:9" x14ac:dyDescent="0.2">
      <c r="A507" s="28">
        <v>502</v>
      </c>
      <c r="B507" s="28">
        <v>547403</v>
      </c>
      <c r="C507" s="28">
        <v>547403</v>
      </c>
      <c r="D507" s="69" t="s">
        <v>635</v>
      </c>
      <c r="E507" s="61" t="s">
        <v>3058</v>
      </c>
      <c r="F507" s="73">
        <v>849600</v>
      </c>
      <c r="G507" s="28" t="s">
        <v>4604</v>
      </c>
      <c r="H507" s="73" t="s">
        <v>4604</v>
      </c>
      <c r="I507" s="237">
        <f t="shared" si="7"/>
        <v>849600</v>
      </c>
    </row>
    <row r="508" spans="1:9" x14ac:dyDescent="0.2">
      <c r="A508" s="28">
        <v>503</v>
      </c>
      <c r="B508" s="28">
        <v>550201</v>
      </c>
      <c r="C508" s="28">
        <v>550201</v>
      </c>
      <c r="D508" s="69" t="s">
        <v>636</v>
      </c>
      <c r="E508" s="61" t="s">
        <v>3059</v>
      </c>
      <c r="F508" s="73">
        <v>849600</v>
      </c>
      <c r="G508" s="28" t="s">
        <v>4604</v>
      </c>
      <c r="H508" s="73" t="s">
        <v>4604</v>
      </c>
      <c r="I508" s="237">
        <f t="shared" si="7"/>
        <v>849600</v>
      </c>
    </row>
    <row r="509" spans="1:9" x14ac:dyDescent="0.2">
      <c r="A509" s="28">
        <v>504</v>
      </c>
      <c r="B509" s="28">
        <v>557001</v>
      </c>
      <c r="C509" s="28">
        <v>557001</v>
      </c>
      <c r="D509" s="69" t="s">
        <v>637</v>
      </c>
      <c r="E509" s="61" t="s">
        <v>3060</v>
      </c>
      <c r="F509" s="73">
        <v>849600</v>
      </c>
      <c r="G509" s="28" t="s">
        <v>4604</v>
      </c>
      <c r="H509" s="73" t="s">
        <v>4604</v>
      </c>
      <c r="I509" s="237">
        <f t="shared" si="7"/>
        <v>849600</v>
      </c>
    </row>
    <row r="510" spans="1:9" x14ac:dyDescent="0.2">
      <c r="A510" s="28">
        <v>505</v>
      </c>
      <c r="B510" s="28">
        <v>590401</v>
      </c>
      <c r="C510" s="28">
        <v>590401</v>
      </c>
      <c r="D510" s="69" t="s">
        <v>638</v>
      </c>
      <c r="E510" s="61" t="s">
        <v>3061</v>
      </c>
      <c r="F510" s="73">
        <v>849600</v>
      </c>
      <c r="G510" s="28" t="s">
        <v>4604</v>
      </c>
      <c r="H510" s="73" t="s">
        <v>4604</v>
      </c>
      <c r="I510" s="237">
        <f t="shared" si="7"/>
        <v>849600</v>
      </c>
    </row>
    <row r="511" spans="1:9" x14ac:dyDescent="0.2">
      <c r="A511" s="28">
        <v>506</v>
      </c>
      <c r="B511" s="28">
        <v>613401</v>
      </c>
      <c r="C511" s="28">
        <v>613401</v>
      </c>
      <c r="D511" s="69" t="s">
        <v>639</v>
      </c>
      <c r="E511" s="61" t="s">
        <v>3062</v>
      </c>
      <c r="F511" s="73">
        <v>849600</v>
      </c>
      <c r="G511" s="28" t="s">
        <v>4604</v>
      </c>
      <c r="H511" s="73" t="s">
        <v>4604</v>
      </c>
      <c r="I511" s="237">
        <f t="shared" si="7"/>
        <v>849600</v>
      </c>
    </row>
    <row r="512" spans="1:9" x14ac:dyDescent="0.2">
      <c r="A512" s="28">
        <v>507</v>
      </c>
      <c r="B512" s="28">
        <v>694101</v>
      </c>
      <c r="C512" s="28">
        <v>694101</v>
      </c>
      <c r="D512" s="69" t="s">
        <v>640</v>
      </c>
      <c r="E512" s="61" t="s">
        <v>3063</v>
      </c>
      <c r="F512" s="73">
        <v>849600</v>
      </c>
      <c r="G512" s="28" t="s">
        <v>4604</v>
      </c>
      <c r="H512" s="73" t="s">
        <v>4604</v>
      </c>
      <c r="I512" s="237">
        <f t="shared" si="7"/>
        <v>849600</v>
      </c>
    </row>
    <row r="513" spans="1:9" x14ac:dyDescent="0.2">
      <c r="A513" s="28">
        <v>508</v>
      </c>
      <c r="B513" s="28">
        <v>762201</v>
      </c>
      <c r="C513" s="28">
        <v>762201</v>
      </c>
      <c r="D513" s="69" t="s">
        <v>641</v>
      </c>
      <c r="E513" s="61" t="s">
        <v>3064</v>
      </c>
      <c r="F513" s="73">
        <v>849600</v>
      </c>
      <c r="G513" s="28" t="s">
        <v>4604</v>
      </c>
      <c r="H513" s="73" t="s">
        <v>4604</v>
      </c>
      <c r="I513" s="237">
        <f t="shared" si="7"/>
        <v>849600</v>
      </c>
    </row>
    <row r="514" spans="1:9" x14ac:dyDescent="0.2">
      <c r="A514" s="28">
        <v>509</v>
      </c>
      <c r="B514" s="28">
        <v>767201</v>
      </c>
      <c r="C514" s="28">
        <v>767201</v>
      </c>
      <c r="D514" s="69" t="s">
        <v>642</v>
      </c>
      <c r="E514" s="61" t="s">
        <v>3065</v>
      </c>
      <c r="F514" s="73">
        <v>849600</v>
      </c>
      <c r="G514" s="28" t="s">
        <v>4604</v>
      </c>
      <c r="H514" s="73" t="s">
        <v>4604</v>
      </c>
      <c r="I514" s="237">
        <f t="shared" si="7"/>
        <v>849600</v>
      </c>
    </row>
    <row r="515" spans="1:9" x14ac:dyDescent="0.2">
      <c r="A515" s="28">
        <v>510</v>
      </c>
      <c r="B515" s="28">
        <v>767502</v>
      </c>
      <c r="C515" s="28">
        <v>767502</v>
      </c>
      <c r="D515" s="69" t="s">
        <v>643</v>
      </c>
      <c r="E515" s="61" t="s">
        <v>3066</v>
      </c>
      <c r="F515" s="73">
        <v>849600</v>
      </c>
      <c r="G515" s="28" t="s">
        <v>4604</v>
      </c>
      <c r="H515" s="73" t="s">
        <v>4604</v>
      </c>
      <c r="I515" s="237">
        <f t="shared" si="7"/>
        <v>849600</v>
      </c>
    </row>
    <row r="516" spans="1:9" x14ac:dyDescent="0.2">
      <c r="A516" s="28">
        <v>511</v>
      </c>
      <c r="B516" s="28">
        <v>775401</v>
      </c>
      <c r="C516" s="28">
        <v>775401</v>
      </c>
      <c r="D516" s="69" t="s">
        <v>644</v>
      </c>
      <c r="E516" s="61" t="s">
        <v>3067</v>
      </c>
      <c r="F516" s="73">
        <v>849600</v>
      </c>
      <c r="G516" s="28" t="s">
        <v>4604</v>
      </c>
      <c r="H516" s="73" t="s">
        <v>4604</v>
      </c>
      <c r="I516" s="237">
        <f t="shared" si="7"/>
        <v>849600</v>
      </c>
    </row>
    <row r="517" spans="1:9" x14ac:dyDescent="0.2">
      <c r="A517" s="28">
        <v>512</v>
      </c>
      <c r="B517" s="28">
        <v>778201</v>
      </c>
      <c r="C517" s="28">
        <v>778201</v>
      </c>
      <c r="D517" s="69" t="s">
        <v>645</v>
      </c>
      <c r="E517" s="61" t="s">
        <v>3068</v>
      </c>
      <c r="F517" s="73">
        <v>849600</v>
      </c>
      <c r="G517" s="28" t="s">
        <v>4604</v>
      </c>
      <c r="H517" s="73" t="s">
        <v>4604</v>
      </c>
      <c r="I517" s="237">
        <f t="shared" si="7"/>
        <v>849600</v>
      </c>
    </row>
    <row r="518" spans="1:9" x14ac:dyDescent="0.2">
      <c r="A518" s="28">
        <v>513</v>
      </c>
      <c r="B518" s="28">
        <v>778601</v>
      </c>
      <c r="C518" s="28">
        <v>778601</v>
      </c>
      <c r="D518" s="69" t="s">
        <v>646</v>
      </c>
      <c r="E518" s="61" t="s">
        <v>3069</v>
      </c>
      <c r="F518" s="73">
        <v>849600</v>
      </c>
      <c r="G518" s="28" t="s">
        <v>4604</v>
      </c>
      <c r="H518" s="73" t="s">
        <v>4604</v>
      </c>
      <c r="I518" s="237">
        <f t="shared" si="7"/>
        <v>849600</v>
      </c>
    </row>
    <row r="519" spans="1:9" x14ac:dyDescent="0.2">
      <c r="A519" s="28">
        <v>514</v>
      </c>
      <c r="B519" s="28">
        <v>779601</v>
      </c>
      <c r="C519" s="28">
        <v>779601</v>
      </c>
      <c r="D519" s="69" t="s">
        <v>647</v>
      </c>
      <c r="E519" s="61" t="s">
        <v>3070</v>
      </c>
      <c r="F519" s="73">
        <v>849600</v>
      </c>
      <c r="G519" s="28" t="s">
        <v>4604</v>
      </c>
      <c r="H519" s="73" t="s">
        <v>4604</v>
      </c>
      <c r="I519" s="237">
        <f t="shared" ref="I519:I582" si="8">MIN(F519:H519)</f>
        <v>849600</v>
      </c>
    </row>
    <row r="520" spans="1:9" x14ac:dyDescent="0.2">
      <c r="A520" s="28">
        <v>515</v>
      </c>
      <c r="B520" s="28">
        <v>781702</v>
      </c>
      <c r="C520" s="28">
        <v>781702</v>
      </c>
      <c r="D520" s="69" t="s">
        <v>648</v>
      </c>
      <c r="E520" s="61" t="s">
        <v>3071</v>
      </c>
      <c r="F520" s="73">
        <v>849600</v>
      </c>
      <c r="G520" s="28" t="s">
        <v>4604</v>
      </c>
      <c r="H520" s="73" t="s">
        <v>4604</v>
      </c>
      <c r="I520" s="237">
        <f t="shared" si="8"/>
        <v>849600</v>
      </c>
    </row>
    <row r="521" spans="1:9" x14ac:dyDescent="0.2">
      <c r="A521" s="28">
        <v>516</v>
      </c>
      <c r="B521" s="28">
        <v>782741</v>
      </c>
      <c r="C521" s="28">
        <v>782741</v>
      </c>
      <c r="D521" s="69" t="s">
        <v>649</v>
      </c>
      <c r="E521" s="61" t="s">
        <v>3072</v>
      </c>
      <c r="F521" s="73">
        <v>849600</v>
      </c>
      <c r="G521" s="28" t="s">
        <v>4604</v>
      </c>
      <c r="H521" s="73" t="s">
        <v>4604</v>
      </c>
      <c r="I521" s="237">
        <f t="shared" si="8"/>
        <v>849600</v>
      </c>
    </row>
    <row r="522" spans="1:9" x14ac:dyDescent="0.2">
      <c r="A522" s="28">
        <v>517</v>
      </c>
      <c r="B522" s="28">
        <v>786930</v>
      </c>
      <c r="C522" s="28">
        <v>786930</v>
      </c>
      <c r="D522" s="69" t="s">
        <v>650</v>
      </c>
      <c r="E522" s="61" t="s">
        <v>3073</v>
      </c>
      <c r="F522" s="73">
        <v>849600</v>
      </c>
      <c r="G522" s="28" t="s">
        <v>4604</v>
      </c>
      <c r="H522" s="73" t="s">
        <v>4604</v>
      </c>
      <c r="I522" s="237">
        <f t="shared" si="8"/>
        <v>849600</v>
      </c>
    </row>
    <row r="523" spans="1:9" x14ac:dyDescent="0.2">
      <c r="A523" s="28">
        <v>518</v>
      </c>
      <c r="B523" s="28">
        <v>791402</v>
      </c>
      <c r="C523" s="28">
        <v>791402</v>
      </c>
      <c r="D523" s="69" t="s">
        <v>651</v>
      </c>
      <c r="E523" s="61" t="s">
        <v>3074</v>
      </c>
      <c r="F523" s="73">
        <v>849600</v>
      </c>
      <c r="G523" s="28" t="s">
        <v>4604</v>
      </c>
      <c r="H523" s="73" t="s">
        <v>4604</v>
      </c>
      <c r="I523" s="237">
        <f t="shared" si="8"/>
        <v>849600</v>
      </c>
    </row>
    <row r="524" spans="1:9" x14ac:dyDescent="0.2">
      <c r="A524" s="28">
        <v>519</v>
      </c>
      <c r="B524" s="28">
        <v>792301</v>
      </c>
      <c r="C524" s="28">
        <v>792301</v>
      </c>
      <c r="D524" s="69" t="s">
        <v>652</v>
      </c>
      <c r="E524" s="61" t="s">
        <v>3075</v>
      </c>
      <c r="F524" s="73">
        <v>849600</v>
      </c>
      <c r="G524" s="28" t="s">
        <v>4604</v>
      </c>
      <c r="H524" s="73" t="s">
        <v>4604</v>
      </c>
      <c r="I524" s="237">
        <f t="shared" si="8"/>
        <v>849600</v>
      </c>
    </row>
    <row r="525" spans="1:9" x14ac:dyDescent="0.2">
      <c r="A525" s="28">
        <v>520</v>
      </c>
      <c r="B525" s="28">
        <v>793707</v>
      </c>
      <c r="C525" s="28">
        <v>793707</v>
      </c>
      <c r="D525" s="69" t="s">
        <v>653</v>
      </c>
      <c r="E525" s="61" t="s">
        <v>3076</v>
      </c>
      <c r="F525" s="73">
        <v>849600</v>
      </c>
      <c r="G525" s="28" t="s">
        <v>4604</v>
      </c>
      <c r="H525" s="73" t="s">
        <v>4604</v>
      </c>
      <c r="I525" s="237">
        <f t="shared" si="8"/>
        <v>849600</v>
      </c>
    </row>
    <row r="526" spans="1:9" x14ac:dyDescent="0.2">
      <c r="A526" s="28">
        <v>521</v>
      </c>
      <c r="B526" s="28">
        <v>793708</v>
      </c>
      <c r="C526" s="28">
        <v>793708</v>
      </c>
      <c r="D526" s="69" t="s">
        <v>654</v>
      </c>
      <c r="E526" s="61" t="s">
        <v>3077</v>
      </c>
      <c r="F526" s="73">
        <v>849600</v>
      </c>
      <c r="G526" s="28" t="s">
        <v>4604</v>
      </c>
      <c r="H526" s="73" t="s">
        <v>4604</v>
      </c>
      <c r="I526" s="237">
        <f t="shared" si="8"/>
        <v>849600</v>
      </c>
    </row>
    <row r="527" spans="1:9" x14ac:dyDescent="0.2">
      <c r="A527" s="28">
        <v>522</v>
      </c>
      <c r="B527" s="28">
        <v>793709</v>
      </c>
      <c r="C527" s="28">
        <v>793709</v>
      </c>
      <c r="D527" s="69" t="s">
        <v>655</v>
      </c>
      <c r="E527" s="61" t="s">
        <v>3078</v>
      </c>
      <c r="F527" s="73">
        <v>849600</v>
      </c>
      <c r="G527" s="28" t="s">
        <v>4604</v>
      </c>
      <c r="H527" s="73" t="s">
        <v>4604</v>
      </c>
      <c r="I527" s="237">
        <f t="shared" si="8"/>
        <v>849600</v>
      </c>
    </row>
    <row r="528" spans="1:9" x14ac:dyDescent="0.2">
      <c r="A528" s="28">
        <v>523</v>
      </c>
      <c r="B528" s="28">
        <v>793710</v>
      </c>
      <c r="C528" s="28">
        <v>793710</v>
      </c>
      <c r="D528" s="69" t="s">
        <v>656</v>
      </c>
      <c r="E528" s="61" t="s">
        <v>3079</v>
      </c>
      <c r="F528" s="73">
        <v>849600</v>
      </c>
      <c r="G528" s="28" t="s">
        <v>4604</v>
      </c>
      <c r="H528" s="73" t="s">
        <v>4604</v>
      </c>
      <c r="I528" s="237">
        <f t="shared" si="8"/>
        <v>849600</v>
      </c>
    </row>
    <row r="529" spans="1:9" x14ac:dyDescent="0.2">
      <c r="A529" s="28">
        <v>524</v>
      </c>
      <c r="B529" s="28">
        <v>793711</v>
      </c>
      <c r="C529" s="28">
        <v>793711</v>
      </c>
      <c r="D529" s="69" t="s">
        <v>657</v>
      </c>
      <c r="E529" s="61" t="s">
        <v>3080</v>
      </c>
      <c r="F529" s="73">
        <v>849600</v>
      </c>
      <c r="G529" s="28" t="s">
        <v>4604</v>
      </c>
      <c r="H529" s="73" t="s">
        <v>4604</v>
      </c>
      <c r="I529" s="237">
        <f t="shared" si="8"/>
        <v>849600</v>
      </c>
    </row>
    <row r="530" spans="1:9" x14ac:dyDescent="0.2">
      <c r="A530" s="28">
        <v>525</v>
      </c>
      <c r="B530" s="28">
        <v>795201</v>
      </c>
      <c r="C530" s="28">
        <v>795201</v>
      </c>
      <c r="D530" s="69" t="s">
        <v>658</v>
      </c>
      <c r="E530" s="61" t="s">
        <v>3081</v>
      </c>
      <c r="F530" s="73">
        <v>849600</v>
      </c>
      <c r="G530" s="28" t="s">
        <v>4604</v>
      </c>
      <c r="H530" s="73" t="s">
        <v>4604</v>
      </c>
      <c r="I530" s="237">
        <f t="shared" si="8"/>
        <v>849600</v>
      </c>
    </row>
    <row r="531" spans="1:9" x14ac:dyDescent="0.2">
      <c r="A531" s="28">
        <v>526</v>
      </c>
      <c r="B531" s="28">
        <v>798701</v>
      </c>
      <c r="C531" s="28">
        <v>798701</v>
      </c>
      <c r="D531" s="69" t="s">
        <v>659</v>
      </c>
      <c r="E531" s="61" t="s">
        <v>3082</v>
      </c>
      <c r="F531" s="73">
        <v>849600</v>
      </c>
      <c r="G531" s="28" t="s">
        <v>4604</v>
      </c>
      <c r="H531" s="73" t="s">
        <v>4604</v>
      </c>
      <c r="I531" s="237">
        <f t="shared" si="8"/>
        <v>849600</v>
      </c>
    </row>
    <row r="532" spans="1:9" x14ac:dyDescent="0.2">
      <c r="A532" s="28">
        <v>527</v>
      </c>
      <c r="B532" s="28">
        <v>800501</v>
      </c>
      <c r="C532" s="28">
        <v>800501</v>
      </c>
      <c r="D532" s="69" t="s">
        <v>660</v>
      </c>
      <c r="E532" s="61" t="s">
        <v>3083</v>
      </c>
      <c r="F532" s="73">
        <v>849600</v>
      </c>
      <c r="G532" s="28" t="s">
        <v>4604</v>
      </c>
      <c r="H532" s="73" t="s">
        <v>4604</v>
      </c>
      <c r="I532" s="237">
        <f t="shared" si="8"/>
        <v>849600</v>
      </c>
    </row>
    <row r="533" spans="1:9" x14ac:dyDescent="0.2">
      <c r="A533" s="28">
        <v>528</v>
      </c>
      <c r="B533" s="28">
        <v>801101</v>
      </c>
      <c r="C533" s="28">
        <v>801101</v>
      </c>
      <c r="D533" s="69" t="s">
        <v>661</v>
      </c>
      <c r="E533" s="61" t="s">
        <v>3084</v>
      </c>
      <c r="F533" s="73">
        <v>849600</v>
      </c>
      <c r="G533" s="28" t="s">
        <v>4604</v>
      </c>
      <c r="H533" s="73" t="s">
        <v>4604</v>
      </c>
      <c r="I533" s="237">
        <f t="shared" si="8"/>
        <v>849600</v>
      </c>
    </row>
    <row r="534" spans="1:9" x14ac:dyDescent="0.2">
      <c r="A534" s="28">
        <v>529</v>
      </c>
      <c r="B534" s="28">
        <v>801201</v>
      </c>
      <c r="C534" s="28">
        <v>801201</v>
      </c>
      <c r="D534" s="69" t="s">
        <v>662</v>
      </c>
      <c r="E534" s="61" t="s">
        <v>3085</v>
      </c>
      <c r="F534" s="73">
        <v>849600</v>
      </c>
      <c r="G534" s="28" t="s">
        <v>4604</v>
      </c>
      <c r="H534" s="73" t="s">
        <v>4604</v>
      </c>
      <c r="I534" s="237">
        <f t="shared" si="8"/>
        <v>849600</v>
      </c>
    </row>
    <row r="535" spans="1:9" x14ac:dyDescent="0.2">
      <c r="A535" s="28">
        <v>530</v>
      </c>
      <c r="B535" s="28">
        <v>801301</v>
      </c>
      <c r="C535" s="28">
        <v>801301</v>
      </c>
      <c r="D535" s="69" t="s">
        <v>663</v>
      </c>
      <c r="E535" s="61" t="s">
        <v>3086</v>
      </c>
      <c r="F535" s="73">
        <v>849600</v>
      </c>
      <c r="G535" s="28" t="s">
        <v>4604</v>
      </c>
      <c r="H535" s="73" t="s">
        <v>4604</v>
      </c>
      <c r="I535" s="237">
        <f t="shared" si="8"/>
        <v>849600</v>
      </c>
    </row>
    <row r="536" spans="1:9" x14ac:dyDescent="0.2">
      <c r="A536" s="28">
        <v>531</v>
      </c>
      <c r="B536" s="28">
        <v>801601</v>
      </c>
      <c r="C536" s="28">
        <v>801601</v>
      </c>
      <c r="D536" s="69" t="s">
        <v>664</v>
      </c>
      <c r="E536" s="61" t="s">
        <v>3087</v>
      </c>
      <c r="F536" s="73">
        <v>849600</v>
      </c>
      <c r="G536" s="28" t="s">
        <v>4604</v>
      </c>
      <c r="H536" s="73" t="s">
        <v>4604</v>
      </c>
      <c r="I536" s="237">
        <f t="shared" si="8"/>
        <v>849600</v>
      </c>
    </row>
    <row r="537" spans="1:9" x14ac:dyDescent="0.2">
      <c r="A537" s="28">
        <v>532</v>
      </c>
      <c r="B537" s="28">
        <v>807302</v>
      </c>
      <c r="C537" s="28">
        <v>807302</v>
      </c>
      <c r="D537" s="69" t="s">
        <v>665</v>
      </c>
      <c r="E537" s="61" t="s">
        <v>3088</v>
      </c>
      <c r="F537" s="73">
        <v>849600</v>
      </c>
      <c r="G537" s="28" t="s">
        <v>4604</v>
      </c>
      <c r="H537" s="73" t="s">
        <v>4604</v>
      </c>
      <c r="I537" s="237">
        <f t="shared" si="8"/>
        <v>849600</v>
      </c>
    </row>
    <row r="538" spans="1:9" x14ac:dyDescent="0.2">
      <c r="A538" s="28">
        <v>533</v>
      </c>
      <c r="B538" s="28">
        <v>814703</v>
      </c>
      <c r="C538" s="28">
        <v>814703</v>
      </c>
      <c r="D538" s="69" t="s">
        <v>666</v>
      </c>
      <c r="E538" s="61" t="s">
        <v>3089</v>
      </c>
      <c r="F538" s="73">
        <v>849600</v>
      </c>
      <c r="G538" s="28" t="s">
        <v>4604</v>
      </c>
      <c r="H538" s="73" t="s">
        <v>4604</v>
      </c>
      <c r="I538" s="237">
        <f t="shared" si="8"/>
        <v>849600</v>
      </c>
    </row>
    <row r="539" spans="1:9" x14ac:dyDescent="0.2">
      <c r="A539" s="28">
        <v>534</v>
      </c>
      <c r="B539" s="28">
        <v>819520</v>
      </c>
      <c r="C539" s="28">
        <v>819520</v>
      </c>
      <c r="D539" s="69" t="s">
        <v>667</v>
      </c>
      <c r="E539" s="61" t="s">
        <v>3090</v>
      </c>
      <c r="F539" s="73">
        <v>849600</v>
      </c>
      <c r="G539" s="28" t="s">
        <v>4604</v>
      </c>
      <c r="H539" s="73" t="s">
        <v>4604</v>
      </c>
      <c r="I539" s="237">
        <f t="shared" si="8"/>
        <v>849600</v>
      </c>
    </row>
    <row r="540" spans="1:9" x14ac:dyDescent="0.2">
      <c r="A540" s="28">
        <v>535</v>
      </c>
      <c r="B540" s="28">
        <v>823303</v>
      </c>
      <c r="C540" s="28">
        <v>823303</v>
      </c>
      <c r="D540" s="69" t="s">
        <v>668</v>
      </c>
      <c r="E540" s="61" t="s">
        <v>3091</v>
      </c>
      <c r="F540" s="73">
        <v>849600</v>
      </c>
      <c r="G540" s="28" t="s">
        <v>4604</v>
      </c>
      <c r="H540" s="73" t="s">
        <v>4604</v>
      </c>
      <c r="I540" s="237">
        <f t="shared" si="8"/>
        <v>849600</v>
      </c>
    </row>
    <row r="541" spans="1:9" x14ac:dyDescent="0.2">
      <c r="A541" s="28">
        <v>536</v>
      </c>
      <c r="B541" s="28">
        <v>823502</v>
      </c>
      <c r="C541" s="28">
        <v>823502</v>
      </c>
      <c r="D541" s="69" t="s">
        <v>669</v>
      </c>
      <c r="E541" s="61" t="s">
        <v>3092</v>
      </c>
      <c r="F541" s="73">
        <v>849600</v>
      </c>
      <c r="G541" s="28" t="s">
        <v>4604</v>
      </c>
      <c r="H541" s="73" t="s">
        <v>4604</v>
      </c>
      <c r="I541" s="237">
        <f t="shared" si="8"/>
        <v>849600</v>
      </c>
    </row>
    <row r="542" spans="1:9" x14ac:dyDescent="0.2">
      <c r="A542" s="28">
        <v>537</v>
      </c>
      <c r="B542" s="28">
        <v>838505</v>
      </c>
      <c r="C542" s="28">
        <v>838505</v>
      </c>
      <c r="D542" s="69" t="s">
        <v>670</v>
      </c>
      <c r="E542" s="61" t="s">
        <v>3093</v>
      </c>
      <c r="F542" s="73">
        <v>849600</v>
      </c>
      <c r="G542" s="28" t="s">
        <v>4604</v>
      </c>
      <c r="H542" s="73" t="s">
        <v>4604</v>
      </c>
      <c r="I542" s="237">
        <f t="shared" si="8"/>
        <v>849600</v>
      </c>
    </row>
    <row r="543" spans="1:9" x14ac:dyDescent="0.2">
      <c r="A543" s="28">
        <v>538</v>
      </c>
      <c r="B543" s="28">
        <v>843601</v>
      </c>
      <c r="C543" s="28">
        <v>843601</v>
      </c>
      <c r="D543" s="69" t="s">
        <v>671</v>
      </c>
      <c r="E543" s="61" t="s">
        <v>3094</v>
      </c>
      <c r="F543" s="73">
        <v>849600</v>
      </c>
      <c r="G543" s="28" t="s">
        <v>4604</v>
      </c>
      <c r="H543" s="73" t="s">
        <v>4604</v>
      </c>
      <c r="I543" s="237">
        <f t="shared" si="8"/>
        <v>849600</v>
      </c>
    </row>
    <row r="544" spans="1:9" x14ac:dyDescent="0.2">
      <c r="A544" s="28">
        <v>539</v>
      </c>
      <c r="B544" s="28">
        <v>852201</v>
      </c>
      <c r="C544" s="28">
        <v>852201</v>
      </c>
      <c r="D544" s="69" t="s">
        <v>672</v>
      </c>
      <c r="E544" s="61" t="s">
        <v>3095</v>
      </c>
      <c r="F544" s="73">
        <v>849600</v>
      </c>
      <c r="G544" s="28" t="s">
        <v>4604</v>
      </c>
      <c r="H544" s="73" t="s">
        <v>4604</v>
      </c>
      <c r="I544" s="237">
        <f t="shared" si="8"/>
        <v>849600</v>
      </c>
    </row>
    <row r="545" spans="1:9" x14ac:dyDescent="0.2">
      <c r="A545" s="28">
        <v>540</v>
      </c>
      <c r="B545" s="28">
        <v>852202</v>
      </c>
      <c r="C545" s="28">
        <v>852202</v>
      </c>
      <c r="D545" s="69" t="s">
        <v>673</v>
      </c>
      <c r="E545" s="61" t="s">
        <v>3096</v>
      </c>
      <c r="F545" s="73">
        <v>849600</v>
      </c>
      <c r="G545" s="28" t="s">
        <v>4604</v>
      </c>
      <c r="H545" s="73" t="s">
        <v>4604</v>
      </c>
      <c r="I545" s="237">
        <f t="shared" si="8"/>
        <v>849600</v>
      </c>
    </row>
    <row r="546" spans="1:9" x14ac:dyDescent="0.2">
      <c r="A546" s="28">
        <v>541</v>
      </c>
      <c r="B546" s="28">
        <v>852301</v>
      </c>
      <c r="C546" s="28">
        <v>852301</v>
      </c>
      <c r="D546" s="69" t="s">
        <v>674</v>
      </c>
      <c r="E546" s="61" t="s">
        <v>3097</v>
      </c>
      <c r="F546" s="73">
        <v>849600</v>
      </c>
      <c r="G546" s="28" t="s">
        <v>4604</v>
      </c>
      <c r="H546" s="73" t="s">
        <v>4604</v>
      </c>
      <c r="I546" s="237">
        <f t="shared" si="8"/>
        <v>849600</v>
      </c>
    </row>
    <row r="547" spans="1:9" x14ac:dyDescent="0.2">
      <c r="A547" s="28">
        <v>542</v>
      </c>
      <c r="B547" s="28">
        <v>858701</v>
      </c>
      <c r="C547" s="28">
        <v>858701</v>
      </c>
      <c r="D547" s="69" t="s">
        <v>675</v>
      </c>
      <c r="E547" s="61" t="s">
        <v>3098</v>
      </c>
      <c r="F547" s="73">
        <v>849600</v>
      </c>
      <c r="G547" s="28" t="s">
        <v>4604</v>
      </c>
      <c r="H547" s="73" t="s">
        <v>4604</v>
      </c>
      <c r="I547" s="237">
        <f t="shared" si="8"/>
        <v>849600</v>
      </c>
    </row>
    <row r="548" spans="1:9" x14ac:dyDescent="0.2">
      <c r="A548" s="28">
        <v>543</v>
      </c>
      <c r="B548" s="28">
        <v>862102</v>
      </c>
      <c r="C548" s="28">
        <v>862102</v>
      </c>
      <c r="D548" s="69" t="s">
        <v>676</v>
      </c>
      <c r="E548" s="61" t="s">
        <v>3099</v>
      </c>
      <c r="F548" s="73">
        <v>849600</v>
      </c>
      <c r="G548" s="28" t="s">
        <v>4604</v>
      </c>
      <c r="H548" s="73" t="s">
        <v>4604</v>
      </c>
      <c r="I548" s="237">
        <f t="shared" si="8"/>
        <v>849600</v>
      </c>
    </row>
    <row r="549" spans="1:9" x14ac:dyDescent="0.2">
      <c r="A549" s="28">
        <v>544</v>
      </c>
      <c r="B549" s="28">
        <v>862103</v>
      </c>
      <c r="C549" s="28">
        <v>862103</v>
      </c>
      <c r="D549" s="69" t="s">
        <v>677</v>
      </c>
      <c r="E549" s="61" t="s">
        <v>3100</v>
      </c>
      <c r="F549" s="73">
        <v>849600</v>
      </c>
      <c r="G549" s="28" t="s">
        <v>4604</v>
      </c>
      <c r="H549" s="73" t="s">
        <v>4604</v>
      </c>
      <c r="I549" s="237">
        <f t="shared" si="8"/>
        <v>849600</v>
      </c>
    </row>
    <row r="550" spans="1:9" x14ac:dyDescent="0.2">
      <c r="A550" s="28">
        <v>545</v>
      </c>
      <c r="B550" s="28">
        <v>864104</v>
      </c>
      <c r="C550" s="28">
        <v>864104</v>
      </c>
      <c r="D550" s="69" t="s">
        <v>678</v>
      </c>
      <c r="E550" s="61" t="s">
        <v>3101</v>
      </c>
      <c r="F550" s="73">
        <v>849600</v>
      </c>
      <c r="G550" s="28" t="s">
        <v>4604</v>
      </c>
      <c r="H550" s="73" t="s">
        <v>4604</v>
      </c>
      <c r="I550" s="237">
        <f t="shared" si="8"/>
        <v>849600</v>
      </c>
    </row>
    <row r="551" spans="1:9" x14ac:dyDescent="0.2">
      <c r="A551" s="28">
        <v>546</v>
      </c>
      <c r="B551" s="28">
        <v>865207</v>
      </c>
      <c r="C551" s="28">
        <v>865207</v>
      </c>
      <c r="D551" s="69" t="s">
        <v>679</v>
      </c>
      <c r="E551" s="61" t="s">
        <v>679</v>
      </c>
      <c r="F551" s="73">
        <v>849600</v>
      </c>
      <c r="G551" s="28" t="s">
        <v>4604</v>
      </c>
      <c r="H551" s="73">
        <f>VLOOKUP(C551,'D NIÑO'!$A$2:$E$741,5,0)</f>
        <v>95700</v>
      </c>
      <c r="I551" s="237">
        <f t="shared" si="8"/>
        <v>95700</v>
      </c>
    </row>
    <row r="552" spans="1:9" x14ac:dyDescent="0.2">
      <c r="A552" s="28">
        <v>547</v>
      </c>
      <c r="B552" s="28">
        <v>866105</v>
      </c>
      <c r="C552" s="28">
        <v>866105</v>
      </c>
      <c r="D552" s="69" t="s">
        <v>680</v>
      </c>
      <c r="E552" s="61" t="s">
        <v>3102</v>
      </c>
      <c r="F552" s="73">
        <v>849600</v>
      </c>
      <c r="G552" s="28" t="s">
        <v>4604</v>
      </c>
      <c r="H552" s="73" t="s">
        <v>4604</v>
      </c>
      <c r="I552" s="237">
        <f t="shared" si="8"/>
        <v>849600</v>
      </c>
    </row>
    <row r="553" spans="1:9" x14ac:dyDescent="0.2">
      <c r="A553" s="28">
        <v>548</v>
      </c>
      <c r="B553" s="28">
        <v>866106</v>
      </c>
      <c r="C553" s="28">
        <v>866106</v>
      </c>
      <c r="D553" s="69" t="s">
        <v>681</v>
      </c>
      <c r="E553" s="61" t="s">
        <v>3103</v>
      </c>
      <c r="F553" s="73">
        <v>849600</v>
      </c>
      <c r="G553" s="28" t="s">
        <v>4604</v>
      </c>
      <c r="H553" s="73" t="s">
        <v>4604</v>
      </c>
      <c r="I553" s="237">
        <f t="shared" si="8"/>
        <v>849600</v>
      </c>
    </row>
    <row r="554" spans="1:9" x14ac:dyDescent="0.2">
      <c r="A554" s="28">
        <v>549</v>
      </c>
      <c r="B554" s="28">
        <v>866301</v>
      </c>
      <c r="C554" s="28">
        <v>866301</v>
      </c>
      <c r="D554" s="69" t="s">
        <v>682</v>
      </c>
      <c r="E554" s="61" t="s">
        <v>3104</v>
      </c>
      <c r="F554" s="73">
        <v>849600</v>
      </c>
      <c r="G554" s="28" t="s">
        <v>4604</v>
      </c>
      <c r="H554" s="73" t="s">
        <v>4604</v>
      </c>
      <c r="I554" s="237">
        <f t="shared" si="8"/>
        <v>849600</v>
      </c>
    </row>
    <row r="555" spans="1:9" x14ac:dyDescent="0.2">
      <c r="A555" s="28">
        <v>550</v>
      </c>
      <c r="B555" s="28">
        <v>867002</v>
      </c>
      <c r="C555" s="28">
        <v>867002</v>
      </c>
      <c r="D555" s="69" t="s">
        <v>683</v>
      </c>
      <c r="E555" s="61" t="s">
        <v>3105</v>
      </c>
      <c r="F555" s="73">
        <v>849600</v>
      </c>
      <c r="G555" s="28" t="s">
        <v>4604</v>
      </c>
      <c r="H555" s="73" t="s">
        <v>4604</v>
      </c>
      <c r="I555" s="237">
        <f t="shared" si="8"/>
        <v>849600</v>
      </c>
    </row>
    <row r="556" spans="1:9" x14ac:dyDescent="0.2">
      <c r="A556" s="28">
        <v>551</v>
      </c>
      <c r="B556" s="28">
        <v>868401</v>
      </c>
      <c r="C556" s="28">
        <v>868401</v>
      </c>
      <c r="D556" s="69" t="s">
        <v>684</v>
      </c>
      <c r="E556" s="61" t="s">
        <v>3106</v>
      </c>
      <c r="F556" s="73">
        <v>849600</v>
      </c>
      <c r="G556" s="28" t="s">
        <v>4604</v>
      </c>
      <c r="H556" s="73" t="s">
        <v>4604</v>
      </c>
      <c r="I556" s="237">
        <f t="shared" si="8"/>
        <v>849600</v>
      </c>
    </row>
    <row r="557" spans="1:9" x14ac:dyDescent="0.2">
      <c r="A557" s="28">
        <v>552</v>
      </c>
      <c r="B557" s="28">
        <v>869103</v>
      </c>
      <c r="C557" s="28">
        <v>869103</v>
      </c>
      <c r="D557" s="69" t="s">
        <v>685</v>
      </c>
      <c r="E557" s="61" t="s">
        <v>3107</v>
      </c>
      <c r="F557" s="73">
        <v>849600</v>
      </c>
      <c r="G557" s="28" t="s">
        <v>4604</v>
      </c>
      <c r="H557" s="73" t="s">
        <v>4604</v>
      </c>
      <c r="I557" s="237">
        <f t="shared" si="8"/>
        <v>849600</v>
      </c>
    </row>
    <row r="558" spans="1:9" x14ac:dyDescent="0.2">
      <c r="A558" s="28">
        <v>553</v>
      </c>
      <c r="B558" s="28">
        <v>4310501</v>
      </c>
      <c r="C558" s="28">
        <v>43105</v>
      </c>
      <c r="D558" s="69" t="s">
        <v>686</v>
      </c>
      <c r="E558" s="61" t="s">
        <v>614</v>
      </c>
      <c r="F558" s="73">
        <v>849600</v>
      </c>
      <c r="G558" s="28" t="s">
        <v>4604</v>
      </c>
      <c r="H558" s="73" t="s">
        <v>4604</v>
      </c>
      <c r="I558" s="237">
        <f t="shared" si="8"/>
        <v>849600</v>
      </c>
    </row>
    <row r="559" spans="1:9" x14ac:dyDescent="0.2">
      <c r="A559" s="28">
        <v>554</v>
      </c>
      <c r="B559" s="28">
        <v>86200100</v>
      </c>
      <c r="C559" s="28">
        <v>862001</v>
      </c>
      <c r="D559" s="69" t="s">
        <v>687</v>
      </c>
      <c r="E559" s="61" t="s">
        <v>3108</v>
      </c>
      <c r="F559" s="73">
        <v>849600</v>
      </c>
      <c r="G559" s="28" t="s">
        <v>4604</v>
      </c>
      <c r="H559" s="73" t="s">
        <v>4604</v>
      </c>
      <c r="I559" s="237">
        <f t="shared" si="8"/>
        <v>849600</v>
      </c>
    </row>
    <row r="560" spans="1:9" x14ac:dyDescent="0.2">
      <c r="A560" s="28">
        <v>555</v>
      </c>
      <c r="B560" s="28">
        <v>86200200</v>
      </c>
      <c r="C560" s="28">
        <v>862002</v>
      </c>
      <c r="D560" s="69" t="s">
        <v>688</v>
      </c>
      <c r="E560" s="61" t="s">
        <v>3109</v>
      </c>
      <c r="F560" s="73">
        <v>849600</v>
      </c>
      <c r="G560" s="28" t="s">
        <v>4604</v>
      </c>
      <c r="H560" s="73" t="s">
        <v>4604</v>
      </c>
      <c r="I560" s="237">
        <f t="shared" si="8"/>
        <v>849600</v>
      </c>
    </row>
    <row r="561" spans="1:9" x14ac:dyDescent="0.2">
      <c r="A561" s="28">
        <v>556</v>
      </c>
      <c r="B561" s="28">
        <v>86200300</v>
      </c>
      <c r="C561" s="28">
        <v>862003</v>
      </c>
      <c r="D561" s="69" t="s">
        <v>689</v>
      </c>
      <c r="E561" s="61" t="s">
        <v>3110</v>
      </c>
      <c r="F561" s="73">
        <v>849600</v>
      </c>
      <c r="G561" s="28" t="s">
        <v>4604</v>
      </c>
      <c r="H561" s="73" t="s">
        <v>4604</v>
      </c>
      <c r="I561" s="237">
        <f t="shared" si="8"/>
        <v>849600</v>
      </c>
    </row>
    <row r="562" spans="1:9" x14ac:dyDescent="0.2">
      <c r="A562" s="28">
        <v>557</v>
      </c>
      <c r="B562" s="28">
        <v>86200400</v>
      </c>
      <c r="C562" s="28">
        <v>862004</v>
      </c>
      <c r="D562" s="69" t="s">
        <v>690</v>
      </c>
      <c r="E562" s="61" t="s">
        <v>3111</v>
      </c>
      <c r="F562" s="73">
        <v>849600</v>
      </c>
      <c r="G562" s="28" t="s">
        <v>4604</v>
      </c>
      <c r="H562" s="73" t="s">
        <v>4604</v>
      </c>
      <c r="I562" s="237">
        <f t="shared" si="8"/>
        <v>849600</v>
      </c>
    </row>
    <row r="563" spans="1:9" x14ac:dyDescent="0.2">
      <c r="A563" s="28">
        <v>558</v>
      </c>
      <c r="B563" s="28">
        <v>86200500</v>
      </c>
      <c r="C563" s="28">
        <v>862005</v>
      </c>
      <c r="D563" s="69" t="s">
        <v>691</v>
      </c>
      <c r="E563" s="61" t="s">
        <v>3112</v>
      </c>
      <c r="F563" s="73">
        <v>849600</v>
      </c>
      <c r="G563" s="28" t="s">
        <v>4604</v>
      </c>
      <c r="H563" s="73" t="s">
        <v>4604</v>
      </c>
      <c r="I563" s="237">
        <f t="shared" si="8"/>
        <v>849600</v>
      </c>
    </row>
    <row r="564" spans="1:9" x14ac:dyDescent="0.2">
      <c r="A564" s="28">
        <v>559</v>
      </c>
      <c r="B564" s="28">
        <v>86201001</v>
      </c>
      <c r="C564" s="28">
        <v>862010</v>
      </c>
      <c r="D564" s="69" t="s">
        <v>692</v>
      </c>
      <c r="E564" s="61" t="s">
        <v>3009</v>
      </c>
      <c r="F564" s="73">
        <v>849600</v>
      </c>
      <c r="G564" s="28" t="s">
        <v>4604</v>
      </c>
      <c r="H564" s="73" t="s">
        <v>4604</v>
      </c>
      <c r="I564" s="237">
        <f t="shared" si="8"/>
        <v>849600</v>
      </c>
    </row>
    <row r="565" spans="1:9" x14ac:dyDescent="0.2">
      <c r="A565" s="28">
        <v>560</v>
      </c>
      <c r="B565" s="28">
        <v>42318</v>
      </c>
      <c r="C565" s="28">
        <v>42318</v>
      </c>
      <c r="D565" s="69" t="s">
        <v>693</v>
      </c>
      <c r="E565" s="61" t="s">
        <v>3113</v>
      </c>
      <c r="F565" s="73">
        <v>920300</v>
      </c>
      <c r="G565" s="28" t="s">
        <v>4604</v>
      </c>
      <c r="H565" s="73" t="s">
        <v>4604</v>
      </c>
      <c r="I565" s="237">
        <f t="shared" si="8"/>
        <v>920300</v>
      </c>
    </row>
    <row r="566" spans="1:9" x14ac:dyDescent="0.2">
      <c r="A566" s="28">
        <v>561</v>
      </c>
      <c r="B566" s="28">
        <v>459101</v>
      </c>
      <c r="C566" s="28">
        <v>459101</v>
      </c>
      <c r="D566" s="69" t="s">
        <v>694</v>
      </c>
      <c r="E566" s="61" t="s">
        <v>3114</v>
      </c>
      <c r="F566" s="73">
        <v>920300</v>
      </c>
      <c r="G566" s="28" t="s">
        <v>4604</v>
      </c>
      <c r="H566" s="73" t="s">
        <v>4604</v>
      </c>
      <c r="I566" s="237">
        <f t="shared" si="8"/>
        <v>920300</v>
      </c>
    </row>
    <row r="567" spans="1:9" x14ac:dyDescent="0.2">
      <c r="A567" s="28">
        <v>562</v>
      </c>
      <c r="B567" s="28">
        <v>459401</v>
      </c>
      <c r="C567" s="28">
        <v>459401</v>
      </c>
      <c r="D567" s="69" t="s">
        <v>695</v>
      </c>
      <c r="E567" s="61" t="s">
        <v>3115</v>
      </c>
      <c r="F567" s="73">
        <v>920300</v>
      </c>
      <c r="G567" s="28" t="s">
        <v>4604</v>
      </c>
      <c r="H567" s="73" t="s">
        <v>4604</v>
      </c>
      <c r="I567" s="237">
        <f t="shared" si="8"/>
        <v>920300</v>
      </c>
    </row>
    <row r="568" spans="1:9" x14ac:dyDescent="0.2">
      <c r="A568" s="28">
        <v>563</v>
      </c>
      <c r="B568" s="28">
        <v>563101</v>
      </c>
      <c r="C568" s="28">
        <v>563101</v>
      </c>
      <c r="D568" s="69" t="s">
        <v>696</v>
      </c>
      <c r="E568" s="61" t="s">
        <v>3116</v>
      </c>
      <c r="F568" s="73">
        <v>920300</v>
      </c>
      <c r="G568" s="28" t="s">
        <v>4604</v>
      </c>
      <c r="H568" s="73" t="s">
        <v>4604</v>
      </c>
      <c r="I568" s="237">
        <f t="shared" si="8"/>
        <v>920300</v>
      </c>
    </row>
    <row r="569" spans="1:9" x14ac:dyDescent="0.2">
      <c r="A569" s="28">
        <v>564</v>
      </c>
      <c r="B569" s="28">
        <v>770201</v>
      </c>
      <c r="C569" s="28">
        <v>770201</v>
      </c>
      <c r="D569" s="69" t="s">
        <v>697</v>
      </c>
      <c r="E569" s="61" t="s">
        <v>3117</v>
      </c>
      <c r="F569" s="73">
        <v>920300</v>
      </c>
      <c r="G569" s="28" t="s">
        <v>4604</v>
      </c>
      <c r="H569" s="73" t="s">
        <v>4604</v>
      </c>
      <c r="I569" s="237">
        <f t="shared" si="8"/>
        <v>920300</v>
      </c>
    </row>
    <row r="570" spans="1:9" x14ac:dyDescent="0.2">
      <c r="A570" s="28">
        <v>565</v>
      </c>
      <c r="B570" s="28">
        <v>770301</v>
      </c>
      <c r="C570" s="28">
        <v>770301</v>
      </c>
      <c r="D570" s="69" t="s">
        <v>698</v>
      </c>
      <c r="E570" s="61" t="s">
        <v>3118</v>
      </c>
      <c r="F570" s="73">
        <v>920300</v>
      </c>
      <c r="G570" s="28" t="s">
        <v>4604</v>
      </c>
      <c r="H570" s="73" t="s">
        <v>4604</v>
      </c>
      <c r="I570" s="237">
        <f t="shared" si="8"/>
        <v>920300</v>
      </c>
    </row>
    <row r="571" spans="1:9" x14ac:dyDescent="0.2">
      <c r="A571" s="28">
        <v>566</v>
      </c>
      <c r="B571" s="28">
        <v>770501</v>
      </c>
      <c r="C571" s="28">
        <v>770501</v>
      </c>
      <c r="D571" s="69" t="s">
        <v>699</v>
      </c>
      <c r="E571" s="61" t="s">
        <v>3119</v>
      </c>
      <c r="F571" s="73">
        <v>920300</v>
      </c>
      <c r="G571" s="28" t="s">
        <v>4604</v>
      </c>
      <c r="H571" s="73" t="s">
        <v>4604</v>
      </c>
      <c r="I571" s="237">
        <f t="shared" si="8"/>
        <v>920300</v>
      </c>
    </row>
    <row r="572" spans="1:9" x14ac:dyDescent="0.2">
      <c r="A572" s="28">
        <v>567</v>
      </c>
      <c r="B572" s="28">
        <v>770701</v>
      </c>
      <c r="C572" s="28">
        <v>770701</v>
      </c>
      <c r="D572" s="69" t="s">
        <v>700</v>
      </c>
      <c r="E572" s="61" t="s">
        <v>3120</v>
      </c>
      <c r="F572" s="73">
        <v>920300</v>
      </c>
      <c r="G572" s="28" t="s">
        <v>4604</v>
      </c>
      <c r="H572" s="73" t="s">
        <v>4604</v>
      </c>
      <c r="I572" s="237">
        <f t="shared" si="8"/>
        <v>920300</v>
      </c>
    </row>
    <row r="573" spans="1:9" x14ac:dyDescent="0.2">
      <c r="A573" s="28">
        <v>568</v>
      </c>
      <c r="B573" s="28">
        <v>772403</v>
      </c>
      <c r="C573" s="28">
        <v>772403</v>
      </c>
      <c r="D573" s="69" t="s">
        <v>701</v>
      </c>
      <c r="E573" s="61" t="s">
        <v>3121</v>
      </c>
      <c r="F573" s="73">
        <v>920300</v>
      </c>
      <c r="G573" s="28" t="s">
        <v>4604</v>
      </c>
      <c r="H573" s="73" t="s">
        <v>4604</v>
      </c>
      <c r="I573" s="237">
        <f t="shared" si="8"/>
        <v>920300</v>
      </c>
    </row>
    <row r="574" spans="1:9" x14ac:dyDescent="0.2">
      <c r="A574" s="28">
        <v>569</v>
      </c>
      <c r="B574" s="28">
        <v>772903</v>
      </c>
      <c r="C574" s="28">
        <v>772903</v>
      </c>
      <c r="D574" s="69" t="s">
        <v>702</v>
      </c>
      <c r="E574" s="61" t="s">
        <v>3122</v>
      </c>
      <c r="F574" s="73">
        <v>920300</v>
      </c>
      <c r="G574" s="28" t="s">
        <v>4604</v>
      </c>
      <c r="H574" s="73" t="s">
        <v>4604</v>
      </c>
      <c r="I574" s="237">
        <f t="shared" si="8"/>
        <v>920300</v>
      </c>
    </row>
    <row r="575" spans="1:9" x14ac:dyDescent="0.2">
      <c r="A575" s="28">
        <v>570</v>
      </c>
      <c r="B575" s="28">
        <v>775105</v>
      </c>
      <c r="C575" s="28">
        <v>775105</v>
      </c>
      <c r="D575" s="69" t="s">
        <v>703</v>
      </c>
      <c r="E575" s="61" t="s">
        <v>3123</v>
      </c>
      <c r="F575" s="73">
        <v>920300</v>
      </c>
      <c r="G575" s="28" t="s">
        <v>4604</v>
      </c>
      <c r="H575" s="73" t="s">
        <v>4604</v>
      </c>
      <c r="I575" s="237">
        <f t="shared" si="8"/>
        <v>920300</v>
      </c>
    </row>
    <row r="576" spans="1:9" x14ac:dyDescent="0.2">
      <c r="A576" s="28">
        <v>571</v>
      </c>
      <c r="B576" s="28">
        <v>776301</v>
      </c>
      <c r="C576" s="28">
        <v>776301</v>
      </c>
      <c r="D576" s="69" t="s">
        <v>704</v>
      </c>
      <c r="E576" s="61" t="s">
        <v>3124</v>
      </c>
      <c r="F576" s="73">
        <v>920300</v>
      </c>
      <c r="G576" s="28" t="s">
        <v>4604</v>
      </c>
      <c r="H576" s="73" t="s">
        <v>4604</v>
      </c>
      <c r="I576" s="237">
        <f t="shared" si="8"/>
        <v>920300</v>
      </c>
    </row>
    <row r="577" spans="1:9" x14ac:dyDescent="0.2">
      <c r="A577" s="28">
        <v>572</v>
      </c>
      <c r="B577" s="28">
        <v>776501</v>
      </c>
      <c r="C577" s="28">
        <v>776501</v>
      </c>
      <c r="D577" s="69" t="s">
        <v>705</v>
      </c>
      <c r="E577" s="61" t="s">
        <v>3125</v>
      </c>
      <c r="F577" s="73">
        <v>920300</v>
      </c>
      <c r="G577" s="28" t="s">
        <v>4604</v>
      </c>
      <c r="H577" s="73" t="s">
        <v>4604</v>
      </c>
      <c r="I577" s="237">
        <f t="shared" si="8"/>
        <v>920300</v>
      </c>
    </row>
    <row r="578" spans="1:9" x14ac:dyDescent="0.2">
      <c r="A578" s="28">
        <v>573</v>
      </c>
      <c r="B578" s="28">
        <v>776701</v>
      </c>
      <c r="C578" s="28">
        <v>776701</v>
      </c>
      <c r="D578" s="69" t="s">
        <v>706</v>
      </c>
      <c r="E578" s="61" t="s">
        <v>3126</v>
      </c>
      <c r="F578" s="73">
        <v>920300</v>
      </c>
      <c r="G578" s="28" t="s">
        <v>4604</v>
      </c>
      <c r="H578" s="73" t="s">
        <v>4604</v>
      </c>
      <c r="I578" s="237">
        <f t="shared" si="8"/>
        <v>920300</v>
      </c>
    </row>
    <row r="579" spans="1:9" x14ac:dyDescent="0.2">
      <c r="A579" s="28">
        <v>574</v>
      </c>
      <c r="B579" s="28">
        <v>778701</v>
      </c>
      <c r="C579" s="28">
        <v>778701</v>
      </c>
      <c r="D579" s="69" t="s">
        <v>707</v>
      </c>
      <c r="E579" s="61" t="s">
        <v>3127</v>
      </c>
      <c r="F579" s="73">
        <v>920300</v>
      </c>
      <c r="G579" s="28" t="s">
        <v>4604</v>
      </c>
      <c r="H579" s="73" t="s">
        <v>4604</v>
      </c>
      <c r="I579" s="237">
        <f t="shared" si="8"/>
        <v>920300</v>
      </c>
    </row>
    <row r="580" spans="1:9" x14ac:dyDescent="0.2">
      <c r="A580" s="28">
        <v>575</v>
      </c>
      <c r="B580" s="28">
        <v>779402</v>
      </c>
      <c r="C580" s="28">
        <v>779402</v>
      </c>
      <c r="D580" s="69" t="s">
        <v>708</v>
      </c>
      <c r="E580" s="61" t="s">
        <v>3128</v>
      </c>
      <c r="F580" s="73">
        <v>920300</v>
      </c>
      <c r="G580" s="28" t="s">
        <v>4604</v>
      </c>
      <c r="H580" s="73" t="s">
        <v>4604</v>
      </c>
      <c r="I580" s="237">
        <f t="shared" si="8"/>
        <v>920300</v>
      </c>
    </row>
    <row r="581" spans="1:9" x14ac:dyDescent="0.2">
      <c r="A581" s="28">
        <v>576</v>
      </c>
      <c r="B581" s="28">
        <v>780701</v>
      </c>
      <c r="C581" s="28">
        <v>780701</v>
      </c>
      <c r="D581" s="69" t="s">
        <v>709</v>
      </c>
      <c r="E581" s="61" t="s">
        <v>3129</v>
      </c>
      <c r="F581" s="73">
        <v>920300</v>
      </c>
      <c r="G581" s="28" t="s">
        <v>4604</v>
      </c>
      <c r="H581" s="73" t="s">
        <v>4604</v>
      </c>
      <c r="I581" s="237">
        <f t="shared" si="8"/>
        <v>920300</v>
      </c>
    </row>
    <row r="582" spans="1:9" x14ac:dyDescent="0.2">
      <c r="A582" s="28">
        <v>577</v>
      </c>
      <c r="B582" s="28">
        <v>785301</v>
      </c>
      <c r="C582" s="28">
        <v>785301</v>
      </c>
      <c r="D582" s="69" t="s">
        <v>710</v>
      </c>
      <c r="E582" s="61" t="s">
        <v>3130</v>
      </c>
      <c r="F582" s="73">
        <v>920300</v>
      </c>
      <c r="G582" s="28" t="s">
        <v>4604</v>
      </c>
      <c r="H582" s="73" t="s">
        <v>4604</v>
      </c>
      <c r="I582" s="237">
        <f t="shared" si="8"/>
        <v>920300</v>
      </c>
    </row>
    <row r="583" spans="1:9" x14ac:dyDescent="0.2">
      <c r="A583" s="28">
        <v>578</v>
      </c>
      <c r="B583" s="28">
        <v>793301</v>
      </c>
      <c r="C583" s="28">
        <v>793301</v>
      </c>
      <c r="D583" s="69" t="s">
        <v>711</v>
      </c>
      <c r="E583" s="61" t="s">
        <v>3131</v>
      </c>
      <c r="F583" s="73">
        <v>920300</v>
      </c>
      <c r="G583" s="28" t="s">
        <v>4604</v>
      </c>
      <c r="H583" s="73" t="s">
        <v>4604</v>
      </c>
      <c r="I583" s="237">
        <f t="shared" ref="I583:I646" si="9">MIN(F583:H583)</f>
        <v>920300</v>
      </c>
    </row>
    <row r="584" spans="1:9" x14ac:dyDescent="0.2">
      <c r="A584" s="28">
        <v>579</v>
      </c>
      <c r="B584" s="28">
        <v>793302</v>
      </c>
      <c r="C584" s="28">
        <v>793302</v>
      </c>
      <c r="D584" s="69" t="s">
        <v>712</v>
      </c>
      <c r="E584" s="61" t="s">
        <v>3132</v>
      </c>
      <c r="F584" s="73">
        <v>920300</v>
      </c>
      <c r="G584" s="28" t="s">
        <v>4604</v>
      </c>
      <c r="H584" s="73" t="s">
        <v>4604</v>
      </c>
      <c r="I584" s="237">
        <f t="shared" si="9"/>
        <v>920300</v>
      </c>
    </row>
    <row r="585" spans="1:9" x14ac:dyDescent="0.2">
      <c r="A585" s="28">
        <v>580</v>
      </c>
      <c r="B585" s="28">
        <v>793303</v>
      </c>
      <c r="C585" s="28">
        <v>793303</v>
      </c>
      <c r="D585" s="69" t="s">
        <v>713</v>
      </c>
      <c r="E585" s="61" t="s">
        <v>3133</v>
      </c>
      <c r="F585" s="73">
        <v>920300</v>
      </c>
      <c r="G585" s="28" t="s">
        <v>4604</v>
      </c>
      <c r="H585" s="73" t="s">
        <v>4604</v>
      </c>
      <c r="I585" s="237">
        <f t="shared" si="9"/>
        <v>920300</v>
      </c>
    </row>
    <row r="586" spans="1:9" x14ac:dyDescent="0.2">
      <c r="A586" s="28">
        <v>581</v>
      </c>
      <c r="B586" s="28">
        <v>793304</v>
      </c>
      <c r="C586" s="28">
        <v>793304</v>
      </c>
      <c r="D586" s="69" t="s">
        <v>714</v>
      </c>
      <c r="E586" s="61" t="s">
        <v>3134</v>
      </c>
      <c r="F586" s="73">
        <v>920300</v>
      </c>
      <c r="G586" s="28" t="s">
        <v>4604</v>
      </c>
      <c r="H586" s="73" t="s">
        <v>4604</v>
      </c>
      <c r="I586" s="237">
        <f t="shared" si="9"/>
        <v>920300</v>
      </c>
    </row>
    <row r="587" spans="1:9" x14ac:dyDescent="0.2">
      <c r="A587" s="28">
        <v>582</v>
      </c>
      <c r="B587" s="28">
        <v>793405</v>
      </c>
      <c r="C587" s="28">
        <v>793405</v>
      </c>
      <c r="D587" s="69" t="s">
        <v>715</v>
      </c>
      <c r="E587" s="61" t="s">
        <v>3135</v>
      </c>
      <c r="F587" s="73">
        <v>920300</v>
      </c>
      <c r="G587" s="28" t="s">
        <v>4604</v>
      </c>
      <c r="H587" s="73" t="s">
        <v>4604</v>
      </c>
      <c r="I587" s="237">
        <f t="shared" si="9"/>
        <v>920300</v>
      </c>
    </row>
    <row r="588" spans="1:9" x14ac:dyDescent="0.2">
      <c r="A588" s="28">
        <v>583</v>
      </c>
      <c r="B588" s="28">
        <v>793801</v>
      </c>
      <c r="C588" s="28">
        <v>793801</v>
      </c>
      <c r="D588" s="69" t="s">
        <v>716</v>
      </c>
      <c r="E588" s="61" t="s">
        <v>3136</v>
      </c>
      <c r="F588" s="73">
        <v>920300</v>
      </c>
      <c r="G588" s="28" t="s">
        <v>4604</v>
      </c>
      <c r="H588" s="73" t="s">
        <v>4604</v>
      </c>
      <c r="I588" s="237">
        <f t="shared" si="9"/>
        <v>920300</v>
      </c>
    </row>
    <row r="589" spans="1:9" x14ac:dyDescent="0.2">
      <c r="A589" s="28">
        <v>584</v>
      </c>
      <c r="B589" s="28">
        <v>793901</v>
      </c>
      <c r="C589" s="28">
        <v>793901</v>
      </c>
      <c r="D589" s="69" t="s">
        <v>717</v>
      </c>
      <c r="E589" s="61" t="s">
        <v>3137</v>
      </c>
      <c r="F589" s="73">
        <v>920300</v>
      </c>
      <c r="G589" s="28" t="s">
        <v>4604</v>
      </c>
      <c r="H589" s="73" t="s">
        <v>4604</v>
      </c>
      <c r="I589" s="237">
        <f t="shared" si="9"/>
        <v>920300</v>
      </c>
    </row>
    <row r="590" spans="1:9" x14ac:dyDescent="0.2">
      <c r="A590" s="28">
        <v>585</v>
      </c>
      <c r="B590" s="28">
        <v>795202</v>
      </c>
      <c r="C590" s="28">
        <v>795202</v>
      </c>
      <c r="D590" s="69" t="s">
        <v>718</v>
      </c>
      <c r="E590" s="61" t="s">
        <v>3138</v>
      </c>
      <c r="F590" s="73">
        <v>920300</v>
      </c>
      <c r="G590" s="28" t="s">
        <v>4604</v>
      </c>
      <c r="H590" s="73" t="s">
        <v>4604</v>
      </c>
      <c r="I590" s="237">
        <f t="shared" si="9"/>
        <v>920300</v>
      </c>
    </row>
    <row r="591" spans="1:9" x14ac:dyDescent="0.2">
      <c r="A591" s="28">
        <v>586</v>
      </c>
      <c r="B591" s="28">
        <v>798602</v>
      </c>
      <c r="C591" s="28">
        <v>798602</v>
      </c>
      <c r="D591" s="69" t="s">
        <v>719</v>
      </c>
      <c r="E591" s="61" t="s">
        <v>3139</v>
      </c>
      <c r="F591" s="73">
        <v>920300</v>
      </c>
      <c r="G591" s="28" t="s">
        <v>4604</v>
      </c>
      <c r="H591" s="73" t="s">
        <v>4604</v>
      </c>
      <c r="I591" s="237">
        <f t="shared" si="9"/>
        <v>920300</v>
      </c>
    </row>
    <row r="592" spans="1:9" x14ac:dyDescent="0.2">
      <c r="A592" s="28">
        <v>587</v>
      </c>
      <c r="B592" s="28">
        <v>799204</v>
      </c>
      <c r="C592" s="28">
        <v>799204</v>
      </c>
      <c r="D592" s="69" t="s">
        <v>720</v>
      </c>
      <c r="E592" s="61" t="s">
        <v>3140</v>
      </c>
      <c r="F592" s="73">
        <v>920300</v>
      </c>
      <c r="G592" s="28" t="s">
        <v>4604</v>
      </c>
      <c r="H592" s="73" t="s">
        <v>4604</v>
      </c>
      <c r="I592" s="237">
        <f t="shared" si="9"/>
        <v>920300</v>
      </c>
    </row>
    <row r="593" spans="1:9" x14ac:dyDescent="0.2">
      <c r="A593" s="28">
        <v>588</v>
      </c>
      <c r="B593" s="28">
        <v>799301</v>
      </c>
      <c r="C593" s="28">
        <v>799301</v>
      </c>
      <c r="D593" s="69" t="s">
        <v>721</v>
      </c>
      <c r="E593" s="61" t="s">
        <v>3141</v>
      </c>
      <c r="F593" s="73">
        <v>920300</v>
      </c>
      <c r="G593" s="28" t="s">
        <v>4604</v>
      </c>
      <c r="H593" s="73" t="s">
        <v>4604</v>
      </c>
      <c r="I593" s="237">
        <f t="shared" si="9"/>
        <v>920300</v>
      </c>
    </row>
    <row r="594" spans="1:9" x14ac:dyDescent="0.2">
      <c r="A594" s="28">
        <v>589</v>
      </c>
      <c r="B594" s="28">
        <v>799703</v>
      </c>
      <c r="C594" s="28">
        <v>799703</v>
      </c>
      <c r="D594" s="69" t="s">
        <v>722</v>
      </c>
      <c r="E594" s="61" t="s">
        <v>3142</v>
      </c>
      <c r="F594" s="73">
        <v>920300</v>
      </c>
      <c r="G594" s="28" t="s">
        <v>4604</v>
      </c>
      <c r="H594" s="73" t="s">
        <v>4604</v>
      </c>
      <c r="I594" s="237">
        <f t="shared" si="9"/>
        <v>920300</v>
      </c>
    </row>
    <row r="595" spans="1:9" x14ac:dyDescent="0.2">
      <c r="A595" s="28">
        <v>590</v>
      </c>
      <c r="B595" s="28">
        <v>800302</v>
      </c>
      <c r="C595" s="28">
        <v>800302</v>
      </c>
      <c r="D595" s="69" t="s">
        <v>723</v>
      </c>
      <c r="E595" s="61" t="s">
        <v>3143</v>
      </c>
      <c r="F595" s="73">
        <v>920300</v>
      </c>
      <c r="G595" s="28" t="s">
        <v>4604</v>
      </c>
      <c r="H595" s="73" t="s">
        <v>4604</v>
      </c>
      <c r="I595" s="237">
        <f t="shared" si="9"/>
        <v>920300</v>
      </c>
    </row>
    <row r="596" spans="1:9" x14ac:dyDescent="0.2">
      <c r="A596" s="28">
        <v>591</v>
      </c>
      <c r="B596" s="28">
        <v>819331</v>
      </c>
      <c r="C596" s="28">
        <v>819331</v>
      </c>
      <c r="D596" s="69" t="s">
        <v>724</v>
      </c>
      <c r="E596" s="61" t="s">
        <v>3144</v>
      </c>
      <c r="F596" s="73">
        <v>920300</v>
      </c>
      <c r="G596" s="28" t="s">
        <v>4604</v>
      </c>
      <c r="H596" s="73" t="s">
        <v>4604</v>
      </c>
      <c r="I596" s="237">
        <f t="shared" si="9"/>
        <v>920300</v>
      </c>
    </row>
    <row r="597" spans="1:9" x14ac:dyDescent="0.2">
      <c r="A597" s="28">
        <v>592</v>
      </c>
      <c r="B597" s="28">
        <v>823311</v>
      </c>
      <c r="C597" s="28">
        <v>823311</v>
      </c>
      <c r="D597" s="69" t="s">
        <v>725</v>
      </c>
      <c r="E597" s="61" t="s">
        <v>3145</v>
      </c>
      <c r="F597" s="73">
        <v>920300</v>
      </c>
      <c r="G597" s="28" t="s">
        <v>4604</v>
      </c>
      <c r="H597" s="73" t="s">
        <v>4604</v>
      </c>
      <c r="I597" s="237">
        <f t="shared" si="9"/>
        <v>920300</v>
      </c>
    </row>
    <row r="598" spans="1:9" x14ac:dyDescent="0.2">
      <c r="A598" s="28">
        <v>593</v>
      </c>
      <c r="B598" s="28">
        <v>824611</v>
      </c>
      <c r="C598" s="28">
        <v>824611</v>
      </c>
      <c r="D598" s="69" t="s">
        <v>726</v>
      </c>
      <c r="E598" s="61" t="s">
        <v>3146</v>
      </c>
      <c r="F598" s="73">
        <v>920300</v>
      </c>
      <c r="G598" s="28" t="s">
        <v>4604</v>
      </c>
      <c r="H598" s="73" t="s">
        <v>4604</v>
      </c>
      <c r="I598" s="237">
        <f t="shared" si="9"/>
        <v>920300</v>
      </c>
    </row>
    <row r="599" spans="1:9" x14ac:dyDescent="0.2">
      <c r="A599" s="28">
        <v>594</v>
      </c>
      <c r="B599" s="28">
        <v>829115</v>
      </c>
      <c r="C599" s="28">
        <v>829115</v>
      </c>
      <c r="D599" s="69" t="s">
        <v>727</v>
      </c>
      <c r="E599" s="61" t="s">
        <v>3147</v>
      </c>
      <c r="F599" s="73">
        <v>920300</v>
      </c>
      <c r="G599" s="28" t="s">
        <v>4604</v>
      </c>
      <c r="H599" s="73" t="s">
        <v>4604</v>
      </c>
      <c r="I599" s="237">
        <f t="shared" si="9"/>
        <v>920300</v>
      </c>
    </row>
    <row r="600" spans="1:9" x14ac:dyDescent="0.2">
      <c r="A600" s="28">
        <v>595</v>
      </c>
      <c r="B600" s="28">
        <v>868501</v>
      </c>
      <c r="C600" s="28">
        <v>868501</v>
      </c>
      <c r="D600" s="69" t="s">
        <v>728</v>
      </c>
      <c r="E600" s="61" t="s">
        <v>3148</v>
      </c>
      <c r="F600" s="73">
        <v>920300</v>
      </c>
      <c r="G600" s="28" t="s">
        <v>4604</v>
      </c>
      <c r="H600" s="73" t="s">
        <v>4604</v>
      </c>
      <c r="I600" s="237">
        <f t="shared" si="9"/>
        <v>920300</v>
      </c>
    </row>
    <row r="601" spans="1:9" x14ac:dyDescent="0.2">
      <c r="A601" s="28">
        <v>596</v>
      </c>
      <c r="B601" s="28">
        <v>82461101</v>
      </c>
      <c r="C601" s="28">
        <v>824611</v>
      </c>
      <c r="D601" s="69" t="s">
        <v>729</v>
      </c>
      <c r="E601" s="61" t="s">
        <v>3146</v>
      </c>
      <c r="F601" s="73">
        <v>920300</v>
      </c>
      <c r="G601" s="28" t="s">
        <v>4604</v>
      </c>
      <c r="H601" s="73" t="s">
        <v>4604</v>
      </c>
      <c r="I601" s="237">
        <f t="shared" si="9"/>
        <v>920300</v>
      </c>
    </row>
    <row r="602" spans="1:9" x14ac:dyDescent="0.2">
      <c r="A602" s="28">
        <v>597</v>
      </c>
      <c r="B602" s="28">
        <v>125401</v>
      </c>
      <c r="C602" s="28">
        <v>125401</v>
      </c>
      <c r="D602" s="69" t="s">
        <v>730</v>
      </c>
      <c r="E602" s="61" t="s">
        <v>3149</v>
      </c>
      <c r="F602" s="73">
        <v>931000</v>
      </c>
      <c r="G602" s="28" t="s">
        <v>4604</v>
      </c>
      <c r="H602" s="73" t="s">
        <v>4604</v>
      </c>
      <c r="I602" s="237">
        <f t="shared" si="9"/>
        <v>931000</v>
      </c>
    </row>
    <row r="603" spans="1:9" x14ac:dyDescent="0.2">
      <c r="A603" s="28">
        <v>598</v>
      </c>
      <c r="B603" s="28">
        <v>12501</v>
      </c>
      <c r="C603" s="28">
        <v>12501</v>
      </c>
      <c r="D603" s="69" t="s">
        <v>731</v>
      </c>
      <c r="E603" s="61" t="s">
        <v>3150</v>
      </c>
      <c r="F603" s="73">
        <v>947100</v>
      </c>
      <c r="G603" s="28" t="s">
        <v>4604</v>
      </c>
      <c r="H603" s="73" t="s">
        <v>4604</v>
      </c>
      <c r="I603" s="237">
        <f t="shared" si="9"/>
        <v>947100</v>
      </c>
    </row>
    <row r="604" spans="1:9" x14ac:dyDescent="0.2">
      <c r="A604" s="28">
        <v>599</v>
      </c>
      <c r="B604" s="28">
        <v>40719</v>
      </c>
      <c r="C604" s="28">
        <v>40719</v>
      </c>
      <c r="D604" s="69" t="s">
        <v>732</v>
      </c>
      <c r="E604" s="61" t="s">
        <v>3151</v>
      </c>
      <c r="F604" s="73">
        <v>947100</v>
      </c>
      <c r="G604" s="28" t="s">
        <v>4604</v>
      </c>
      <c r="H604" s="73" t="s">
        <v>4604</v>
      </c>
      <c r="I604" s="237">
        <f t="shared" si="9"/>
        <v>947100</v>
      </c>
    </row>
    <row r="605" spans="1:9" x14ac:dyDescent="0.2">
      <c r="A605" s="28">
        <v>600</v>
      </c>
      <c r="B605" s="28">
        <v>44510</v>
      </c>
      <c r="C605" s="28">
        <v>44510</v>
      </c>
      <c r="D605" s="69" t="s">
        <v>733</v>
      </c>
      <c r="E605" s="61" t="s">
        <v>3152</v>
      </c>
      <c r="F605" s="73">
        <v>947100</v>
      </c>
      <c r="G605" s="28" t="s">
        <v>4604</v>
      </c>
      <c r="H605" s="73" t="s">
        <v>4604</v>
      </c>
      <c r="I605" s="237">
        <f t="shared" si="9"/>
        <v>947100</v>
      </c>
    </row>
    <row r="606" spans="1:9" x14ac:dyDescent="0.2">
      <c r="A606" s="28">
        <v>601</v>
      </c>
      <c r="B606" s="28">
        <v>44514</v>
      </c>
      <c r="C606" s="28">
        <v>44514</v>
      </c>
      <c r="D606" s="69" t="s">
        <v>734</v>
      </c>
      <c r="E606" s="61" t="s">
        <v>3153</v>
      </c>
      <c r="F606" s="73">
        <v>947100</v>
      </c>
      <c r="G606" s="28" t="s">
        <v>4604</v>
      </c>
      <c r="H606" s="73" t="s">
        <v>4604</v>
      </c>
      <c r="I606" s="237">
        <f t="shared" si="9"/>
        <v>947100</v>
      </c>
    </row>
    <row r="607" spans="1:9" x14ac:dyDescent="0.2">
      <c r="A607" s="28">
        <v>602</v>
      </c>
      <c r="B607" s="28">
        <v>44516</v>
      </c>
      <c r="C607" s="28">
        <v>44516</v>
      </c>
      <c r="D607" s="69" t="s">
        <v>735</v>
      </c>
      <c r="E607" s="61" t="s">
        <v>3154</v>
      </c>
      <c r="F607" s="73">
        <v>947100</v>
      </c>
      <c r="G607" s="28" t="s">
        <v>4604</v>
      </c>
      <c r="H607" s="73" t="s">
        <v>4604</v>
      </c>
      <c r="I607" s="237">
        <f t="shared" si="9"/>
        <v>947100</v>
      </c>
    </row>
    <row r="608" spans="1:9" x14ac:dyDescent="0.2">
      <c r="A608" s="28">
        <v>603</v>
      </c>
      <c r="B608" s="28">
        <v>137003</v>
      </c>
      <c r="C608" s="28">
        <v>137003</v>
      </c>
      <c r="D608" s="69" t="s">
        <v>736</v>
      </c>
      <c r="E608" s="61" t="s">
        <v>3155</v>
      </c>
      <c r="F608" s="73">
        <v>947100</v>
      </c>
      <c r="G608" s="28" t="s">
        <v>4604</v>
      </c>
      <c r="H608" s="73" t="s">
        <v>4604</v>
      </c>
      <c r="I608" s="237">
        <f t="shared" si="9"/>
        <v>947100</v>
      </c>
    </row>
    <row r="609" spans="1:9" x14ac:dyDescent="0.2">
      <c r="A609" s="28">
        <v>604</v>
      </c>
      <c r="B609" s="28">
        <v>137005</v>
      </c>
      <c r="C609" s="28">
        <v>137005</v>
      </c>
      <c r="D609" s="69" t="s">
        <v>737</v>
      </c>
      <c r="E609" s="61" t="s">
        <v>3156</v>
      </c>
      <c r="F609" s="73">
        <v>947100</v>
      </c>
      <c r="G609" s="28" t="s">
        <v>4604</v>
      </c>
      <c r="H609" s="73" t="s">
        <v>4604</v>
      </c>
      <c r="I609" s="237">
        <f t="shared" si="9"/>
        <v>947100</v>
      </c>
    </row>
    <row r="610" spans="1:9" x14ac:dyDescent="0.2">
      <c r="A610" s="28">
        <v>605</v>
      </c>
      <c r="B610" s="28">
        <v>138101</v>
      </c>
      <c r="C610" s="28">
        <v>138101</v>
      </c>
      <c r="D610" s="69" t="s">
        <v>738</v>
      </c>
      <c r="E610" s="61" t="s">
        <v>3157</v>
      </c>
      <c r="F610" s="73">
        <v>947100</v>
      </c>
      <c r="G610" s="28" t="s">
        <v>4604</v>
      </c>
      <c r="H610" s="73" t="s">
        <v>4604</v>
      </c>
      <c r="I610" s="237">
        <f t="shared" si="9"/>
        <v>947100</v>
      </c>
    </row>
    <row r="611" spans="1:9" x14ac:dyDescent="0.2">
      <c r="A611" s="28">
        <v>606</v>
      </c>
      <c r="B611" s="28">
        <v>187107</v>
      </c>
      <c r="C611" s="28">
        <v>187107</v>
      </c>
      <c r="D611" s="69" t="s">
        <v>739</v>
      </c>
      <c r="E611" s="61" t="s">
        <v>3158</v>
      </c>
      <c r="F611" s="73">
        <v>947100</v>
      </c>
      <c r="G611" s="28" t="s">
        <v>4604</v>
      </c>
      <c r="H611" s="73" t="s">
        <v>4604</v>
      </c>
      <c r="I611" s="237">
        <f t="shared" si="9"/>
        <v>947100</v>
      </c>
    </row>
    <row r="612" spans="1:9" x14ac:dyDescent="0.2">
      <c r="A612" s="28">
        <v>607</v>
      </c>
      <c r="B612" s="28">
        <v>244104</v>
      </c>
      <c r="C612" s="28">
        <v>244104</v>
      </c>
      <c r="D612" s="69" t="s">
        <v>740</v>
      </c>
      <c r="E612" s="61" t="s">
        <v>3159</v>
      </c>
      <c r="F612" s="73">
        <v>947100</v>
      </c>
      <c r="G612" s="28" t="s">
        <v>4604</v>
      </c>
      <c r="H612" s="73" t="s">
        <v>4604</v>
      </c>
      <c r="I612" s="237">
        <f t="shared" si="9"/>
        <v>947100</v>
      </c>
    </row>
    <row r="613" spans="1:9" x14ac:dyDescent="0.2">
      <c r="A613" s="28">
        <v>608</v>
      </c>
      <c r="B613" s="28">
        <v>275102</v>
      </c>
      <c r="C613" s="28">
        <v>275102</v>
      </c>
      <c r="D613" s="69" t="s">
        <v>741</v>
      </c>
      <c r="E613" s="61" t="s">
        <v>3160</v>
      </c>
      <c r="F613" s="73">
        <v>947100</v>
      </c>
      <c r="G613" s="28" t="s">
        <v>4604</v>
      </c>
      <c r="H613" s="73" t="s">
        <v>4604</v>
      </c>
      <c r="I613" s="237">
        <f t="shared" si="9"/>
        <v>947100</v>
      </c>
    </row>
    <row r="614" spans="1:9" x14ac:dyDescent="0.2">
      <c r="A614" s="28">
        <v>609</v>
      </c>
      <c r="B614" s="28">
        <v>275303</v>
      </c>
      <c r="C614" s="28">
        <v>275303</v>
      </c>
      <c r="D614" s="69" t="s">
        <v>742</v>
      </c>
      <c r="E614" s="61" t="s">
        <v>3161</v>
      </c>
      <c r="F614" s="73">
        <v>947100</v>
      </c>
      <c r="G614" s="28" t="s">
        <v>4604</v>
      </c>
      <c r="H614" s="73" t="s">
        <v>4604</v>
      </c>
      <c r="I614" s="237">
        <f t="shared" si="9"/>
        <v>947100</v>
      </c>
    </row>
    <row r="615" spans="1:9" x14ac:dyDescent="0.2">
      <c r="A615" s="28">
        <v>610</v>
      </c>
      <c r="B615" s="28">
        <v>276204</v>
      </c>
      <c r="C615" s="28">
        <v>276204</v>
      </c>
      <c r="D615" s="69" t="s">
        <v>743</v>
      </c>
      <c r="E615" s="61" t="s">
        <v>3162</v>
      </c>
      <c r="F615" s="73">
        <v>947100</v>
      </c>
      <c r="G615" s="28" t="s">
        <v>4604</v>
      </c>
      <c r="H615" s="73" t="s">
        <v>4604</v>
      </c>
      <c r="I615" s="237">
        <f t="shared" si="9"/>
        <v>947100</v>
      </c>
    </row>
    <row r="616" spans="1:9" x14ac:dyDescent="0.2">
      <c r="A616" s="28">
        <v>611</v>
      </c>
      <c r="B616" s="28">
        <v>311301</v>
      </c>
      <c r="C616" s="28">
        <v>311301</v>
      </c>
      <c r="D616" s="69" t="s">
        <v>744</v>
      </c>
      <c r="E616" s="61" t="s">
        <v>3163</v>
      </c>
      <c r="F616" s="73">
        <v>947100</v>
      </c>
      <c r="G616" s="28" t="s">
        <v>4604</v>
      </c>
      <c r="H616" s="73" t="s">
        <v>4604</v>
      </c>
      <c r="I616" s="237">
        <f t="shared" si="9"/>
        <v>947100</v>
      </c>
    </row>
    <row r="617" spans="1:9" x14ac:dyDescent="0.2">
      <c r="A617" s="28">
        <v>612</v>
      </c>
      <c r="B617" s="28">
        <v>317202</v>
      </c>
      <c r="C617" s="28">
        <v>317202</v>
      </c>
      <c r="D617" s="69" t="s">
        <v>745</v>
      </c>
      <c r="E617" s="61" t="s">
        <v>3164</v>
      </c>
      <c r="F617" s="73">
        <v>947100</v>
      </c>
      <c r="G617" s="28" t="s">
        <v>4604</v>
      </c>
      <c r="H617" s="73" t="s">
        <v>4604</v>
      </c>
      <c r="I617" s="237">
        <f t="shared" si="9"/>
        <v>947100</v>
      </c>
    </row>
    <row r="618" spans="1:9" x14ac:dyDescent="0.2">
      <c r="A618" s="28">
        <v>613</v>
      </c>
      <c r="B618" s="28">
        <v>397203</v>
      </c>
      <c r="C618" s="28">
        <v>397203</v>
      </c>
      <c r="D618" s="69" t="s">
        <v>746</v>
      </c>
      <c r="E618" s="61" t="s">
        <v>3165</v>
      </c>
      <c r="F618" s="73">
        <v>947100</v>
      </c>
      <c r="G618" s="28" t="s">
        <v>4604</v>
      </c>
      <c r="H618" s="73" t="s">
        <v>4604</v>
      </c>
      <c r="I618" s="237">
        <f t="shared" si="9"/>
        <v>947100</v>
      </c>
    </row>
    <row r="619" spans="1:9" x14ac:dyDescent="0.2">
      <c r="A619" s="28">
        <v>614</v>
      </c>
      <c r="B619" s="28">
        <v>397206</v>
      </c>
      <c r="C619" s="28">
        <v>397206</v>
      </c>
      <c r="D619" s="69" t="s">
        <v>747</v>
      </c>
      <c r="E619" s="61" t="s">
        <v>3166</v>
      </c>
      <c r="F619" s="73">
        <v>947100</v>
      </c>
      <c r="G619" s="28" t="s">
        <v>4604</v>
      </c>
      <c r="H619" s="73" t="s">
        <v>4604</v>
      </c>
      <c r="I619" s="237">
        <f t="shared" si="9"/>
        <v>947100</v>
      </c>
    </row>
    <row r="620" spans="1:9" x14ac:dyDescent="0.2">
      <c r="A620" s="28">
        <v>615</v>
      </c>
      <c r="B620" s="28">
        <v>397207</v>
      </c>
      <c r="C620" s="28">
        <v>397207</v>
      </c>
      <c r="D620" s="69" t="s">
        <v>748</v>
      </c>
      <c r="E620" s="61" t="s">
        <v>3167</v>
      </c>
      <c r="F620" s="73">
        <v>947100</v>
      </c>
      <c r="G620" s="28" t="s">
        <v>4604</v>
      </c>
      <c r="H620" s="73" t="s">
        <v>4604</v>
      </c>
      <c r="I620" s="237">
        <f t="shared" si="9"/>
        <v>947100</v>
      </c>
    </row>
    <row r="621" spans="1:9" x14ac:dyDescent="0.2">
      <c r="A621" s="28">
        <v>616</v>
      </c>
      <c r="B621" s="28">
        <v>397302</v>
      </c>
      <c r="C621" s="28">
        <v>397302</v>
      </c>
      <c r="D621" s="69" t="s">
        <v>749</v>
      </c>
      <c r="E621" s="61" t="s">
        <v>3168</v>
      </c>
      <c r="F621" s="73">
        <v>947100</v>
      </c>
      <c r="G621" s="28" t="s">
        <v>4604</v>
      </c>
      <c r="H621" s="73" t="s">
        <v>4604</v>
      </c>
      <c r="I621" s="237">
        <f t="shared" si="9"/>
        <v>947100</v>
      </c>
    </row>
    <row r="622" spans="1:9" x14ac:dyDescent="0.2">
      <c r="A622" s="28">
        <v>617</v>
      </c>
      <c r="B622" s="28">
        <v>397305</v>
      </c>
      <c r="C622" s="28">
        <v>397305</v>
      </c>
      <c r="D622" s="69" t="s">
        <v>750</v>
      </c>
      <c r="E622" s="61" t="s">
        <v>3169</v>
      </c>
      <c r="F622" s="73">
        <v>947100</v>
      </c>
      <c r="G622" s="28" t="s">
        <v>4604</v>
      </c>
      <c r="H622" s="73" t="s">
        <v>4604</v>
      </c>
      <c r="I622" s="237">
        <f t="shared" si="9"/>
        <v>947100</v>
      </c>
    </row>
    <row r="623" spans="1:9" x14ac:dyDescent="0.2">
      <c r="A623" s="28">
        <v>618</v>
      </c>
      <c r="B623" s="28">
        <v>397401</v>
      </c>
      <c r="C623" s="28">
        <v>397401</v>
      </c>
      <c r="D623" s="69" t="s">
        <v>751</v>
      </c>
      <c r="E623" s="61" t="s">
        <v>3170</v>
      </c>
      <c r="F623" s="73">
        <v>947100</v>
      </c>
      <c r="G623" s="28" t="s">
        <v>4604</v>
      </c>
      <c r="H623" s="73" t="s">
        <v>4604</v>
      </c>
      <c r="I623" s="237">
        <f t="shared" si="9"/>
        <v>947100</v>
      </c>
    </row>
    <row r="624" spans="1:9" x14ac:dyDescent="0.2">
      <c r="A624" s="28">
        <v>619</v>
      </c>
      <c r="B624" s="28">
        <v>397601</v>
      </c>
      <c r="C624" s="28">
        <v>397601</v>
      </c>
      <c r="D624" s="69" t="s">
        <v>752</v>
      </c>
      <c r="E624" s="61" t="s">
        <v>3171</v>
      </c>
      <c r="F624" s="73">
        <v>947100</v>
      </c>
      <c r="G624" s="28" t="s">
        <v>4604</v>
      </c>
      <c r="H624" s="73" t="s">
        <v>4604</v>
      </c>
      <c r="I624" s="237">
        <f t="shared" si="9"/>
        <v>947100</v>
      </c>
    </row>
    <row r="625" spans="1:9" x14ac:dyDescent="0.2">
      <c r="A625" s="28">
        <v>620</v>
      </c>
      <c r="B625" s="28">
        <v>397701</v>
      </c>
      <c r="C625" s="28">
        <v>397701</v>
      </c>
      <c r="D625" s="69" t="s">
        <v>753</v>
      </c>
      <c r="E625" s="61" t="s">
        <v>3172</v>
      </c>
      <c r="F625" s="73">
        <v>947100</v>
      </c>
      <c r="G625" s="28" t="s">
        <v>4604</v>
      </c>
      <c r="H625" s="73" t="s">
        <v>4604</v>
      </c>
      <c r="I625" s="237">
        <f t="shared" si="9"/>
        <v>947100</v>
      </c>
    </row>
    <row r="626" spans="1:9" x14ac:dyDescent="0.2">
      <c r="A626" s="28">
        <v>621</v>
      </c>
      <c r="B626" s="28">
        <v>497503</v>
      </c>
      <c r="C626" s="28">
        <v>497503</v>
      </c>
      <c r="D626" s="69" t="s">
        <v>754</v>
      </c>
      <c r="E626" s="61" t="s">
        <v>754</v>
      </c>
      <c r="F626" s="73">
        <v>947100</v>
      </c>
      <c r="G626" s="28" t="s">
        <v>4604</v>
      </c>
      <c r="H626" s="73" t="s">
        <v>4604</v>
      </c>
      <c r="I626" s="237">
        <f t="shared" si="9"/>
        <v>947100</v>
      </c>
    </row>
    <row r="627" spans="1:9" x14ac:dyDescent="0.2">
      <c r="A627" s="28">
        <v>622</v>
      </c>
      <c r="B627" s="28">
        <v>541102</v>
      </c>
      <c r="C627" s="28">
        <v>541102</v>
      </c>
      <c r="D627" s="69" t="s">
        <v>755</v>
      </c>
      <c r="E627" s="61" t="s">
        <v>3173</v>
      </c>
      <c r="F627" s="73">
        <v>947100</v>
      </c>
      <c r="G627" s="28" t="s">
        <v>4604</v>
      </c>
      <c r="H627" s="73" t="s">
        <v>4604</v>
      </c>
      <c r="I627" s="237">
        <f t="shared" si="9"/>
        <v>947100</v>
      </c>
    </row>
    <row r="628" spans="1:9" x14ac:dyDescent="0.2">
      <c r="A628" s="28">
        <v>623</v>
      </c>
      <c r="B628" s="28">
        <v>652901</v>
      </c>
      <c r="C628" s="28">
        <v>652901</v>
      </c>
      <c r="D628" s="69" t="s">
        <v>756</v>
      </c>
      <c r="E628" s="61" t="s">
        <v>3174</v>
      </c>
      <c r="F628" s="73">
        <v>947100</v>
      </c>
      <c r="G628" s="28" t="s">
        <v>4604</v>
      </c>
      <c r="H628" s="73" t="s">
        <v>4604</v>
      </c>
      <c r="I628" s="237">
        <f t="shared" si="9"/>
        <v>947100</v>
      </c>
    </row>
    <row r="629" spans="1:9" x14ac:dyDescent="0.2">
      <c r="A629" s="28">
        <v>624</v>
      </c>
      <c r="B629" s="28">
        <v>767503</v>
      </c>
      <c r="C629" s="28">
        <v>767503</v>
      </c>
      <c r="D629" s="69" t="s">
        <v>757</v>
      </c>
      <c r="E629" s="61" t="s">
        <v>3175</v>
      </c>
      <c r="F629" s="73">
        <v>947100</v>
      </c>
      <c r="G629" s="28" t="s">
        <v>4604</v>
      </c>
      <c r="H629" s="73" t="s">
        <v>4604</v>
      </c>
      <c r="I629" s="237">
        <f t="shared" si="9"/>
        <v>947100</v>
      </c>
    </row>
    <row r="630" spans="1:9" x14ac:dyDescent="0.2">
      <c r="A630" s="28">
        <v>625</v>
      </c>
      <c r="B630" s="28">
        <v>767802</v>
      </c>
      <c r="C630" s="28">
        <v>767802</v>
      </c>
      <c r="D630" s="69" t="s">
        <v>758</v>
      </c>
      <c r="E630" s="61" t="s">
        <v>3176</v>
      </c>
      <c r="F630" s="73">
        <v>947100</v>
      </c>
      <c r="G630" s="28" t="s">
        <v>4604</v>
      </c>
      <c r="H630" s="73" t="s">
        <v>4604</v>
      </c>
      <c r="I630" s="237">
        <f t="shared" si="9"/>
        <v>947100</v>
      </c>
    </row>
    <row r="631" spans="1:9" x14ac:dyDescent="0.2">
      <c r="A631" s="28">
        <v>626</v>
      </c>
      <c r="B631" s="28">
        <v>865205</v>
      </c>
      <c r="C631" s="28">
        <v>865205</v>
      </c>
      <c r="D631" s="69" t="s">
        <v>759</v>
      </c>
      <c r="E631" s="61" t="s">
        <v>3177</v>
      </c>
      <c r="F631" s="73">
        <v>947100</v>
      </c>
      <c r="G631" s="28" t="s">
        <v>4604</v>
      </c>
      <c r="H631" s="73" t="s">
        <v>4604</v>
      </c>
      <c r="I631" s="237">
        <f t="shared" si="9"/>
        <v>947100</v>
      </c>
    </row>
    <row r="632" spans="1:9" x14ac:dyDescent="0.2">
      <c r="A632" s="28">
        <v>627</v>
      </c>
      <c r="B632" s="28">
        <v>780301</v>
      </c>
      <c r="C632" s="28">
        <v>780301</v>
      </c>
      <c r="D632" s="69" t="s">
        <v>760</v>
      </c>
      <c r="E632" s="61" t="s">
        <v>3178</v>
      </c>
      <c r="F632" s="73">
        <v>947100</v>
      </c>
      <c r="G632" s="28" t="s">
        <v>4604</v>
      </c>
      <c r="H632" s="73" t="s">
        <v>4604</v>
      </c>
      <c r="I632" s="237">
        <f t="shared" si="9"/>
        <v>947100</v>
      </c>
    </row>
    <row r="633" spans="1:9" x14ac:dyDescent="0.2">
      <c r="A633" s="28">
        <v>628</v>
      </c>
      <c r="B633" s="28">
        <v>780402</v>
      </c>
      <c r="C633" s="28">
        <v>780402</v>
      </c>
      <c r="D633" s="69" t="s">
        <v>761</v>
      </c>
      <c r="E633" s="61" t="s">
        <v>3179</v>
      </c>
      <c r="F633" s="73">
        <v>947100</v>
      </c>
      <c r="G633" s="28" t="s">
        <v>4604</v>
      </c>
      <c r="H633" s="73" t="s">
        <v>4604</v>
      </c>
      <c r="I633" s="237">
        <f t="shared" si="9"/>
        <v>947100</v>
      </c>
    </row>
    <row r="634" spans="1:9" x14ac:dyDescent="0.2">
      <c r="A634" s="28">
        <v>629</v>
      </c>
      <c r="B634" s="28">
        <v>786402</v>
      </c>
      <c r="C634" s="28">
        <v>786402</v>
      </c>
      <c r="D634" s="69" t="s">
        <v>762</v>
      </c>
      <c r="E634" s="61" t="s">
        <v>3180</v>
      </c>
      <c r="F634" s="73">
        <v>947100</v>
      </c>
      <c r="G634" s="28" t="s">
        <v>4604</v>
      </c>
      <c r="H634" s="73" t="s">
        <v>4604</v>
      </c>
      <c r="I634" s="237">
        <f t="shared" si="9"/>
        <v>947100</v>
      </c>
    </row>
    <row r="635" spans="1:9" x14ac:dyDescent="0.2">
      <c r="A635" s="28">
        <v>630</v>
      </c>
      <c r="B635" s="28">
        <v>791201</v>
      </c>
      <c r="C635" s="28">
        <v>791201</v>
      </c>
      <c r="D635" s="69" t="s">
        <v>763</v>
      </c>
      <c r="E635" s="61" t="s">
        <v>3181</v>
      </c>
      <c r="F635" s="73">
        <v>947100</v>
      </c>
      <c r="G635" s="28" t="s">
        <v>4604</v>
      </c>
      <c r="H635" s="73" t="s">
        <v>4604</v>
      </c>
      <c r="I635" s="237">
        <f t="shared" si="9"/>
        <v>947100</v>
      </c>
    </row>
    <row r="636" spans="1:9" x14ac:dyDescent="0.2">
      <c r="A636" s="28">
        <v>631</v>
      </c>
      <c r="B636" s="28">
        <v>791901</v>
      </c>
      <c r="C636" s="28">
        <v>791901</v>
      </c>
      <c r="D636" s="69" t="s">
        <v>764</v>
      </c>
      <c r="E636" s="61" t="s">
        <v>3182</v>
      </c>
      <c r="F636" s="73">
        <v>947100</v>
      </c>
      <c r="G636" s="28" t="s">
        <v>4604</v>
      </c>
      <c r="H636" s="73" t="s">
        <v>4604</v>
      </c>
      <c r="I636" s="237">
        <f t="shared" si="9"/>
        <v>947100</v>
      </c>
    </row>
    <row r="637" spans="1:9" x14ac:dyDescent="0.2">
      <c r="A637" s="28">
        <v>632</v>
      </c>
      <c r="B637" s="28">
        <v>792601</v>
      </c>
      <c r="C637" s="28">
        <v>792601</v>
      </c>
      <c r="D637" s="69" t="s">
        <v>765</v>
      </c>
      <c r="E637" s="61" t="s">
        <v>3183</v>
      </c>
      <c r="F637" s="73">
        <v>947100</v>
      </c>
      <c r="G637" s="28" t="s">
        <v>4604</v>
      </c>
      <c r="H637" s="73" t="s">
        <v>4604</v>
      </c>
      <c r="I637" s="237">
        <f t="shared" si="9"/>
        <v>947100</v>
      </c>
    </row>
    <row r="638" spans="1:9" x14ac:dyDescent="0.2">
      <c r="A638" s="28">
        <v>633</v>
      </c>
      <c r="B638" s="28">
        <v>793403</v>
      </c>
      <c r="C638" s="28">
        <v>793403</v>
      </c>
      <c r="D638" s="69" t="s">
        <v>766</v>
      </c>
      <c r="E638" s="61" t="s">
        <v>3184</v>
      </c>
      <c r="F638" s="73">
        <v>947100</v>
      </c>
      <c r="G638" s="28" t="s">
        <v>4604</v>
      </c>
      <c r="H638" s="73" t="s">
        <v>4604</v>
      </c>
      <c r="I638" s="237">
        <f t="shared" si="9"/>
        <v>947100</v>
      </c>
    </row>
    <row r="639" spans="1:9" x14ac:dyDescent="0.2">
      <c r="A639" s="28">
        <v>634</v>
      </c>
      <c r="B639" s="28">
        <v>798102</v>
      </c>
      <c r="C639" s="28">
        <v>798102</v>
      </c>
      <c r="D639" s="69" t="s">
        <v>767</v>
      </c>
      <c r="E639" s="61" t="s">
        <v>3185</v>
      </c>
      <c r="F639" s="73">
        <v>947100</v>
      </c>
      <c r="G639" s="28" t="s">
        <v>4604</v>
      </c>
      <c r="H639" s="73" t="s">
        <v>4604</v>
      </c>
      <c r="I639" s="237">
        <f t="shared" si="9"/>
        <v>947100</v>
      </c>
    </row>
    <row r="640" spans="1:9" x14ac:dyDescent="0.2">
      <c r="A640" s="28">
        <v>635</v>
      </c>
      <c r="B640" s="28">
        <v>799804</v>
      </c>
      <c r="C640" s="28">
        <v>799804</v>
      </c>
      <c r="D640" s="69" t="s">
        <v>768</v>
      </c>
      <c r="E640" s="61" t="s">
        <v>3186</v>
      </c>
      <c r="F640" s="73">
        <v>947100</v>
      </c>
      <c r="G640" s="28" t="s">
        <v>4604</v>
      </c>
      <c r="H640" s="73" t="s">
        <v>4604</v>
      </c>
      <c r="I640" s="237">
        <f t="shared" si="9"/>
        <v>947100</v>
      </c>
    </row>
    <row r="641" spans="1:9" x14ac:dyDescent="0.2">
      <c r="A641" s="28">
        <v>636</v>
      </c>
      <c r="B641" s="28">
        <v>800102</v>
      </c>
      <c r="C641" s="28">
        <v>800102</v>
      </c>
      <c r="D641" s="69" t="s">
        <v>769</v>
      </c>
      <c r="E641" s="61" t="s">
        <v>3187</v>
      </c>
      <c r="F641" s="73">
        <v>947100</v>
      </c>
      <c r="G641" s="28" t="s">
        <v>4604</v>
      </c>
      <c r="H641" s="73" t="s">
        <v>4604</v>
      </c>
      <c r="I641" s="237">
        <f t="shared" si="9"/>
        <v>947100</v>
      </c>
    </row>
    <row r="642" spans="1:9" x14ac:dyDescent="0.2">
      <c r="A642" s="28">
        <v>637</v>
      </c>
      <c r="B642" s="28">
        <v>800202</v>
      </c>
      <c r="C642" s="28">
        <v>800202</v>
      </c>
      <c r="D642" s="69" t="s">
        <v>770</v>
      </c>
      <c r="E642" s="61" t="s">
        <v>3188</v>
      </c>
      <c r="F642" s="73">
        <v>947100</v>
      </c>
      <c r="G642" s="28" t="s">
        <v>4604</v>
      </c>
      <c r="H642" s="73" t="s">
        <v>4604</v>
      </c>
      <c r="I642" s="237">
        <f t="shared" si="9"/>
        <v>947100</v>
      </c>
    </row>
    <row r="643" spans="1:9" x14ac:dyDescent="0.2">
      <c r="A643" s="28">
        <v>638</v>
      </c>
      <c r="B643" s="28">
        <v>800602</v>
      </c>
      <c r="C643" s="28">
        <v>800602</v>
      </c>
      <c r="D643" s="69" t="s">
        <v>771</v>
      </c>
      <c r="E643" s="61" t="s">
        <v>3189</v>
      </c>
      <c r="F643" s="73">
        <v>947100</v>
      </c>
      <c r="G643" s="28" t="s">
        <v>4604</v>
      </c>
      <c r="H643" s="73" t="s">
        <v>4604</v>
      </c>
      <c r="I643" s="237">
        <f t="shared" si="9"/>
        <v>947100</v>
      </c>
    </row>
    <row r="644" spans="1:9" x14ac:dyDescent="0.2">
      <c r="A644" s="28">
        <v>639</v>
      </c>
      <c r="B644" s="28">
        <v>812909</v>
      </c>
      <c r="C644" s="28">
        <v>812909</v>
      </c>
      <c r="D644" s="69" t="s">
        <v>772</v>
      </c>
      <c r="E644" s="61" t="s">
        <v>3190</v>
      </c>
      <c r="F644" s="73">
        <v>947100</v>
      </c>
      <c r="G644" s="28" t="s">
        <v>4604</v>
      </c>
      <c r="H644" s="73" t="s">
        <v>4604</v>
      </c>
      <c r="I644" s="237">
        <f t="shared" si="9"/>
        <v>947100</v>
      </c>
    </row>
    <row r="645" spans="1:9" x14ac:dyDescent="0.2">
      <c r="A645" s="28">
        <v>640</v>
      </c>
      <c r="B645" s="28">
        <v>818201</v>
      </c>
      <c r="C645" s="28">
        <v>818201</v>
      </c>
      <c r="D645" s="69" t="s">
        <v>773</v>
      </c>
      <c r="E645" s="61" t="s">
        <v>3191</v>
      </c>
      <c r="F645" s="73">
        <v>947100</v>
      </c>
      <c r="G645" s="28" t="s">
        <v>4604</v>
      </c>
      <c r="H645" s="73" t="s">
        <v>4604</v>
      </c>
      <c r="I645" s="237">
        <f t="shared" si="9"/>
        <v>947100</v>
      </c>
    </row>
    <row r="646" spans="1:9" x14ac:dyDescent="0.2">
      <c r="A646" s="28">
        <v>641</v>
      </c>
      <c r="B646" s="28">
        <v>827901</v>
      </c>
      <c r="C646" s="28">
        <v>827901</v>
      </c>
      <c r="D646" s="69" t="s">
        <v>774</v>
      </c>
      <c r="E646" s="61" t="s">
        <v>3192</v>
      </c>
      <c r="F646" s="73">
        <v>947100</v>
      </c>
      <c r="G646" s="28" t="s">
        <v>4604</v>
      </c>
      <c r="H646" s="73" t="s">
        <v>4604</v>
      </c>
      <c r="I646" s="237">
        <f t="shared" si="9"/>
        <v>947100</v>
      </c>
    </row>
    <row r="647" spans="1:9" x14ac:dyDescent="0.2">
      <c r="A647" s="28">
        <v>642</v>
      </c>
      <c r="B647" s="28">
        <v>828302</v>
      </c>
      <c r="C647" s="28">
        <v>828302</v>
      </c>
      <c r="D647" s="69" t="s">
        <v>775</v>
      </c>
      <c r="E647" s="61" t="s">
        <v>3193</v>
      </c>
      <c r="F647" s="73">
        <v>947100</v>
      </c>
      <c r="G647" s="28" t="s">
        <v>4604</v>
      </c>
      <c r="H647" s="73" t="s">
        <v>4604</v>
      </c>
      <c r="I647" s="237">
        <f t="shared" ref="I647:I710" si="10">MIN(F647:H647)</f>
        <v>947100</v>
      </c>
    </row>
    <row r="648" spans="1:9" x14ac:dyDescent="0.2">
      <c r="A648" s="28">
        <v>643</v>
      </c>
      <c r="B648" s="28">
        <v>830301</v>
      </c>
      <c r="C648" s="28">
        <v>830301</v>
      </c>
      <c r="D648" s="69" t="s">
        <v>776</v>
      </c>
      <c r="E648" s="61" t="s">
        <v>3194</v>
      </c>
      <c r="F648" s="73">
        <v>947100</v>
      </c>
      <c r="G648" s="28" t="s">
        <v>4604</v>
      </c>
      <c r="H648" s="73" t="s">
        <v>4604</v>
      </c>
      <c r="I648" s="237">
        <f t="shared" si="10"/>
        <v>947100</v>
      </c>
    </row>
    <row r="649" spans="1:9" x14ac:dyDescent="0.2">
      <c r="A649" s="28">
        <v>644</v>
      </c>
      <c r="B649" s="28">
        <v>837604</v>
      </c>
      <c r="C649" s="28">
        <v>837604</v>
      </c>
      <c r="D649" s="69" t="s">
        <v>777</v>
      </c>
      <c r="E649" s="61" t="s">
        <v>777</v>
      </c>
      <c r="F649" s="73">
        <v>947100</v>
      </c>
      <c r="G649" s="28" t="s">
        <v>4604</v>
      </c>
      <c r="H649" s="73" t="s">
        <v>4604</v>
      </c>
      <c r="I649" s="237">
        <f t="shared" si="10"/>
        <v>947100</v>
      </c>
    </row>
    <row r="650" spans="1:9" x14ac:dyDescent="0.2">
      <c r="A650" s="28">
        <v>645</v>
      </c>
      <c r="B650" s="28">
        <v>837608</v>
      </c>
      <c r="C650" s="28">
        <v>837608</v>
      </c>
      <c r="D650" s="69" t="s">
        <v>778</v>
      </c>
      <c r="E650" s="61" t="s">
        <v>778</v>
      </c>
      <c r="F650" s="73">
        <v>947100</v>
      </c>
      <c r="G650" s="28" t="s">
        <v>4604</v>
      </c>
      <c r="H650" s="73" t="s">
        <v>4604</v>
      </c>
      <c r="I650" s="237">
        <f t="shared" si="10"/>
        <v>947100</v>
      </c>
    </row>
    <row r="651" spans="1:9" x14ac:dyDescent="0.2">
      <c r="A651" s="28">
        <v>646</v>
      </c>
      <c r="B651" s="28">
        <v>837609</v>
      </c>
      <c r="C651" s="28">
        <v>837609</v>
      </c>
      <c r="D651" s="69" t="s">
        <v>779</v>
      </c>
      <c r="E651" s="61" t="s">
        <v>779</v>
      </c>
      <c r="F651" s="73">
        <v>947100</v>
      </c>
      <c r="G651" s="28" t="s">
        <v>4604</v>
      </c>
      <c r="H651" s="73" t="s">
        <v>4604</v>
      </c>
      <c r="I651" s="237">
        <f t="shared" si="10"/>
        <v>947100</v>
      </c>
    </row>
    <row r="652" spans="1:9" x14ac:dyDescent="0.2">
      <c r="A652" s="28">
        <v>647</v>
      </c>
      <c r="B652" s="28">
        <v>838502</v>
      </c>
      <c r="C652" s="28">
        <v>838502</v>
      </c>
      <c r="D652" s="69" t="s">
        <v>780</v>
      </c>
      <c r="E652" s="61" t="s">
        <v>3195</v>
      </c>
      <c r="F652" s="73">
        <v>947100</v>
      </c>
      <c r="G652" s="28" t="s">
        <v>4604</v>
      </c>
      <c r="H652" s="73" t="s">
        <v>4604</v>
      </c>
      <c r="I652" s="237">
        <f t="shared" si="10"/>
        <v>947100</v>
      </c>
    </row>
    <row r="653" spans="1:9" x14ac:dyDescent="0.2">
      <c r="A653" s="28">
        <v>648</v>
      </c>
      <c r="B653" s="28">
        <v>839101</v>
      </c>
      <c r="C653" s="28">
        <v>839101</v>
      </c>
      <c r="D653" s="69" t="s">
        <v>781</v>
      </c>
      <c r="E653" s="61" t="s">
        <v>3196</v>
      </c>
      <c r="F653" s="73">
        <v>947100</v>
      </c>
      <c r="G653" s="28" t="s">
        <v>4604</v>
      </c>
      <c r="H653" s="73" t="s">
        <v>4604</v>
      </c>
      <c r="I653" s="237">
        <f t="shared" si="10"/>
        <v>947100</v>
      </c>
    </row>
    <row r="654" spans="1:9" x14ac:dyDescent="0.2">
      <c r="A654" s="28">
        <v>649</v>
      </c>
      <c r="B654" s="28">
        <v>840001</v>
      </c>
      <c r="C654" s="28">
        <v>840001</v>
      </c>
      <c r="D654" s="69" t="s">
        <v>782</v>
      </c>
      <c r="E654" s="61" t="s">
        <v>3197</v>
      </c>
      <c r="F654" s="73">
        <v>947100</v>
      </c>
      <c r="G654" s="28" t="s">
        <v>4604</v>
      </c>
      <c r="H654" s="73" t="s">
        <v>4604</v>
      </c>
      <c r="I654" s="237">
        <f t="shared" si="10"/>
        <v>947100</v>
      </c>
    </row>
    <row r="655" spans="1:9" x14ac:dyDescent="0.2">
      <c r="A655" s="28">
        <v>650</v>
      </c>
      <c r="B655" s="28">
        <v>841201</v>
      </c>
      <c r="C655" s="28">
        <v>841201</v>
      </c>
      <c r="D655" s="69" t="s">
        <v>783</v>
      </c>
      <c r="E655" s="61" t="s">
        <v>3198</v>
      </c>
      <c r="F655" s="73">
        <v>947100</v>
      </c>
      <c r="G655" s="28" t="s">
        <v>4604</v>
      </c>
      <c r="H655" s="73" t="s">
        <v>4604</v>
      </c>
      <c r="I655" s="237">
        <f t="shared" si="10"/>
        <v>947100</v>
      </c>
    </row>
    <row r="656" spans="1:9" x14ac:dyDescent="0.2">
      <c r="A656" s="28">
        <v>651</v>
      </c>
      <c r="B656" s="28">
        <v>841203</v>
      </c>
      <c r="C656" s="28">
        <v>841203</v>
      </c>
      <c r="D656" s="69" t="s">
        <v>784</v>
      </c>
      <c r="E656" s="61" t="s">
        <v>3199</v>
      </c>
      <c r="F656" s="73">
        <v>947100</v>
      </c>
      <c r="G656" s="28" t="s">
        <v>4604</v>
      </c>
      <c r="H656" s="73" t="s">
        <v>4604</v>
      </c>
      <c r="I656" s="237">
        <f t="shared" si="10"/>
        <v>947100</v>
      </c>
    </row>
    <row r="657" spans="1:9" x14ac:dyDescent="0.2">
      <c r="A657" s="28">
        <v>652</v>
      </c>
      <c r="B657" s="28">
        <v>841701</v>
      </c>
      <c r="C657" s="28">
        <v>841701</v>
      </c>
      <c r="D657" s="69" t="s">
        <v>785</v>
      </c>
      <c r="E657" s="61" t="s">
        <v>3200</v>
      </c>
      <c r="F657" s="73">
        <v>947100</v>
      </c>
      <c r="G657" s="28" t="s">
        <v>4604</v>
      </c>
      <c r="H657" s="73" t="s">
        <v>4604</v>
      </c>
      <c r="I657" s="237">
        <f t="shared" si="10"/>
        <v>947100</v>
      </c>
    </row>
    <row r="658" spans="1:9" x14ac:dyDescent="0.2">
      <c r="A658" s="28">
        <v>653</v>
      </c>
      <c r="B658" s="28">
        <v>865204</v>
      </c>
      <c r="C658" s="28">
        <v>865204</v>
      </c>
      <c r="D658" s="69" t="s">
        <v>786</v>
      </c>
      <c r="E658" s="61" t="s">
        <v>3201</v>
      </c>
      <c r="F658" s="73">
        <v>947100</v>
      </c>
      <c r="G658" s="28" t="s">
        <v>4604</v>
      </c>
      <c r="H658" s="73" t="s">
        <v>4604</v>
      </c>
      <c r="I658" s="237">
        <f t="shared" si="10"/>
        <v>947100</v>
      </c>
    </row>
    <row r="659" spans="1:9" x14ac:dyDescent="0.2">
      <c r="A659" s="28">
        <v>654</v>
      </c>
      <c r="B659" s="28">
        <v>866401</v>
      </c>
      <c r="C659" s="28">
        <v>866401</v>
      </c>
      <c r="D659" s="69" t="s">
        <v>787</v>
      </c>
      <c r="E659" s="61" t="s">
        <v>787</v>
      </c>
      <c r="F659" s="73">
        <v>947100</v>
      </c>
      <c r="G659" s="28" t="s">
        <v>4604</v>
      </c>
      <c r="H659" s="73" t="s">
        <v>4604</v>
      </c>
      <c r="I659" s="237">
        <f t="shared" si="10"/>
        <v>947100</v>
      </c>
    </row>
    <row r="660" spans="1:9" x14ac:dyDescent="0.2">
      <c r="A660" s="28">
        <v>655</v>
      </c>
      <c r="B660" s="28">
        <v>867102</v>
      </c>
      <c r="C660" s="28">
        <v>867102</v>
      </c>
      <c r="D660" s="69" t="s">
        <v>788</v>
      </c>
      <c r="E660" s="61" t="s">
        <v>3202</v>
      </c>
      <c r="F660" s="73">
        <v>947100</v>
      </c>
      <c r="G660" s="28" t="s">
        <v>4604</v>
      </c>
      <c r="H660" s="73" t="s">
        <v>4604</v>
      </c>
      <c r="I660" s="237">
        <f t="shared" si="10"/>
        <v>947100</v>
      </c>
    </row>
    <row r="661" spans="1:9" x14ac:dyDescent="0.2">
      <c r="A661" s="28">
        <v>656</v>
      </c>
      <c r="B661" s="28">
        <v>210901</v>
      </c>
      <c r="C661" s="28">
        <v>210901</v>
      </c>
      <c r="D661" s="69" t="s">
        <v>789</v>
      </c>
      <c r="E661" s="61" t="s">
        <v>3203</v>
      </c>
      <c r="F661" s="73">
        <v>1034300</v>
      </c>
      <c r="G661" s="28" t="s">
        <v>4604</v>
      </c>
      <c r="H661" s="73" t="s">
        <v>4604</v>
      </c>
      <c r="I661" s="237">
        <f t="shared" si="10"/>
        <v>1034300</v>
      </c>
    </row>
    <row r="662" spans="1:9" x14ac:dyDescent="0.2">
      <c r="A662" s="28">
        <v>657</v>
      </c>
      <c r="B662" s="28">
        <v>218403</v>
      </c>
      <c r="C662" s="28">
        <v>218403</v>
      </c>
      <c r="D662" s="69" t="s">
        <v>790</v>
      </c>
      <c r="E662" s="61" t="s">
        <v>3204</v>
      </c>
      <c r="F662" s="73">
        <v>1034300</v>
      </c>
      <c r="G662" s="28" t="s">
        <v>4604</v>
      </c>
      <c r="H662" s="73" t="s">
        <v>4604</v>
      </c>
      <c r="I662" s="237">
        <f t="shared" si="10"/>
        <v>1034300</v>
      </c>
    </row>
    <row r="663" spans="1:9" x14ac:dyDescent="0.2">
      <c r="A663" s="28">
        <v>658</v>
      </c>
      <c r="B663" s="28">
        <v>219501</v>
      </c>
      <c r="C663" s="28">
        <v>219501</v>
      </c>
      <c r="D663" s="69" t="s">
        <v>791</v>
      </c>
      <c r="E663" s="61" t="s">
        <v>791</v>
      </c>
      <c r="F663" s="73">
        <v>1034300</v>
      </c>
      <c r="G663" s="28" t="s">
        <v>4604</v>
      </c>
      <c r="H663" s="73" t="s">
        <v>4604</v>
      </c>
      <c r="I663" s="237">
        <f t="shared" si="10"/>
        <v>1034300</v>
      </c>
    </row>
    <row r="664" spans="1:9" x14ac:dyDescent="0.2">
      <c r="A664" s="28">
        <v>659</v>
      </c>
      <c r="B664" s="28">
        <v>340201</v>
      </c>
      <c r="C664" s="28">
        <v>340201</v>
      </c>
      <c r="D664" s="69" t="s">
        <v>792</v>
      </c>
      <c r="E664" s="61" t="s">
        <v>3205</v>
      </c>
      <c r="F664" s="73">
        <v>1034300</v>
      </c>
      <c r="G664" s="28" t="s">
        <v>4604</v>
      </c>
      <c r="H664" s="73" t="s">
        <v>4604</v>
      </c>
      <c r="I664" s="237">
        <f t="shared" si="10"/>
        <v>1034300</v>
      </c>
    </row>
    <row r="665" spans="1:9" x14ac:dyDescent="0.2">
      <c r="A665" s="28">
        <v>660</v>
      </c>
      <c r="B665" s="28">
        <v>397502</v>
      </c>
      <c r="C665" s="28">
        <v>397502</v>
      </c>
      <c r="D665" s="69" t="s">
        <v>793</v>
      </c>
      <c r="E665" s="61" t="s">
        <v>3206</v>
      </c>
      <c r="F665" s="73">
        <v>1034300</v>
      </c>
      <c r="G665" s="28" t="s">
        <v>4604</v>
      </c>
      <c r="H665" s="73" t="s">
        <v>4604</v>
      </c>
      <c r="I665" s="237">
        <f t="shared" si="10"/>
        <v>1034300</v>
      </c>
    </row>
    <row r="666" spans="1:9" x14ac:dyDescent="0.2">
      <c r="A666" s="28">
        <v>661</v>
      </c>
      <c r="B666" s="28">
        <v>463201</v>
      </c>
      <c r="C666" s="28">
        <v>463201</v>
      </c>
      <c r="D666" s="69" t="s">
        <v>794</v>
      </c>
      <c r="E666" s="61" t="s">
        <v>3207</v>
      </c>
      <c r="F666" s="73">
        <v>1034300</v>
      </c>
      <c r="G666" s="28" t="s">
        <v>4604</v>
      </c>
      <c r="H666" s="73" t="s">
        <v>4604</v>
      </c>
      <c r="I666" s="237">
        <f t="shared" si="10"/>
        <v>1034300</v>
      </c>
    </row>
    <row r="667" spans="1:9" x14ac:dyDescent="0.2">
      <c r="A667" s="28">
        <v>662</v>
      </c>
      <c r="B667" s="28">
        <v>469701</v>
      </c>
      <c r="C667" s="28">
        <v>469701</v>
      </c>
      <c r="D667" s="69" t="s">
        <v>795</v>
      </c>
      <c r="E667" s="61" t="s">
        <v>3208</v>
      </c>
      <c r="F667" s="73">
        <v>1034300</v>
      </c>
      <c r="G667" s="28" t="s">
        <v>4604</v>
      </c>
      <c r="H667" s="73" t="s">
        <v>4604</v>
      </c>
      <c r="I667" s="237">
        <f t="shared" si="10"/>
        <v>1034300</v>
      </c>
    </row>
    <row r="668" spans="1:9" x14ac:dyDescent="0.2">
      <c r="A668" s="28">
        <v>663</v>
      </c>
      <c r="B668" s="28">
        <v>578201</v>
      </c>
      <c r="C668" s="28">
        <v>578201</v>
      </c>
      <c r="D668" s="69" t="s">
        <v>796</v>
      </c>
      <c r="E668" s="61" t="s">
        <v>3209</v>
      </c>
      <c r="F668" s="73">
        <v>1034300</v>
      </c>
      <c r="G668" s="28" t="s">
        <v>4604</v>
      </c>
      <c r="H668" s="73" t="s">
        <v>4604</v>
      </c>
      <c r="I668" s="237">
        <f t="shared" si="10"/>
        <v>1034300</v>
      </c>
    </row>
    <row r="669" spans="1:9" x14ac:dyDescent="0.2">
      <c r="A669" s="28">
        <v>664</v>
      </c>
      <c r="B669" s="28">
        <v>780501</v>
      </c>
      <c r="C669" s="28">
        <v>780501</v>
      </c>
      <c r="D669" s="69" t="s">
        <v>797</v>
      </c>
      <c r="E669" s="61" t="s">
        <v>3210</v>
      </c>
      <c r="F669" s="73">
        <v>1034300</v>
      </c>
      <c r="G669" s="28" t="s">
        <v>4604</v>
      </c>
      <c r="H669" s="73" t="s">
        <v>4604</v>
      </c>
      <c r="I669" s="237">
        <f t="shared" si="10"/>
        <v>1034300</v>
      </c>
    </row>
    <row r="670" spans="1:9" x14ac:dyDescent="0.2">
      <c r="A670" s="28">
        <v>665</v>
      </c>
      <c r="B670" s="28">
        <v>793201</v>
      </c>
      <c r="C670" s="28">
        <v>793201</v>
      </c>
      <c r="D670" s="69" t="s">
        <v>798</v>
      </c>
      <c r="E670" s="61" t="s">
        <v>3211</v>
      </c>
      <c r="F670" s="73">
        <v>1034300</v>
      </c>
      <c r="G670" s="28" t="s">
        <v>4604</v>
      </c>
      <c r="H670" s="73" t="s">
        <v>4604</v>
      </c>
      <c r="I670" s="237">
        <f t="shared" si="10"/>
        <v>1034300</v>
      </c>
    </row>
    <row r="671" spans="1:9" x14ac:dyDescent="0.2">
      <c r="A671" s="28">
        <v>666</v>
      </c>
      <c r="B671" s="28">
        <v>824215</v>
      </c>
      <c r="C671" s="28">
        <v>824215</v>
      </c>
      <c r="D671" s="69" t="s">
        <v>799</v>
      </c>
      <c r="E671" s="61" t="s">
        <v>3212</v>
      </c>
      <c r="F671" s="73">
        <v>1034300</v>
      </c>
      <c r="G671" s="28" t="s">
        <v>4604</v>
      </c>
      <c r="H671" s="73" t="s">
        <v>4604</v>
      </c>
      <c r="I671" s="237">
        <f t="shared" si="10"/>
        <v>1034300</v>
      </c>
    </row>
    <row r="672" spans="1:9" x14ac:dyDescent="0.2">
      <c r="A672" s="28">
        <v>667</v>
      </c>
      <c r="B672" s="28">
        <v>15102</v>
      </c>
      <c r="C672" s="28">
        <v>15102</v>
      </c>
      <c r="D672" s="69" t="s">
        <v>800</v>
      </c>
      <c r="E672" s="61" t="s">
        <v>3213</v>
      </c>
      <c r="F672" s="73">
        <v>1061100</v>
      </c>
      <c r="G672" s="28" t="s">
        <v>4604</v>
      </c>
      <c r="H672" s="73" t="s">
        <v>4604</v>
      </c>
      <c r="I672" s="237">
        <f t="shared" si="10"/>
        <v>1061100</v>
      </c>
    </row>
    <row r="673" spans="1:9" x14ac:dyDescent="0.2">
      <c r="A673" s="28">
        <v>668</v>
      </c>
      <c r="B673" s="28">
        <v>44303</v>
      </c>
      <c r="C673" s="28">
        <v>44303</v>
      </c>
      <c r="D673" s="69" t="s">
        <v>801</v>
      </c>
      <c r="E673" s="61" t="s">
        <v>3214</v>
      </c>
      <c r="F673" s="73">
        <v>1061100</v>
      </c>
      <c r="G673" s="28" t="s">
        <v>4604</v>
      </c>
      <c r="H673" s="73" t="s">
        <v>4604</v>
      </c>
      <c r="I673" s="237">
        <f t="shared" si="10"/>
        <v>1061100</v>
      </c>
    </row>
    <row r="674" spans="1:9" x14ac:dyDescent="0.2">
      <c r="A674" s="28">
        <v>669</v>
      </c>
      <c r="B674" s="28">
        <v>44304</v>
      </c>
      <c r="C674" s="28">
        <v>44304</v>
      </c>
      <c r="D674" s="69" t="s">
        <v>802</v>
      </c>
      <c r="E674" s="61" t="s">
        <v>3215</v>
      </c>
      <c r="F674" s="73">
        <v>1061100</v>
      </c>
      <c r="G674" s="28" t="s">
        <v>4604</v>
      </c>
      <c r="H674" s="73" t="s">
        <v>4604</v>
      </c>
      <c r="I674" s="237">
        <f t="shared" si="10"/>
        <v>1061100</v>
      </c>
    </row>
    <row r="675" spans="1:9" x14ac:dyDescent="0.2">
      <c r="A675" s="28">
        <v>670</v>
      </c>
      <c r="B675" s="28">
        <v>83001</v>
      </c>
      <c r="C675" s="28">
        <v>83001</v>
      </c>
      <c r="D675" s="69" t="s">
        <v>803</v>
      </c>
      <c r="E675" s="61" t="s">
        <v>3216</v>
      </c>
      <c r="F675" s="73">
        <v>1061100</v>
      </c>
      <c r="G675" s="28" t="s">
        <v>4604</v>
      </c>
      <c r="H675" s="73" t="s">
        <v>4604</v>
      </c>
      <c r="I675" s="237">
        <f t="shared" si="10"/>
        <v>1061100</v>
      </c>
    </row>
    <row r="676" spans="1:9" x14ac:dyDescent="0.2">
      <c r="A676" s="28">
        <v>671</v>
      </c>
      <c r="B676" s="28">
        <v>83003</v>
      </c>
      <c r="C676" s="28">
        <v>83003</v>
      </c>
      <c r="D676" s="69" t="s">
        <v>804</v>
      </c>
      <c r="E676" s="61" t="s">
        <v>3217</v>
      </c>
      <c r="F676" s="73">
        <v>1061100</v>
      </c>
      <c r="G676" s="28" t="s">
        <v>4604</v>
      </c>
      <c r="H676" s="73" t="s">
        <v>4604</v>
      </c>
      <c r="I676" s="237">
        <f t="shared" si="10"/>
        <v>1061100</v>
      </c>
    </row>
    <row r="677" spans="1:9" x14ac:dyDescent="0.2">
      <c r="A677" s="28">
        <v>672</v>
      </c>
      <c r="B677" s="28">
        <v>168405</v>
      </c>
      <c r="C677" s="28">
        <v>168405</v>
      </c>
      <c r="D677" s="69" t="s">
        <v>805</v>
      </c>
      <c r="E677" s="61" t="s">
        <v>3218</v>
      </c>
      <c r="F677" s="73">
        <v>1061100</v>
      </c>
      <c r="G677" s="28" t="s">
        <v>4604</v>
      </c>
      <c r="H677" s="73" t="s">
        <v>4604</v>
      </c>
      <c r="I677" s="237">
        <f t="shared" si="10"/>
        <v>1061100</v>
      </c>
    </row>
    <row r="678" spans="1:9" x14ac:dyDescent="0.2">
      <c r="A678" s="28">
        <v>673</v>
      </c>
      <c r="B678" s="28">
        <v>185102</v>
      </c>
      <c r="C678" s="28">
        <v>185102</v>
      </c>
      <c r="D678" s="69" t="s">
        <v>806</v>
      </c>
      <c r="E678" s="61" t="s">
        <v>3219</v>
      </c>
      <c r="F678" s="73">
        <v>1061100</v>
      </c>
      <c r="G678" s="28" t="s">
        <v>4604</v>
      </c>
      <c r="H678" s="73" t="s">
        <v>4604</v>
      </c>
      <c r="I678" s="237">
        <f t="shared" si="10"/>
        <v>1061100</v>
      </c>
    </row>
    <row r="679" spans="1:9" x14ac:dyDescent="0.2">
      <c r="A679" s="28">
        <v>674</v>
      </c>
      <c r="B679" s="28">
        <v>263204</v>
      </c>
      <c r="C679" s="28">
        <v>263204</v>
      </c>
      <c r="D679" s="69" t="s">
        <v>807</v>
      </c>
      <c r="E679" s="61" t="s">
        <v>3220</v>
      </c>
      <c r="F679" s="73">
        <v>1061100</v>
      </c>
      <c r="G679" s="28" t="s">
        <v>4604</v>
      </c>
      <c r="H679" s="73" t="s">
        <v>4604</v>
      </c>
      <c r="I679" s="237">
        <f t="shared" si="10"/>
        <v>1061100</v>
      </c>
    </row>
    <row r="680" spans="1:9" x14ac:dyDescent="0.2">
      <c r="A680" s="28">
        <v>675</v>
      </c>
      <c r="B680" s="28">
        <v>371202</v>
      </c>
      <c r="C680" s="28">
        <v>371202</v>
      </c>
      <c r="D680" s="69" t="s">
        <v>808</v>
      </c>
      <c r="E680" s="61" t="s">
        <v>3221</v>
      </c>
      <c r="F680" s="73">
        <v>1061100</v>
      </c>
      <c r="G680" s="28" t="s">
        <v>4604</v>
      </c>
      <c r="H680" s="73" t="s">
        <v>4604</v>
      </c>
      <c r="I680" s="237">
        <f t="shared" si="10"/>
        <v>1061100</v>
      </c>
    </row>
    <row r="681" spans="1:9" x14ac:dyDescent="0.2">
      <c r="A681" s="28">
        <v>676</v>
      </c>
      <c r="B681" s="28">
        <v>380601</v>
      </c>
      <c r="C681" s="28">
        <v>380601</v>
      </c>
      <c r="D681" s="69" t="s">
        <v>809</v>
      </c>
      <c r="E681" s="61" t="s">
        <v>3222</v>
      </c>
      <c r="F681" s="73">
        <v>1061100</v>
      </c>
      <c r="G681" s="28" t="s">
        <v>4604</v>
      </c>
      <c r="H681" s="73" t="s">
        <v>4604</v>
      </c>
      <c r="I681" s="237">
        <f t="shared" si="10"/>
        <v>1061100</v>
      </c>
    </row>
    <row r="682" spans="1:9" x14ac:dyDescent="0.2">
      <c r="A682" s="28">
        <v>677</v>
      </c>
      <c r="B682" s="28">
        <v>380603</v>
      </c>
      <c r="C682" s="28">
        <v>380603</v>
      </c>
      <c r="D682" s="69" t="s">
        <v>810</v>
      </c>
      <c r="E682" s="61" t="s">
        <v>3223</v>
      </c>
      <c r="F682" s="73">
        <v>1061100</v>
      </c>
      <c r="G682" s="28" t="s">
        <v>4604</v>
      </c>
      <c r="H682" s="73" t="s">
        <v>4604</v>
      </c>
      <c r="I682" s="237">
        <f t="shared" si="10"/>
        <v>1061100</v>
      </c>
    </row>
    <row r="683" spans="1:9" x14ac:dyDescent="0.2">
      <c r="A683" s="28">
        <v>678</v>
      </c>
      <c r="B683" s="28">
        <v>380701</v>
      </c>
      <c r="C683" s="28">
        <v>380701</v>
      </c>
      <c r="D683" s="69" t="s">
        <v>811</v>
      </c>
      <c r="E683" s="61" t="s">
        <v>3224</v>
      </c>
      <c r="F683" s="73">
        <v>1061100</v>
      </c>
      <c r="G683" s="28" t="s">
        <v>4604</v>
      </c>
      <c r="H683" s="73" t="s">
        <v>4604</v>
      </c>
      <c r="I683" s="237">
        <f t="shared" si="10"/>
        <v>1061100</v>
      </c>
    </row>
    <row r="684" spans="1:9" x14ac:dyDescent="0.2">
      <c r="A684" s="28">
        <v>679</v>
      </c>
      <c r="B684" s="28">
        <v>388902</v>
      </c>
      <c r="C684" s="28">
        <v>388902</v>
      </c>
      <c r="D684" s="69" t="s">
        <v>812</v>
      </c>
      <c r="E684" s="61" t="s">
        <v>812</v>
      </c>
      <c r="F684" s="73">
        <v>1061100</v>
      </c>
      <c r="G684" s="28" t="s">
        <v>4604</v>
      </c>
      <c r="H684" s="73" t="s">
        <v>4604</v>
      </c>
      <c r="I684" s="237">
        <f t="shared" si="10"/>
        <v>1061100</v>
      </c>
    </row>
    <row r="685" spans="1:9" x14ac:dyDescent="0.2">
      <c r="A685" s="28">
        <v>680</v>
      </c>
      <c r="B685" s="28">
        <v>402601</v>
      </c>
      <c r="C685" s="28">
        <v>402601</v>
      </c>
      <c r="D685" s="69" t="s">
        <v>813</v>
      </c>
      <c r="E685" s="61" t="s">
        <v>3225</v>
      </c>
      <c r="F685" s="73">
        <v>1061100</v>
      </c>
      <c r="G685" s="28" t="s">
        <v>4604</v>
      </c>
      <c r="H685" s="73" t="s">
        <v>4604</v>
      </c>
      <c r="I685" s="237">
        <f t="shared" si="10"/>
        <v>1061100</v>
      </c>
    </row>
    <row r="686" spans="1:9" x14ac:dyDescent="0.2">
      <c r="A686" s="28">
        <v>681</v>
      </c>
      <c r="B686" s="28">
        <v>431001</v>
      </c>
      <c r="C686" s="28">
        <v>431001</v>
      </c>
      <c r="D686" s="69" t="s">
        <v>814</v>
      </c>
      <c r="E686" s="61" t="s">
        <v>3226</v>
      </c>
      <c r="F686" s="73">
        <v>1061100</v>
      </c>
      <c r="G686" s="28" t="s">
        <v>4604</v>
      </c>
      <c r="H686" s="73" t="s">
        <v>4604</v>
      </c>
      <c r="I686" s="237">
        <f t="shared" si="10"/>
        <v>1061100</v>
      </c>
    </row>
    <row r="687" spans="1:9" x14ac:dyDescent="0.2">
      <c r="A687" s="28">
        <v>682</v>
      </c>
      <c r="B687" s="28">
        <v>446201</v>
      </c>
      <c r="C687" s="28">
        <v>446201</v>
      </c>
      <c r="D687" s="69" t="s">
        <v>815</v>
      </c>
      <c r="E687" s="61" t="s">
        <v>3227</v>
      </c>
      <c r="F687" s="73">
        <v>1061100</v>
      </c>
      <c r="G687" s="28" t="s">
        <v>4604</v>
      </c>
      <c r="H687" s="73" t="s">
        <v>4604</v>
      </c>
      <c r="I687" s="237">
        <f t="shared" si="10"/>
        <v>1061100</v>
      </c>
    </row>
    <row r="688" spans="1:9" x14ac:dyDescent="0.2">
      <c r="A688" s="28">
        <v>683</v>
      </c>
      <c r="B688" s="28">
        <v>464001</v>
      </c>
      <c r="C688" s="28">
        <v>464001</v>
      </c>
      <c r="D688" s="69" t="s">
        <v>816</v>
      </c>
      <c r="E688" s="61" t="s">
        <v>3228</v>
      </c>
      <c r="F688" s="73">
        <v>1061100</v>
      </c>
      <c r="G688" s="28" t="s">
        <v>4604</v>
      </c>
      <c r="H688" s="73" t="s">
        <v>4604</v>
      </c>
      <c r="I688" s="237">
        <f t="shared" si="10"/>
        <v>1061100</v>
      </c>
    </row>
    <row r="689" spans="1:9" x14ac:dyDescent="0.2">
      <c r="A689" s="28">
        <v>684</v>
      </c>
      <c r="B689" s="28">
        <v>494004</v>
      </c>
      <c r="C689" s="28">
        <v>494004</v>
      </c>
      <c r="D689" s="69" t="s">
        <v>817</v>
      </c>
      <c r="E689" s="61" t="s">
        <v>3229</v>
      </c>
      <c r="F689" s="73">
        <v>1061100</v>
      </c>
      <c r="G689" s="28" t="s">
        <v>4604</v>
      </c>
      <c r="H689" s="73" t="s">
        <v>4604</v>
      </c>
      <c r="I689" s="237">
        <f t="shared" si="10"/>
        <v>1061100</v>
      </c>
    </row>
    <row r="690" spans="1:9" x14ac:dyDescent="0.2">
      <c r="A690" s="28">
        <v>685</v>
      </c>
      <c r="B690" s="28">
        <v>540007</v>
      </c>
      <c r="C690" s="28">
        <v>540007</v>
      </c>
      <c r="D690" s="69" t="s">
        <v>818</v>
      </c>
      <c r="E690" s="61" t="s">
        <v>3230</v>
      </c>
      <c r="F690" s="73">
        <v>1061100</v>
      </c>
      <c r="G690" s="28" t="s">
        <v>4604</v>
      </c>
      <c r="H690" s="73" t="s">
        <v>4604</v>
      </c>
      <c r="I690" s="237">
        <f t="shared" si="10"/>
        <v>1061100</v>
      </c>
    </row>
    <row r="691" spans="1:9" x14ac:dyDescent="0.2">
      <c r="A691" s="28">
        <v>686</v>
      </c>
      <c r="B691" s="28">
        <v>540013</v>
      </c>
      <c r="C691" s="28">
        <v>540013</v>
      </c>
      <c r="D691" s="69" t="s">
        <v>819</v>
      </c>
      <c r="E691" s="61" t="s">
        <v>3231</v>
      </c>
      <c r="F691" s="73">
        <v>1061100</v>
      </c>
      <c r="G691" s="28" t="s">
        <v>4604</v>
      </c>
      <c r="H691" s="73" t="s">
        <v>4604</v>
      </c>
      <c r="I691" s="237">
        <f t="shared" si="10"/>
        <v>1061100</v>
      </c>
    </row>
    <row r="692" spans="1:9" x14ac:dyDescent="0.2">
      <c r="A692" s="28">
        <v>687</v>
      </c>
      <c r="B692" s="28">
        <v>541701</v>
      </c>
      <c r="C692" s="28">
        <v>541701</v>
      </c>
      <c r="D692" s="69" t="s">
        <v>820</v>
      </c>
      <c r="E692" s="61" t="s">
        <v>3232</v>
      </c>
      <c r="F692" s="73">
        <v>1061100</v>
      </c>
      <c r="G692" s="28" t="s">
        <v>4604</v>
      </c>
      <c r="H692" s="73" t="s">
        <v>4604</v>
      </c>
      <c r="I692" s="237">
        <f t="shared" si="10"/>
        <v>1061100</v>
      </c>
    </row>
    <row r="693" spans="1:9" x14ac:dyDescent="0.2">
      <c r="A693" s="28">
        <v>688</v>
      </c>
      <c r="B693" s="28">
        <v>543302</v>
      </c>
      <c r="C693" s="28">
        <v>543302</v>
      </c>
      <c r="D693" s="69" t="s">
        <v>821</v>
      </c>
      <c r="E693" s="61" t="s">
        <v>3233</v>
      </c>
      <c r="F693" s="73">
        <v>1061100</v>
      </c>
      <c r="G693" s="28" t="s">
        <v>4604</v>
      </c>
      <c r="H693" s="73" t="s">
        <v>4604</v>
      </c>
      <c r="I693" s="237">
        <f t="shared" si="10"/>
        <v>1061100</v>
      </c>
    </row>
    <row r="694" spans="1:9" x14ac:dyDescent="0.2">
      <c r="A694" s="28">
        <v>689</v>
      </c>
      <c r="B694" s="28">
        <v>562101</v>
      </c>
      <c r="C694" s="28">
        <v>562101</v>
      </c>
      <c r="D694" s="69" t="s">
        <v>822</v>
      </c>
      <c r="E694" s="61" t="s">
        <v>3234</v>
      </c>
      <c r="F694" s="73">
        <v>1061100</v>
      </c>
      <c r="G694" s="28" t="s">
        <v>4604</v>
      </c>
      <c r="H694" s="73" t="s">
        <v>4604</v>
      </c>
      <c r="I694" s="237">
        <f t="shared" si="10"/>
        <v>1061100</v>
      </c>
    </row>
    <row r="695" spans="1:9" x14ac:dyDescent="0.2">
      <c r="A695" s="28">
        <v>690</v>
      </c>
      <c r="B695" s="28">
        <v>571102</v>
      </c>
      <c r="C695" s="28">
        <v>571102</v>
      </c>
      <c r="D695" s="69" t="s">
        <v>823</v>
      </c>
      <c r="E695" s="61" t="s">
        <v>3235</v>
      </c>
      <c r="F695" s="73">
        <v>1061100</v>
      </c>
      <c r="G695" s="28" t="s">
        <v>4604</v>
      </c>
      <c r="H695" s="73" t="s">
        <v>4604</v>
      </c>
      <c r="I695" s="237">
        <f t="shared" si="10"/>
        <v>1061100</v>
      </c>
    </row>
    <row r="696" spans="1:9" x14ac:dyDescent="0.2">
      <c r="A696" s="28">
        <v>691</v>
      </c>
      <c r="B696" s="28">
        <v>571220</v>
      </c>
      <c r="C696" s="28">
        <v>571220</v>
      </c>
      <c r="D696" s="69" t="s">
        <v>824</v>
      </c>
      <c r="E696" s="61" t="s">
        <v>3236</v>
      </c>
      <c r="F696" s="73">
        <v>1061100</v>
      </c>
      <c r="G696" s="28" t="s">
        <v>4604</v>
      </c>
      <c r="H696" s="73" t="s">
        <v>4604</v>
      </c>
      <c r="I696" s="237">
        <f t="shared" si="10"/>
        <v>1061100</v>
      </c>
    </row>
    <row r="697" spans="1:9" x14ac:dyDescent="0.2">
      <c r="A697" s="28">
        <v>692</v>
      </c>
      <c r="B697" s="28">
        <v>575202</v>
      </c>
      <c r="C697" s="28">
        <v>575202</v>
      </c>
      <c r="D697" s="69" t="s">
        <v>825</v>
      </c>
      <c r="E697" s="61" t="s">
        <v>3237</v>
      </c>
      <c r="F697" s="73">
        <v>1061100</v>
      </c>
      <c r="G697" s="28" t="s">
        <v>4604</v>
      </c>
      <c r="H697" s="73" t="s">
        <v>4604</v>
      </c>
      <c r="I697" s="237">
        <f t="shared" si="10"/>
        <v>1061100</v>
      </c>
    </row>
    <row r="698" spans="1:9" x14ac:dyDescent="0.2">
      <c r="A698" s="28">
        <v>693</v>
      </c>
      <c r="B698" s="28">
        <v>576060</v>
      </c>
      <c r="C698" s="28">
        <v>576060</v>
      </c>
      <c r="D698" s="69" t="s">
        <v>826</v>
      </c>
      <c r="E698" s="61" t="s">
        <v>3238</v>
      </c>
      <c r="F698" s="73">
        <v>1061100</v>
      </c>
      <c r="G698" s="28" t="s">
        <v>4604</v>
      </c>
      <c r="H698" s="73" t="s">
        <v>4604</v>
      </c>
      <c r="I698" s="237">
        <f t="shared" si="10"/>
        <v>1061100</v>
      </c>
    </row>
    <row r="699" spans="1:9" x14ac:dyDescent="0.2">
      <c r="A699" s="28">
        <v>694</v>
      </c>
      <c r="B699" s="28">
        <v>578101</v>
      </c>
      <c r="C699" s="28">
        <v>578101</v>
      </c>
      <c r="D699" s="69" t="s">
        <v>827</v>
      </c>
      <c r="E699" s="61" t="s">
        <v>3239</v>
      </c>
      <c r="F699" s="73">
        <v>1061100</v>
      </c>
      <c r="G699" s="28" t="s">
        <v>4604</v>
      </c>
      <c r="H699" s="73" t="s">
        <v>4604</v>
      </c>
      <c r="I699" s="237">
        <f t="shared" si="10"/>
        <v>1061100</v>
      </c>
    </row>
    <row r="700" spans="1:9" x14ac:dyDescent="0.2">
      <c r="A700" s="28">
        <v>695</v>
      </c>
      <c r="B700" s="28">
        <v>579930</v>
      </c>
      <c r="C700" s="28">
        <v>579930</v>
      </c>
      <c r="D700" s="69" t="s">
        <v>828</v>
      </c>
      <c r="E700" s="61" t="s">
        <v>3240</v>
      </c>
      <c r="F700" s="73">
        <v>1061100</v>
      </c>
      <c r="G700" s="28" t="s">
        <v>4604</v>
      </c>
      <c r="H700" s="73" t="s">
        <v>4604</v>
      </c>
      <c r="I700" s="237">
        <f t="shared" si="10"/>
        <v>1061100</v>
      </c>
    </row>
    <row r="701" spans="1:9" x14ac:dyDescent="0.2">
      <c r="A701" s="28">
        <v>696</v>
      </c>
      <c r="B701" s="28">
        <v>590201</v>
      </c>
      <c r="C701" s="28">
        <v>590201</v>
      </c>
      <c r="D701" s="69" t="s">
        <v>829</v>
      </c>
      <c r="E701" s="61" t="s">
        <v>3241</v>
      </c>
      <c r="F701" s="73">
        <v>1061100</v>
      </c>
      <c r="G701" s="28" t="s">
        <v>4604</v>
      </c>
      <c r="H701" s="73" t="s">
        <v>4604</v>
      </c>
      <c r="I701" s="237">
        <f t="shared" si="10"/>
        <v>1061100</v>
      </c>
    </row>
    <row r="702" spans="1:9" x14ac:dyDescent="0.2">
      <c r="A702" s="28">
        <v>697</v>
      </c>
      <c r="B702" s="28">
        <v>590301</v>
      </c>
      <c r="C702" s="28">
        <v>590301</v>
      </c>
      <c r="D702" s="69" t="s">
        <v>830</v>
      </c>
      <c r="E702" s="61" t="s">
        <v>3242</v>
      </c>
      <c r="F702" s="73">
        <v>1061100</v>
      </c>
      <c r="G702" s="28" t="s">
        <v>4604</v>
      </c>
      <c r="H702" s="73" t="s">
        <v>4604</v>
      </c>
      <c r="I702" s="237">
        <f t="shared" si="10"/>
        <v>1061100</v>
      </c>
    </row>
    <row r="703" spans="1:9" x14ac:dyDescent="0.2">
      <c r="A703" s="28">
        <v>698</v>
      </c>
      <c r="B703" s="28">
        <v>623001</v>
      </c>
      <c r="C703" s="28">
        <v>623001</v>
      </c>
      <c r="D703" s="69" t="s">
        <v>831</v>
      </c>
      <c r="E703" s="61" t="s">
        <v>3243</v>
      </c>
      <c r="F703" s="73">
        <v>1061100</v>
      </c>
      <c r="G703" s="28" t="s">
        <v>4604</v>
      </c>
      <c r="H703" s="73" t="s">
        <v>4604</v>
      </c>
      <c r="I703" s="237">
        <f t="shared" si="10"/>
        <v>1061100</v>
      </c>
    </row>
    <row r="704" spans="1:9" x14ac:dyDescent="0.2">
      <c r="A704" s="28">
        <v>699</v>
      </c>
      <c r="B704" s="28">
        <v>652101</v>
      </c>
      <c r="C704" s="28">
        <v>652101</v>
      </c>
      <c r="D704" s="69" t="s">
        <v>832</v>
      </c>
      <c r="E704" s="61" t="s">
        <v>3244</v>
      </c>
      <c r="F704" s="73">
        <v>1061100</v>
      </c>
      <c r="G704" s="28" t="s">
        <v>4604</v>
      </c>
      <c r="H704" s="73" t="s">
        <v>4604</v>
      </c>
      <c r="I704" s="237">
        <f t="shared" si="10"/>
        <v>1061100</v>
      </c>
    </row>
    <row r="705" spans="1:9" x14ac:dyDescent="0.2">
      <c r="A705" s="28">
        <v>700</v>
      </c>
      <c r="B705" s="28">
        <v>652301</v>
      </c>
      <c r="C705" s="28">
        <v>652301</v>
      </c>
      <c r="D705" s="69" t="s">
        <v>833</v>
      </c>
      <c r="E705" s="61" t="s">
        <v>3245</v>
      </c>
      <c r="F705" s="73">
        <v>1061100</v>
      </c>
      <c r="G705" s="28" t="s">
        <v>4604</v>
      </c>
      <c r="H705" s="73" t="s">
        <v>4604</v>
      </c>
      <c r="I705" s="237">
        <f t="shared" si="10"/>
        <v>1061100</v>
      </c>
    </row>
    <row r="706" spans="1:9" x14ac:dyDescent="0.2">
      <c r="A706" s="28">
        <v>701</v>
      </c>
      <c r="B706" s="28">
        <v>655101</v>
      </c>
      <c r="C706" s="28">
        <v>655101</v>
      </c>
      <c r="D706" s="69" t="s">
        <v>834</v>
      </c>
      <c r="E706" s="61" t="s">
        <v>3246</v>
      </c>
      <c r="F706" s="73">
        <v>1061100</v>
      </c>
      <c r="G706" s="28" t="s">
        <v>4604</v>
      </c>
      <c r="H706" s="73" t="s">
        <v>4604</v>
      </c>
      <c r="I706" s="237">
        <f t="shared" si="10"/>
        <v>1061100</v>
      </c>
    </row>
    <row r="707" spans="1:9" x14ac:dyDescent="0.2">
      <c r="A707" s="28">
        <v>702</v>
      </c>
      <c r="B707" s="28">
        <v>665001</v>
      </c>
      <c r="C707" s="28">
        <v>665001</v>
      </c>
      <c r="D707" s="69" t="s">
        <v>835</v>
      </c>
      <c r="E707" s="61" t="s">
        <v>3247</v>
      </c>
      <c r="F707" s="73">
        <v>1061100</v>
      </c>
      <c r="G707" s="28" t="s">
        <v>4604</v>
      </c>
      <c r="H707" s="73" t="s">
        <v>4604</v>
      </c>
      <c r="I707" s="237">
        <f t="shared" si="10"/>
        <v>1061100</v>
      </c>
    </row>
    <row r="708" spans="1:9" x14ac:dyDescent="0.2">
      <c r="A708" s="28">
        <v>703</v>
      </c>
      <c r="B708" s="28">
        <v>669101</v>
      </c>
      <c r="C708" s="28">
        <v>669101</v>
      </c>
      <c r="D708" s="69" t="s">
        <v>836</v>
      </c>
      <c r="E708" s="61" t="s">
        <v>3248</v>
      </c>
      <c r="F708" s="73">
        <v>1061100</v>
      </c>
      <c r="G708" s="28" t="s">
        <v>4604</v>
      </c>
      <c r="H708" s="73" t="s">
        <v>4604</v>
      </c>
      <c r="I708" s="237">
        <f t="shared" si="10"/>
        <v>1061100</v>
      </c>
    </row>
    <row r="709" spans="1:9" x14ac:dyDescent="0.2">
      <c r="A709" s="28">
        <v>704</v>
      </c>
      <c r="B709" s="28">
        <v>682401</v>
      </c>
      <c r="C709" s="28">
        <v>682401</v>
      </c>
      <c r="D709" s="69" t="s">
        <v>837</v>
      </c>
      <c r="E709" s="61" t="s">
        <v>3249</v>
      </c>
      <c r="F709" s="73">
        <v>1061100</v>
      </c>
      <c r="G709" s="28" t="s">
        <v>4604</v>
      </c>
      <c r="H709" s="73" t="s">
        <v>4604</v>
      </c>
      <c r="I709" s="237">
        <f t="shared" si="10"/>
        <v>1061100</v>
      </c>
    </row>
    <row r="710" spans="1:9" x14ac:dyDescent="0.2">
      <c r="A710" s="28">
        <v>705</v>
      </c>
      <c r="B710" s="28">
        <v>682402</v>
      </c>
      <c r="C710" s="28">
        <v>682402</v>
      </c>
      <c r="D710" s="69" t="s">
        <v>838</v>
      </c>
      <c r="E710" s="61" t="s">
        <v>3250</v>
      </c>
      <c r="F710" s="73">
        <v>1061100</v>
      </c>
      <c r="G710" s="28" t="s">
        <v>4604</v>
      </c>
      <c r="H710" s="73" t="s">
        <v>4604</v>
      </c>
      <c r="I710" s="237">
        <f t="shared" si="10"/>
        <v>1061100</v>
      </c>
    </row>
    <row r="711" spans="1:9" x14ac:dyDescent="0.2">
      <c r="A711" s="28">
        <v>706</v>
      </c>
      <c r="B711" s="28">
        <v>763901</v>
      </c>
      <c r="C711" s="28">
        <v>763901</v>
      </c>
      <c r="D711" s="69" t="s">
        <v>839</v>
      </c>
      <c r="E711" s="61" t="s">
        <v>3251</v>
      </c>
      <c r="F711" s="73">
        <v>1061100</v>
      </c>
      <c r="G711" s="28" t="s">
        <v>4604</v>
      </c>
      <c r="H711" s="73" t="s">
        <v>4604</v>
      </c>
      <c r="I711" s="237">
        <f t="shared" ref="I711:I774" si="11">MIN(F711:H711)</f>
        <v>1061100</v>
      </c>
    </row>
    <row r="712" spans="1:9" x14ac:dyDescent="0.2">
      <c r="A712" s="28">
        <v>707</v>
      </c>
      <c r="B712" s="28">
        <v>763902</v>
      </c>
      <c r="C712" s="28">
        <v>763902</v>
      </c>
      <c r="D712" s="69" t="s">
        <v>840</v>
      </c>
      <c r="E712" s="61" t="s">
        <v>3252</v>
      </c>
      <c r="F712" s="73">
        <v>1061100</v>
      </c>
      <c r="G712" s="28" t="s">
        <v>4604</v>
      </c>
      <c r="H712" s="73" t="s">
        <v>4604</v>
      </c>
      <c r="I712" s="237">
        <f t="shared" si="11"/>
        <v>1061100</v>
      </c>
    </row>
    <row r="713" spans="1:9" x14ac:dyDescent="0.2">
      <c r="A713" s="28">
        <v>708</v>
      </c>
      <c r="B713" s="28">
        <v>766205</v>
      </c>
      <c r="C713" s="28">
        <v>766205</v>
      </c>
      <c r="D713" s="69" t="s">
        <v>841</v>
      </c>
      <c r="E713" s="61" t="s">
        <v>3253</v>
      </c>
      <c r="F713" s="73">
        <v>1061100</v>
      </c>
      <c r="G713" s="28" t="s">
        <v>4604</v>
      </c>
      <c r="H713" s="73" t="s">
        <v>4604</v>
      </c>
      <c r="I713" s="237">
        <f t="shared" si="11"/>
        <v>1061100</v>
      </c>
    </row>
    <row r="714" spans="1:9" x14ac:dyDescent="0.2">
      <c r="A714" s="28">
        <v>709</v>
      </c>
      <c r="B714" s="28">
        <v>767304</v>
      </c>
      <c r="C714" s="28">
        <v>767304</v>
      </c>
      <c r="D714" s="69" t="s">
        <v>842</v>
      </c>
      <c r="E714" s="61" t="s">
        <v>3254</v>
      </c>
      <c r="F714" s="73">
        <v>1061100</v>
      </c>
      <c r="G714" s="28" t="s">
        <v>4604</v>
      </c>
      <c r="H714" s="73" t="s">
        <v>4604</v>
      </c>
      <c r="I714" s="237">
        <f t="shared" si="11"/>
        <v>1061100</v>
      </c>
    </row>
    <row r="715" spans="1:9" x14ac:dyDescent="0.2">
      <c r="A715" s="28">
        <v>710</v>
      </c>
      <c r="B715" s="28">
        <v>767701</v>
      </c>
      <c r="C715" s="28">
        <v>767701</v>
      </c>
      <c r="D715" s="69" t="s">
        <v>843</v>
      </c>
      <c r="E715" s="61" t="s">
        <v>3255</v>
      </c>
      <c r="F715" s="73">
        <v>1061100</v>
      </c>
      <c r="G715" s="28" t="s">
        <v>4604</v>
      </c>
      <c r="H715" s="73" t="s">
        <v>4604</v>
      </c>
      <c r="I715" s="237">
        <f t="shared" si="11"/>
        <v>1061100</v>
      </c>
    </row>
    <row r="716" spans="1:9" x14ac:dyDescent="0.2">
      <c r="A716" s="28">
        <v>711</v>
      </c>
      <c r="B716" s="28">
        <v>768801</v>
      </c>
      <c r="C716" s="28">
        <v>768801</v>
      </c>
      <c r="D716" s="69" t="s">
        <v>844</v>
      </c>
      <c r="E716" s="61" t="s">
        <v>3256</v>
      </c>
      <c r="F716" s="73">
        <v>1061100</v>
      </c>
      <c r="G716" s="28" t="s">
        <v>4604</v>
      </c>
      <c r="H716" s="73" t="s">
        <v>4604</v>
      </c>
      <c r="I716" s="237">
        <f t="shared" si="11"/>
        <v>1061100</v>
      </c>
    </row>
    <row r="717" spans="1:9" x14ac:dyDescent="0.2">
      <c r="A717" s="28">
        <v>712</v>
      </c>
      <c r="B717" s="28">
        <v>776109</v>
      </c>
      <c r="C717" s="28">
        <v>776109</v>
      </c>
      <c r="D717" s="69" t="s">
        <v>845</v>
      </c>
      <c r="E717" s="61" t="s">
        <v>3257</v>
      </c>
      <c r="F717" s="73">
        <v>1061100</v>
      </c>
      <c r="G717" s="28" t="s">
        <v>4604</v>
      </c>
      <c r="H717" s="73" t="s">
        <v>4604</v>
      </c>
      <c r="I717" s="237">
        <f t="shared" si="11"/>
        <v>1061100</v>
      </c>
    </row>
    <row r="718" spans="1:9" x14ac:dyDescent="0.2">
      <c r="A718" s="28">
        <v>713</v>
      </c>
      <c r="B718" s="28">
        <v>793202</v>
      </c>
      <c r="C718" s="28">
        <v>793202</v>
      </c>
      <c r="D718" s="69" t="s">
        <v>846</v>
      </c>
      <c r="E718" s="61" t="s">
        <v>3258</v>
      </c>
      <c r="F718" s="73">
        <v>1061100</v>
      </c>
      <c r="G718" s="28" t="s">
        <v>4604</v>
      </c>
      <c r="H718" s="73" t="s">
        <v>4604</v>
      </c>
      <c r="I718" s="237">
        <f t="shared" si="11"/>
        <v>1061100</v>
      </c>
    </row>
    <row r="719" spans="1:9" x14ac:dyDescent="0.2">
      <c r="A719" s="28">
        <v>714</v>
      </c>
      <c r="B719" s="28">
        <v>793203</v>
      </c>
      <c r="C719" s="28">
        <v>793203</v>
      </c>
      <c r="D719" s="69" t="s">
        <v>847</v>
      </c>
      <c r="E719" s="61" t="s">
        <v>3259</v>
      </c>
      <c r="F719" s="73">
        <v>1061100</v>
      </c>
      <c r="G719" s="28" t="s">
        <v>4604</v>
      </c>
      <c r="H719" s="73" t="s">
        <v>4604</v>
      </c>
      <c r="I719" s="237">
        <f t="shared" si="11"/>
        <v>1061100</v>
      </c>
    </row>
    <row r="720" spans="1:9" x14ac:dyDescent="0.2">
      <c r="A720" s="28">
        <v>715</v>
      </c>
      <c r="B720" s="28">
        <v>793204</v>
      </c>
      <c r="C720" s="28">
        <v>793204</v>
      </c>
      <c r="D720" s="69" t="s">
        <v>848</v>
      </c>
      <c r="E720" s="61" t="s">
        <v>3260</v>
      </c>
      <c r="F720" s="73">
        <v>1061100</v>
      </c>
      <c r="G720" s="28" t="s">
        <v>4604</v>
      </c>
      <c r="H720" s="73" t="s">
        <v>4604</v>
      </c>
      <c r="I720" s="237">
        <f t="shared" si="11"/>
        <v>1061100</v>
      </c>
    </row>
    <row r="721" spans="1:9" x14ac:dyDescent="0.2">
      <c r="A721" s="28">
        <v>716</v>
      </c>
      <c r="B721" s="28">
        <v>793205</v>
      </c>
      <c r="C721" s="28">
        <v>793205</v>
      </c>
      <c r="D721" s="69" t="s">
        <v>849</v>
      </c>
      <c r="E721" s="61" t="s">
        <v>3261</v>
      </c>
      <c r="F721" s="73">
        <v>1061100</v>
      </c>
      <c r="G721" s="28" t="s">
        <v>4604</v>
      </c>
      <c r="H721" s="73" t="s">
        <v>4604</v>
      </c>
      <c r="I721" s="237">
        <f t="shared" si="11"/>
        <v>1061100</v>
      </c>
    </row>
    <row r="722" spans="1:9" x14ac:dyDescent="0.2">
      <c r="A722" s="28">
        <v>717</v>
      </c>
      <c r="B722" s="28">
        <v>793601</v>
      </c>
      <c r="C722" s="28">
        <v>793601</v>
      </c>
      <c r="D722" s="69" t="s">
        <v>850</v>
      </c>
      <c r="E722" s="61" t="s">
        <v>3262</v>
      </c>
      <c r="F722" s="73">
        <v>1061100</v>
      </c>
      <c r="G722" s="28" t="s">
        <v>4604</v>
      </c>
      <c r="H722" s="73" t="s">
        <v>4604</v>
      </c>
      <c r="I722" s="237">
        <f t="shared" si="11"/>
        <v>1061100</v>
      </c>
    </row>
    <row r="723" spans="1:9" x14ac:dyDescent="0.2">
      <c r="A723" s="28">
        <v>718</v>
      </c>
      <c r="B723" s="28">
        <v>795102</v>
      </c>
      <c r="C723" s="28">
        <v>795102</v>
      </c>
      <c r="D723" s="69" t="s">
        <v>851</v>
      </c>
      <c r="E723" s="61" t="s">
        <v>3263</v>
      </c>
      <c r="F723" s="73">
        <v>1061100</v>
      </c>
      <c r="G723" s="28" t="s">
        <v>4604</v>
      </c>
      <c r="H723" s="73" t="s">
        <v>4604</v>
      </c>
      <c r="I723" s="237">
        <f t="shared" si="11"/>
        <v>1061100</v>
      </c>
    </row>
    <row r="724" spans="1:9" x14ac:dyDescent="0.2">
      <c r="A724" s="28">
        <v>719</v>
      </c>
      <c r="B724" s="28">
        <v>799401</v>
      </c>
      <c r="C724" s="28">
        <v>799401</v>
      </c>
      <c r="D724" s="69" t="s">
        <v>852</v>
      </c>
      <c r="E724" s="61" t="s">
        <v>3264</v>
      </c>
      <c r="F724" s="73">
        <v>1061100</v>
      </c>
      <c r="G724" s="28" t="s">
        <v>4604</v>
      </c>
      <c r="H724" s="73" t="s">
        <v>4604</v>
      </c>
      <c r="I724" s="237">
        <f t="shared" si="11"/>
        <v>1061100</v>
      </c>
    </row>
    <row r="725" spans="1:9" x14ac:dyDescent="0.2">
      <c r="A725" s="28">
        <v>720</v>
      </c>
      <c r="B725" s="28">
        <v>799704</v>
      </c>
      <c r="C725" s="28">
        <v>799704</v>
      </c>
      <c r="D725" s="69" t="s">
        <v>853</v>
      </c>
      <c r="E725" s="61" t="s">
        <v>3265</v>
      </c>
      <c r="F725" s="73">
        <v>1061100</v>
      </c>
      <c r="G725" s="28" t="s">
        <v>4604</v>
      </c>
      <c r="H725" s="73" t="s">
        <v>4604</v>
      </c>
      <c r="I725" s="237">
        <f t="shared" si="11"/>
        <v>1061100</v>
      </c>
    </row>
    <row r="726" spans="1:9" x14ac:dyDescent="0.2">
      <c r="A726" s="28">
        <v>721</v>
      </c>
      <c r="B726" s="28">
        <v>806101</v>
      </c>
      <c r="C726" s="28">
        <v>806101</v>
      </c>
      <c r="D726" s="69" t="s">
        <v>854</v>
      </c>
      <c r="E726" s="61" t="s">
        <v>3266</v>
      </c>
      <c r="F726" s="73">
        <v>1061100</v>
      </c>
      <c r="G726" s="28" t="s">
        <v>4604</v>
      </c>
      <c r="H726" s="73" t="s">
        <v>4604</v>
      </c>
      <c r="I726" s="237">
        <f t="shared" si="11"/>
        <v>1061100</v>
      </c>
    </row>
    <row r="727" spans="1:9" x14ac:dyDescent="0.2">
      <c r="A727" s="28">
        <v>722</v>
      </c>
      <c r="B727" s="28">
        <v>807602</v>
      </c>
      <c r="C727" s="28">
        <v>807602</v>
      </c>
      <c r="D727" s="69" t="s">
        <v>855</v>
      </c>
      <c r="E727" s="61" t="s">
        <v>3267</v>
      </c>
      <c r="F727" s="73">
        <v>1061100</v>
      </c>
      <c r="G727" s="28" t="s">
        <v>4604</v>
      </c>
      <c r="H727" s="73" t="s">
        <v>4604</v>
      </c>
      <c r="I727" s="237">
        <f t="shared" si="11"/>
        <v>1061100</v>
      </c>
    </row>
    <row r="728" spans="1:9" x14ac:dyDescent="0.2">
      <c r="A728" s="28">
        <v>723</v>
      </c>
      <c r="B728" s="28">
        <v>811202</v>
      </c>
      <c r="C728" s="28">
        <v>811202</v>
      </c>
      <c r="D728" s="69" t="s">
        <v>856</v>
      </c>
      <c r="E728" s="61" t="s">
        <v>3268</v>
      </c>
      <c r="F728" s="73">
        <v>1061100</v>
      </c>
      <c r="G728" s="28" t="s">
        <v>4604</v>
      </c>
      <c r="H728" s="73" t="s">
        <v>4604</v>
      </c>
      <c r="I728" s="237">
        <f t="shared" si="11"/>
        <v>1061100</v>
      </c>
    </row>
    <row r="729" spans="1:9" x14ac:dyDescent="0.2">
      <c r="A729" s="28">
        <v>724</v>
      </c>
      <c r="B729" s="28">
        <v>811205</v>
      </c>
      <c r="C729" s="28">
        <v>811205</v>
      </c>
      <c r="D729" s="69" t="s">
        <v>857</v>
      </c>
      <c r="E729" s="61" t="s">
        <v>3269</v>
      </c>
      <c r="F729" s="73">
        <v>1061100</v>
      </c>
      <c r="G729" s="28" t="s">
        <v>4604</v>
      </c>
      <c r="H729" s="73" t="s">
        <v>4604</v>
      </c>
      <c r="I729" s="237">
        <f t="shared" si="11"/>
        <v>1061100</v>
      </c>
    </row>
    <row r="730" spans="1:9" x14ac:dyDescent="0.2">
      <c r="A730" s="28">
        <v>725</v>
      </c>
      <c r="B730" s="28">
        <v>811209</v>
      </c>
      <c r="C730" s="28">
        <v>811209</v>
      </c>
      <c r="D730" s="69" t="s">
        <v>858</v>
      </c>
      <c r="E730" s="61" t="s">
        <v>3270</v>
      </c>
      <c r="F730" s="73">
        <v>1061100</v>
      </c>
      <c r="G730" s="28" t="s">
        <v>4604</v>
      </c>
      <c r="H730" s="73" t="s">
        <v>4604</v>
      </c>
      <c r="I730" s="237">
        <f t="shared" si="11"/>
        <v>1061100</v>
      </c>
    </row>
    <row r="731" spans="1:9" x14ac:dyDescent="0.2">
      <c r="A731" s="28">
        <v>726</v>
      </c>
      <c r="B731" s="28">
        <v>811210</v>
      </c>
      <c r="C731" s="28">
        <v>811210</v>
      </c>
      <c r="D731" s="69" t="s">
        <v>859</v>
      </c>
      <c r="E731" s="61" t="s">
        <v>3271</v>
      </c>
      <c r="F731" s="73">
        <v>1061100</v>
      </c>
      <c r="G731" s="28" t="s">
        <v>4604</v>
      </c>
      <c r="H731" s="73" t="s">
        <v>4604</v>
      </c>
      <c r="I731" s="237">
        <f t="shared" si="11"/>
        <v>1061100</v>
      </c>
    </row>
    <row r="732" spans="1:9" x14ac:dyDescent="0.2">
      <c r="A732" s="28">
        <v>727</v>
      </c>
      <c r="B732" s="28">
        <v>811212</v>
      </c>
      <c r="C732" s="28">
        <v>811212</v>
      </c>
      <c r="D732" s="69" t="s">
        <v>860</v>
      </c>
      <c r="E732" s="61" t="s">
        <v>3272</v>
      </c>
      <c r="F732" s="73">
        <v>1061100</v>
      </c>
      <c r="G732" s="28" t="s">
        <v>4604</v>
      </c>
      <c r="H732" s="73" t="s">
        <v>4604</v>
      </c>
      <c r="I732" s="237">
        <f t="shared" si="11"/>
        <v>1061100</v>
      </c>
    </row>
    <row r="733" spans="1:9" x14ac:dyDescent="0.2">
      <c r="A733" s="28">
        <v>728</v>
      </c>
      <c r="B733" s="28">
        <v>812802</v>
      </c>
      <c r="C733" s="28">
        <v>812802</v>
      </c>
      <c r="D733" s="69" t="s">
        <v>861</v>
      </c>
      <c r="E733" s="61" t="s">
        <v>3273</v>
      </c>
      <c r="F733" s="73">
        <v>1061100</v>
      </c>
      <c r="G733" s="28" t="s">
        <v>4604</v>
      </c>
      <c r="H733" s="73" t="s">
        <v>4604</v>
      </c>
      <c r="I733" s="237">
        <f t="shared" si="11"/>
        <v>1061100</v>
      </c>
    </row>
    <row r="734" spans="1:9" x14ac:dyDescent="0.2">
      <c r="A734" s="28">
        <v>729</v>
      </c>
      <c r="B734" s="28">
        <v>814410</v>
      </c>
      <c r="C734" s="28">
        <v>814410</v>
      </c>
      <c r="D734" s="69" t="s">
        <v>862</v>
      </c>
      <c r="E734" s="61" t="s">
        <v>3274</v>
      </c>
      <c r="F734" s="73">
        <v>1061100</v>
      </c>
      <c r="G734" s="28" t="s">
        <v>4604</v>
      </c>
      <c r="H734" s="73" t="s">
        <v>4604</v>
      </c>
      <c r="I734" s="237">
        <f t="shared" si="11"/>
        <v>1061100</v>
      </c>
    </row>
    <row r="735" spans="1:9" x14ac:dyDescent="0.2">
      <c r="A735" s="28">
        <v>730</v>
      </c>
      <c r="B735" s="28">
        <v>817204</v>
      </c>
      <c r="C735" s="28">
        <v>817204</v>
      </c>
      <c r="D735" s="69" t="s">
        <v>863</v>
      </c>
      <c r="E735" s="61" t="s">
        <v>3275</v>
      </c>
      <c r="F735" s="73">
        <v>1061100</v>
      </c>
      <c r="G735" s="28" t="s">
        <v>4604</v>
      </c>
      <c r="H735" s="73" t="s">
        <v>4604</v>
      </c>
      <c r="I735" s="237">
        <f t="shared" si="11"/>
        <v>1061100</v>
      </c>
    </row>
    <row r="736" spans="1:9" x14ac:dyDescent="0.2">
      <c r="A736" s="28">
        <v>731</v>
      </c>
      <c r="B736" s="28">
        <v>818305</v>
      </c>
      <c r="C736" s="28">
        <v>818305</v>
      </c>
      <c r="D736" s="69" t="s">
        <v>864</v>
      </c>
      <c r="E736" s="61" t="s">
        <v>864</v>
      </c>
      <c r="F736" s="73">
        <v>1061100</v>
      </c>
      <c r="G736" s="28" t="s">
        <v>4604</v>
      </c>
      <c r="H736" s="73" t="s">
        <v>4604</v>
      </c>
      <c r="I736" s="237">
        <f t="shared" si="11"/>
        <v>1061100</v>
      </c>
    </row>
    <row r="737" spans="1:9" x14ac:dyDescent="0.2">
      <c r="A737" s="28">
        <v>732</v>
      </c>
      <c r="B737" s="28">
        <v>824203</v>
      </c>
      <c r="C737" s="28">
        <v>824203</v>
      </c>
      <c r="D737" s="69" t="s">
        <v>865</v>
      </c>
      <c r="E737" s="61" t="s">
        <v>865</v>
      </c>
      <c r="F737" s="73">
        <v>1061100</v>
      </c>
      <c r="G737" s="28" t="s">
        <v>4604</v>
      </c>
      <c r="H737" s="73" t="s">
        <v>4604</v>
      </c>
      <c r="I737" s="237">
        <f t="shared" si="11"/>
        <v>1061100</v>
      </c>
    </row>
    <row r="738" spans="1:9" x14ac:dyDescent="0.2">
      <c r="A738" s="28">
        <v>733</v>
      </c>
      <c r="B738" s="28">
        <v>827902</v>
      </c>
      <c r="C738" s="28">
        <v>827902</v>
      </c>
      <c r="D738" s="69" t="s">
        <v>866</v>
      </c>
      <c r="E738" s="61" t="s">
        <v>3276</v>
      </c>
      <c r="F738" s="73">
        <v>1061100</v>
      </c>
      <c r="G738" s="28" t="s">
        <v>4604</v>
      </c>
      <c r="H738" s="73" t="s">
        <v>4604</v>
      </c>
      <c r="I738" s="237">
        <f t="shared" si="11"/>
        <v>1061100</v>
      </c>
    </row>
    <row r="739" spans="1:9" x14ac:dyDescent="0.2">
      <c r="A739" s="28">
        <v>734</v>
      </c>
      <c r="B739" s="28">
        <v>828402</v>
      </c>
      <c r="C739" s="28">
        <v>828402</v>
      </c>
      <c r="D739" s="69" t="s">
        <v>867</v>
      </c>
      <c r="E739" s="61" t="s">
        <v>3277</v>
      </c>
      <c r="F739" s="73">
        <v>1061100</v>
      </c>
      <c r="G739" s="28" t="s">
        <v>4604</v>
      </c>
      <c r="H739" s="73" t="s">
        <v>4604</v>
      </c>
      <c r="I739" s="237">
        <f t="shared" si="11"/>
        <v>1061100</v>
      </c>
    </row>
    <row r="740" spans="1:9" x14ac:dyDescent="0.2">
      <c r="A740" s="28">
        <v>735</v>
      </c>
      <c r="B740" s="28">
        <v>828910</v>
      </c>
      <c r="C740" s="28">
        <v>828910</v>
      </c>
      <c r="D740" s="69" t="s">
        <v>868</v>
      </c>
      <c r="E740" s="61" t="s">
        <v>3278</v>
      </c>
      <c r="F740" s="73">
        <v>1061100</v>
      </c>
      <c r="G740" s="28" t="s">
        <v>4604</v>
      </c>
      <c r="H740" s="73" t="s">
        <v>4604</v>
      </c>
      <c r="I740" s="237">
        <f t="shared" si="11"/>
        <v>1061100</v>
      </c>
    </row>
    <row r="741" spans="1:9" x14ac:dyDescent="0.2">
      <c r="A741" s="28">
        <v>736</v>
      </c>
      <c r="B741" s="28">
        <v>837502</v>
      </c>
      <c r="C741" s="28">
        <v>837502</v>
      </c>
      <c r="D741" s="69" t="s">
        <v>869</v>
      </c>
      <c r="E741" s="61" t="s">
        <v>3279</v>
      </c>
      <c r="F741" s="73">
        <v>1061100</v>
      </c>
      <c r="G741" s="28" t="s">
        <v>4604</v>
      </c>
      <c r="H741" s="73" t="s">
        <v>4604</v>
      </c>
      <c r="I741" s="237">
        <f t="shared" si="11"/>
        <v>1061100</v>
      </c>
    </row>
    <row r="742" spans="1:9" x14ac:dyDescent="0.2">
      <c r="A742" s="28">
        <v>737</v>
      </c>
      <c r="B742" s="28">
        <v>838601</v>
      </c>
      <c r="C742" s="28">
        <v>838601</v>
      </c>
      <c r="D742" s="69" t="s">
        <v>870</v>
      </c>
      <c r="E742" s="61" t="s">
        <v>870</v>
      </c>
      <c r="F742" s="73">
        <v>1061100</v>
      </c>
      <c r="G742" s="28" t="s">
        <v>4604</v>
      </c>
      <c r="H742" s="73" t="s">
        <v>4604</v>
      </c>
      <c r="I742" s="237">
        <f t="shared" si="11"/>
        <v>1061100</v>
      </c>
    </row>
    <row r="743" spans="1:9" x14ac:dyDescent="0.2">
      <c r="A743" s="28">
        <v>738</v>
      </c>
      <c r="B743" s="28">
        <v>862312</v>
      </c>
      <c r="C743" s="28">
        <v>862312</v>
      </c>
      <c r="D743" s="69" t="s">
        <v>871</v>
      </c>
      <c r="E743" s="61" t="s">
        <v>3280</v>
      </c>
      <c r="F743" s="73">
        <v>1061100</v>
      </c>
      <c r="G743" s="28" t="s">
        <v>4604</v>
      </c>
      <c r="H743" s="73" t="s">
        <v>4604</v>
      </c>
      <c r="I743" s="237">
        <f t="shared" si="11"/>
        <v>1061100</v>
      </c>
    </row>
    <row r="744" spans="1:9" x14ac:dyDescent="0.2">
      <c r="A744" s="28">
        <v>739</v>
      </c>
      <c r="B744" s="28">
        <v>862324</v>
      </c>
      <c r="C744" s="28">
        <v>862324</v>
      </c>
      <c r="D744" s="69" t="s">
        <v>872</v>
      </c>
      <c r="E744" s="61" t="s">
        <v>3281</v>
      </c>
      <c r="F744" s="73">
        <v>1061100</v>
      </c>
      <c r="G744" s="28" t="s">
        <v>4604</v>
      </c>
      <c r="H744" s="73" t="s">
        <v>4604</v>
      </c>
      <c r="I744" s="237">
        <f t="shared" si="11"/>
        <v>1061100</v>
      </c>
    </row>
    <row r="745" spans="1:9" x14ac:dyDescent="0.2">
      <c r="A745" s="28">
        <v>740</v>
      </c>
      <c r="B745" s="28">
        <v>866102</v>
      </c>
      <c r="C745" s="28">
        <v>866102</v>
      </c>
      <c r="D745" s="69" t="s">
        <v>873</v>
      </c>
      <c r="E745" s="61" t="s">
        <v>3282</v>
      </c>
      <c r="F745" s="73">
        <v>1061100</v>
      </c>
      <c r="G745" s="28" t="s">
        <v>4604</v>
      </c>
      <c r="H745" s="73" t="s">
        <v>4604</v>
      </c>
      <c r="I745" s="237">
        <f t="shared" si="11"/>
        <v>1061100</v>
      </c>
    </row>
    <row r="746" spans="1:9" x14ac:dyDescent="0.2">
      <c r="A746" s="28">
        <v>741</v>
      </c>
      <c r="B746" s="28">
        <v>867201</v>
      </c>
      <c r="C746" s="28">
        <v>867201</v>
      </c>
      <c r="D746" s="69" t="s">
        <v>874</v>
      </c>
      <c r="E746" s="61" t="s">
        <v>3283</v>
      </c>
      <c r="F746" s="73">
        <v>1061100</v>
      </c>
      <c r="G746" s="28" t="s">
        <v>4604</v>
      </c>
      <c r="H746" s="73" t="s">
        <v>4604</v>
      </c>
      <c r="I746" s="237">
        <f t="shared" si="11"/>
        <v>1061100</v>
      </c>
    </row>
    <row r="747" spans="1:9" x14ac:dyDescent="0.2">
      <c r="A747" s="28">
        <v>742</v>
      </c>
      <c r="B747" s="28">
        <v>868302</v>
      </c>
      <c r="C747" s="28">
        <v>868302</v>
      </c>
      <c r="D747" s="69" t="s">
        <v>875</v>
      </c>
      <c r="E747" s="61" t="s">
        <v>3284</v>
      </c>
      <c r="F747" s="73">
        <v>1061100</v>
      </c>
      <c r="G747" s="28" t="s">
        <v>4604</v>
      </c>
      <c r="H747" s="73" t="s">
        <v>4604</v>
      </c>
      <c r="I747" s="237">
        <f t="shared" si="11"/>
        <v>1061100</v>
      </c>
    </row>
    <row r="748" spans="1:9" x14ac:dyDescent="0.2">
      <c r="A748" s="28">
        <v>743</v>
      </c>
      <c r="B748" s="28">
        <v>868402</v>
      </c>
      <c r="C748" s="28">
        <v>868402</v>
      </c>
      <c r="D748" s="69" t="s">
        <v>876</v>
      </c>
      <c r="E748" s="61" t="s">
        <v>3285</v>
      </c>
      <c r="F748" s="73">
        <v>1061100</v>
      </c>
      <c r="G748" s="28" t="s">
        <v>4604</v>
      </c>
      <c r="H748" s="73" t="s">
        <v>4604</v>
      </c>
      <c r="I748" s="237">
        <f t="shared" si="11"/>
        <v>1061100</v>
      </c>
    </row>
    <row r="749" spans="1:9" x14ac:dyDescent="0.2">
      <c r="A749" s="28">
        <v>744</v>
      </c>
      <c r="B749" s="28">
        <v>54001301</v>
      </c>
      <c r="C749" s="28">
        <v>540013</v>
      </c>
      <c r="D749" s="69" t="s">
        <v>877</v>
      </c>
      <c r="E749" s="61" t="s">
        <v>3231</v>
      </c>
      <c r="F749" s="73">
        <v>1061100</v>
      </c>
      <c r="G749" s="28" t="s">
        <v>4604</v>
      </c>
      <c r="H749" s="73" t="s">
        <v>4604</v>
      </c>
      <c r="I749" s="237">
        <f t="shared" si="11"/>
        <v>1061100</v>
      </c>
    </row>
    <row r="750" spans="1:9" x14ac:dyDescent="0.2">
      <c r="A750" s="28">
        <v>745</v>
      </c>
      <c r="B750" s="28">
        <v>86200102</v>
      </c>
      <c r="C750" s="28">
        <v>862001</v>
      </c>
      <c r="D750" s="69" t="s">
        <v>878</v>
      </c>
      <c r="E750" s="61" t="s">
        <v>3108</v>
      </c>
      <c r="F750" s="73">
        <v>1061100</v>
      </c>
      <c r="G750" s="28" t="s">
        <v>4604</v>
      </c>
      <c r="H750" s="73" t="s">
        <v>4604</v>
      </c>
      <c r="I750" s="237">
        <f t="shared" si="11"/>
        <v>1061100</v>
      </c>
    </row>
    <row r="751" spans="1:9" x14ac:dyDescent="0.2">
      <c r="A751" s="28">
        <v>746</v>
      </c>
      <c r="B751" s="28">
        <v>86200202</v>
      </c>
      <c r="C751" s="28">
        <v>862002</v>
      </c>
      <c r="D751" s="69" t="s">
        <v>879</v>
      </c>
      <c r="E751" s="61" t="s">
        <v>3109</v>
      </c>
      <c r="F751" s="73">
        <v>1061100</v>
      </c>
      <c r="G751" s="28" t="s">
        <v>4604</v>
      </c>
      <c r="H751" s="73" t="s">
        <v>4604</v>
      </c>
      <c r="I751" s="237">
        <f t="shared" si="11"/>
        <v>1061100</v>
      </c>
    </row>
    <row r="752" spans="1:9" x14ac:dyDescent="0.2">
      <c r="A752" s="28">
        <v>747</v>
      </c>
      <c r="B752" s="28">
        <v>86200302</v>
      </c>
      <c r="C752" s="28">
        <v>862003</v>
      </c>
      <c r="D752" s="69" t="s">
        <v>880</v>
      </c>
      <c r="E752" s="61" t="s">
        <v>3110</v>
      </c>
      <c r="F752" s="73">
        <v>1061100</v>
      </c>
      <c r="G752" s="28" t="s">
        <v>4604</v>
      </c>
      <c r="H752" s="73" t="s">
        <v>4604</v>
      </c>
      <c r="I752" s="237">
        <f t="shared" si="11"/>
        <v>1061100</v>
      </c>
    </row>
    <row r="753" spans="1:9" x14ac:dyDescent="0.2">
      <c r="A753" s="28">
        <v>748</v>
      </c>
      <c r="B753" s="28">
        <v>86200402</v>
      </c>
      <c r="C753" s="28">
        <v>862004</v>
      </c>
      <c r="D753" s="69" t="s">
        <v>881</v>
      </c>
      <c r="E753" s="61" t="s">
        <v>3111</v>
      </c>
      <c r="F753" s="73">
        <v>1061100</v>
      </c>
      <c r="G753" s="28" t="s">
        <v>4604</v>
      </c>
      <c r="H753" s="73" t="s">
        <v>4604</v>
      </c>
      <c r="I753" s="237">
        <f t="shared" si="11"/>
        <v>1061100</v>
      </c>
    </row>
    <row r="754" spans="1:9" x14ac:dyDescent="0.2">
      <c r="A754" s="28">
        <v>749</v>
      </c>
      <c r="B754" s="28">
        <v>86200502</v>
      </c>
      <c r="C754" s="28">
        <v>862005</v>
      </c>
      <c r="D754" s="69" t="s">
        <v>882</v>
      </c>
      <c r="E754" s="61" t="s">
        <v>3112</v>
      </c>
      <c r="F754" s="73">
        <v>1061100</v>
      </c>
      <c r="G754" s="28" t="s">
        <v>4604</v>
      </c>
      <c r="H754" s="73" t="s">
        <v>4604</v>
      </c>
      <c r="I754" s="237">
        <f t="shared" si="11"/>
        <v>1061100</v>
      </c>
    </row>
    <row r="755" spans="1:9" x14ac:dyDescent="0.2">
      <c r="A755" s="28">
        <v>750</v>
      </c>
      <c r="B755" s="28">
        <v>494001</v>
      </c>
      <c r="C755" s="28">
        <v>494001</v>
      </c>
      <c r="D755" s="69" t="s">
        <v>883</v>
      </c>
      <c r="E755" s="61" t="s">
        <v>883</v>
      </c>
      <c r="F755" s="73">
        <v>1061100</v>
      </c>
      <c r="G755" s="28" t="s">
        <v>4604</v>
      </c>
      <c r="H755" s="73" t="s">
        <v>4604</v>
      </c>
      <c r="I755" s="237">
        <f t="shared" si="11"/>
        <v>1061100</v>
      </c>
    </row>
    <row r="756" spans="1:9" x14ac:dyDescent="0.2">
      <c r="A756" s="28">
        <v>751</v>
      </c>
      <c r="B756" s="28">
        <v>10202</v>
      </c>
      <c r="C756" s="28">
        <v>10202</v>
      </c>
      <c r="D756" s="69" t="s">
        <v>884</v>
      </c>
      <c r="E756" s="61" t="s">
        <v>3286</v>
      </c>
      <c r="F756" s="73">
        <v>1125100</v>
      </c>
      <c r="G756" s="28" t="s">
        <v>4604</v>
      </c>
      <c r="H756" s="73" t="s">
        <v>4604</v>
      </c>
      <c r="I756" s="237">
        <f t="shared" si="11"/>
        <v>1125100</v>
      </c>
    </row>
    <row r="757" spans="1:9" x14ac:dyDescent="0.2">
      <c r="A757" s="28">
        <v>752</v>
      </c>
      <c r="B757" s="28">
        <v>10901</v>
      </c>
      <c r="C757" s="28">
        <v>10901</v>
      </c>
      <c r="D757" s="69" t="s">
        <v>885</v>
      </c>
      <c r="E757" s="61" t="s">
        <v>3287</v>
      </c>
      <c r="F757" s="73">
        <v>1125100</v>
      </c>
      <c r="G757" s="28" t="s">
        <v>4604</v>
      </c>
      <c r="H757" s="73" t="s">
        <v>4604</v>
      </c>
      <c r="I757" s="237">
        <f t="shared" si="11"/>
        <v>1125100</v>
      </c>
    </row>
    <row r="758" spans="1:9" x14ac:dyDescent="0.2">
      <c r="A758" s="28">
        <v>753</v>
      </c>
      <c r="B758" s="28">
        <v>40715</v>
      </c>
      <c r="C758" s="28">
        <v>40715</v>
      </c>
      <c r="D758" s="69" t="s">
        <v>887</v>
      </c>
      <c r="E758" s="61" t="s">
        <v>3288</v>
      </c>
      <c r="F758" s="73">
        <v>1125100</v>
      </c>
      <c r="G758" s="28" t="s">
        <v>4604</v>
      </c>
      <c r="H758" s="73" t="s">
        <v>4604</v>
      </c>
      <c r="I758" s="237">
        <f t="shared" si="11"/>
        <v>1125100</v>
      </c>
    </row>
    <row r="759" spans="1:9" x14ac:dyDescent="0.2">
      <c r="A759" s="28">
        <v>754</v>
      </c>
      <c r="B759" s="28">
        <v>40717</v>
      </c>
      <c r="C759" s="28">
        <v>40717</v>
      </c>
      <c r="D759" s="69" t="s">
        <v>888</v>
      </c>
      <c r="E759" s="61" t="s">
        <v>3289</v>
      </c>
      <c r="F759" s="73">
        <v>1125100</v>
      </c>
      <c r="G759" s="28" t="s">
        <v>4604</v>
      </c>
      <c r="H759" s="73" t="s">
        <v>4604</v>
      </c>
      <c r="I759" s="237">
        <f t="shared" si="11"/>
        <v>1125100</v>
      </c>
    </row>
    <row r="760" spans="1:9" x14ac:dyDescent="0.2">
      <c r="A760" s="28">
        <v>755</v>
      </c>
      <c r="B760" s="28">
        <v>40723</v>
      </c>
      <c r="C760" s="28">
        <v>40723</v>
      </c>
      <c r="D760" s="69" t="s">
        <v>889</v>
      </c>
      <c r="E760" s="61" t="s">
        <v>3290</v>
      </c>
      <c r="F760" s="73">
        <v>1125100</v>
      </c>
      <c r="G760" s="28" t="s">
        <v>4604</v>
      </c>
      <c r="H760" s="73" t="s">
        <v>4604</v>
      </c>
      <c r="I760" s="237">
        <f t="shared" si="11"/>
        <v>1125100</v>
      </c>
    </row>
    <row r="761" spans="1:9" x14ac:dyDescent="0.2">
      <c r="A761" s="28">
        <v>756</v>
      </c>
      <c r="B761" s="28">
        <v>780920</v>
      </c>
      <c r="C761" s="28">
        <v>780920</v>
      </c>
      <c r="D761" s="69" t="s">
        <v>890</v>
      </c>
      <c r="E761" s="61" t="s">
        <v>3291</v>
      </c>
      <c r="F761" s="73">
        <v>1125100</v>
      </c>
      <c r="G761" s="28" t="s">
        <v>4604</v>
      </c>
      <c r="H761" s="73" t="s">
        <v>4604</v>
      </c>
      <c r="I761" s="237">
        <f t="shared" si="11"/>
        <v>1125100</v>
      </c>
    </row>
    <row r="762" spans="1:9" x14ac:dyDescent="0.2">
      <c r="A762" s="28">
        <v>757</v>
      </c>
      <c r="B762" s="28">
        <v>793210</v>
      </c>
      <c r="C762" s="28">
        <v>793210</v>
      </c>
      <c r="D762" s="69" t="s">
        <v>891</v>
      </c>
      <c r="E762" s="61" t="s">
        <v>3292</v>
      </c>
      <c r="F762" s="73">
        <v>1125100</v>
      </c>
      <c r="G762" s="28" t="s">
        <v>4604</v>
      </c>
      <c r="H762" s="73" t="s">
        <v>4604</v>
      </c>
      <c r="I762" s="237">
        <f t="shared" si="11"/>
        <v>1125100</v>
      </c>
    </row>
    <row r="763" spans="1:9" x14ac:dyDescent="0.2">
      <c r="A763" s="28">
        <v>758</v>
      </c>
      <c r="B763" s="28">
        <v>798401</v>
      </c>
      <c r="C763" s="28">
        <v>798401</v>
      </c>
      <c r="D763" s="69" t="s">
        <v>892</v>
      </c>
      <c r="E763" s="61" t="s">
        <v>3293</v>
      </c>
      <c r="F763" s="73">
        <v>1125100</v>
      </c>
      <c r="G763" s="28" t="s">
        <v>4604</v>
      </c>
      <c r="H763" s="73" t="s">
        <v>4604</v>
      </c>
      <c r="I763" s="237">
        <f t="shared" si="11"/>
        <v>1125100</v>
      </c>
    </row>
    <row r="764" spans="1:9" x14ac:dyDescent="0.2">
      <c r="A764" s="28">
        <v>759</v>
      </c>
      <c r="B764" s="28">
        <v>798403</v>
      </c>
      <c r="C764" s="28">
        <v>798403</v>
      </c>
      <c r="D764" s="69" t="s">
        <v>893</v>
      </c>
      <c r="E764" s="61" t="s">
        <v>3294</v>
      </c>
      <c r="F764" s="73">
        <v>1125100</v>
      </c>
      <c r="G764" s="28" t="s">
        <v>4604</v>
      </c>
      <c r="H764" s="73" t="s">
        <v>4604</v>
      </c>
      <c r="I764" s="237">
        <f t="shared" si="11"/>
        <v>1125100</v>
      </c>
    </row>
    <row r="765" spans="1:9" x14ac:dyDescent="0.2">
      <c r="A765" s="28">
        <v>760</v>
      </c>
      <c r="B765" s="28">
        <v>812401</v>
      </c>
      <c r="C765" s="28">
        <v>812401</v>
      </c>
      <c r="D765" s="69" t="s">
        <v>894</v>
      </c>
      <c r="E765" s="61" t="s">
        <v>894</v>
      </c>
      <c r="F765" s="73">
        <v>1125100</v>
      </c>
      <c r="G765" s="28" t="s">
        <v>4604</v>
      </c>
      <c r="H765" s="73" t="s">
        <v>4604</v>
      </c>
      <c r="I765" s="237">
        <f t="shared" si="11"/>
        <v>1125100</v>
      </c>
    </row>
    <row r="766" spans="1:9" x14ac:dyDescent="0.2">
      <c r="A766" s="28">
        <v>761</v>
      </c>
      <c r="B766" s="28">
        <v>814221</v>
      </c>
      <c r="C766" s="28">
        <v>814221</v>
      </c>
      <c r="D766" s="69" t="s">
        <v>895</v>
      </c>
      <c r="E766" s="61" t="s">
        <v>895</v>
      </c>
      <c r="F766" s="73">
        <v>1125100</v>
      </c>
      <c r="G766" s="28" t="s">
        <v>4604</v>
      </c>
      <c r="H766" s="73" t="s">
        <v>4604</v>
      </c>
      <c r="I766" s="237">
        <f t="shared" si="11"/>
        <v>1125100</v>
      </c>
    </row>
    <row r="767" spans="1:9" x14ac:dyDescent="0.2">
      <c r="A767" s="28">
        <v>762</v>
      </c>
      <c r="B767" s="28">
        <v>814501</v>
      </c>
      <c r="C767" s="28">
        <v>814501</v>
      </c>
      <c r="D767" s="69" t="s">
        <v>896</v>
      </c>
      <c r="E767" s="61" t="s">
        <v>3295</v>
      </c>
      <c r="F767" s="73">
        <v>1125100</v>
      </c>
      <c r="G767" s="28" t="s">
        <v>4604</v>
      </c>
      <c r="H767" s="73" t="s">
        <v>4604</v>
      </c>
      <c r="I767" s="237">
        <f t="shared" si="11"/>
        <v>1125100</v>
      </c>
    </row>
    <row r="768" spans="1:9" x14ac:dyDescent="0.2">
      <c r="A768" s="28">
        <v>763</v>
      </c>
      <c r="B768" s="28">
        <v>814601</v>
      </c>
      <c r="C768" s="28">
        <v>814601</v>
      </c>
      <c r="D768" s="69" t="s">
        <v>897</v>
      </c>
      <c r="E768" s="61" t="s">
        <v>3296</v>
      </c>
      <c r="F768" s="73">
        <v>1125100</v>
      </c>
      <c r="G768" s="28" t="s">
        <v>4604</v>
      </c>
      <c r="H768" s="73" t="s">
        <v>4604</v>
      </c>
      <c r="I768" s="237">
        <f t="shared" si="11"/>
        <v>1125100</v>
      </c>
    </row>
    <row r="769" spans="1:9" x14ac:dyDescent="0.2">
      <c r="A769" s="28">
        <v>764</v>
      </c>
      <c r="B769" s="28">
        <v>814727</v>
      </c>
      <c r="C769" s="28">
        <v>814727</v>
      </c>
      <c r="D769" s="69" t="s">
        <v>898</v>
      </c>
      <c r="E769" s="61" t="s">
        <v>3297</v>
      </c>
      <c r="F769" s="73">
        <v>1125100</v>
      </c>
      <c r="G769" s="28" t="s">
        <v>4604</v>
      </c>
      <c r="H769" s="73" t="s">
        <v>4604</v>
      </c>
      <c r="I769" s="237">
        <f t="shared" si="11"/>
        <v>1125100</v>
      </c>
    </row>
    <row r="770" spans="1:9" x14ac:dyDescent="0.2">
      <c r="A770" s="28">
        <v>765</v>
      </c>
      <c r="B770" s="28">
        <v>814907</v>
      </c>
      <c r="C770" s="28">
        <v>814907</v>
      </c>
      <c r="D770" s="69" t="s">
        <v>899</v>
      </c>
      <c r="E770" s="61" t="s">
        <v>3298</v>
      </c>
      <c r="F770" s="73">
        <v>1125100</v>
      </c>
      <c r="G770" s="28" t="s">
        <v>4604</v>
      </c>
      <c r="H770" s="73" t="s">
        <v>4604</v>
      </c>
      <c r="I770" s="237">
        <f t="shared" si="11"/>
        <v>1125100</v>
      </c>
    </row>
    <row r="771" spans="1:9" x14ac:dyDescent="0.2">
      <c r="A771" s="28">
        <v>766</v>
      </c>
      <c r="B771" s="28">
        <v>817901</v>
      </c>
      <c r="C771" s="28">
        <v>817901</v>
      </c>
      <c r="D771" s="69" t="s">
        <v>900</v>
      </c>
      <c r="E771" s="61" t="s">
        <v>3299</v>
      </c>
      <c r="F771" s="73">
        <v>1125100</v>
      </c>
      <c r="G771" s="28" t="s">
        <v>4604</v>
      </c>
      <c r="H771" s="73" t="s">
        <v>4604</v>
      </c>
      <c r="I771" s="237">
        <f t="shared" si="11"/>
        <v>1125100</v>
      </c>
    </row>
    <row r="772" spans="1:9" x14ac:dyDescent="0.2">
      <c r="A772" s="28">
        <v>767</v>
      </c>
      <c r="B772" s="28">
        <v>818604</v>
      </c>
      <c r="C772" s="28">
        <v>818604</v>
      </c>
      <c r="D772" s="69" t="s">
        <v>901</v>
      </c>
      <c r="E772" s="61" t="s">
        <v>3300</v>
      </c>
      <c r="F772" s="73">
        <v>1125100</v>
      </c>
      <c r="G772" s="28" t="s">
        <v>4604</v>
      </c>
      <c r="H772" s="73" t="s">
        <v>4604</v>
      </c>
      <c r="I772" s="237">
        <f t="shared" si="11"/>
        <v>1125100</v>
      </c>
    </row>
    <row r="773" spans="1:9" x14ac:dyDescent="0.2">
      <c r="A773" s="28">
        <v>768</v>
      </c>
      <c r="B773" s="28">
        <v>825306</v>
      </c>
      <c r="C773" s="28">
        <v>825306</v>
      </c>
      <c r="D773" s="69" t="s">
        <v>902</v>
      </c>
      <c r="E773" s="61" t="s">
        <v>3301</v>
      </c>
      <c r="F773" s="73">
        <v>1125100</v>
      </c>
      <c r="G773" s="28" t="s">
        <v>4604</v>
      </c>
      <c r="H773" s="73" t="s">
        <v>4604</v>
      </c>
      <c r="I773" s="237">
        <f t="shared" si="11"/>
        <v>1125100</v>
      </c>
    </row>
    <row r="774" spans="1:9" x14ac:dyDescent="0.2">
      <c r="A774" s="28">
        <v>769</v>
      </c>
      <c r="B774" s="28">
        <v>836301</v>
      </c>
      <c r="C774" s="28">
        <v>836301</v>
      </c>
      <c r="D774" s="69" t="s">
        <v>903</v>
      </c>
      <c r="E774" s="61" t="s">
        <v>3302</v>
      </c>
      <c r="F774" s="73">
        <v>1125100</v>
      </c>
      <c r="G774" s="28" t="s">
        <v>4604</v>
      </c>
      <c r="H774" s="73" t="s">
        <v>4604</v>
      </c>
      <c r="I774" s="237">
        <f t="shared" si="11"/>
        <v>1125100</v>
      </c>
    </row>
    <row r="775" spans="1:9" x14ac:dyDescent="0.2">
      <c r="A775" s="28">
        <v>770</v>
      </c>
      <c r="B775" s="28">
        <v>81460101</v>
      </c>
      <c r="C775" s="28">
        <v>814601</v>
      </c>
      <c r="D775" s="69" t="s">
        <v>904</v>
      </c>
      <c r="E775" s="61" t="s">
        <v>3296</v>
      </c>
      <c r="F775" s="73">
        <v>1125100</v>
      </c>
      <c r="G775" s="28" t="s">
        <v>4604</v>
      </c>
      <c r="H775" s="73" t="s">
        <v>4604</v>
      </c>
      <c r="I775" s="237">
        <f t="shared" ref="I775:I838" si="12">MIN(F775:H775)</f>
        <v>1125100</v>
      </c>
    </row>
    <row r="776" spans="1:9" x14ac:dyDescent="0.2">
      <c r="A776" s="28">
        <v>771</v>
      </c>
      <c r="B776" s="28">
        <v>81460102</v>
      </c>
      <c r="C776" s="28">
        <v>814601</v>
      </c>
      <c r="D776" s="69" t="s">
        <v>905</v>
      </c>
      <c r="E776" s="61" t="s">
        <v>3296</v>
      </c>
      <c r="F776" s="73">
        <v>1125100</v>
      </c>
      <c r="G776" s="28" t="s">
        <v>4604</v>
      </c>
      <c r="H776" s="73" t="s">
        <v>4604</v>
      </c>
      <c r="I776" s="237">
        <f t="shared" si="12"/>
        <v>1125100</v>
      </c>
    </row>
    <row r="777" spans="1:9" x14ac:dyDescent="0.2">
      <c r="A777" s="28">
        <v>772</v>
      </c>
      <c r="B777" s="28">
        <v>454207</v>
      </c>
      <c r="C777" s="28">
        <v>454207</v>
      </c>
      <c r="D777" s="69" t="s">
        <v>906</v>
      </c>
      <c r="E777" s="61" t="s">
        <v>3303</v>
      </c>
      <c r="F777" s="73">
        <v>1125100</v>
      </c>
      <c r="G777" s="28" t="s">
        <v>4604</v>
      </c>
      <c r="H777" s="73" t="s">
        <v>4604</v>
      </c>
      <c r="I777" s="237">
        <f t="shared" si="12"/>
        <v>1125100</v>
      </c>
    </row>
    <row r="778" spans="1:9" x14ac:dyDescent="0.2">
      <c r="A778" s="28">
        <v>773</v>
      </c>
      <c r="B778" s="28">
        <v>194107</v>
      </c>
      <c r="C778" s="28">
        <v>194107</v>
      </c>
      <c r="D778" s="69" t="s">
        <v>907</v>
      </c>
      <c r="E778" s="61" t="s">
        <v>3304</v>
      </c>
      <c r="F778" s="73">
        <v>1141200</v>
      </c>
      <c r="G778" s="28" t="s">
        <v>4604</v>
      </c>
      <c r="H778" s="73" t="s">
        <v>4604</v>
      </c>
      <c r="I778" s="237">
        <f t="shared" si="12"/>
        <v>1141200</v>
      </c>
    </row>
    <row r="779" spans="1:9" x14ac:dyDescent="0.2">
      <c r="A779" s="28">
        <v>774</v>
      </c>
      <c r="B779" s="28">
        <v>43104</v>
      </c>
      <c r="C779" s="28">
        <v>43104</v>
      </c>
      <c r="D779" s="69" t="s">
        <v>908</v>
      </c>
      <c r="E779" s="61" t="s">
        <v>908</v>
      </c>
      <c r="F779" s="73">
        <v>1151900</v>
      </c>
      <c r="G779" s="28" t="s">
        <v>4604</v>
      </c>
      <c r="H779" s="73" t="s">
        <v>4604</v>
      </c>
      <c r="I779" s="237">
        <f t="shared" si="12"/>
        <v>1151900</v>
      </c>
    </row>
    <row r="780" spans="1:9" x14ac:dyDescent="0.2">
      <c r="A780" s="28">
        <v>775</v>
      </c>
      <c r="B780" s="28">
        <v>83602</v>
      </c>
      <c r="C780" s="28">
        <v>83602</v>
      </c>
      <c r="D780" s="69" t="s">
        <v>909</v>
      </c>
      <c r="E780" s="61" t="s">
        <v>3305</v>
      </c>
      <c r="F780" s="73">
        <v>1151900</v>
      </c>
      <c r="G780" s="28" t="s">
        <v>4604</v>
      </c>
      <c r="H780" s="73" t="s">
        <v>4604</v>
      </c>
      <c r="I780" s="237">
        <f t="shared" si="12"/>
        <v>1151900</v>
      </c>
    </row>
    <row r="781" spans="1:9" x14ac:dyDescent="0.2">
      <c r="A781" s="28">
        <v>776</v>
      </c>
      <c r="B781" s="28">
        <v>218404</v>
      </c>
      <c r="C781" s="28">
        <v>218404</v>
      </c>
      <c r="D781" s="69" t="s">
        <v>910</v>
      </c>
      <c r="E781" s="61" t="s">
        <v>3306</v>
      </c>
      <c r="F781" s="73">
        <v>1151900</v>
      </c>
      <c r="G781" s="28" t="s">
        <v>4604</v>
      </c>
      <c r="H781" s="73" t="s">
        <v>4604</v>
      </c>
      <c r="I781" s="237">
        <f t="shared" si="12"/>
        <v>1151900</v>
      </c>
    </row>
    <row r="782" spans="1:9" x14ac:dyDescent="0.2">
      <c r="A782" s="28">
        <v>777</v>
      </c>
      <c r="B782" s="28">
        <v>274202</v>
      </c>
      <c r="C782" s="28">
        <v>274202</v>
      </c>
      <c r="D782" s="69" t="s">
        <v>911</v>
      </c>
      <c r="E782" s="61" t="s">
        <v>3307</v>
      </c>
      <c r="F782" s="73">
        <v>1151900</v>
      </c>
      <c r="G782" s="28" t="s">
        <v>4604</v>
      </c>
      <c r="H782" s="73" t="s">
        <v>4604</v>
      </c>
      <c r="I782" s="237">
        <f t="shared" si="12"/>
        <v>1151900</v>
      </c>
    </row>
    <row r="783" spans="1:9" x14ac:dyDescent="0.2">
      <c r="A783" s="28">
        <v>778</v>
      </c>
      <c r="B783" s="28">
        <v>275304</v>
      </c>
      <c r="C783" s="28">
        <v>275304</v>
      </c>
      <c r="D783" s="69" t="s">
        <v>912</v>
      </c>
      <c r="E783" s="61" t="s">
        <v>3308</v>
      </c>
      <c r="F783" s="73">
        <v>1151900</v>
      </c>
      <c r="G783" s="28" t="s">
        <v>4604</v>
      </c>
      <c r="H783" s="73" t="s">
        <v>4604</v>
      </c>
      <c r="I783" s="237">
        <f t="shared" si="12"/>
        <v>1151900</v>
      </c>
    </row>
    <row r="784" spans="1:9" x14ac:dyDescent="0.2">
      <c r="A784" s="28">
        <v>779</v>
      </c>
      <c r="B784" s="28">
        <v>295101</v>
      </c>
      <c r="C784" s="28">
        <v>295101</v>
      </c>
      <c r="D784" s="69" t="s">
        <v>913</v>
      </c>
      <c r="E784" s="61" t="s">
        <v>3309</v>
      </c>
      <c r="F784" s="73">
        <v>1151900</v>
      </c>
      <c r="G784" s="28" t="s">
        <v>4604</v>
      </c>
      <c r="H784" s="73" t="s">
        <v>4604</v>
      </c>
      <c r="I784" s="237">
        <f t="shared" si="12"/>
        <v>1151900</v>
      </c>
    </row>
    <row r="785" spans="1:9" x14ac:dyDescent="0.2">
      <c r="A785" s="28">
        <v>780</v>
      </c>
      <c r="B785" s="28">
        <v>385201</v>
      </c>
      <c r="C785" s="28">
        <v>385201</v>
      </c>
      <c r="D785" s="69" t="s">
        <v>914</v>
      </c>
      <c r="E785" s="61" t="s">
        <v>3310</v>
      </c>
      <c r="F785" s="73">
        <v>1151900</v>
      </c>
      <c r="G785" s="28" t="s">
        <v>4604</v>
      </c>
      <c r="H785" s="73" t="s">
        <v>4604</v>
      </c>
      <c r="I785" s="237">
        <f t="shared" si="12"/>
        <v>1151900</v>
      </c>
    </row>
    <row r="786" spans="1:9" x14ac:dyDescent="0.2">
      <c r="A786" s="28">
        <v>781</v>
      </c>
      <c r="B786" s="28">
        <v>385203</v>
      </c>
      <c r="C786" s="28">
        <v>385203</v>
      </c>
      <c r="D786" s="69" t="s">
        <v>915</v>
      </c>
      <c r="E786" s="61" t="s">
        <v>3311</v>
      </c>
      <c r="F786" s="73">
        <v>1151900</v>
      </c>
      <c r="G786" s="28" t="s">
        <v>4604</v>
      </c>
      <c r="H786" s="73" t="s">
        <v>4604</v>
      </c>
      <c r="I786" s="237">
        <f t="shared" si="12"/>
        <v>1151900</v>
      </c>
    </row>
    <row r="787" spans="1:9" x14ac:dyDescent="0.2">
      <c r="A787" s="28">
        <v>782</v>
      </c>
      <c r="B787" s="28">
        <v>385204</v>
      </c>
      <c r="C787" s="28">
        <v>385204</v>
      </c>
      <c r="D787" s="69" t="s">
        <v>916</v>
      </c>
      <c r="E787" s="61" t="s">
        <v>3312</v>
      </c>
      <c r="F787" s="73">
        <v>1151900</v>
      </c>
      <c r="G787" s="28" t="s">
        <v>4604</v>
      </c>
      <c r="H787" s="73" t="s">
        <v>4604</v>
      </c>
      <c r="I787" s="237">
        <f t="shared" si="12"/>
        <v>1151900</v>
      </c>
    </row>
    <row r="788" spans="1:9" x14ac:dyDescent="0.2">
      <c r="A788" s="28">
        <v>783</v>
      </c>
      <c r="B788" s="28">
        <v>385205</v>
      </c>
      <c r="C788" s="28">
        <v>385205</v>
      </c>
      <c r="D788" s="69" t="s">
        <v>917</v>
      </c>
      <c r="E788" s="61" t="s">
        <v>3313</v>
      </c>
      <c r="F788" s="73">
        <v>1151900</v>
      </c>
      <c r="G788" s="28" t="s">
        <v>4604</v>
      </c>
      <c r="H788" s="73" t="s">
        <v>4604</v>
      </c>
      <c r="I788" s="237">
        <f t="shared" si="12"/>
        <v>1151900</v>
      </c>
    </row>
    <row r="789" spans="1:9" x14ac:dyDescent="0.2">
      <c r="A789" s="28">
        <v>784</v>
      </c>
      <c r="B789" s="28">
        <v>385906</v>
      </c>
      <c r="C789" s="28">
        <v>385906</v>
      </c>
      <c r="D789" s="69" t="s">
        <v>918</v>
      </c>
      <c r="E789" s="61" t="s">
        <v>918</v>
      </c>
      <c r="F789" s="73">
        <v>1151900</v>
      </c>
      <c r="G789" s="28" t="s">
        <v>4604</v>
      </c>
      <c r="H789" s="73" t="s">
        <v>4604</v>
      </c>
      <c r="I789" s="237">
        <f t="shared" si="12"/>
        <v>1151900</v>
      </c>
    </row>
    <row r="790" spans="1:9" x14ac:dyDescent="0.2">
      <c r="A790" s="28">
        <v>785</v>
      </c>
      <c r="B790" s="28">
        <v>388901</v>
      </c>
      <c r="C790" s="28">
        <v>388901</v>
      </c>
      <c r="D790" s="69" t="s">
        <v>919</v>
      </c>
      <c r="E790" s="61" t="s">
        <v>3314</v>
      </c>
      <c r="F790" s="73">
        <v>1151900</v>
      </c>
      <c r="G790" s="28" t="s">
        <v>4604</v>
      </c>
      <c r="H790" s="73" t="s">
        <v>4604</v>
      </c>
      <c r="I790" s="237">
        <f t="shared" si="12"/>
        <v>1151900</v>
      </c>
    </row>
    <row r="791" spans="1:9" x14ac:dyDescent="0.2">
      <c r="A791" s="28">
        <v>786</v>
      </c>
      <c r="B791" s="28">
        <v>388903</v>
      </c>
      <c r="C791" s="28">
        <v>388903</v>
      </c>
      <c r="D791" s="69" t="s">
        <v>920</v>
      </c>
      <c r="E791" s="61" t="s">
        <v>3315</v>
      </c>
      <c r="F791" s="73">
        <v>1151900</v>
      </c>
      <c r="G791" s="28" t="s">
        <v>4604</v>
      </c>
      <c r="H791" s="73" t="s">
        <v>4604</v>
      </c>
      <c r="I791" s="237">
        <f t="shared" si="12"/>
        <v>1151900</v>
      </c>
    </row>
    <row r="792" spans="1:9" x14ac:dyDescent="0.2">
      <c r="A792" s="28">
        <v>787</v>
      </c>
      <c r="B792" s="28">
        <v>388904</v>
      </c>
      <c r="C792" s="28">
        <v>388904</v>
      </c>
      <c r="D792" s="69" t="s">
        <v>921</v>
      </c>
      <c r="E792" s="61" t="s">
        <v>3316</v>
      </c>
      <c r="F792" s="73">
        <v>1151900</v>
      </c>
      <c r="G792" s="28" t="s">
        <v>4604</v>
      </c>
      <c r="H792" s="73" t="s">
        <v>4604</v>
      </c>
      <c r="I792" s="237">
        <f t="shared" si="12"/>
        <v>1151900</v>
      </c>
    </row>
    <row r="793" spans="1:9" x14ac:dyDescent="0.2">
      <c r="A793" s="28">
        <v>788</v>
      </c>
      <c r="B793" s="28">
        <v>393202</v>
      </c>
      <c r="C793" s="28">
        <v>393202</v>
      </c>
      <c r="D793" s="69" t="s">
        <v>922</v>
      </c>
      <c r="E793" s="61" t="s">
        <v>922</v>
      </c>
      <c r="F793" s="73">
        <v>1151900</v>
      </c>
      <c r="G793" s="28" t="s">
        <v>4604</v>
      </c>
      <c r="H793" s="73" t="s">
        <v>4604</v>
      </c>
      <c r="I793" s="237">
        <f t="shared" si="12"/>
        <v>1151900</v>
      </c>
    </row>
    <row r="794" spans="1:9" x14ac:dyDescent="0.2">
      <c r="A794" s="28">
        <v>789</v>
      </c>
      <c r="B794" s="28">
        <v>393203</v>
      </c>
      <c r="C794" s="28">
        <v>393203</v>
      </c>
      <c r="D794" s="69" t="s">
        <v>923</v>
      </c>
      <c r="E794" s="61" t="s">
        <v>923</v>
      </c>
      <c r="F794" s="73">
        <v>1151900</v>
      </c>
      <c r="G794" s="28" t="s">
        <v>4604</v>
      </c>
      <c r="H794" s="73" t="s">
        <v>4604</v>
      </c>
      <c r="I794" s="237">
        <f t="shared" si="12"/>
        <v>1151900</v>
      </c>
    </row>
    <row r="795" spans="1:9" x14ac:dyDescent="0.2">
      <c r="A795" s="28">
        <v>790</v>
      </c>
      <c r="B795" s="28">
        <v>430102</v>
      </c>
      <c r="C795" s="28">
        <v>430102</v>
      </c>
      <c r="D795" s="69" t="s">
        <v>924</v>
      </c>
      <c r="E795" s="61" t="s">
        <v>3317</v>
      </c>
      <c r="F795" s="73">
        <v>1151900</v>
      </c>
      <c r="G795" s="28" t="s">
        <v>4604</v>
      </c>
      <c r="H795" s="73" t="s">
        <v>4604</v>
      </c>
      <c r="I795" s="237">
        <f t="shared" si="12"/>
        <v>1151900</v>
      </c>
    </row>
    <row r="796" spans="1:9" x14ac:dyDescent="0.2">
      <c r="A796" s="28">
        <v>791</v>
      </c>
      <c r="B796" s="28">
        <v>446301</v>
      </c>
      <c r="C796" s="28">
        <v>446301</v>
      </c>
      <c r="D796" s="69" t="s">
        <v>925</v>
      </c>
      <c r="E796" s="61" t="s">
        <v>3318</v>
      </c>
      <c r="F796" s="73">
        <v>1151900</v>
      </c>
      <c r="G796" s="28" t="s">
        <v>4604</v>
      </c>
      <c r="H796" s="73" t="s">
        <v>4604</v>
      </c>
      <c r="I796" s="237">
        <f t="shared" si="12"/>
        <v>1151900</v>
      </c>
    </row>
    <row r="797" spans="1:9" x14ac:dyDescent="0.2">
      <c r="A797" s="28">
        <v>792</v>
      </c>
      <c r="B797" s="28">
        <v>450001</v>
      </c>
      <c r="C797" s="28">
        <v>450001</v>
      </c>
      <c r="D797" s="69" t="s">
        <v>926</v>
      </c>
      <c r="E797" s="61" t="s">
        <v>3319</v>
      </c>
      <c r="F797" s="73">
        <v>1151900</v>
      </c>
      <c r="G797" s="28" t="s">
        <v>4604</v>
      </c>
      <c r="H797" s="73" t="s">
        <v>4604</v>
      </c>
      <c r="I797" s="237">
        <f t="shared" si="12"/>
        <v>1151900</v>
      </c>
    </row>
    <row r="798" spans="1:9" x14ac:dyDescent="0.2">
      <c r="A798" s="28">
        <v>793</v>
      </c>
      <c r="B798" s="28">
        <v>502101</v>
      </c>
      <c r="C798" s="28">
        <v>502101</v>
      </c>
      <c r="D798" s="69" t="s">
        <v>927</v>
      </c>
      <c r="E798" s="61" t="s">
        <v>3320</v>
      </c>
      <c r="F798" s="73">
        <v>1151900</v>
      </c>
      <c r="G798" s="28" t="s">
        <v>4604</v>
      </c>
      <c r="H798" s="73" t="s">
        <v>4604</v>
      </c>
      <c r="I798" s="237">
        <f t="shared" si="12"/>
        <v>1151900</v>
      </c>
    </row>
    <row r="799" spans="1:9" x14ac:dyDescent="0.2">
      <c r="A799" s="28">
        <v>794</v>
      </c>
      <c r="B799" s="28">
        <v>510001</v>
      </c>
      <c r="C799" s="28">
        <v>510001</v>
      </c>
      <c r="D799" s="69" t="s">
        <v>928</v>
      </c>
      <c r="E799" s="61" t="s">
        <v>3321</v>
      </c>
      <c r="F799" s="73">
        <v>1151900</v>
      </c>
      <c r="G799" s="28" t="s">
        <v>4604</v>
      </c>
      <c r="H799" s="73" t="s">
        <v>4604</v>
      </c>
      <c r="I799" s="237">
        <f t="shared" si="12"/>
        <v>1151900</v>
      </c>
    </row>
    <row r="800" spans="1:9" x14ac:dyDescent="0.2">
      <c r="A800" s="28">
        <v>795</v>
      </c>
      <c r="B800" s="28">
        <v>541601</v>
      </c>
      <c r="C800" s="28">
        <v>541601</v>
      </c>
      <c r="D800" s="69" t="s">
        <v>929</v>
      </c>
      <c r="E800" s="61" t="s">
        <v>3322</v>
      </c>
      <c r="F800" s="73">
        <v>1151900</v>
      </c>
      <c r="G800" s="28" t="s">
        <v>4604</v>
      </c>
      <c r="H800" s="73" t="s">
        <v>4604</v>
      </c>
      <c r="I800" s="237">
        <f t="shared" si="12"/>
        <v>1151900</v>
      </c>
    </row>
    <row r="801" spans="1:9" x14ac:dyDescent="0.2">
      <c r="A801" s="28">
        <v>796</v>
      </c>
      <c r="B801" s="28">
        <v>550102</v>
      </c>
      <c r="C801" s="28">
        <v>550102</v>
      </c>
      <c r="D801" s="69" t="s">
        <v>930</v>
      </c>
      <c r="E801" s="61" t="s">
        <v>3323</v>
      </c>
      <c r="F801" s="73">
        <v>1151900</v>
      </c>
      <c r="G801" s="28" t="s">
        <v>4604</v>
      </c>
      <c r="H801" s="73" t="s">
        <v>4604</v>
      </c>
      <c r="I801" s="237">
        <f t="shared" si="12"/>
        <v>1151900</v>
      </c>
    </row>
    <row r="802" spans="1:9" x14ac:dyDescent="0.2">
      <c r="A802" s="28">
        <v>797</v>
      </c>
      <c r="B802" s="28">
        <v>558101</v>
      </c>
      <c r="C802" s="28">
        <v>558101</v>
      </c>
      <c r="D802" s="69" t="s">
        <v>931</v>
      </c>
      <c r="E802" s="61" t="s">
        <v>3324</v>
      </c>
      <c r="F802" s="73">
        <v>1151900</v>
      </c>
      <c r="G802" s="28" t="s">
        <v>4604</v>
      </c>
      <c r="H802" s="73" t="s">
        <v>4604</v>
      </c>
      <c r="I802" s="237">
        <f t="shared" si="12"/>
        <v>1151900</v>
      </c>
    </row>
    <row r="803" spans="1:9" x14ac:dyDescent="0.2">
      <c r="A803" s="28">
        <v>798</v>
      </c>
      <c r="B803" s="28">
        <v>564120</v>
      </c>
      <c r="C803" s="28">
        <v>564120</v>
      </c>
      <c r="D803" s="69" t="s">
        <v>932</v>
      </c>
      <c r="E803" s="61" t="s">
        <v>3325</v>
      </c>
      <c r="F803" s="73">
        <v>1151900</v>
      </c>
      <c r="G803" s="28" t="s">
        <v>4604</v>
      </c>
      <c r="H803" s="73" t="s">
        <v>4604</v>
      </c>
      <c r="I803" s="237">
        <f t="shared" si="12"/>
        <v>1151900</v>
      </c>
    </row>
    <row r="804" spans="1:9" x14ac:dyDescent="0.2">
      <c r="A804" s="28">
        <v>799</v>
      </c>
      <c r="B804" s="28">
        <v>568201</v>
      </c>
      <c r="C804" s="28">
        <v>568201</v>
      </c>
      <c r="D804" s="69" t="s">
        <v>933</v>
      </c>
      <c r="E804" s="61" t="s">
        <v>3326</v>
      </c>
      <c r="F804" s="73">
        <v>1151900</v>
      </c>
      <c r="G804" s="28" t="s">
        <v>4604</v>
      </c>
      <c r="H804" s="73" t="s">
        <v>4604</v>
      </c>
      <c r="I804" s="237">
        <f t="shared" si="12"/>
        <v>1151900</v>
      </c>
    </row>
    <row r="805" spans="1:9" x14ac:dyDescent="0.2">
      <c r="A805" s="28">
        <v>800</v>
      </c>
      <c r="B805" s="28">
        <v>597101</v>
      </c>
      <c r="C805" s="28">
        <v>597101</v>
      </c>
      <c r="D805" s="69" t="s">
        <v>934</v>
      </c>
      <c r="E805" s="61" t="s">
        <v>3327</v>
      </c>
      <c r="F805" s="73">
        <v>1151900</v>
      </c>
      <c r="G805" s="28" t="s">
        <v>4604</v>
      </c>
      <c r="H805" s="73" t="s">
        <v>4604</v>
      </c>
      <c r="I805" s="237">
        <f t="shared" si="12"/>
        <v>1151900</v>
      </c>
    </row>
    <row r="806" spans="1:9" x14ac:dyDescent="0.2">
      <c r="A806" s="28">
        <v>801</v>
      </c>
      <c r="B806" s="28">
        <v>612101</v>
      </c>
      <c r="C806" s="28">
        <v>612101</v>
      </c>
      <c r="D806" s="69" t="s">
        <v>935</v>
      </c>
      <c r="E806" s="61" t="s">
        <v>3328</v>
      </c>
      <c r="F806" s="73">
        <v>1151900</v>
      </c>
      <c r="G806" s="28" t="s">
        <v>4604</v>
      </c>
      <c r="H806" s="73" t="s">
        <v>4604</v>
      </c>
      <c r="I806" s="237">
        <f t="shared" si="12"/>
        <v>1151900</v>
      </c>
    </row>
    <row r="807" spans="1:9" x14ac:dyDescent="0.2">
      <c r="A807" s="28">
        <v>802</v>
      </c>
      <c r="B807" s="28">
        <v>631010</v>
      </c>
      <c r="C807" s="28">
        <v>631010</v>
      </c>
      <c r="D807" s="69" t="s">
        <v>936</v>
      </c>
      <c r="E807" s="61" t="s">
        <v>3329</v>
      </c>
      <c r="F807" s="73">
        <v>1151900</v>
      </c>
      <c r="G807" s="28" t="s">
        <v>4604</v>
      </c>
      <c r="H807" s="73" t="s">
        <v>4604</v>
      </c>
      <c r="I807" s="237">
        <f t="shared" si="12"/>
        <v>1151900</v>
      </c>
    </row>
    <row r="808" spans="1:9" x14ac:dyDescent="0.2">
      <c r="A808" s="28">
        <v>803</v>
      </c>
      <c r="B808" s="28">
        <v>652801</v>
      </c>
      <c r="C808" s="28">
        <v>652801</v>
      </c>
      <c r="D808" s="69" t="s">
        <v>937</v>
      </c>
      <c r="E808" s="61" t="s">
        <v>3330</v>
      </c>
      <c r="F808" s="73">
        <v>1151900</v>
      </c>
      <c r="G808" s="28" t="s">
        <v>4604</v>
      </c>
      <c r="H808" s="73" t="s">
        <v>4604</v>
      </c>
      <c r="I808" s="237">
        <f t="shared" si="12"/>
        <v>1151900</v>
      </c>
    </row>
    <row r="809" spans="1:9" x14ac:dyDescent="0.2">
      <c r="A809" s="28">
        <v>804</v>
      </c>
      <c r="B809" s="28">
        <v>669410</v>
      </c>
      <c r="C809" s="28">
        <v>669410</v>
      </c>
      <c r="D809" s="69" t="s">
        <v>938</v>
      </c>
      <c r="E809" s="61" t="s">
        <v>3331</v>
      </c>
      <c r="F809" s="73">
        <v>1151900</v>
      </c>
      <c r="G809" s="28" t="s">
        <v>4604</v>
      </c>
      <c r="H809" s="73" t="s">
        <v>4604</v>
      </c>
      <c r="I809" s="237">
        <f t="shared" si="12"/>
        <v>1151900</v>
      </c>
    </row>
    <row r="810" spans="1:9" x14ac:dyDescent="0.2">
      <c r="A810" s="28">
        <v>805</v>
      </c>
      <c r="B810" s="28">
        <v>691110</v>
      </c>
      <c r="C810" s="28">
        <v>691110</v>
      </c>
      <c r="D810" s="69" t="s">
        <v>939</v>
      </c>
      <c r="E810" s="61" t="s">
        <v>3332</v>
      </c>
      <c r="F810" s="73">
        <v>1151900</v>
      </c>
      <c r="G810" s="28" t="s">
        <v>4604</v>
      </c>
      <c r="H810" s="73" t="s">
        <v>4604</v>
      </c>
      <c r="I810" s="237">
        <f t="shared" si="12"/>
        <v>1151900</v>
      </c>
    </row>
    <row r="811" spans="1:9" x14ac:dyDescent="0.2">
      <c r="A811" s="28">
        <v>806</v>
      </c>
      <c r="B811" s="28">
        <v>756101</v>
      </c>
      <c r="C811" s="28">
        <v>756101</v>
      </c>
      <c r="D811" s="69" t="s">
        <v>940</v>
      </c>
      <c r="E811" s="61" t="s">
        <v>3333</v>
      </c>
      <c r="F811" s="73">
        <v>1151900</v>
      </c>
      <c r="G811" s="28" t="s">
        <v>4604</v>
      </c>
      <c r="H811" s="73" t="s">
        <v>4604</v>
      </c>
      <c r="I811" s="237">
        <f t="shared" si="12"/>
        <v>1151900</v>
      </c>
    </row>
    <row r="812" spans="1:9" x14ac:dyDescent="0.2">
      <c r="A812" s="28">
        <v>807</v>
      </c>
      <c r="B812" s="28">
        <v>765101</v>
      </c>
      <c r="C812" s="28">
        <v>765101</v>
      </c>
      <c r="D812" s="69" t="s">
        <v>941</v>
      </c>
      <c r="E812" s="61" t="s">
        <v>3334</v>
      </c>
      <c r="F812" s="73">
        <v>1151900</v>
      </c>
      <c r="G812" s="28" t="s">
        <v>4604</v>
      </c>
      <c r="H812" s="73" t="s">
        <v>4604</v>
      </c>
      <c r="I812" s="237">
        <f t="shared" si="12"/>
        <v>1151900</v>
      </c>
    </row>
    <row r="813" spans="1:9" x14ac:dyDescent="0.2">
      <c r="A813" s="28">
        <v>808</v>
      </c>
      <c r="B813" s="28">
        <v>765201</v>
      </c>
      <c r="C813" s="28">
        <v>765201</v>
      </c>
      <c r="D813" s="69" t="s">
        <v>942</v>
      </c>
      <c r="E813" s="61" t="s">
        <v>3335</v>
      </c>
      <c r="F813" s="73">
        <v>1151900</v>
      </c>
      <c r="G813" s="28" t="s">
        <v>4604</v>
      </c>
      <c r="H813" s="73" t="s">
        <v>4604</v>
      </c>
      <c r="I813" s="237">
        <f t="shared" si="12"/>
        <v>1151900</v>
      </c>
    </row>
    <row r="814" spans="1:9" x14ac:dyDescent="0.2">
      <c r="A814" s="28">
        <v>809</v>
      </c>
      <c r="B814" s="28">
        <v>765202</v>
      </c>
      <c r="C814" s="28">
        <v>765202</v>
      </c>
      <c r="D814" s="69" t="s">
        <v>943</v>
      </c>
      <c r="E814" s="61" t="s">
        <v>3336</v>
      </c>
      <c r="F814" s="73">
        <v>1151900</v>
      </c>
      <c r="G814" s="28" t="s">
        <v>4604</v>
      </c>
      <c r="H814" s="73" t="s">
        <v>4604</v>
      </c>
      <c r="I814" s="237">
        <f t="shared" si="12"/>
        <v>1151900</v>
      </c>
    </row>
    <row r="815" spans="1:9" x14ac:dyDescent="0.2">
      <c r="A815" s="28">
        <v>810</v>
      </c>
      <c r="B815" s="28">
        <v>766101</v>
      </c>
      <c r="C815" s="28">
        <v>766101</v>
      </c>
      <c r="D815" s="69" t="s">
        <v>944</v>
      </c>
      <c r="E815" s="61" t="s">
        <v>3337</v>
      </c>
      <c r="F815" s="73">
        <v>1151900</v>
      </c>
      <c r="G815" s="28" t="s">
        <v>4604</v>
      </c>
      <c r="H815" s="73" t="s">
        <v>4604</v>
      </c>
      <c r="I815" s="237">
        <f t="shared" si="12"/>
        <v>1151900</v>
      </c>
    </row>
    <row r="816" spans="1:9" x14ac:dyDescent="0.2">
      <c r="A816" s="28">
        <v>811</v>
      </c>
      <c r="B816" s="28">
        <v>766403</v>
      </c>
      <c r="C816" s="28">
        <v>766403</v>
      </c>
      <c r="D816" s="69" t="s">
        <v>945</v>
      </c>
      <c r="E816" s="61" t="s">
        <v>3338</v>
      </c>
      <c r="F816" s="73">
        <v>1151900</v>
      </c>
      <c r="G816" s="28" t="s">
        <v>4604</v>
      </c>
      <c r="H816" s="73" t="s">
        <v>4604</v>
      </c>
      <c r="I816" s="237">
        <f t="shared" si="12"/>
        <v>1151900</v>
      </c>
    </row>
    <row r="817" spans="1:9" x14ac:dyDescent="0.2">
      <c r="A817" s="28">
        <v>812</v>
      </c>
      <c r="B817" s="28">
        <v>766903</v>
      </c>
      <c r="C817" s="28">
        <v>766903</v>
      </c>
      <c r="D817" s="69" t="s">
        <v>946</v>
      </c>
      <c r="E817" s="61" t="s">
        <v>3339</v>
      </c>
      <c r="F817" s="73">
        <v>1151900</v>
      </c>
      <c r="G817" s="28" t="s">
        <v>4604</v>
      </c>
      <c r="H817" s="73" t="s">
        <v>4604</v>
      </c>
      <c r="I817" s="237">
        <f t="shared" si="12"/>
        <v>1151900</v>
      </c>
    </row>
    <row r="818" spans="1:9" x14ac:dyDescent="0.2">
      <c r="A818" s="28">
        <v>813</v>
      </c>
      <c r="B818" s="28">
        <v>772203</v>
      </c>
      <c r="C818" s="28">
        <v>772203</v>
      </c>
      <c r="D818" s="69" t="s">
        <v>947</v>
      </c>
      <c r="E818" s="61" t="s">
        <v>3340</v>
      </c>
      <c r="F818" s="73">
        <v>1151900</v>
      </c>
      <c r="G818" s="28" t="s">
        <v>4604</v>
      </c>
      <c r="H818" s="73" t="s">
        <v>4604</v>
      </c>
      <c r="I818" s="237">
        <f t="shared" si="12"/>
        <v>1151900</v>
      </c>
    </row>
    <row r="819" spans="1:9" x14ac:dyDescent="0.2">
      <c r="A819" s="28">
        <v>814</v>
      </c>
      <c r="B819" s="28">
        <v>776902</v>
      </c>
      <c r="C819" s="28">
        <v>776902</v>
      </c>
      <c r="D819" s="69" t="s">
        <v>948</v>
      </c>
      <c r="E819" s="61" t="s">
        <v>3341</v>
      </c>
      <c r="F819" s="73">
        <v>1151900</v>
      </c>
      <c r="G819" s="28" t="s">
        <v>4604</v>
      </c>
      <c r="H819" s="73" t="s">
        <v>4604</v>
      </c>
      <c r="I819" s="237">
        <f t="shared" si="12"/>
        <v>1151900</v>
      </c>
    </row>
    <row r="820" spans="1:9" x14ac:dyDescent="0.2">
      <c r="A820" s="28">
        <v>815</v>
      </c>
      <c r="B820" s="28">
        <v>792302</v>
      </c>
      <c r="C820" s="28">
        <v>792302</v>
      </c>
      <c r="D820" s="69" t="s">
        <v>949</v>
      </c>
      <c r="E820" s="61" t="s">
        <v>3342</v>
      </c>
      <c r="F820" s="73">
        <v>1151900</v>
      </c>
      <c r="G820" s="28" t="s">
        <v>4604</v>
      </c>
      <c r="H820" s="73" t="s">
        <v>4604</v>
      </c>
      <c r="I820" s="237">
        <f t="shared" si="12"/>
        <v>1151900</v>
      </c>
    </row>
    <row r="821" spans="1:9" x14ac:dyDescent="0.2">
      <c r="A821" s="28">
        <v>816</v>
      </c>
      <c r="B821" s="28">
        <v>793713</v>
      </c>
      <c r="C821" s="28">
        <v>793713</v>
      </c>
      <c r="D821" s="69" t="s">
        <v>950</v>
      </c>
      <c r="E821" s="61" t="s">
        <v>3343</v>
      </c>
      <c r="F821" s="73">
        <v>1151900</v>
      </c>
      <c r="G821" s="28" t="s">
        <v>4604</v>
      </c>
      <c r="H821" s="73" t="s">
        <v>4604</v>
      </c>
      <c r="I821" s="237">
        <f t="shared" si="12"/>
        <v>1151900</v>
      </c>
    </row>
    <row r="822" spans="1:9" x14ac:dyDescent="0.2">
      <c r="A822" s="28">
        <v>817</v>
      </c>
      <c r="B822" s="28">
        <v>793716</v>
      </c>
      <c r="C822" s="28">
        <v>793716</v>
      </c>
      <c r="D822" s="69" t="s">
        <v>951</v>
      </c>
      <c r="E822" s="61" t="s">
        <v>3344</v>
      </c>
      <c r="F822" s="73">
        <v>1151900</v>
      </c>
      <c r="G822" s="28" t="s">
        <v>4604</v>
      </c>
      <c r="H822" s="73" t="s">
        <v>4604</v>
      </c>
      <c r="I822" s="237">
        <f t="shared" si="12"/>
        <v>1151900</v>
      </c>
    </row>
    <row r="823" spans="1:9" x14ac:dyDescent="0.2">
      <c r="A823" s="28">
        <v>818</v>
      </c>
      <c r="B823" s="28">
        <v>795602</v>
      </c>
      <c r="C823" s="28">
        <v>795602</v>
      </c>
      <c r="D823" s="69" t="s">
        <v>952</v>
      </c>
      <c r="E823" s="61" t="s">
        <v>3345</v>
      </c>
      <c r="F823" s="73">
        <v>1151900</v>
      </c>
      <c r="G823" s="28" t="s">
        <v>4604</v>
      </c>
      <c r="H823" s="73" t="s">
        <v>4604</v>
      </c>
      <c r="I823" s="237">
        <f t="shared" si="12"/>
        <v>1151900</v>
      </c>
    </row>
    <row r="824" spans="1:9" x14ac:dyDescent="0.2">
      <c r="A824" s="28">
        <v>819</v>
      </c>
      <c r="B824" s="28">
        <v>819401</v>
      </c>
      <c r="C824" s="28">
        <v>819401</v>
      </c>
      <c r="D824" s="69" t="s">
        <v>953</v>
      </c>
      <c r="E824" s="61" t="s">
        <v>3346</v>
      </c>
      <c r="F824" s="73">
        <v>1151900</v>
      </c>
      <c r="G824" s="28" t="s">
        <v>4604</v>
      </c>
      <c r="H824" s="73" t="s">
        <v>4604</v>
      </c>
      <c r="I824" s="237">
        <f t="shared" si="12"/>
        <v>1151900</v>
      </c>
    </row>
    <row r="825" spans="1:9" x14ac:dyDescent="0.2">
      <c r="A825" s="28">
        <v>820</v>
      </c>
      <c r="B825" s="28">
        <v>4310401</v>
      </c>
      <c r="C825" s="28">
        <v>43104</v>
      </c>
      <c r="D825" s="69" t="s">
        <v>954</v>
      </c>
      <c r="E825" s="61" t="s">
        <v>908</v>
      </c>
      <c r="F825" s="73">
        <v>1151900</v>
      </c>
      <c r="G825" s="28" t="s">
        <v>4604</v>
      </c>
      <c r="H825" s="73" t="s">
        <v>4604</v>
      </c>
      <c r="I825" s="237">
        <f t="shared" si="12"/>
        <v>1151900</v>
      </c>
    </row>
    <row r="826" spans="1:9" x14ac:dyDescent="0.2">
      <c r="A826" s="28">
        <v>821</v>
      </c>
      <c r="B826" s="28">
        <v>86200303</v>
      </c>
      <c r="C826" s="28">
        <v>862003</v>
      </c>
      <c r="D826" s="69" t="s">
        <v>955</v>
      </c>
      <c r="E826" s="61" t="s">
        <v>3110</v>
      </c>
      <c r="F826" s="73">
        <v>1151900</v>
      </c>
      <c r="G826" s="28" t="s">
        <v>4604</v>
      </c>
      <c r="H826" s="73" t="s">
        <v>4604</v>
      </c>
      <c r="I826" s="237">
        <f t="shared" si="12"/>
        <v>1151900</v>
      </c>
    </row>
    <row r="827" spans="1:9" x14ac:dyDescent="0.2">
      <c r="A827" s="28">
        <v>822</v>
      </c>
      <c r="B827" s="28">
        <v>276207</v>
      </c>
      <c r="C827" s="28">
        <v>276207</v>
      </c>
      <c r="D827" s="69" t="s">
        <v>956</v>
      </c>
      <c r="E827" s="61" t="s">
        <v>956</v>
      </c>
      <c r="F827" s="73">
        <v>1204200</v>
      </c>
      <c r="G827" s="28" t="s">
        <v>4604</v>
      </c>
      <c r="H827" s="73" t="s">
        <v>4604</v>
      </c>
      <c r="I827" s="237">
        <f t="shared" si="12"/>
        <v>1204200</v>
      </c>
    </row>
    <row r="828" spans="1:9" x14ac:dyDescent="0.2">
      <c r="A828" s="28">
        <v>823</v>
      </c>
      <c r="B828" s="28">
        <v>570501</v>
      </c>
      <c r="C828" s="28">
        <v>570501</v>
      </c>
      <c r="D828" s="69" t="s">
        <v>957</v>
      </c>
      <c r="E828" s="61" t="s">
        <v>3347</v>
      </c>
      <c r="F828" s="73">
        <v>1204200</v>
      </c>
      <c r="G828" s="28" t="s">
        <v>4604</v>
      </c>
      <c r="H828" s="73" t="s">
        <v>4604</v>
      </c>
      <c r="I828" s="237">
        <f t="shared" si="12"/>
        <v>1204200</v>
      </c>
    </row>
    <row r="829" spans="1:9" x14ac:dyDescent="0.2">
      <c r="A829" s="28">
        <v>824</v>
      </c>
      <c r="B829" s="28">
        <v>592005</v>
      </c>
      <c r="C829" s="28">
        <v>592005</v>
      </c>
      <c r="D829" s="69" t="s">
        <v>958</v>
      </c>
      <c r="E829" s="61" t="s">
        <v>3348</v>
      </c>
      <c r="F829" s="73">
        <v>1204200</v>
      </c>
      <c r="G829" s="28" t="s">
        <v>4604</v>
      </c>
      <c r="H829" s="73" t="s">
        <v>4604</v>
      </c>
      <c r="I829" s="237">
        <f t="shared" si="12"/>
        <v>1204200</v>
      </c>
    </row>
    <row r="830" spans="1:9" x14ac:dyDescent="0.2">
      <c r="A830" s="28">
        <v>825</v>
      </c>
      <c r="B830" s="28">
        <v>798405</v>
      </c>
      <c r="C830" s="28">
        <v>798405</v>
      </c>
      <c r="D830" s="69" t="s">
        <v>959</v>
      </c>
      <c r="E830" s="61" t="s">
        <v>3349</v>
      </c>
      <c r="F830" s="73">
        <v>1204200</v>
      </c>
      <c r="G830" s="28" t="s">
        <v>4604</v>
      </c>
      <c r="H830" s="73" t="s">
        <v>4604</v>
      </c>
      <c r="I830" s="237">
        <f t="shared" si="12"/>
        <v>1204200</v>
      </c>
    </row>
    <row r="831" spans="1:9" x14ac:dyDescent="0.2">
      <c r="A831" s="28">
        <v>826</v>
      </c>
      <c r="B831" s="28">
        <v>818501</v>
      </c>
      <c r="C831" s="28">
        <v>818501</v>
      </c>
      <c r="D831" s="69" t="s">
        <v>960</v>
      </c>
      <c r="E831" s="61" t="s">
        <v>3350</v>
      </c>
      <c r="F831" s="73">
        <v>1204200</v>
      </c>
      <c r="G831" s="28" t="s">
        <v>4604</v>
      </c>
      <c r="H831" s="73" t="s">
        <v>4604</v>
      </c>
      <c r="I831" s="237">
        <f t="shared" si="12"/>
        <v>1204200</v>
      </c>
    </row>
    <row r="832" spans="1:9" x14ac:dyDescent="0.2">
      <c r="A832" s="28">
        <v>827</v>
      </c>
      <c r="B832" s="28">
        <v>828304</v>
      </c>
      <c r="C832" s="28">
        <v>828304</v>
      </c>
      <c r="D832" s="69" t="s">
        <v>961</v>
      </c>
      <c r="E832" s="61" t="s">
        <v>3351</v>
      </c>
      <c r="F832" s="73">
        <v>1204200</v>
      </c>
      <c r="G832" s="28" t="s">
        <v>4604</v>
      </c>
      <c r="H832" s="73" t="s">
        <v>4604</v>
      </c>
      <c r="I832" s="237">
        <f t="shared" si="12"/>
        <v>1204200</v>
      </c>
    </row>
    <row r="833" spans="1:9" x14ac:dyDescent="0.2">
      <c r="A833" s="28">
        <v>828</v>
      </c>
      <c r="B833" s="28">
        <v>24101</v>
      </c>
      <c r="C833" s="28">
        <v>24101</v>
      </c>
      <c r="D833" s="69" t="s">
        <v>962</v>
      </c>
      <c r="E833" s="61" t="s">
        <v>3352</v>
      </c>
      <c r="F833" s="73">
        <v>1231000</v>
      </c>
      <c r="G833" s="28" t="s">
        <v>4604</v>
      </c>
      <c r="H833" s="73" t="s">
        <v>4604</v>
      </c>
      <c r="I833" s="237">
        <f t="shared" si="12"/>
        <v>1231000</v>
      </c>
    </row>
    <row r="834" spans="1:9" x14ac:dyDescent="0.2">
      <c r="A834" s="28">
        <v>829</v>
      </c>
      <c r="B834" s="28">
        <v>24201</v>
      </c>
      <c r="C834" s="28">
        <v>24201</v>
      </c>
      <c r="D834" s="69" t="s">
        <v>963</v>
      </c>
      <c r="E834" s="61" t="s">
        <v>3353</v>
      </c>
      <c r="F834" s="73">
        <v>1231000</v>
      </c>
      <c r="G834" s="28" t="s">
        <v>4604</v>
      </c>
      <c r="H834" s="73" t="s">
        <v>4604</v>
      </c>
      <c r="I834" s="237">
        <f t="shared" si="12"/>
        <v>1231000</v>
      </c>
    </row>
    <row r="835" spans="1:9" x14ac:dyDescent="0.2">
      <c r="A835" s="28">
        <v>830</v>
      </c>
      <c r="B835" s="28">
        <v>62001</v>
      </c>
      <c r="C835" s="28">
        <v>62001</v>
      </c>
      <c r="D835" s="69" t="s">
        <v>964</v>
      </c>
      <c r="E835" s="61" t="s">
        <v>3354</v>
      </c>
      <c r="F835" s="73">
        <v>1231000</v>
      </c>
      <c r="G835" s="28" t="s">
        <v>4604</v>
      </c>
      <c r="H835" s="73" t="s">
        <v>4604</v>
      </c>
      <c r="I835" s="237">
        <f t="shared" si="12"/>
        <v>1231000</v>
      </c>
    </row>
    <row r="836" spans="1:9" x14ac:dyDescent="0.2">
      <c r="A836" s="28">
        <v>831</v>
      </c>
      <c r="B836" s="28">
        <v>82302</v>
      </c>
      <c r="C836" s="28">
        <v>82302</v>
      </c>
      <c r="D836" s="69" t="s">
        <v>965</v>
      </c>
      <c r="E836" s="61" t="s">
        <v>3355</v>
      </c>
      <c r="F836" s="73">
        <v>1231000</v>
      </c>
      <c r="G836" s="28" t="s">
        <v>4604</v>
      </c>
      <c r="H836" s="73" t="s">
        <v>4604</v>
      </c>
      <c r="I836" s="237">
        <f t="shared" si="12"/>
        <v>1231000</v>
      </c>
    </row>
    <row r="837" spans="1:9" x14ac:dyDescent="0.2">
      <c r="A837" s="28">
        <v>832</v>
      </c>
      <c r="B837" s="28">
        <v>224105</v>
      </c>
      <c r="C837" s="28">
        <v>224105</v>
      </c>
      <c r="D837" s="69" t="s">
        <v>966</v>
      </c>
      <c r="E837" s="61" t="s">
        <v>3356</v>
      </c>
      <c r="F837" s="73">
        <v>1231000</v>
      </c>
      <c r="G837" s="28" t="s">
        <v>4604</v>
      </c>
      <c r="H837" s="73" t="s">
        <v>4604</v>
      </c>
      <c r="I837" s="237">
        <f t="shared" si="12"/>
        <v>1231000</v>
      </c>
    </row>
    <row r="838" spans="1:9" x14ac:dyDescent="0.2">
      <c r="A838" s="28">
        <v>833</v>
      </c>
      <c r="B838" s="28">
        <v>263101</v>
      </c>
      <c r="C838" s="28">
        <v>263101</v>
      </c>
      <c r="D838" s="69" t="s">
        <v>967</v>
      </c>
      <c r="E838" s="61" t="s">
        <v>3357</v>
      </c>
      <c r="F838" s="73">
        <v>1231000</v>
      </c>
      <c r="G838" s="28" t="s">
        <v>4604</v>
      </c>
      <c r="H838" s="73" t="s">
        <v>4604</v>
      </c>
      <c r="I838" s="237">
        <f t="shared" si="12"/>
        <v>1231000</v>
      </c>
    </row>
    <row r="839" spans="1:9" x14ac:dyDescent="0.2">
      <c r="A839" s="28">
        <v>834</v>
      </c>
      <c r="B839" s="28">
        <v>274203</v>
      </c>
      <c r="C839" s="28">
        <v>274203</v>
      </c>
      <c r="D839" s="69" t="s">
        <v>968</v>
      </c>
      <c r="E839" s="61" t="s">
        <v>3358</v>
      </c>
      <c r="F839" s="73">
        <v>1231000</v>
      </c>
      <c r="G839" s="28" t="s">
        <v>4604</v>
      </c>
      <c r="H839" s="73" t="s">
        <v>4604</v>
      </c>
      <c r="I839" s="237">
        <f t="shared" ref="I839:I902" si="13">MIN(F839:H839)</f>
        <v>1231000</v>
      </c>
    </row>
    <row r="840" spans="1:9" x14ac:dyDescent="0.2">
      <c r="A840" s="28">
        <v>835</v>
      </c>
      <c r="B840" s="28">
        <v>340301</v>
      </c>
      <c r="C840" s="28">
        <v>340301</v>
      </c>
      <c r="D840" s="69" t="s">
        <v>969</v>
      </c>
      <c r="E840" s="61" t="s">
        <v>3359</v>
      </c>
      <c r="F840" s="73">
        <v>1231000</v>
      </c>
      <c r="G840" s="28" t="s">
        <v>4604</v>
      </c>
      <c r="H840" s="73" t="s">
        <v>4604</v>
      </c>
      <c r="I840" s="237">
        <f t="shared" si="13"/>
        <v>1231000</v>
      </c>
    </row>
    <row r="841" spans="1:9" x14ac:dyDescent="0.2">
      <c r="A841" s="28">
        <v>836</v>
      </c>
      <c r="B841" s="28">
        <v>341101</v>
      </c>
      <c r="C841" s="28">
        <v>341101</v>
      </c>
      <c r="D841" s="69" t="s">
        <v>970</v>
      </c>
      <c r="E841" s="61" t="s">
        <v>3360</v>
      </c>
      <c r="F841" s="73">
        <v>1231000</v>
      </c>
      <c r="G841" s="28" t="s">
        <v>4604</v>
      </c>
      <c r="H841" s="73" t="s">
        <v>4604</v>
      </c>
      <c r="I841" s="237">
        <f t="shared" si="13"/>
        <v>1231000</v>
      </c>
    </row>
    <row r="842" spans="1:9" x14ac:dyDescent="0.2">
      <c r="A842" s="28">
        <v>837</v>
      </c>
      <c r="B842" s="28">
        <v>446101</v>
      </c>
      <c r="C842" s="28">
        <v>446101</v>
      </c>
      <c r="D842" s="69" t="s">
        <v>971</v>
      </c>
      <c r="E842" s="61" t="s">
        <v>3361</v>
      </c>
      <c r="F842" s="73">
        <v>1231000</v>
      </c>
      <c r="G842" s="28" t="s">
        <v>4604</v>
      </c>
      <c r="H842" s="73" t="s">
        <v>4604</v>
      </c>
      <c r="I842" s="237">
        <f t="shared" si="13"/>
        <v>1231000</v>
      </c>
    </row>
    <row r="843" spans="1:9" x14ac:dyDescent="0.2">
      <c r="A843" s="28">
        <v>838</v>
      </c>
      <c r="B843" s="28">
        <v>468011</v>
      </c>
      <c r="C843" s="28">
        <v>468011</v>
      </c>
      <c r="D843" s="69" t="s">
        <v>972</v>
      </c>
      <c r="E843" s="61" t="s">
        <v>3362</v>
      </c>
      <c r="F843" s="73">
        <v>1231000</v>
      </c>
      <c r="G843" s="28" t="s">
        <v>4604</v>
      </c>
      <c r="H843" s="73" t="s">
        <v>4604</v>
      </c>
      <c r="I843" s="237">
        <f t="shared" si="13"/>
        <v>1231000</v>
      </c>
    </row>
    <row r="844" spans="1:9" x14ac:dyDescent="0.2">
      <c r="A844" s="28">
        <v>839</v>
      </c>
      <c r="B844" s="28">
        <v>506103</v>
      </c>
      <c r="C844" s="28">
        <v>506103</v>
      </c>
      <c r="D844" s="69" t="s">
        <v>973</v>
      </c>
      <c r="E844" s="61" t="s">
        <v>3363</v>
      </c>
      <c r="F844" s="73">
        <v>1231000</v>
      </c>
      <c r="G844" s="28" t="s">
        <v>4604</v>
      </c>
      <c r="H844" s="73" t="s">
        <v>4604</v>
      </c>
      <c r="I844" s="237">
        <f t="shared" si="13"/>
        <v>1231000</v>
      </c>
    </row>
    <row r="845" spans="1:9" x14ac:dyDescent="0.2">
      <c r="A845" s="28">
        <v>840</v>
      </c>
      <c r="B845" s="28">
        <v>566001</v>
      </c>
      <c r="C845" s="28">
        <v>566001</v>
      </c>
      <c r="D845" s="69" t="s">
        <v>974</v>
      </c>
      <c r="E845" s="61" t="s">
        <v>3364</v>
      </c>
      <c r="F845" s="73">
        <v>1231000</v>
      </c>
      <c r="G845" s="28" t="s">
        <v>4604</v>
      </c>
      <c r="H845" s="73" t="s">
        <v>4604</v>
      </c>
      <c r="I845" s="237">
        <f t="shared" si="13"/>
        <v>1231000</v>
      </c>
    </row>
    <row r="846" spans="1:9" x14ac:dyDescent="0.2">
      <c r="A846" s="28">
        <v>841</v>
      </c>
      <c r="B846" s="28">
        <v>578502</v>
      </c>
      <c r="C846" s="28">
        <v>578502</v>
      </c>
      <c r="D846" s="69" t="s">
        <v>975</v>
      </c>
      <c r="E846" s="61" t="s">
        <v>975</v>
      </c>
      <c r="F846" s="73">
        <v>1231000</v>
      </c>
      <c r="G846" s="28" t="s">
        <v>4604</v>
      </c>
      <c r="H846" s="73" t="s">
        <v>4604</v>
      </c>
      <c r="I846" s="237">
        <f t="shared" si="13"/>
        <v>1231000</v>
      </c>
    </row>
    <row r="847" spans="1:9" x14ac:dyDescent="0.2">
      <c r="A847" s="28">
        <v>842</v>
      </c>
      <c r="B847" s="28">
        <v>669201</v>
      </c>
      <c r="C847" s="28">
        <v>669201</v>
      </c>
      <c r="D847" s="69" t="s">
        <v>976</v>
      </c>
      <c r="E847" s="61" t="s">
        <v>3365</v>
      </c>
      <c r="F847" s="73">
        <v>1231000</v>
      </c>
      <c r="G847" s="28" t="s">
        <v>4604</v>
      </c>
      <c r="H847" s="73" t="s">
        <v>4604</v>
      </c>
      <c r="I847" s="237">
        <f t="shared" si="13"/>
        <v>1231000</v>
      </c>
    </row>
    <row r="848" spans="1:9" x14ac:dyDescent="0.2">
      <c r="A848" s="28">
        <v>843</v>
      </c>
      <c r="B848" s="28">
        <v>743101</v>
      </c>
      <c r="C848" s="28">
        <v>743101</v>
      </c>
      <c r="D848" s="69" t="s">
        <v>977</v>
      </c>
      <c r="E848" s="61" t="s">
        <v>3366</v>
      </c>
      <c r="F848" s="73">
        <v>1231000</v>
      </c>
      <c r="G848" s="28" t="s">
        <v>4604</v>
      </c>
      <c r="H848" s="73" t="s">
        <v>4604</v>
      </c>
      <c r="I848" s="237">
        <f t="shared" si="13"/>
        <v>1231000</v>
      </c>
    </row>
    <row r="849" spans="1:9" x14ac:dyDescent="0.2">
      <c r="A849" s="28">
        <v>844</v>
      </c>
      <c r="B849" s="28">
        <v>766302</v>
      </c>
      <c r="C849" s="28">
        <v>766302</v>
      </c>
      <c r="D849" s="69" t="s">
        <v>978</v>
      </c>
      <c r="E849" s="61" t="s">
        <v>3367</v>
      </c>
      <c r="F849" s="73">
        <v>1231000</v>
      </c>
      <c r="G849" s="28" t="s">
        <v>4604</v>
      </c>
      <c r="H849" s="73" t="s">
        <v>4604</v>
      </c>
      <c r="I849" s="237">
        <f t="shared" si="13"/>
        <v>1231000</v>
      </c>
    </row>
    <row r="850" spans="1:9" x14ac:dyDescent="0.2">
      <c r="A850" s="28">
        <v>845</v>
      </c>
      <c r="B850" s="28">
        <v>767702</v>
      </c>
      <c r="C850" s="28">
        <v>767702</v>
      </c>
      <c r="D850" s="69" t="s">
        <v>979</v>
      </c>
      <c r="E850" s="61" t="s">
        <v>3368</v>
      </c>
      <c r="F850" s="73">
        <v>1231000</v>
      </c>
      <c r="G850" s="28" t="s">
        <v>4604</v>
      </c>
      <c r="H850" s="73" t="s">
        <v>4604</v>
      </c>
      <c r="I850" s="237">
        <f t="shared" si="13"/>
        <v>1231000</v>
      </c>
    </row>
    <row r="851" spans="1:9" x14ac:dyDescent="0.2">
      <c r="A851" s="28">
        <v>846</v>
      </c>
      <c r="B851" s="28">
        <v>767901</v>
      </c>
      <c r="C851" s="28">
        <v>767901</v>
      </c>
      <c r="D851" s="69" t="s">
        <v>980</v>
      </c>
      <c r="E851" s="61" t="s">
        <v>3369</v>
      </c>
      <c r="F851" s="73">
        <v>1231000</v>
      </c>
      <c r="G851" s="28" t="s">
        <v>4604</v>
      </c>
      <c r="H851" s="73" t="s">
        <v>4604</v>
      </c>
      <c r="I851" s="237">
        <f t="shared" si="13"/>
        <v>1231000</v>
      </c>
    </row>
    <row r="852" spans="1:9" x14ac:dyDescent="0.2">
      <c r="A852" s="28">
        <v>847</v>
      </c>
      <c r="B852" s="28">
        <v>768101</v>
      </c>
      <c r="C852" s="28">
        <v>768101</v>
      </c>
      <c r="D852" s="69" t="s">
        <v>981</v>
      </c>
      <c r="E852" s="61" t="s">
        <v>3370</v>
      </c>
      <c r="F852" s="73">
        <v>1231000</v>
      </c>
      <c r="G852" s="28" t="s">
        <v>4604</v>
      </c>
      <c r="H852" s="73" t="s">
        <v>4604</v>
      </c>
      <c r="I852" s="237">
        <f t="shared" si="13"/>
        <v>1231000</v>
      </c>
    </row>
    <row r="853" spans="1:9" x14ac:dyDescent="0.2">
      <c r="A853" s="28">
        <v>848</v>
      </c>
      <c r="B853" s="28">
        <v>770302</v>
      </c>
      <c r="C853" s="28">
        <v>770302</v>
      </c>
      <c r="D853" s="69" t="s">
        <v>982</v>
      </c>
      <c r="E853" s="61" t="s">
        <v>3371</v>
      </c>
      <c r="F853" s="73">
        <v>1231000</v>
      </c>
      <c r="G853" s="28" t="s">
        <v>4604</v>
      </c>
      <c r="H853" s="73" t="s">
        <v>4604</v>
      </c>
      <c r="I853" s="237">
        <f t="shared" si="13"/>
        <v>1231000</v>
      </c>
    </row>
    <row r="854" spans="1:9" x14ac:dyDescent="0.2">
      <c r="A854" s="28">
        <v>849</v>
      </c>
      <c r="B854" s="28">
        <v>770702</v>
      </c>
      <c r="C854" s="28">
        <v>770702</v>
      </c>
      <c r="D854" s="69" t="s">
        <v>983</v>
      </c>
      <c r="E854" s="61" t="s">
        <v>3372</v>
      </c>
      <c r="F854" s="73">
        <v>1231000</v>
      </c>
      <c r="G854" s="28" t="s">
        <v>4604</v>
      </c>
      <c r="H854" s="73" t="s">
        <v>4604</v>
      </c>
      <c r="I854" s="237">
        <f t="shared" si="13"/>
        <v>1231000</v>
      </c>
    </row>
    <row r="855" spans="1:9" x14ac:dyDescent="0.2">
      <c r="A855" s="28">
        <v>850</v>
      </c>
      <c r="B855" s="28">
        <v>770931</v>
      </c>
      <c r="C855" s="28">
        <v>770931</v>
      </c>
      <c r="D855" s="69" t="s">
        <v>984</v>
      </c>
      <c r="E855" s="61" t="s">
        <v>3373</v>
      </c>
      <c r="F855" s="73">
        <v>1231000</v>
      </c>
      <c r="G855" s="28" t="s">
        <v>4604</v>
      </c>
      <c r="H855" s="73" t="s">
        <v>4604</v>
      </c>
      <c r="I855" s="237">
        <f t="shared" si="13"/>
        <v>1231000</v>
      </c>
    </row>
    <row r="856" spans="1:9" x14ac:dyDescent="0.2">
      <c r="A856" s="28">
        <v>851</v>
      </c>
      <c r="B856" s="28">
        <v>779131</v>
      </c>
      <c r="C856" s="28">
        <v>779131</v>
      </c>
      <c r="D856" s="69" t="s">
        <v>985</v>
      </c>
      <c r="E856" s="61" t="s">
        <v>3374</v>
      </c>
      <c r="F856" s="73">
        <v>1231000</v>
      </c>
      <c r="G856" s="28" t="s">
        <v>4604</v>
      </c>
      <c r="H856" s="73" t="s">
        <v>4604</v>
      </c>
      <c r="I856" s="237">
        <f t="shared" si="13"/>
        <v>1231000</v>
      </c>
    </row>
    <row r="857" spans="1:9" x14ac:dyDescent="0.2">
      <c r="A857" s="28">
        <v>852</v>
      </c>
      <c r="B857" s="28">
        <v>793305</v>
      </c>
      <c r="C857" s="28">
        <v>793305</v>
      </c>
      <c r="D857" s="69" t="s">
        <v>986</v>
      </c>
      <c r="E857" s="61" t="s">
        <v>3375</v>
      </c>
      <c r="F857" s="73">
        <v>1231000</v>
      </c>
      <c r="G857" s="28" t="s">
        <v>4604</v>
      </c>
      <c r="H857" s="73" t="s">
        <v>4604</v>
      </c>
      <c r="I857" s="237">
        <f t="shared" si="13"/>
        <v>1231000</v>
      </c>
    </row>
    <row r="858" spans="1:9" x14ac:dyDescent="0.2">
      <c r="A858" s="28">
        <v>853</v>
      </c>
      <c r="B858" s="28">
        <v>793306</v>
      </c>
      <c r="C858" s="28">
        <v>793306</v>
      </c>
      <c r="D858" s="69" t="s">
        <v>987</v>
      </c>
      <c r="E858" s="61" t="s">
        <v>3376</v>
      </c>
      <c r="F858" s="73">
        <v>1231000</v>
      </c>
      <c r="G858" s="28" t="s">
        <v>4604</v>
      </c>
      <c r="H858" s="73" t="s">
        <v>4604</v>
      </c>
      <c r="I858" s="237">
        <f t="shared" si="13"/>
        <v>1231000</v>
      </c>
    </row>
    <row r="859" spans="1:9" x14ac:dyDescent="0.2">
      <c r="A859" s="28">
        <v>854</v>
      </c>
      <c r="B859" s="28">
        <v>793307</v>
      </c>
      <c r="C859" s="28">
        <v>793307</v>
      </c>
      <c r="D859" s="69" t="s">
        <v>988</v>
      </c>
      <c r="E859" s="61" t="s">
        <v>3377</v>
      </c>
      <c r="F859" s="73">
        <v>1231000</v>
      </c>
      <c r="G859" s="28" t="s">
        <v>4604</v>
      </c>
      <c r="H859" s="73" t="s">
        <v>4604</v>
      </c>
      <c r="I859" s="237">
        <f t="shared" si="13"/>
        <v>1231000</v>
      </c>
    </row>
    <row r="860" spans="1:9" x14ac:dyDescent="0.2">
      <c r="A860" s="28">
        <v>855</v>
      </c>
      <c r="B860" s="28">
        <v>795204</v>
      </c>
      <c r="C860" s="28">
        <v>795204</v>
      </c>
      <c r="D860" s="69" t="s">
        <v>989</v>
      </c>
      <c r="E860" s="61" t="s">
        <v>3378</v>
      </c>
      <c r="F860" s="73">
        <v>1231000</v>
      </c>
      <c r="G860" s="28" t="s">
        <v>4604</v>
      </c>
      <c r="H860" s="73" t="s">
        <v>4604</v>
      </c>
      <c r="I860" s="237">
        <f t="shared" si="13"/>
        <v>1231000</v>
      </c>
    </row>
    <row r="861" spans="1:9" x14ac:dyDescent="0.2">
      <c r="A861" s="28">
        <v>856</v>
      </c>
      <c r="B861" s="28">
        <v>798502</v>
      </c>
      <c r="C861" s="28">
        <v>798502</v>
      </c>
      <c r="D861" s="69" t="s">
        <v>990</v>
      </c>
      <c r="E861" s="61" t="s">
        <v>3379</v>
      </c>
      <c r="F861" s="73">
        <v>1231000</v>
      </c>
      <c r="G861" s="28" t="s">
        <v>4604</v>
      </c>
      <c r="H861" s="73" t="s">
        <v>4604</v>
      </c>
      <c r="I861" s="237">
        <f t="shared" si="13"/>
        <v>1231000</v>
      </c>
    </row>
    <row r="862" spans="1:9" x14ac:dyDescent="0.2">
      <c r="A862" s="28">
        <v>857</v>
      </c>
      <c r="B862" s="28">
        <v>804802</v>
      </c>
      <c r="C862" s="28">
        <v>804802</v>
      </c>
      <c r="D862" s="69" t="s">
        <v>991</v>
      </c>
      <c r="E862" s="61" t="s">
        <v>3380</v>
      </c>
      <c r="F862" s="73">
        <v>1231000</v>
      </c>
      <c r="G862" s="28" t="s">
        <v>4604</v>
      </c>
      <c r="H862" s="73" t="s">
        <v>4604</v>
      </c>
      <c r="I862" s="237">
        <f t="shared" si="13"/>
        <v>1231000</v>
      </c>
    </row>
    <row r="863" spans="1:9" x14ac:dyDescent="0.2">
      <c r="A863" s="28">
        <v>858</v>
      </c>
      <c r="B863" s="28">
        <v>812504</v>
      </c>
      <c r="C863" s="28">
        <v>812504</v>
      </c>
      <c r="D863" s="69" t="s">
        <v>992</v>
      </c>
      <c r="E863" s="61" t="s">
        <v>3381</v>
      </c>
      <c r="F863" s="73">
        <v>1231000</v>
      </c>
      <c r="G863" s="28" t="s">
        <v>4604</v>
      </c>
      <c r="H863" s="73" t="s">
        <v>4604</v>
      </c>
      <c r="I863" s="237">
        <f t="shared" si="13"/>
        <v>1231000</v>
      </c>
    </row>
    <row r="864" spans="1:9" x14ac:dyDescent="0.2">
      <c r="A864" s="28">
        <v>859</v>
      </c>
      <c r="B864" s="28">
        <v>823501</v>
      </c>
      <c r="C864" s="28">
        <v>823501</v>
      </c>
      <c r="D864" s="69" t="s">
        <v>993</v>
      </c>
      <c r="E864" s="61" t="s">
        <v>3382</v>
      </c>
      <c r="F864" s="73">
        <v>1231000</v>
      </c>
      <c r="G864" s="28" t="s">
        <v>4604</v>
      </c>
      <c r="H864" s="73" t="s">
        <v>4604</v>
      </c>
      <c r="I864" s="237">
        <f t="shared" si="13"/>
        <v>1231000</v>
      </c>
    </row>
    <row r="865" spans="1:9" x14ac:dyDescent="0.2">
      <c r="A865" s="28">
        <v>860</v>
      </c>
      <c r="B865" s="28">
        <v>825301</v>
      </c>
      <c r="C865" s="28">
        <v>825301</v>
      </c>
      <c r="D865" s="69" t="s">
        <v>994</v>
      </c>
      <c r="E865" s="61" t="s">
        <v>3383</v>
      </c>
      <c r="F865" s="73">
        <v>1231000</v>
      </c>
      <c r="G865" s="28" t="s">
        <v>4604</v>
      </c>
      <c r="H865" s="73" t="s">
        <v>4604</v>
      </c>
      <c r="I865" s="237">
        <f t="shared" si="13"/>
        <v>1231000</v>
      </c>
    </row>
    <row r="866" spans="1:9" x14ac:dyDescent="0.2">
      <c r="A866" s="28">
        <v>861</v>
      </c>
      <c r="B866" s="28">
        <v>825303</v>
      </c>
      <c r="C866" s="28">
        <v>825303</v>
      </c>
      <c r="D866" s="69" t="s">
        <v>995</v>
      </c>
      <c r="E866" s="61" t="s">
        <v>995</v>
      </c>
      <c r="F866" s="73">
        <v>1231000</v>
      </c>
      <c r="G866" s="28" t="s">
        <v>4604</v>
      </c>
      <c r="H866" s="73" t="s">
        <v>4604</v>
      </c>
      <c r="I866" s="237">
        <f t="shared" si="13"/>
        <v>1231000</v>
      </c>
    </row>
    <row r="867" spans="1:9" x14ac:dyDescent="0.2">
      <c r="A867" s="28">
        <v>862</v>
      </c>
      <c r="B867" s="28">
        <v>825304</v>
      </c>
      <c r="C867" s="28">
        <v>825304</v>
      </c>
      <c r="D867" s="69" t="s">
        <v>996</v>
      </c>
      <c r="E867" s="61" t="s">
        <v>3384</v>
      </c>
      <c r="F867" s="73">
        <v>1231000</v>
      </c>
      <c r="G867" s="28" t="s">
        <v>4604</v>
      </c>
      <c r="H867" s="73" t="s">
        <v>4604</v>
      </c>
      <c r="I867" s="237">
        <f t="shared" si="13"/>
        <v>1231000</v>
      </c>
    </row>
    <row r="868" spans="1:9" x14ac:dyDescent="0.2">
      <c r="A868" s="28">
        <v>863</v>
      </c>
      <c r="B868" s="28">
        <v>825305</v>
      </c>
      <c r="C868" s="28">
        <v>825305</v>
      </c>
      <c r="D868" s="69" t="s">
        <v>997</v>
      </c>
      <c r="E868" s="61" t="s">
        <v>997</v>
      </c>
      <c r="F868" s="73">
        <v>1231000</v>
      </c>
      <c r="G868" s="28" t="s">
        <v>4604</v>
      </c>
      <c r="H868" s="73" t="s">
        <v>4604</v>
      </c>
      <c r="I868" s="237">
        <f t="shared" si="13"/>
        <v>1231000</v>
      </c>
    </row>
    <row r="869" spans="1:9" x14ac:dyDescent="0.2">
      <c r="A869" s="28">
        <v>864</v>
      </c>
      <c r="B869" s="28">
        <v>849001</v>
      </c>
      <c r="C869" s="28">
        <v>849001</v>
      </c>
      <c r="D869" s="69" t="s">
        <v>998</v>
      </c>
      <c r="E869" s="61" t="s">
        <v>3385</v>
      </c>
      <c r="F869" s="73">
        <v>1231000</v>
      </c>
      <c r="G869" s="28" t="s">
        <v>4604</v>
      </c>
      <c r="H869" s="73" t="s">
        <v>4604</v>
      </c>
      <c r="I869" s="237">
        <f t="shared" si="13"/>
        <v>1231000</v>
      </c>
    </row>
    <row r="870" spans="1:9" x14ac:dyDescent="0.2">
      <c r="A870" s="28">
        <v>865</v>
      </c>
      <c r="B870" s="28">
        <v>854301</v>
      </c>
      <c r="C870" s="28">
        <v>854301</v>
      </c>
      <c r="D870" s="69" t="s">
        <v>999</v>
      </c>
      <c r="E870" s="61" t="s">
        <v>3386</v>
      </c>
      <c r="F870" s="73">
        <v>1231000</v>
      </c>
      <c r="G870" s="28" t="s">
        <v>4604</v>
      </c>
      <c r="H870" s="73" t="s">
        <v>4604</v>
      </c>
      <c r="I870" s="237">
        <f t="shared" si="13"/>
        <v>1231000</v>
      </c>
    </row>
    <row r="871" spans="1:9" x14ac:dyDescent="0.2">
      <c r="A871" s="28">
        <v>866</v>
      </c>
      <c r="B871" s="28">
        <v>867202</v>
      </c>
      <c r="C871" s="28">
        <v>867202</v>
      </c>
      <c r="D871" s="69" t="s">
        <v>1000</v>
      </c>
      <c r="E871" s="61" t="s">
        <v>3387</v>
      </c>
      <c r="F871" s="73">
        <v>1231000</v>
      </c>
      <c r="G871" s="28" t="s">
        <v>4604</v>
      </c>
      <c r="H871" s="73" t="s">
        <v>4604</v>
      </c>
      <c r="I871" s="237">
        <f t="shared" si="13"/>
        <v>1231000</v>
      </c>
    </row>
    <row r="872" spans="1:9" x14ac:dyDescent="0.2">
      <c r="A872" s="28">
        <v>867</v>
      </c>
      <c r="B872" s="28">
        <v>868502</v>
      </c>
      <c r="C872" s="28">
        <v>868502</v>
      </c>
      <c r="D872" s="69" t="s">
        <v>1001</v>
      </c>
      <c r="E872" s="61" t="s">
        <v>3388</v>
      </c>
      <c r="F872" s="73">
        <v>1231000</v>
      </c>
      <c r="G872" s="28" t="s">
        <v>4604</v>
      </c>
      <c r="H872" s="73" t="s">
        <v>4604</v>
      </c>
      <c r="I872" s="237">
        <f t="shared" si="13"/>
        <v>1231000</v>
      </c>
    </row>
    <row r="873" spans="1:9" x14ac:dyDescent="0.2">
      <c r="A873" s="28">
        <v>868</v>
      </c>
      <c r="B873" s="28">
        <v>869601</v>
      </c>
      <c r="C873" s="28">
        <v>869601</v>
      </c>
      <c r="D873" s="69" t="s">
        <v>1002</v>
      </c>
      <c r="E873" s="61" t="s">
        <v>3389</v>
      </c>
      <c r="F873" s="73">
        <v>1231000</v>
      </c>
      <c r="G873" s="28" t="s">
        <v>4604</v>
      </c>
      <c r="H873" s="73" t="s">
        <v>4604</v>
      </c>
      <c r="I873" s="237">
        <f t="shared" si="13"/>
        <v>1231000</v>
      </c>
    </row>
    <row r="874" spans="1:9" x14ac:dyDescent="0.2">
      <c r="A874" s="28">
        <v>869</v>
      </c>
      <c r="B874" s="28">
        <v>6700101</v>
      </c>
      <c r="C874" s="28">
        <v>67001</v>
      </c>
      <c r="D874" s="69" t="s">
        <v>1003</v>
      </c>
      <c r="E874" s="61" t="s">
        <v>3390</v>
      </c>
      <c r="F874" s="73">
        <v>1231000</v>
      </c>
      <c r="G874" s="28" t="s">
        <v>4604</v>
      </c>
      <c r="H874" s="73" t="s">
        <v>4604</v>
      </c>
      <c r="I874" s="237">
        <f t="shared" si="13"/>
        <v>1231000</v>
      </c>
    </row>
    <row r="875" spans="1:9" x14ac:dyDescent="0.2">
      <c r="A875" s="28">
        <v>870</v>
      </c>
      <c r="B875" s="28">
        <v>86200101</v>
      </c>
      <c r="C875" s="28">
        <v>862001</v>
      </c>
      <c r="D875" s="69" t="s">
        <v>1004</v>
      </c>
      <c r="E875" s="61" t="s">
        <v>3108</v>
      </c>
      <c r="F875" s="73">
        <v>1231000</v>
      </c>
      <c r="G875" s="28" t="s">
        <v>4604</v>
      </c>
      <c r="H875" s="73" t="s">
        <v>4604</v>
      </c>
      <c r="I875" s="237">
        <f t="shared" si="13"/>
        <v>1231000</v>
      </c>
    </row>
    <row r="876" spans="1:9" x14ac:dyDescent="0.2">
      <c r="A876" s="28">
        <v>871</v>
      </c>
      <c r="B876" s="28">
        <v>86200201</v>
      </c>
      <c r="C876" s="28">
        <v>862002</v>
      </c>
      <c r="D876" s="69" t="s">
        <v>1005</v>
      </c>
      <c r="E876" s="61" t="s">
        <v>3109</v>
      </c>
      <c r="F876" s="73">
        <v>1231000</v>
      </c>
      <c r="G876" s="28" t="s">
        <v>4604</v>
      </c>
      <c r="H876" s="73" t="s">
        <v>4604</v>
      </c>
      <c r="I876" s="237">
        <f t="shared" si="13"/>
        <v>1231000</v>
      </c>
    </row>
    <row r="877" spans="1:9" x14ac:dyDescent="0.2">
      <c r="A877" s="28">
        <v>872</v>
      </c>
      <c r="B877" s="28">
        <v>86200301</v>
      </c>
      <c r="C877" s="28">
        <v>862003</v>
      </c>
      <c r="D877" s="69" t="s">
        <v>1006</v>
      </c>
      <c r="E877" s="61" t="s">
        <v>3110</v>
      </c>
      <c r="F877" s="73">
        <v>1231000</v>
      </c>
      <c r="G877" s="28" t="s">
        <v>4604</v>
      </c>
      <c r="H877" s="73" t="s">
        <v>4604</v>
      </c>
      <c r="I877" s="237">
        <f t="shared" si="13"/>
        <v>1231000</v>
      </c>
    </row>
    <row r="878" spans="1:9" x14ac:dyDescent="0.2">
      <c r="A878" s="28">
        <v>873</v>
      </c>
      <c r="B878" s="28">
        <v>86200401</v>
      </c>
      <c r="C878" s="28">
        <v>862004</v>
      </c>
      <c r="D878" s="69" t="s">
        <v>1007</v>
      </c>
      <c r="E878" s="61" t="s">
        <v>3111</v>
      </c>
      <c r="F878" s="73">
        <v>1231000</v>
      </c>
      <c r="G878" s="28" t="s">
        <v>4604</v>
      </c>
      <c r="H878" s="73" t="s">
        <v>4604</v>
      </c>
      <c r="I878" s="237">
        <f t="shared" si="13"/>
        <v>1231000</v>
      </c>
    </row>
    <row r="879" spans="1:9" x14ac:dyDescent="0.2">
      <c r="A879" s="28">
        <v>874</v>
      </c>
      <c r="B879" s="28">
        <v>86200501</v>
      </c>
      <c r="C879" s="28">
        <v>862005</v>
      </c>
      <c r="D879" s="69" t="s">
        <v>1008</v>
      </c>
      <c r="E879" s="61" t="s">
        <v>3112</v>
      </c>
      <c r="F879" s="73">
        <v>1231000</v>
      </c>
      <c r="G879" s="28" t="s">
        <v>4604</v>
      </c>
      <c r="H879" s="73" t="s">
        <v>4604</v>
      </c>
      <c r="I879" s="237">
        <f t="shared" si="13"/>
        <v>1231000</v>
      </c>
    </row>
    <row r="880" spans="1:9" x14ac:dyDescent="0.2">
      <c r="A880" s="28">
        <v>875</v>
      </c>
      <c r="B880" s="28">
        <v>24301</v>
      </c>
      <c r="C880" s="28">
        <v>24301</v>
      </c>
      <c r="D880" s="69" t="s">
        <v>1009</v>
      </c>
      <c r="E880" s="61" t="s">
        <v>3391</v>
      </c>
      <c r="F880" s="73">
        <v>1257800</v>
      </c>
      <c r="G880" s="28" t="s">
        <v>4604</v>
      </c>
      <c r="H880" s="73" t="s">
        <v>4604</v>
      </c>
      <c r="I880" s="237">
        <f t="shared" si="13"/>
        <v>1257800</v>
      </c>
    </row>
    <row r="881" spans="1:9" x14ac:dyDescent="0.2">
      <c r="A881" s="28">
        <v>876</v>
      </c>
      <c r="B881" s="28">
        <v>43103</v>
      </c>
      <c r="C881" s="28">
        <v>43103</v>
      </c>
      <c r="D881" s="69" t="s">
        <v>1010</v>
      </c>
      <c r="E881" s="61" t="s">
        <v>1010</v>
      </c>
      <c r="F881" s="73">
        <v>1257800</v>
      </c>
      <c r="G881" s="28" t="s">
        <v>4604</v>
      </c>
      <c r="H881" s="73" t="s">
        <v>4604</v>
      </c>
      <c r="I881" s="237">
        <f t="shared" si="13"/>
        <v>1257800</v>
      </c>
    </row>
    <row r="882" spans="1:9" x14ac:dyDescent="0.2">
      <c r="A882" s="28">
        <v>877</v>
      </c>
      <c r="B882" s="28">
        <v>161101</v>
      </c>
      <c r="C882" s="28">
        <v>161101</v>
      </c>
      <c r="D882" s="69" t="s">
        <v>1011</v>
      </c>
      <c r="E882" s="61" t="s">
        <v>3392</v>
      </c>
      <c r="F882" s="73">
        <v>1257800</v>
      </c>
      <c r="G882" s="28" t="s">
        <v>4604</v>
      </c>
      <c r="H882" s="73" t="s">
        <v>4604</v>
      </c>
      <c r="I882" s="237">
        <f t="shared" si="13"/>
        <v>1257800</v>
      </c>
    </row>
    <row r="883" spans="1:9" x14ac:dyDescent="0.2">
      <c r="A883" s="28">
        <v>878</v>
      </c>
      <c r="B883" s="28">
        <v>187201</v>
      </c>
      <c r="C883" s="28">
        <v>187201</v>
      </c>
      <c r="D883" s="69" t="s">
        <v>1012</v>
      </c>
      <c r="E883" s="61" t="s">
        <v>3393</v>
      </c>
      <c r="F883" s="73">
        <v>1257800</v>
      </c>
      <c r="G883" s="28" t="s">
        <v>4604</v>
      </c>
      <c r="H883" s="73" t="s">
        <v>4604</v>
      </c>
      <c r="I883" s="237">
        <f t="shared" si="13"/>
        <v>1257800</v>
      </c>
    </row>
    <row r="884" spans="1:9" x14ac:dyDescent="0.2">
      <c r="A884" s="28">
        <v>879</v>
      </c>
      <c r="B884" s="28">
        <v>374301</v>
      </c>
      <c r="C884" s="28">
        <v>374301</v>
      </c>
      <c r="D884" s="69" t="s">
        <v>1013</v>
      </c>
      <c r="E884" s="61" t="s">
        <v>1013</v>
      </c>
      <c r="F884" s="73">
        <v>1257800</v>
      </c>
      <c r="G884" s="28" t="s">
        <v>4604</v>
      </c>
      <c r="H884" s="73" t="s">
        <v>4604</v>
      </c>
      <c r="I884" s="237">
        <f t="shared" si="13"/>
        <v>1257800</v>
      </c>
    </row>
    <row r="885" spans="1:9" x14ac:dyDescent="0.2">
      <c r="A885" s="28">
        <v>880</v>
      </c>
      <c r="B885" s="28">
        <v>388701</v>
      </c>
      <c r="C885" s="28">
        <v>388701</v>
      </c>
      <c r="D885" s="69" t="s">
        <v>1014</v>
      </c>
      <c r="E885" s="61" t="s">
        <v>3394</v>
      </c>
      <c r="F885" s="73">
        <v>1257800</v>
      </c>
      <c r="G885" s="28" t="s">
        <v>4604</v>
      </c>
      <c r="H885" s="73" t="s">
        <v>4604</v>
      </c>
      <c r="I885" s="237">
        <f t="shared" si="13"/>
        <v>1257800</v>
      </c>
    </row>
    <row r="886" spans="1:9" x14ac:dyDescent="0.2">
      <c r="A886" s="28">
        <v>881</v>
      </c>
      <c r="B886" s="28">
        <v>652304</v>
      </c>
      <c r="C886" s="28">
        <v>652304</v>
      </c>
      <c r="D886" s="69" t="s">
        <v>1015</v>
      </c>
      <c r="E886" s="61" t="s">
        <v>3395</v>
      </c>
      <c r="F886" s="73">
        <v>1257800</v>
      </c>
      <c r="G886" s="28" t="s">
        <v>4604</v>
      </c>
      <c r="H886" s="73" t="s">
        <v>4604</v>
      </c>
      <c r="I886" s="237">
        <f t="shared" si="13"/>
        <v>1257800</v>
      </c>
    </row>
    <row r="887" spans="1:9" x14ac:dyDescent="0.2">
      <c r="A887" s="28">
        <v>882</v>
      </c>
      <c r="B887" s="28">
        <v>776502</v>
      </c>
      <c r="C887" s="28">
        <v>776502</v>
      </c>
      <c r="D887" s="69" t="s">
        <v>1016</v>
      </c>
      <c r="E887" s="61" t="s">
        <v>3396</v>
      </c>
      <c r="F887" s="73">
        <v>1257800</v>
      </c>
      <c r="G887" s="28" t="s">
        <v>4604</v>
      </c>
      <c r="H887" s="73" t="s">
        <v>4604</v>
      </c>
      <c r="I887" s="237">
        <f t="shared" si="13"/>
        <v>1257800</v>
      </c>
    </row>
    <row r="888" spans="1:9" x14ac:dyDescent="0.2">
      <c r="A888" s="28">
        <v>883</v>
      </c>
      <c r="B888" s="28">
        <v>805201</v>
      </c>
      <c r="C888" s="28">
        <v>805201</v>
      </c>
      <c r="D888" s="69" t="s">
        <v>1017</v>
      </c>
      <c r="E888" s="61" t="s">
        <v>3397</v>
      </c>
      <c r="F888" s="73">
        <v>1257800</v>
      </c>
      <c r="G888" s="28" t="s">
        <v>4604</v>
      </c>
      <c r="H888" s="73" t="s">
        <v>4604</v>
      </c>
      <c r="I888" s="237">
        <f t="shared" si="13"/>
        <v>1257800</v>
      </c>
    </row>
    <row r="889" spans="1:9" x14ac:dyDescent="0.2">
      <c r="A889" s="28">
        <v>884</v>
      </c>
      <c r="B889" s="28">
        <v>103106</v>
      </c>
      <c r="C889" s="28">
        <v>103106</v>
      </c>
      <c r="D889" s="69" t="s">
        <v>1018</v>
      </c>
      <c r="E889" s="61" t="s">
        <v>3398</v>
      </c>
      <c r="F889" s="73">
        <v>1284600</v>
      </c>
      <c r="G889" s="28" t="s">
        <v>4604</v>
      </c>
      <c r="H889" s="73" t="s">
        <v>4604</v>
      </c>
      <c r="I889" s="237">
        <f t="shared" si="13"/>
        <v>1284600</v>
      </c>
    </row>
    <row r="890" spans="1:9" x14ac:dyDescent="0.2">
      <c r="A890" s="28">
        <v>885</v>
      </c>
      <c r="B890" s="28">
        <v>321303</v>
      </c>
      <c r="C890" s="28">
        <v>321303</v>
      </c>
      <c r="D890" s="69" t="s">
        <v>1019</v>
      </c>
      <c r="E890" s="61" t="s">
        <v>3399</v>
      </c>
      <c r="F890" s="73">
        <v>1284600</v>
      </c>
      <c r="G890" s="28" t="s">
        <v>4604</v>
      </c>
      <c r="H890" s="73" t="s">
        <v>4604</v>
      </c>
      <c r="I890" s="237">
        <f t="shared" si="13"/>
        <v>1284600</v>
      </c>
    </row>
    <row r="891" spans="1:9" x14ac:dyDescent="0.2">
      <c r="A891" s="28">
        <v>886</v>
      </c>
      <c r="B891" s="28">
        <v>345101</v>
      </c>
      <c r="C891" s="28">
        <v>345101</v>
      </c>
      <c r="D891" s="69" t="s">
        <v>1020</v>
      </c>
      <c r="E891" s="61" t="s">
        <v>3400</v>
      </c>
      <c r="F891" s="73">
        <v>1284600</v>
      </c>
      <c r="G891" s="28" t="s">
        <v>4604</v>
      </c>
      <c r="H891" s="73" t="s">
        <v>4604</v>
      </c>
      <c r="I891" s="237">
        <f t="shared" si="13"/>
        <v>1284600</v>
      </c>
    </row>
    <row r="892" spans="1:9" x14ac:dyDescent="0.2">
      <c r="A892" s="28">
        <v>887</v>
      </c>
      <c r="B892" s="28">
        <v>383303</v>
      </c>
      <c r="C892" s="28">
        <v>383303</v>
      </c>
      <c r="D892" s="69" t="s">
        <v>1021</v>
      </c>
      <c r="E892" s="61" t="s">
        <v>3401</v>
      </c>
      <c r="F892" s="73">
        <v>1284600</v>
      </c>
      <c r="G892" s="28" t="s">
        <v>4604</v>
      </c>
      <c r="H892" s="73" t="s">
        <v>4604</v>
      </c>
      <c r="I892" s="237">
        <f t="shared" si="13"/>
        <v>1284600</v>
      </c>
    </row>
    <row r="893" spans="1:9" x14ac:dyDescent="0.2">
      <c r="A893" s="28">
        <v>888</v>
      </c>
      <c r="B893" s="28">
        <v>383901</v>
      </c>
      <c r="C893" s="28">
        <v>383901</v>
      </c>
      <c r="D893" s="69" t="s">
        <v>1022</v>
      </c>
      <c r="E893" s="61" t="s">
        <v>1022</v>
      </c>
      <c r="F893" s="73">
        <v>1284600</v>
      </c>
      <c r="G893" s="28" t="s">
        <v>4604</v>
      </c>
      <c r="H893" s="73" t="s">
        <v>4604</v>
      </c>
      <c r="I893" s="237">
        <f t="shared" si="13"/>
        <v>1284600</v>
      </c>
    </row>
    <row r="894" spans="1:9" x14ac:dyDescent="0.2">
      <c r="A894" s="28">
        <v>889</v>
      </c>
      <c r="B894" s="28">
        <v>385601</v>
      </c>
      <c r="C894" s="28">
        <v>385601</v>
      </c>
      <c r="D894" s="69" t="s">
        <v>1023</v>
      </c>
      <c r="E894" s="61" t="s">
        <v>3402</v>
      </c>
      <c r="F894" s="73">
        <v>1284600</v>
      </c>
      <c r="G894" s="28" t="s">
        <v>4604</v>
      </c>
      <c r="H894" s="73" t="s">
        <v>4604</v>
      </c>
      <c r="I894" s="237">
        <f t="shared" si="13"/>
        <v>1284600</v>
      </c>
    </row>
    <row r="895" spans="1:9" x14ac:dyDescent="0.2">
      <c r="A895" s="28">
        <v>890</v>
      </c>
      <c r="B895" s="28">
        <v>385701</v>
      </c>
      <c r="C895" s="28">
        <v>385701</v>
      </c>
      <c r="D895" s="69" t="s">
        <v>1024</v>
      </c>
      <c r="E895" s="61" t="s">
        <v>3403</v>
      </c>
      <c r="F895" s="73">
        <v>1284600</v>
      </c>
      <c r="G895" s="28" t="s">
        <v>4604</v>
      </c>
      <c r="H895" s="73" t="s">
        <v>4604</v>
      </c>
      <c r="I895" s="237">
        <f t="shared" si="13"/>
        <v>1284600</v>
      </c>
    </row>
    <row r="896" spans="1:9" x14ac:dyDescent="0.2">
      <c r="A896" s="28">
        <v>891</v>
      </c>
      <c r="B896" s="28">
        <v>405502</v>
      </c>
      <c r="C896" s="28">
        <v>405502</v>
      </c>
      <c r="D896" s="69" t="s">
        <v>1025</v>
      </c>
      <c r="E896" s="61" t="s">
        <v>3404</v>
      </c>
      <c r="F896" s="73">
        <v>1284600</v>
      </c>
      <c r="G896" s="28" t="s">
        <v>4604</v>
      </c>
      <c r="H896" s="73" t="s">
        <v>4604</v>
      </c>
      <c r="I896" s="237">
        <f t="shared" si="13"/>
        <v>1284600</v>
      </c>
    </row>
    <row r="897" spans="1:9" x14ac:dyDescent="0.2">
      <c r="A897" s="28">
        <v>892</v>
      </c>
      <c r="B897" s="28">
        <v>415102</v>
      </c>
      <c r="C897" s="28">
        <v>415102</v>
      </c>
      <c r="D897" s="69" t="s">
        <v>1026</v>
      </c>
      <c r="E897" s="61" t="s">
        <v>3405</v>
      </c>
      <c r="F897" s="73">
        <v>1284600</v>
      </c>
      <c r="G897" s="28" t="s">
        <v>4604</v>
      </c>
      <c r="H897" s="73" t="s">
        <v>4604</v>
      </c>
      <c r="I897" s="237">
        <f t="shared" si="13"/>
        <v>1284600</v>
      </c>
    </row>
    <row r="898" spans="1:9" x14ac:dyDescent="0.2">
      <c r="A898" s="28">
        <v>893</v>
      </c>
      <c r="B898" s="28">
        <v>416102</v>
      </c>
      <c r="C898" s="28">
        <v>416102</v>
      </c>
      <c r="D898" s="69" t="s">
        <v>1027</v>
      </c>
      <c r="E898" s="61" t="s">
        <v>3406</v>
      </c>
      <c r="F898" s="73">
        <v>1284600</v>
      </c>
      <c r="G898" s="28" t="s">
        <v>4604</v>
      </c>
      <c r="H898" s="73" t="s">
        <v>4604</v>
      </c>
      <c r="I898" s="237">
        <f t="shared" si="13"/>
        <v>1284600</v>
      </c>
    </row>
    <row r="899" spans="1:9" x14ac:dyDescent="0.2">
      <c r="A899" s="28">
        <v>894</v>
      </c>
      <c r="B899" s="28">
        <v>467001</v>
      </c>
      <c r="C899" s="28">
        <v>467001</v>
      </c>
      <c r="D899" s="69" t="s">
        <v>1028</v>
      </c>
      <c r="E899" s="61" t="s">
        <v>3407</v>
      </c>
      <c r="F899" s="73">
        <v>1284600</v>
      </c>
      <c r="G899" s="28" t="s">
        <v>4604</v>
      </c>
      <c r="H899" s="73" t="s">
        <v>4604</v>
      </c>
      <c r="I899" s="237">
        <f t="shared" si="13"/>
        <v>1284600</v>
      </c>
    </row>
    <row r="900" spans="1:9" x14ac:dyDescent="0.2">
      <c r="A900" s="28">
        <v>895</v>
      </c>
      <c r="B900" s="28">
        <v>520101</v>
      </c>
      <c r="C900" s="28">
        <v>520101</v>
      </c>
      <c r="D900" s="69" t="s">
        <v>1029</v>
      </c>
      <c r="E900" s="61" t="s">
        <v>3408</v>
      </c>
      <c r="F900" s="73">
        <v>1284600</v>
      </c>
      <c r="G900" s="28" t="s">
        <v>4604</v>
      </c>
      <c r="H900" s="73" t="s">
        <v>4604</v>
      </c>
      <c r="I900" s="237">
        <f t="shared" si="13"/>
        <v>1284600</v>
      </c>
    </row>
    <row r="901" spans="1:9" x14ac:dyDescent="0.2">
      <c r="A901" s="28">
        <v>896</v>
      </c>
      <c r="B901" s="28">
        <v>613402</v>
      </c>
      <c r="C901" s="28">
        <v>613402</v>
      </c>
      <c r="D901" s="69" t="s">
        <v>1030</v>
      </c>
      <c r="E901" s="61" t="s">
        <v>3409</v>
      </c>
      <c r="F901" s="73">
        <v>1284600</v>
      </c>
      <c r="G901" s="28" t="s">
        <v>4604</v>
      </c>
      <c r="H901" s="73" t="s">
        <v>4604</v>
      </c>
      <c r="I901" s="237">
        <f t="shared" si="13"/>
        <v>1284600</v>
      </c>
    </row>
    <row r="902" spans="1:9" x14ac:dyDescent="0.2">
      <c r="A902" s="28">
        <v>897</v>
      </c>
      <c r="B902" s="28">
        <v>625201</v>
      </c>
      <c r="C902" s="28">
        <v>625201</v>
      </c>
      <c r="D902" s="69" t="s">
        <v>1031</v>
      </c>
      <c r="E902" s="61" t="s">
        <v>3410</v>
      </c>
      <c r="F902" s="73">
        <v>1284600</v>
      </c>
      <c r="G902" s="28" t="s">
        <v>4604</v>
      </c>
      <c r="H902" s="73" t="s">
        <v>4604</v>
      </c>
      <c r="I902" s="237">
        <f t="shared" si="13"/>
        <v>1284600</v>
      </c>
    </row>
    <row r="903" spans="1:9" x14ac:dyDescent="0.2">
      <c r="A903" s="28">
        <v>898</v>
      </c>
      <c r="B903" s="28">
        <v>638201</v>
      </c>
      <c r="C903" s="28">
        <v>638201</v>
      </c>
      <c r="D903" s="69" t="s">
        <v>1032</v>
      </c>
      <c r="E903" s="61" t="s">
        <v>3411</v>
      </c>
      <c r="F903" s="73">
        <v>1284600</v>
      </c>
      <c r="G903" s="28" t="s">
        <v>4604</v>
      </c>
      <c r="H903" s="73" t="s">
        <v>4604</v>
      </c>
      <c r="I903" s="237">
        <f t="shared" ref="I903:I966" si="14">MIN(F903:H903)</f>
        <v>1284600</v>
      </c>
    </row>
    <row r="904" spans="1:9" x14ac:dyDescent="0.2">
      <c r="A904" s="28">
        <v>899</v>
      </c>
      <c r="B904" s="28">
        <v>765105</v>
      </c>
      <c r="C904" s="28">
        <v>765105</v>
      </c>
      <c r="D904" s="69" t="s">
        <v>1033</v>
      </c>
      <c r="E904" s="61" t="s">
        <v>3412</v>
      </c>
      <c r="F904" s="73">
        <v>1284600</v>
      </c>
      <c r="G904" s="28" t="s">
        <v>4604</v>
      </c>
      <c r="H904" s="73" t="s">
        <v>4604</v>
      </c>
      <c r="I904" s="237">
        <f t="shared" si="14"/>
        <v>1284600</v>
      </c>
    </row>
    <row r="905" spans="1:9" x14ac:dyDescent="0.2">
      <c r="A905" s="28">
        <v>900</v>
      </c>
      <c r="B905" s="28">
        <v>767203</v>
      </c>
      <c r="C905" s="28">
        <v>767203</v>
      </c>
      <c r="D905" s="69" t="s">
        <v>1034</v>
      </c>
      <c r="E905" s="61" t="s">
        <v>3413</v>
      </c>
      <c r="F905" s="73">
        <v>1284600</v>
      </c>
      <c r="G905" s="28" t="s">
        <v>4604</v>
      </c>
      <c r="H905" s="73" t="s">
        <v>4604</v>
      </c>
      <c r="I905" s="237">
        <f t="shared" si="14"/>
        <v>1284600</v>
      </c>
    </row>
    <row r="906" spans="1:9" x14ac:dyDescent="0.2">
      <c r="A906" s="28">
        <v>901</v>
      </c>
      <c r="B906" s="28">
        <v>767602</v>
      </c>
      <c r="C906" s="28">
        <v>767602</v>
      </c>
      <c r="D906" s="69" t="s">
        <v>1035</v>
      </c>
      <c r="E906" s="61" t="s">
        <v>3414</v>
      </c>
      <c r="F906" s="73">
        <v>1284600</v>
      </c>
      <c r="G906" s="28" t="s">
        <v>4604</v>
      </c>
      <c r="H906" s="73" t="s">
        <v>4604</v>
      </c>
      <c r="I906" s="237">
        <f t="shared" si="14"/>
        <v>1284600</v>
      </c>
    </row>
    <row r="907" spans="1:9" x14ac:dyDescent="0.2">
      <c r="A907" s="28">
        <v>902</v>
      </c>
      <c r="B907" s="28">
        <v>837603</v>
      </c>
      <c r="C907" s="28">
        <v>837603</v>
      </c>
      <c r="D907" s="69" t="s">
        <v>1036</v>
      </c>
      <c r="E907" s="61" t="s">
        <v>1036</v>
      </c>
      <c r="F907" s="73">
        <v>1284600</v>
      </c>
      <c r="G907" s="28" t="s">
        <v>4604</v>
      </c>
      <c r="H907" s="73" t="s">
        <v>4604</v>
      </c>
      <c r="I907" s="237">
        <f t="shared" si="14"/>
        <v>1284600</v>
      </c>
    </row>
    <row r="908" spans="1:9" x14ac:dyDescent="0.2">
      <c r="A908" s="28">
        <v>903</v>
      </c>
      <c r="B908" s="28">
        <v>841001</v>
      </c>
      <c r="C908" s="28">
        <v>841001</v>
      </c>
      <c r="D908" s="69" t="s">
        <v>1037</v>
      </c>
      <c r="E908" s="61" t="s">
        <v>3415</v>
      </c>
      <c r="F908" s="73">
        <v>1284600</v>
      </c>
      <c r="G908" s="28" t="s">
        <v>4604</v>
      </c>
      <c r="H908" s="73" t="s">
        <v>4604</v>
      </c>
      <c r="I908" s="237">
        <f t="shared" si="14"/>
        <v>1284600</v>
      </c>
    </row>
    <row r="909" spans="1:9" x14ac:dyDescent="0.2">
      <c r="A909" s="28">
        <v>904</v>
      </c>
      <c r="B909" s="28">
        <v>841501</v>
      </c>
      <c r="C909" s="28">
        <v>841501</v>
      </c>
      <c r="D909" s="69" t="s">
        <v>1038</v>
      </c>
      <c r="E909" s="61" t="s">
        <v>3416</v>
      </c>
      <c r="F909" s="73">
        <v>1284600</v>
      </c>
      <c r="G909" s="28" t="s">
        <v>4604</v>
      </c>
      <c r="H909" s="73" t="s">
        <v>4604</v>
      </c>
      <c r="I909" s="237">
        <f t="shared" si="14"/>
        <v>1284600</v>
      </c>
    </row>
    <row r="910" spans="1:9" x14ac:dyDescent="0.2">
      <c r="A910" s="28">
        <v>905</v>
      </c>
      <c r="B910" s="28">
        <v>862326</v>
      </c>
      <c r="C910" s="28">
        <v>862326</v>
      </c>
      <c r="D910" s="69" t="s">
        <v>1039</v>
      </c>
      <c r="E910" s="61" t="s">
        <v>3417</v>
      </c>
      <c r="F910" s="73">
        <v>1284600</v>
      </c>
      <c r="G910" s="28" t="s">
        <v>4604</v>
      </c>
      <c r="H910" s="73" t="s">
        <v>4604</v>
      </c>
      <c r="I910" s="237">
        <f t="shared" si="14"/>
        <v>1284600</v>
      </c>
    </row>
    <row r="911" spans="1:9" x14ac:dyDescent="0.2">
      <c r="A911" s="28">
        <v>906</v>
      </c>
      <c r="B911" s="28">
        <v>866203</v>
      </c>
      <c r="C911" s="28">
        <v>866203</v>
      </c>
      <c r="D911" s="69" t="s">
        <v>1040</v>
      </c>
      <c r="E911" s="61" t="s">
        <v>3418</v>
      </c>
      <c r="F911" s="73">
        <v>1284600</v>
      </c>
      <c r="G911" s="28" t="s">
        <v>4604</v>
      </c>
      <c r="H911" s="73" t="s">
        <v>4604</v>
      </c>
      <c r="I911" s="237">
        <f t="shared" si="14"/>
        <v>1284600</v>
      </c>
    </row>
    <row r="912" spans="1:9" x14ac:dyDescent="0.2">
      <c r="A912" s="28">
        <v>907</v>
      </c>
      <c r="B912" s="28">
        <v>86200103</v>
      </c>
      <c r="C912" s="28">
        <v>862001</v>
      </c>
      <c r="D912" s="69" t="s">
        <v>1041</v>
      </c>
      <c r="E912" s="61" t="s">
        <v>3108</v>
      </c>
      <c r="F912" s="73">
        <v>1284600</v>
      </c>
      <c r="G912" s="28" t="s">
        <v>4604</v>
      </c>
      <c r="H912" s="73" t="s">
        <v>4604</v>
      </c>
      <c r="I912" s="237">
        <f t="shared" si="14"/>
        <v>1284600</v>
      </c>
    </row>
    <row r="913" spans="1:9" x14ac:dyDescent="0.2">
      <c r="A913" s="28">
        <v>908</v>
      </c>
      <c r="B913" s="28">
        <v>86200203</v>
      </c>
      <c r="C913" s="28">
        <v>862002</v>
      </c>
      <c r="D913" s="69" t="s">
        <v>1042</v>
      </c>
      <c r="E913" s="61" t="s">
        <v>3109</v>
      </c>
      <c r="F913" s="73">
        <v>1284600</v>
      </c>
      <c r="G913" s="28" t="s">
        <v>4604</v>
      </c>
      <c r="H913" s="73" t="s">
        <v>4604</v>
      </c>
      <c r="I913" s="237">
        <f t="shared" si="14"/>
        <v>1284600</v>
      </c>
    </row>
    <row r="914" spans="1:9" x14ac:dyDescent="0.2">
      <c r="A914" s="28">
        <v>909</v>
      </c>
      <c r="B914" s="28">
        <v>86200403</v>
      </c>
      <c r="C914" s="28">
        <v>862004</v>
      </c>
      <c r="D914" s="69" t="s">
        <v>1043</v>
      </c>
      <c r="E914" s="61" t="s">
        <v>3111</v>
      </c>
      <c r="F914" s="73">
        <v>1284600</v>
      </c>
      <c r="G914" s="28" t="s">
        <v>4604</v>
      </c>
      <c r="H914" s="73" t="s">
        <v>4604</v>
      </c>
      <c r="I914" s="237">
        <f t="shared" si="14"/>
        <v>1284600</v>
      </c>
    </row>
    <row r="915" spans="1:9" x14ac:dyDescent="0.2">
      <c r="A915" s="28">
        <v>910</v>
      </c>
      <c r="B915" s="28">
        <v>86200503</v>
      </c>
      <c r="C915" s="28">
        <v>862005</v>
      </c>
      <c r="D915" s="69" t="s">
        <v>1044</v>
      </c>
      <c r="E915" s="61" t="s">
        <v>3112</v>
      </c>
      <c r="F915" s="73">
        <v>1284600</v>
      </c>
      <c r="G915" s="28" t="s">
        <v>4604</v>
      </c>
      <c r="H915" s="73" t="s">
        <v>4604</v>
      </c>
      <c r="I915" s="237">
        <f t="shared" si="14"/>
        <v>1284600</v>
      </c>
    </row>
    <row r="916" spans="1:9" x14ac:dyDescent="0.2">
      <c r="A916" s="28">
        <v>911</v>
      </c>
      <c r="B916" s="28">
        <v>21101</v>
      </c>
      <c r="C916" s="28">
        <v>21101</v>
      </c>
      <c r="D916" s="69" t="s">
        <v>1045</v>
      </c>
      <c r="E916" s="61" t="s">
        <v>3419</v>
      </c>
      <c r="F916" s="73">
        <v>1399000</v>
      </c>
      <c r="G916" s="28" t="s">
        <v>4604</v>
      </c>
      <c r="H916" s="73" t="s">
        <v>4604</v>
      </c>
      <c r="I916" s="237">
        <f t="shared" si="14"/>
        <v>1399000</v>
      </c>
    </row>
    <row r="917" spans="1:9" x14ac:dyDescent="0.2">
      <c r="A917" s="28">
        <v>912</v>
      </c>
      <c r="B917" s="28">
        <v>21102</v>
      </c>
      <c r="C917" s="28">
        <v>21102</v>
      </c>
      <c r="D917" s="69" t="s">
        <v>1046</v>
      </c>
      <c r="E917" s="61" t="s">
        <v>3420</v>
      </c>
      <c r="F917" s="73">
        <v>1399000</v>
      </c>
      <c r="G917" s="28" t="s">
        <v>4604</v>
      </c>
      <c r="H917" s="73" t="s">
        <v>4604</v>
      </c>
      <c r="I917" s="237">
        <f t="shared" si="14"/>
        <v>1399000</v>
      </c>
    </row>
    <row r="918" spans="1:9" x14ac:dyDescent="0.2">
      <c r="A918" s="28">
        <v>913</v>
      </c>
      <c r="B918" s="28">
        <v>21103</v>
      </c>
      <c r="C918" s="28">
        <v>21103</v>
      </c>
      <c r="D918" s="69" t="s">
        <v>1047</v>
      </c>
      <c r="E918" s="61" t="s">
        <v>3421</v>
      </c>
      <c r="F918" s="73">
        <v>1399000</v>
      </c>
      <c r="G918" s="28" t="s">
        <v>4604</v>
      </c>
      <c r="H918" s="73" t="s">
        <v>4604</v>
      </c>
      <c r="I918" s="237">
        <f t="shared" si="14"/>
        <v>1399000</v>
      </c>
    </row>
    <row r="919" spans="1:9" x14ac:dyDescent="0.2">
      <c r="A919" s="28">
        <v>914</v>
      </c>
      <c r="B919" s="28">
        <v>21104</v>
      </c>
      <c r="C919" s="28">
        <v>21104</v>
      </c>
      <c r="D919" s="69" t="s">
        <v>1048</v>
      </c>
      <c r="E919" s="61" t="s">
        <v>3422</v>
      </c>
      <c r="F919" s="73">
        <v>1399000</v>
      </c>
      <c r="G919" s="28" t="s">
        <v>4604</v>
      </c>
      <c r="H919" s="73" t="s">
        <v>4604</v>
      </c>
      <c r="I919" s="237">
        <f t="shared" si="14"/>
        <v>1399000</v>
      </c>
    </row>
    <row r="920" spans="1:9" x14ac:dyDescent="0.2">
      <c r="A920" s="28">
        <v>915</v>
      </c>
      <c r="B920" s="28">
        <v>21202</v>
      </c>
      <c r="C920" s="28">
        <v>21202</v>
      </c>
      <c r="D920" s="69" t="s">
        <v>1049</v>
      </c>
      <c r="E920" s="61" t="s">
        <v>3423</v>
      </c>
      <c r="F920" s="73">
        <v>1399000</v>
      </c>
      <c r="G920" s="28" t="s">
        <v>4604</v>
      </c>
      <c r="H920" s="73" t="s">
        <v>4604</v>
      </c>
      <c r="I920" s="237">
        <f t="shared" si="14"/>
        <v>1399000</v>
      </c>
    </row>
    <row r="921" spans="1:9" x14ac:dyDescent="0.2">
      <c r="A921" s="28">
        <v>916</v>
      </c>
      <c r="B921" s="28">
        <v>35401</v>
      </c>
      <c r="C921" s="28">
        <v>35401</v>
      </c>
      <c r="D921" s="69" t="s">
        <v>1050</v>
      </c>
      <c r="E921" s="61" t="s">
        <v>1050</v>
      </c>
      <c r="F921" s="73">
        <v>1399000</v>
      </c>
      <c r="G921" s="28" t="s">
        <v>4604</v>
      </c>
      <c r="H921" s="73" t="s">
        <v>4604</v>
      </c>
      <c r="I921" s="237">
        <f t="shared" si="14"/>
        <v>1399000</v>
      </c>
    </row>
    <row r="922" spans="1:9" x14ac:dyDescent="0.2">
      <c r="A922" s="28">
        <v>917</v>
      </c>
      <c r="B922" s="28">
        <v>88403</v>
      </c>
      <c r="C922" s="28">
        <v>88403</v>
      </c>
      <c r="D922" s="69" t="s">
        <v>1051</v>
      </c>
      <c r="E922" s="61" t="s">
        <v>3424</v>
      </c>
      <c r="F922" s="73">
        <v>1399000</v>
      </c>
      <c r="G922" s="28" t="s">
        <v>4604</v>
      </c>
      <c r="H922" s="73" t="s">
        <v>4604</v>
      </c>
      <c r="I922" s="237">
        <f t="shared" si="14"/>
        <v>1399000</v>
      </c>
    </row>
    <row r="923" spans="1:9" x14ac:dyDescent="0.2">
      <c r="A923" s="28">
        <v>918</v>
      </c>
      <c r="B923" s="28">
        <v>592204</v>
      </c>
      <c r="C923" s="28">
        <v>592204</v>
      </c>
      <c r="D923" s="69" t="s">
        <v>1052</v>
      </c>
      <c r="E923" s="61" t="s">
        <v>3425</v>
      </c>
      <c r="F923" s="73">
        <v>1399000</v>
      </c>
      <c r="G923" s="28" t="s">
        <v>4604</v>
      </c>
      <c r="H923" s="73" t="s">
        <v>4604</v>
      </c>
      <c r="I923" s="237">
        <f t="shared" si="14"/>
        <v>1399000</v>
      </c>
    </row>
    <row r="924" spans="1:9" x14ac:dyDescent="0.2">
      <c r="A924" s="28">
        <v>919</v>
      </c>
      <c r="B924" s="28">
        <v>707501</v>
      </c>
      <c r="C924" s="28">
        <v>707501</v>
      </c>
      <c r="D924" s="69" t="s">
        <v>1053</v>
      </c>
      <c r="E924" s="61" t="s">
        <v>3426</v>
      </c>
      <c r="F924" s="73">
        <v>1399000</v>
      </c>
      <c r="G924" s="28" t="s">
        <v>4604</v>
      </c>
      <c r="H924" s="73" t="s">
        <v>4604</v>
      </c>
      <c r="I924" s="237">
        <f t="shared" si="14"/>
        <v>1399000</v>
      </c>
    </row>
    <row r="925" spans="1:9" x14ac:dyDescent="0.2">
      <c r="A925" s="28">
        <v>920</v>
      </c>
      <c r="B925" s="28">
        <v>767904</v>
      </c>
      <c r="C925" s="28">
        <v>767904</v>
      </c>
      <c r="D925" s="69" t="s">
        <v>1054</v>
      </c>
      <c r="E925" s="61" t="s">
        <v>3427</v>
      </c>
      <c r="F925" s="73">
        <v>1399000</v>
      </c>
      <c r="G925" s="28" t="s">
        <v>4604</v>
      </c>
      <c r="H925" s="73" t="s">
        <v>4604</v>
      </c>
      <c r="I925" s="237">
        <f t="shared" si="14"/>
        <v>1399000</v>
      </c>
    </row>
    <row r="926" spans="1:9" x14ac:dyDescent="0.2">
      <c r="A926" s="28">
        <v>921</v>
      </c>
      <c r="B926" s="28">
        <v>795604</v>
      </c>
      <c r="C926" s="28">
        <v>795604</v>
      </c>
      <c r="D926" s="69" t="s">
        <v>1055</v>
      </c>
      <c r="E926" s="61" t="s">
        <v>3428</v>
      </c>
      <c r="F926" s="73">
        <v>1399000</v>
      </c>
      <c r="G926" s="28" t="s">
        <v>4604</v>
      </c>
      <c r="H926" s="73" t="s">
        <v>4604</v>
      </c>
      <c r="I926" s="237">
        <f t="shared" si="14"/>
        <v>1399000</v>
      </c>
    </row>
    <row r="927" spans="1:9" x14ac:dyDescent="0.2">
      <c r="A927" s="28">
        <v>922</v>
      </c>
      <c r="B927" s="28">
        <v>868510</v>
      </c>
      <c r="C927" s="28">
        <v>868510</v>
      </c>
      <c r="D927" s="69" t="s">
        <v>1056</v>
      </c>
      <c r="E927" s="61" t="s">
        <v>3429</v>
      </c>
      <c r="F927" s="73">
        <v>1399000</v>
      </c>
      <c r="G927" s="28" t="s">
        <v>4604</v>
      </c>
      <c r="H927" s="73" t="s">
        <v>4604</v>
      </c>
      <c r="I927" s="237">
        <f t="shared" si="14"/>
        <v>1399000</v>
      </c>
    </row>
    <row r="928" spans="1:9" x14ac:dyDescent="0.2">
      <c r="A928" s="28">
        <v>923</v>
      </c>
      <c r="B928" s="28">
        <v>24202</v>
      </c>
      <c r="C928" s="28">
        <v>24202</v>
      </c>
      <c r="D928" s="69" t="s">
        <v>1057</v>
      </c>
      <c r="E928" s="61" t="s">
        <v>3430</v>
      </c>
      <c r="F928" s="73">
        <v>1425800</v>
      </c>
      <c r="G928" s="28" t="s">
        <v>4604</v>
      </c>
      <c r="H928" s="73" t="s">
        <v>4604</v>
      </c>
      <c r="I928" s="237">
        <f t="shared" si="14"/>
        <v>1425800</v>
      </c>
    </row>
    <row r="929" spans="1:9" x14ac:dyDescent="0.2">
      <c r="A929" s="28">
        <v>924</v>
      </c>
      <c r="B929" s="28">
        <v>39304</v>
      </c>
      <c r="C929" s="28">
        <v>39304</v>
      </c>
      <c r="D929" s="69" t="s">
        <v>1058</v>
      </c>
      <c r="E929" s="61" t="s">
        <v>3431</v>
      </c>
      <c r="F929" s="73">
        <v>1425800</v>
      </c>
      <c r="G929" s="28" t="s">
        <v>4604</v>
      </c>
      <c r="H929" s="73" t="s">
        <v>4604</v>
      </c>
      <c r="I929" s="237">
        <f t="shared" si="14"/>
        <v>1425800</v>
      </c>
    </row>
    <row r="930" spans="1:9" x14ac:dyDescent="0.2">
      <c r="A930" s="28">
        <v>925</v>
      </c>
      <c r="B930" s="28">
        <v>186202</v>
      </c>
      <c r="C930" s="28">
        <v>186202</v>
      </c>
      <c r="D930" s="69" t="s">
        <v>1059</v>
      </c>
      <c r="E930" s="61" t="s">
        <v>3432</v>
      </c>
      <c r="F930" s="73">
        <v>1425800</v>
      </c>
      <c r="G930" s="28" t="s">
        <v>4604</v>
      </c>
      <c r="H930" s="73" t="s">
        <v>4604</v>
      </c>
      <c r="I930" s="237">
        <f t="shared" si="14"/>
        <v>1425800</v>
      </c>
    </row>
    <row r="931" spans="1:9" x14ac:dyDescent="0.2">
      <c r="A931" s="28">
        <v>926</v>
      </c>
      <c r="B931" s="28">
        <v>244106</v>
      </c>
      <c r="C931" s="28">
        <v>244106</v>
      </c>
      <c r="D931" s="69" t="s">
        <v>1060</v>
      </c>
      <c r="E931" s="61" t="s">
        <v>3433</v>
      </c>
      <c r="F931" s="73">
        <v>1425800</v>
      </c>
      <c r="G931" s="28" t="s">
        <v>4604</v>
      </c>
      <c r="H931" s="73" t="s">
        <v>4604</v>
      </c>
      <c r="I931" s="237">
        <f t="shared" si="14"/>
        <v>1425800</v>
      </c>
    </row>
    <row r="932" spans="1:9" x14ac:dyDescent="0.2">
      <c r="A932" s="28">
        <v>927</v>
      </c>
      <c r="B932" s="28">
        <v>263201</v>
      </c>
      <c r="C932" s="28">
        <v>263201</v>
      </c>
      <c r="D932" s="69" t="s">
        <v>1061</v>
      </c>
      <c r="E932" s="61" t="s">
        <v>3434</v>
      </c>
      <c r="F932" s="73">
        <v>1425800</v>
      </c>
      <c r="G932" s="28" t="s">
        <v>4604</v>
      </c>
      <c r="H932" s="73" t="s">
        <v>4604</v>
      </c>
      <c r="I932" s="237">
        <f t="shared" si="14"/>
        <v>1425800</v>
      </c>
    </row>
    <row r="933" spans="1:9" x14ac:dyDescent="0.2">
      <c r="A933" s="28">
        <v>928</v>
      </c>
      <c r="B933" s="28">
        <v>395301</v>
      </c>
      <c r="C933" s="28">
        <v>395301</v>
      </c>
      <c r="D933" s="69" t="s">
        <v>1062</v>
      </c>
      <c r="E933" s="61" t="s">
        <v>3435</v>
      </c>
      <c r="F933" s="73">
        <v>1425800</v>
      </c>
      <c r="G933" s="28" t="s">
        <v>4604</v>
      </c>
      <c r="H933" s="73" t="s">
        <v>4604</v>
      </c>
      <c r="I933" s="237">
        <f t="shared" si="14"/>
        <v>1425800</v>
      </c>
    </row>
    <row r="934" spans="1:9" x14ac:dyDescent="0.2">
      <c r="A934" s="28">
        <v>929</v>
      </c>
      <c r="B934" s="28">
        <v>465101</v>
      </c>
      <c r="C934" s="28">
        <v>465101</v>
      </c>
      <c r="D934" s="69" t="s">
        <v>1063</v>
      </c>
      <c r="E934" s="61" t="s">
        <v>3436</v>
      </c>
      <c r="F934" s="73">
        <v>1425800</v>
      </c>
      <c r="G934" s="28" t="s">
        <v>4604</v>
      </c>
      <c r="H934" s="73" t="s">
        <v>4604</v>
      </c>
      <c r="I934" s="237">
        <f t="shared" si="14"/>
        <v>1425800</v>
      </c>
    </row>
    <row r="935" spans="1:9" x14ac:dyDescent="0.2">
      <c r="A935" s="28">
        <v>930</v>
      </c>
      <c r="B935" s="28">
        <v>465201</v>
      </c>
      <c r="C935" s="28">
        <v>465201</v>
      </c>
      <c r="D935" s="69" t="s">
        <v>1064</v>
      </c>
      <c r="E935" s="61" t="s">
        <v>3437</v>
      </c>
      <c r="F935" s="73">
        <v>1425800</v>
      </c>
      <c r="G935" s="28" t="s">
        <v>4604</v>
      </c>
      <c r="H935" s="73" t="s">
        <v>4604</v>
      </c>
      <c r="I935" s="237">
        <f t="shared" si="14"/>
        <v>1425800</v>
      </c>
    </row>
    <row r="936" spans="1:9" x14ac:dyDescent="0.2">
      <c r="A936" s="28">
        <v>931</v>
      </c>
      <c r="B936" s="28">
        <v>467601</v>
      </c>
      <c r="C936" s="28">
        <v>467601</v>
      </c>
      <c r="D936" s="69" t="s">
        <v>1065</v>
      </c>
      <c r="E936" s="61" t="s">
        <v>3438</v>
      </c>
      <c r="F936" s="73">
        <v>1425800</v>
      </c>
      <c r="G936" s="28" t="s">
        <v>4604</v>
      </c>
      <c r="H936" s="73" t="s">
        <v>4604</v>
      </c>
      <c r="I936" s="237">
        <f t="shared" si="14"/>
        <v>1425800</v>
      </c>
    </row>
    <row r="937" spans="1:9" x14ac:dyDescent="0.2">
      <c r="A937" s="28">
        <v>932</v>
      </c>
      <c r="B937" s="28">
        <v>545001</v>
      </c>
      <c r="C937" s="28">
        <v>545001</v>
      </c>
      <c r="D937" s="69" t="s">
        <v>1066</v>
      </c>
      <c r="E937" s="61" t="s">
        <v>3439</v>
      </c>
      <c r="F937" s="73">
        <v>1425800</v>
      </c>
      <c r="G937" s="28" t="s">
        <v>4604</v>
      </c>
      <c r="H937" s="73" t="s">
        <v>4604</v>
      </c>
      <c r="I937" s="237">
        <f t="shared" si="14"/>
        <v>1425800</v>
      </c>
    </row>
    <row r="938" spans="1:9" x14ac:dyDescent="0.2">
      <c r="A938" s="28">
        <v>933</v>
      </c>
      <c r="B938" s="28">
        <v>625101</v>
      </c>
      <c r="C938" s="28">
        <v>625101</v>
      </c>
      <c r="D938" s="69" t="s">
        <v>1067</v>
      </c>
      <c r="E938" s="61" t="s">
        <v>3440</v>
      </c>
      <c r="F938" s="73">
        <v>1425800</v>
      </c>
      <c r="G938" s="28" t="s">
        <v>4604</v>
      </c>
      <c r="H938" s="73" t="s">
        <v>4604</v>
      </c>
      <c r="I938" s="237">
        <f t="shared" si="14"/>
        <v>1425800</v>
      </c>
    </row>
    <row r="939" spans="1:9" x14ac:dyDescent="0.2">
      <c r="A939" s="28">
        <v>934</v>
      </c>
      <c r="B939" s="28">
        <v>625205</v>
      </c>
      <c r="C939" s="28">
        <v>625205</v>
      </c>
      <c r="D939" s="69" t="s">
        <v>1068</v>
      </c>
      <c r="E939" s="61" t="s">
        <v>3441</v>
      </c>
      <c r="F939" s="73">
        <v>1425800</v>
      </c>
      <c r="G939" s="28" t="s">
        <v>4604</v>
      </c>
      <c r="H939" s="73" t="s">
        <v>4604</v>
      </c>
      <c r="I939" s="237">
        <f t="shared" si="14"/>
        <v>1425800</v>
      </c>
    </row>
    <row r="940" spans="1:9" x14ac:dyDescent="0.2">
      <c r="A940" s="28">
        <v>935</v>
      </c>
      <c r="B940" s="28">
        <v>766501</v>
      </c>
      <c r="C940" s="28">
        <v>766501</v>
      </c>
      <c r="D940" s="69" t="s">
        <v>1069</v>
      </c>
      <c r="E940" s="61" t="s">
        <v>3442</v>
      </c>
      <c r="F940" s="73">
        <v>1425800</v>
      </c>
      <c r="G940" s="28" t="s">
        <v>4604</v>
      </c>
      <c r="H940" s="73" t="s">
        <v>4604</v>
      </c>
      <c r="I940" s="237">
        <f t="shared" si="14"/>
        <v>1425800</v>
      </c>
    </row>
    <row r="941" spans="1:9" x14ac:dyDescent="0.2">
      <c r="A941" s="28">
        <v>936</v>
      </c>
      <c r="B941" s="28">
        <v>766603</v>
      </c>
      <c r="C941" s="28">
        <v>766603</v>
      </c>
      <c r="D941" s="69" t="s">
        <v>1070</v>
      </c>
      <c r="E941" s="61" t="s">
        <v>3443</v>
      </c>
      <c r="F941" s="73">
        <v>1425800</v>
      </c>
      <c r="G941" s="28" t="s">
        <v>4604</v>
      </c>
      <c r="H941" s="73" t="s">
        <v>4604</v>
      </c>
      <c r="I941" s="237">
        <f t="shared" si="14"/>
        <v>1425800</v>
      </c>
    </row>
    <row r="942" spans="1:9" x14ac:dyDescent="0.2">
      <c r="A942" s="28">
        <v>937</v>
      </c>
      <c r="B942" s="28">
        <v>767401</v>
      </c>
      <c r="C942" s="28">
        <v>767401</v>
      </c>
      <c r="D942" s="69" t="s">
        <v>1071</v>
      </c>
      <c r="E942" s="61" t="s">
        <v>3444</v>
      </c>
      <c r="F942" s="73">
        <v>1425800</v>
      </c>
      <c r="G942" s="28" t="s">
        <v>4604</v>
      </c>
      <c r="H942" s="73" t="s">
        <v>4604</v>
      </c>
      <c r="I942" s="237">
        <f t="shared" si="14"/>
        <v>1425800</v>
      </c>
    </row>
    <row r="943" spans="1:9" x14ac:dyDescent="0.2">
      <c r="A943" s="28">
        <v>938</v>
      </c>
      <c r="B943" s="28">
        <v>767402</v>
      </c>
      <c r="C943" s="28">
        <v>767402</v>
      </c>
      <c r="D943" s="69" t="s">
        <v>1072</v>
      </c>
      <c r="E943" s="61" t="s">
        <v>3445</v>
      </c>
      <c r="F943" s="73">
        <v>1425800</v>
      </c>
      <c r="G943" s="28" t="s">
        <v>4604</v>
      </c>
      <c r="H943" s="73" t="s">
        <v>4604</v>
      </c>
      <c r="I943" s="237">
        <f t="shared" si="14"/>
        <v>1425800</v>
      </c>
    </row>
    <row r="944" spans="1:9" x14ac:dyDescent="0.2">
      <c r="A944" s="28">
        <v>939</v>
      </c>
      <c r="B944" s="28">
        <v>767403</v>
      </c>
      <c r="C944" s="28">
        <v>767403</v>
      </c>
      <c r="D944" s="69" t="s">
        <v>1073</v>
      </c>
      <c r="E944" s="61" t="s">
        <v>3446</v>
      </c>
      <c r="F944" s="73">
        <v>1425800</v>
      </c>
      <c r="G944" s="28" t="s">
        <v>4604</v>
      </c>
      <c r="H944" s="73" t="s">
        <v>4604</v>
      </c>
      <c r="I944" s="237">
        <f t="shared" si="14"/>
        <v>1425800</v>
      </c>
    </row>
    <row r="945" spans="1:9" x14ac:dyDescent="0.2">
      <c r="A945" s="28">
        <v>940</v>
      </c>
      <c r="B945" s="28">
        <v>772506</v>
      </c>
      <c r="C945" s="28">
        <v>772506</v>
      </c>
      <c r="D945" s="69" t="s">
        <v>1074</v>
      </c>
      <c r="E945" s="61" t="s">
        <v>3447</v>
      </c>
      <c r="F945" s="73">
        <v>1425800</v>
      </c>
      <c r="G945" s="28" t="s">
        <v>4604</v>
      </c>
      <c r="H945" s="73" t="s">
        <v>4604</v>
      </c>
      <c r="I945" s="237">
        <f t="shared" si="14"/>
        <v>1425800</v>
      </c>
    </row>
    <row r="946" spans="1:9" x14ac:dyDescent="0.2">
      <c r="A946" s="28">
        <v>941</v>
      </c>
      <c r="B946" s="28">
        <v>772509</v>
      </c>
      <c r="C946" s="28">
        <v>772509</v>
      </c>
      <c r="D946" s="69" t="s">
        <v>1075</v>
      </c>
      <c r="E946" s="61" t="s">
        <v>3448</v>
      </c>
      <c r="F946" s="73">
        <v>1425800</v>
      </c>
      <c r="G946" s="28" t="s">
        <v>4604</v>
      </c>
      <c r="H946" s="73" t="s">
        <v>4604</v>
      </c>
      <c r="I946" s="237">
        <f t="shared" si="14"/>
        <v>1425800</v>
      </c>
    </row>
    <row r="947" spans="1:9" x14ac:dyDescent="0.2">
      <c r="A947" s="28">
        <v>942</v>
      </c>
      <c r="B947" s="28">
        <v>772511</v>
      </c>
      <c r="C947" s="28">
        <v>772511</v>
      </c>
      <c r="D947" s="69" t="s">
        <v>1076</v>
      </c>
      <c r="E947" s="61" t="s">
        <v>3449</v>
      </c>
      <c r="F947" s="73">
        <v>1425800</v>
      </c>
      <c r="G947" s="28" t="s">
        <v>4604</v>
      </c>
      <c r="H947" s="73" t="s">
        <v>4604</v>
      </c>
      <c r="I947" s="237">
        <f t="shared" si="14"/>
        <v>1425800</v>
      </c>
    </row>
    <row r="948" spans="1:9" x14ac:dyDescent="0.2">
      <c r="A948" s="28">
        <v>943</v>
      </c>
      <c r="B948" s="28">
        <v>772512</v>
      </c>
      <c r="C948" s="28">
        <v>772512</v>
      </c>
      <c r="D948" s="69" t="s">
        <v>1077</v>
      </c>
      <c r="E948" s="61" t="s">
        <v>3450</v>
      </c>
      <c r="F948" s="73">
        <v>1425800</v>
      </c>
      <c r="G948" s="28" t="s">
        <v>4604</v>
      </c>
      <c r="H948" s="73" t="s">
        <v>4604</v>
      </c>
      <c r="I948" s="237">
        <f t="shared" si="14"/>
        <v>1425800</v>
      </c>
    </row>
    <row r="949" spans="1:9" x14ac:dyDescent="0.2">
      <c r="A949" s="28">
        <v>944</v>
      </c>
      <c r="B949" s="28">
        <v>783703</v>
      </c>
      <c r="C949" s="28">
        <v>783703</v>
      </c>
      <c r="D949" s="69" t="s">
        <v>1078</v>
      </c>
      <c r="E949" s="61" t="s">
        <v>3451</v>
      </c>
      <c r="F949" s="73">
        <v>1425800</v>
      </c>
      <c r="G949" s="28" t="s">
        <v>4604</v>
      </c>
      <c r="H949" s="73" t="s">
        <v>4604</v>
      </c>
      <c r="I949" s="237">
        <f t="shared" si="14"/>
        <v>1425800</v>
      </c>
    </row>
    <row r="950" spans="1:9" x14ac:dyDescent="0.2">
      <c r="A950" s="28">
        <v>945</v>
      </c>
      <c r="B950" s="28">
        <v>792501</v>
      </c>
      <c r="C950" s="28">
        <v>792501</v>
      </c>
      <c r="D950" s="69" t="s">
        <v>1079</v>
      </c>
      <c r="E950" s="61" t="s">
        <v>3452</v>
      </c>
      <c r="F950" s="73">
        <v>1425800</v>
      </c>
      <c r="G950" s="28" t="s">
        <v>4604</v>
      </c>
      <c r="H950" s="73" t="s">
        <v>4604</v>
      </c>
      <c r="I950" s="237">
        <f t="shared" si="14"/>
        <v>1425800</v>
      </c>
    </row>
    <row r="951" spans="1:9" x14ac:dyDescent="0.2">
      <c r="A951" s="28">
        <v>946</v>
      </c>
      <c r="B951" s="28">
        <v>792920</v>
      </c>
      <c r="C951" s="28">
        <v>792920</v>
      </c>
      <c r="D951" s="69" t="s">
        <v>1080</v>
      </c>
      <c r="E951" s="61" t="s">
        <v>3453</v>
      </c>
      <c r="F951" s="73">
        <v>1425800</v>
      </c>
      <c r="G951" s="28" t="s">
        <v>4604</v>
      </c>
      <c r="H951" s="73" t="s">
        <v>4604</v>
      </c>
      <c r="I951" s="237">
        <f t="shared" si="14"/>
        <v>1425800</v>
      </c>
    </row>
    <row r="952" spans="1:9" x14ac:dyDescent="0.2">
      <c r="A952" s="28">
        <v>947</v>
      </c>
      <c r="B952" s="28">
        <v>793804</v>
      </c>
      <c r="C952" s="28">
        <v>793804</v>
      </c>
      <c r="D952" s="69" t="s">
        <v>1081</v>
      </c>
      <c r="E952" s="61" t="s">
        <v>3454</v>
      </c>
      <c r="F952" s="73">
        <v>1425800</v>
      </c>
      <c r="G952" s="28" t="s">
        <v>4604</v>
      </c>
      <c r="H952" s="73" t="s">
        <v>4604</v>
      </c>
      <c r="I952" s="237">
        <f t="shared" si="14"/>
        <v>1425800</v>
      </c>
    </row>
    <row r="953" spans="1:9" x14ac:dyDescent="0.2">
      <c r="A953" s="28">
        <v>948</v>
      </c>
      <c r="B953" s="28">
        <v>86520801</v>
      </c>
      <c r="C953" s="28">
        <v>865208</v>
      </c>
      <c r="D953" s="69" t="s">
        <v>1082</v>
      </c>
      <c r="E953" s="61" t="s">
        <v>3455</v>
      </c>
      <c r="F953" s="73">
        <v>1425800</v>
      </c>
      <c r="G953" s="28" t="s">
        <v>4604</v>
      </c>
      <c r="H953" s="73" t="s">
        <v>4604</v>
      </c>
      <c r="I953" s="237">
        <f t="shared" si="14"/>
        <v>1425800</v>
      </c>
    </row>
    <row r="954" spans="1:9" x14ac:dyDescent="0.2">
      <c r="A954" s="28">
        <v>949</v>
      </c>
      <c r="B954" s="28">
        <v>815201</v>
      </c>
      <c r="C954" s="28">
        <v>815201</v>
      </c>
      <c r="D954" s="69" t="s">
        <v>1083</v>
      </c>
      <c r="E954" s="61" t="s">
        <v>1083</v>
      </c>
      <c r="F954" s="73">
        <v>1425800</v>
      </c>
      <c r="G954" s="28" t="s">
        <v>4604</v>
      </c>
      <c r="H954" s="73" t="s">
        <v>4604</v>
      </c>
      <c r="I954" s="237">
        <f t="shared" si="14"/>
        <v>1425800</v>
      </c>
    </row>
    <row r="955" spans="1:9" x14ac:dyDescent="0.2">
      <c r="A955" s="28">
        <v>950</v>
      </c>
      <c r="B955" s="28">
        <v>818401</v>
      </c>
      <c r="C955" s="28">
        <v>818401</v>
      </c>
      <c r="D955" s="69" t="s">
        <v>1084</v>
      </c>
      <c r="E955" s="61" t="s">
        <v>3456</v>
      </c>
      <c r="F955" s="73">
        <v>1425800</v>
      </c>
      <c r="G955" s="28" t="s">
        <v>4604</v>
      </c>
      <c r="H955" s="73" t="s">
        <v>4604</v>
      </c>
      <c r="I955" s="237">
        <f t="shared" si="14"/>
        <v>1425800</v>
      </c>
    </row>
    <row r="956" spans="1:9" x14ac:dyDescent="0.2">
      <c r="A956" s="28">
        <v>951</v>
      </c>
      <c r="B956" s="28">
        <v>819706</v>
      </c>
      <c r="C956" s="28">
        <v>819706</v>
      </c>
      <c r="D956" s="69" t="s">
        <v>1085</v>
      </c>
      <c r="E956" s="61" t="s">
        <v>3457</v>
      </c>
      <c r="F956" s="73">
        <v>1425800</v>
      </c>
      <c r="G956" s="28" t="s">
        <v>4604</v>
      </c>
      <c r="H956" s="73" t="s">
        <v>4604</v>
      </c>
      <c r="I956" s="237">
        <f t="shared" si="14"/>
        <v>1425800</v>
      </c>
    </row>
    <row r="957" spans="1:9" x14ac:dyDescent="0.2">
      <c r="A957" s="28">
        <v>952</v>
      </c>
      <c r="B957" s="28">
        <v>854201</v>
      </c>
      <c r="C957" s="28">
        <v>854201</v>
      </c>
      <c r="D957" s="69" t="s">
        <v>1086</v>
      </c>
      <c r="E957" s="61" t="s">
        <v>3458</v>
      </c>
      <c r="F957" s="73">
        <v>1425800</v>
      </c>
      <c r="G957" s="28" t="s">
        <v>4604</v>
      </c>
      <c r="H957" s="73" t="s">
        <v>4604</v>
      </c>
      <c r="I957" s="237">
        <f t="shared" si="14"/>
        <v>1425800</v>
      </c>
    </row>
    <row r="958" spans="1:9" x14ac:dyDescent="0.2">
      <c r="A958" s="28">
        <v>953</v>
      </c>
      <c r="B958" s="28">
        <v>854502</v>
      </c>
      <c r="C958" s="28">
        <v>854502</v>
      </c>
      <c r="D958" s="69" t="s">
        <v>1087</v>
      </c>
      <c r="E958" s="61" t="s">
        <v>3459</v>
      </c>
      <c r="F958" s="73">
        <v>1425800</v>
      </c>
      <c r="G958" s="28" t="s">
        <v>4604</v>
      </c>
      <c r="H958" s="73" t="s">
        <v>4604</v>
      </c>
      <c r="I958" s="237">
        <f t="shared" si="14"/>
        <v>1425800</v>
      </c>
    </row>
    <row r="959" spans="1:9" x14ac:dyDescent="0.2">
      <c r="A959" s="28">
        <v>954</v>
      </c>
      <c r="B959" s="28">
        <v>865208</v>
      </c>
      <c r="C959" s="28">
        <v>865208</v>
      </c>
      <c r="D959" s="69" t="s">
        <v>1088</v>
      </c>
      <c r="E959" s="61" t="s">
        <v>3455</v>
      </c>
      <c r="F959" s="73">
        <v>1425800</v>
      </c>
      <c r="G959" s="28" t="s">
        <v>4604</v>
      </c>
      <c r="H959" s="73" t="s">
        <v>4604</v>
      </c>
      <c r="I959" s="237">
        <f t="shared" si="14"/>
        <v>1425800</v>
      </c>
    </row>
    <row r="960" spans="1:9" x14ac:dyDescent="0.2">
      <c r="A960" s="28">
        <v>955</v>
      </c>
      <c r="B960" s="28">
        <v>867103</v>
      </c>
      <c r="C960" s="28">
        <v>867103</v>
      </c>
      <c r="D960" s="69" t="s">
        <v>1089</v>
      </c>
      <c r="E960" s="61" t="s">
        <v>3460</v>
      </c>
      <c r="F960" s="73">
        <v>1425800</v>
      </c>
      <c r="G960" s="28" t="s">
        <v>4604</v>
      </c>
      <c r="H960" s="73" t="s">
        <v>4604</v>
      </c>
      <c r="I960" s="237">
        <f t="shared" si="14"/>
        <v>1425800</v>
      </c>
    </row>
    <row r="961" spans="1:9" x14ac:dyDescent="0.2">
      <c r="A961" s="28">
        <v>956</v>
      </c>
      <c r="B961" s="28">
        <v>514001</v>
      </c>
      <c r="C961" s="28">
        <v>514001</v>
      </c>
      <c r="D961" s="69" t="s">
        <v>1090</v>
      </c>
      <c r="E961" s="61" t="s">
        <v>3461</v>
      </c>
      <c r="F961" s="73">
        <v>1452600</v>
      </c>
      <c r="G961" s="28" t="s">
        <v>4604</v>
      </c>
      <c r="H961" s="73" t="s">
        <v>4604</v>
      </c>
      <c r="I961" s="237">
        <f t="shared" si="14"/>
        <v>1452600</v>
      </c>
    </row>
    <row r="962" spans="1:9" x14ac:dyDescent="0.2">
      <c r="A962" s="28">
        <v>957</v>
      </c>
      <c r="B962" s="28">
        <v>793920</v>
      </c>
      <c r="C962" s="28">
        <v>793920</v>
      </c>
      <c r="D962" s="69" t="s">
        <v>1091</v>
      </c>
      <c r="E962" s="61" t="s">
        <v>3462</v>
      </c>
      <c r="F962" s="73">
        <v>1452600</v>
      </c>
      <c r="G962" s="28" t="s">
        <v>4604</v>
      </c>
      <c r="H962" s="73" t="s">
        <v>4604</v>
      </c>
      <c r="I962" s="237">
        <f t="shared" si="14"/>
        <v>1452600</v>
      </c>
    </row>
    <row r="963" spans="1:9" x14ac:dyDescent="0.2">
      <c r="A963" s="28">
        <v>958</v>
      </c>
      <c r="B963" s="28">
        <v>868503</v>
      </c>
      <c r="C963" s="28">
        <v>868503</v>
      </c>
      <c r="D963" s="69" t="s">
        <v>1092</v>
      </c>
      <c r="E963" s="61" t="s">
        <v>3463</v>
      </c>
      <c r="F963" s="73">
        <v>1452600</v>
      </c>
      <c r="G963" s="28" t="s">
        <v>4604</v>
      </c>
      <c r="H963" s="73" t="s">
        <v>4604</v>
      </c>
      <c r="I963" s="237">
        <f t="shared" si="14"/>
        <v>1452600</v>
      </c>
    </row>
    <row r="964" spans="1:9" x14ac:dyDescent="0.2">
      <c r="A964" s="28">
        <v>959</v>
      </c>
      <c r="B964" s="28">
        <v>22201</v>
      </c>
      <c r="C964" s="28">
        <v>22201</v>
      </c>
      <c r="D964" s="69" t="s">
        <v>1093</v>
      </c>
      <c r="E964" s="61" t="s">
        <v>3464</v>
      </c>
      <c r="F964" s="73">
        <v>1479400</v>
      </c>
      <c r="G964" s="28" t="s">
        <v>4604</v>
      </c>
      <c r="H964" s="73" t="s">
        <v>4604</v>
      </c>
      <c r="I964" s="237">
        <f t="shared" si="14"/>
        <v>1479400</v>
      </c>
    </row>
    <row r="965" spans="1:9" x14ac:dyDescent="0.2">
      <c r="A965" s="28">
        <v>960</v>
      </c>
      <c r="B965" s="28">
        <v>22203</v>
      </c>
      <c r="C965" s="28">
        <v>22203</v>
      </c>
      <c r="D965" s="69" t="s">
        <v>1094</v>
      </c>
      <c r="E965" s="61" t="s">
        <v>3465</v>
      </c>
      <c r="F965" s="73">
        <v>1479400</v>
      </c>
      <c r="G965" s="28" t="s">
        <v>4604</v>
      </c>
      <c r="H965" s="73" t="s">
        <v>4604</v>
      </c>
      <c r="I965" s="237">
        <f t="shared" si="14"/>
        <v>1479400</v>
      </c>
    </row>
    <row r="966" spans="1:9" x14ac:dyDescent="0.2">
      <c r="A966" s="28">
        <v>961</v>
      </c>
      <c r="B966" s="28">
        <v>64101</v>
      </c>
      <c r="C966" s="28">
        <v>64101</v>
      </c>
      <c r="D966" s="69" t="s">
        <v>1095</v>
      </c>
      <c r="E966" s="61" t="s">
        <v>3466</v>
      </c>
      <c r="F966" s="73">
        <v>1479400</v>
      </c>
      <c r="G966" s="28" t="s">
        <v>4604</v>
      </c>
      <c r="H966" s="73" t="s">
        <v>4604</v>
      </c>
      <c r="I966" s="237">
        <f t="shared" si="14"/>
        <v>1479400</v>
      </c>
    </row>
    <row r="967" spans="1:9" x14ac:dyDescent="0.2">
      <c r="A967" s="28">
        <v>962</v>
      </c>
      <c r="B967" s="28">
        <v>345301</v>
      </c>
      <c r="C967" s="28">
        <v>345301</v>
      </c>
      <c r="D967" s="69" t="s">
        <v>1096</v>
      </c>
      <c r="E967" s="61" t="s">
        <v>3467</v>
      </c>
      <c r="F967" s="73">
        <v>1479400</v>
      </c>
      <c r="G967" s="28" t="s">
        <v>4604</v>
      </c>
      <c r="H967" s="73" t="s">
        <v>4604</v>
      </c>
      <c r="I967" s="237">
        <f t="shared" ref="I967:I1030" si="15">MIN(F967:H967)</f>
        <v>1479400</v>
      </c>
    </row>
    <row r="968" spans="1:9" x14ac:dyDescent="0.2">
      <c r="A968" s="28">
        <v>963</v>
      </c>
      <c r="B968" s="28">
        <v>348202</v>
      </c>
      <c r="C968" s="28">
        <v>348202</v>
      </c>
      <c r="D968" s="69" t="s">
        <v>1097</v>
      </c>
      <c r="E968" s="61" t="s">
        <v>3468</v>
      </c>
      <c r="F968" s="73">
        <v>1479400</v>
      </c>
      <c r="G968" s="28" t="s">
        <v>4604</v>
      </c>
      <c r="H968" s="73" t="s">
        <v>4604</v>
      </c>
      <c r="I968" s="237">
        <f t="shared" si="15"/>
        <v>1479400</v>
      </c>
    </row>
    <row r="969" spans="1:9" x14ac:dyDescent="0.2">
      <c r="A969" s="28">
        <v>964</v>
      </c>
      <c r="B969" s="28">
        <v>348204</v>
      </c>
      <c r="C969" s="28">
        <v>348204</v>
      </c>
      <c r="D969" s="69" t="s">
        <v>1098</v>
      </c>
      <c r="E969" s="61" t="s">
        <v>3469</v>
      </c>
      <c r="F969" s="73">
        <v>1479400</v>
      </c>
      <c r="G969" s="28" t="s">
        <v>4604</v>
      </c>
      <c r="H969" s="73" t="s">
        <v>4604</v>
      </c>
      <c r="I969" s="237">
        <f t="shared" si="15"/>
        <v>1479400</v>
      </c>
    </row>
    <row r="970" spans="1:9" x14ac:dyDescent="0.2">
      <c r="A970" s="28">
        <v>965</v>
      </c>
      <c r="B970" s="28">
        <v>373701</v>
      </c>
      <c r="C970" s="28">
        <v>373701</v>
      </c>
      <c r="D970" s="69" t="s">
        <v>1099</v>
      </c>
      <c r="E970" s="61" t="s">
        <v>3470</v>
      </c>
      <c r="F970" s="73">
        <v>1479400</v>
      </c>
      <c r="G970" s="28" t="s">
        <v>4604</v>
      </c>
      <c r="H970" s="73" t="s">
        <v>4604</v>
      </c>
      <c r="I970" s="237">
        <f t="shared" si="15"/>
        <v>1479400</v>
      </c>
    </row>
    <row r="971" spans="1:9" x14ac:dyDescent="0.2">
      <c r="A971" s="28">
        <v>966</v>
      </c>
      <c r="B971" s="28">
        <v>374101</v>
      </c>
      <c r="C971" s="28">
        <v>374101</v>
      </c>
      <c r="D971" s="69" t="s">
        <v>1100</v>
      </c>
      <c r="E971" s="61" t="s">
        <v>1100</v>
      </c>
      <c r="F971" s="73">
        <v>1479400</v>
      </c>
      <c r="G971" s="28" t="s">
        <v>4604</v>
      </c>
      <c r="H971" s="73" t="s">
        <v>4604</v>
      </c>
      <c r="I971" s="237">
        <f t="shared" si="15"/>
        <v>1479400</v>
      </c>
    </row>
    <row r="972" spans="1:9" x14ac:dyDescent="0.2">
      <c r="A972" s="28">
        <v>967</v>
      </c>
      <c r="B972" s="28">
        <v>392804</v>
      </c>
      <c r="C972" s="28">
        <v>392804</v>
      </c>
      <c r="D972" s="69" t="s">
        <v>1101</v>
      </c>
      <c r="E972" s="61" t="s">
        <v>3471</v>
      </c>
      <c r="F972" s="73">
        <v>1479400</v>
      </c>
      <c r="G972" s="28" t="s">
        <v>4604</v>
      </c>
      <c r="H972" s="73" t="s">
        <v>4604</v>
      </c>
      <c r="I972" s="237">
        <f t="shared" si="15"/>
        <v>1479400</v>
      </c>
    </row>
    <row r="973" spans="1:9" x14ac:dyDescent="0.2">
      <c r="A973" s="28">
        <v>968</v>
      </c>
      <c r="B973" s="28">
        <v>402401</v>
      </c>
      <c r="C973" s="28">
        <v>402401</v>
      </c>
      <c r="D973" s="69" t="s">
        <v>1102</v>
      </c>
      <c r="E973" s="61" t="s">
        <v>3472</v>
      </c>
      <c r="F973" s="73">
        <v>1479400</v>
      </c>
      <c r="G973" s="28" t="s">
        <v>4604</v>
      </c>
      <c r="H973" s="73" t="s">
        <v>4604</v>
      </c>
      <c r="I973" s="237">
        <f t="shared" si="15"/>
        <v>1479400</v>
      </c>
    </row>
    <row r="974" spans="1:9" x14ac:dyDescent="0.2">
      <c r="A974" s="28">
        <v>969</v>
      </c>
      <c r="B974" s="28">
        <v>405101</v>
      </c>
      <c r="C974" s="28">
        <v>405101</v>
      </c>
      <c r="D974" s="69" t="s">
        <v>1103</v>
      </c>
      <c r="E974" s="61" t="s">
        <v>3473</v>
      </c>
      <c r="F974" s="73">
        <v>1479400</v>
      </c>
      <c r="G974" s="28" t="s">
        <v>4604</v>
      </c>
      <c r="H974" s="73" t="s">
        <v>4604</v>
      </c>
      <c r="I974" s="237">
        <f t="shared" si="15"/>
        <v>1479400</v>
      </c>
    </row>
    <row r="975" spans="1:9" x14ac:dyDescent="0.2">
      <c r="A975" s="28">
        <v>970</v>
      </c>
      <c r="B975" s="28">
        <v>405404</v>
      </c>
      <c r="C975" s="28">
        <v>405404</v>
      </c>
      <c r="D975" s="69" t="s">
        <v>1104</v>
      </c>
      <c r="E975" s="61" t="s">
        <v>3474</v>
      </c>
      <c r="F975" s="73">
        <v>1479400</v>
      </c>
      <c r="G975" s="28" t="s">
        <v>4604</v>
      </c>
      <c r="H975" s="73" t="s">
        <v>4604</v>
      </c>
      <c r="I975" s="237">
        <f t="shared" si="15"/>
        <v>1479400</v>
      </c>
    </row>
    <row r="976" spans="1:9" x14ac:dyDescent="0.2">
      <c r="A976" s="28">
        <v>971</v>
      </c>
      <c r="B976" s="28">
        <v>405411</v>
      </c>
      <c r="C976" s="28">
        <v>405411</v>
      </c>
      <c r="D976" s="69" t="s">
        <v>1105</v>
      </c>
      <c r="E976" s="61" t="s">
        <v>3475</v>
      </c>
      <c r="F976" s="73">
        <v>1479400</v>
      </c>
      <c r="G976" s="28" t="s">
        <v>4604</v>
      </c>
      <c r="H976" s="73" t="s">
        <v>4604</v>
      </c>
      <c r="I976" s="237">
        <f t="shared" si="15"/>
        <v>1479400</v>
      </c>
    </row>
    <row r="977" spans="1:9" x14ac:dyDescent="0.2">
      <c r="A977" s="28">
        <v>972</v>
      </c>
      <c r="B977" s="28">
        <v>406601</v>
      </c>
      <c r="C977" s="28">
        <v>406601</v>
      </c>
      <c r="D977" s="69" t="s">
        <v>1106</v>
      </c>
      <c r="E977" s="61" t="s">
        <v>3476</v>
      </c>
      <c r="F977" s="73">
        <v>1479400</v>
      </c>
      <c r="G977" s="28" t="s">
        <v>4604</v>
      </c>
      <c r="H977" s="73" t="s">
        <v>4604</v>
      </c>
      <c r="I977" s="237">
        <f t="shared" si="15"/>
        <v>1479400</v>
      </c>
    </row>
    <row r="978" spans="1:9" x14ac:dyDescent="0.2">
      <c r="A978" s="28">
        <v>973</v>
      </c>
      <c r="B978" s="28">
        <v>428202</v>
      </c>
      <c r="C978" s="28">
        <v>428202</v>
      </c>
      <c r="D978" s="69" t="s">
        <v>1107</v>
      </c>
      <c r="E978" s="61" t="s">
        <v>3477</v>
      </c>
      <c r="F978" s="73">
        <v>1479400</v>
      </c>
      <c r="G978" s="28" t="s">
        <v>4604</v>
      </c>
      <c r="H978" s="73" t="s">
        <v>4604</v>
      </c>
      <c r="I978" s="237">
        <f t="shared" si="15"/>
        <v>1479400</v>
      </c>
    </row>
    <row r="979" spans="1:9" x14ac:dyDescent="0.2">
      <c r="A979" s="28">
        <v>974</v>
      </c>
      <c r="B979" s="28">
        <v>429401</v>
      </c>
      <c r="C979" s="28">
        <v>429401</v>
      </c>
      <c r="D979" s="69" t="s">
        <v>1108</v>
      </c>
      <c r="E979" s="61" t="s">
        <v>3478</v>
      </c>
      <c r="F979" s="73">
        <v>1479400</v>
      </c>
      <c r="G979" s="28" t="s">
        <v>4604</v>
      </c>
      <c r="H979" s="73" t="s">
        <v>4604</v>
      </c>
      <c r="I979" s="237">
        <f t="shared" si="15"/>
        <v>1479400</v>
      </c>
    </row>
    <row r="980" spans="1:9" x14ac:dyDescent="0.2">
      <c r="A980" s="28">
        <v>975</v>
      </c>
      <c r="B980" s="28">
        <v>461301</v>
      </c>
      <c r="C980" s="28">
        <v>461301</v>
      </c>
      <c r="D980" s="69" t="s">
        <v>1109</v>
      </c>
      <c r="E980" s="61" t="s">
        <v>3479</v>
      </c>
      <c r="F980" s="73">
        <v>1479400</v>
      </c>
      <c r="G980" s="28" t="s">
        <v>4604</v>
      </c>
      <c r="H980" s="73" t="s">
        <v>4604</v>
      </c>
      <c r="I980" s="237">
        <f t="shared" si="15"/>
        <v>1479400</v>
      </c>
    </row>
    <row r="981" spans="1:9" x14ac:dyDescent="0.2">
      <c r="A981" s="28">
        <v>976</v>
      </c>
      <c r="B981" s="28">
        <v>468012</v>
      </c>
      <c r="C981" s="28">
        <v>468012</v>
      </c>
      <c r="D981" s="69" t="s">
        <v>1110</v>
      </c>
      <c r="E981" s="61" t="s">
        <v>3480</v>
      </c>
      <c r="F981" s="73">
        <v>1479400</v>
      </c>
      <c r="G981" s="28" t="s">
        <v>4604</v>
      </c>
      <c r="H981" s="73" t="s">
        <v>4604</v>
      </c>
      <c r="I981" s="237">
        <f t="shared" si="15"/>
        <v>1479400</v>
      </c>
    </row>
    <row r="982" spans="1:9" x14ac:dyDescent="0.2">
      <c r="A982" s="28">
        <v>977</v>
      </c>
      <c r="B982" s="28">
        <v>487302</v>
      </c>
      <c r="C982" s="28">
        <v>487302</v>
      </c>
      <c r="D982" s="69" t="s">
        <v>1111</v>
      </c>
      <c r="E982" s="61" t="s">
        <v>3481</v>
      </c>
      <c r="F982" s="73">
        <v>1479400</v>
      </c>
      <c r="G982" s="28" t="s">
        <v>4604</v>
      </c>
      <c r="H982" s="73" t="s">
        <v>4604</v>
      </c>
      <c r="I982" s="237">
        <f t="shared" si="15"/>
        <v>1479400</v>
      </c>
    </row>
    <row r="983" spans="1:9" x14ac:dyDescent="0.2">
      <c r="A983" s="28">
        <v>978</v>
      </c>
      <c r="B983" s="28">
        <v>497302</v>
      </c>
      <c r="C983" s="28">
        <v>497302</v>
      </c>
      <c r="D983" s="69" t="s">
        <v>1112</v>
      </c>
      <c r="E983" s="61" t="s">
        <v>3482</v>
      </c>
      <c r="F983" s="73">
        <v>1479400</v>
      </c>
      <c r="G983" s="28" t="s">
        <v>4604</v>
      </c>
      <c r="H983" s="73" t="s">
        <v>4604</v>
      </c>
      <c r="I983" s="237">
        <f t="shared" si="15"/>
        <v>1479400</v>
      </c>
    </row>
    <row r="984" spans="1:9" x14ac:dyDescent="0.2">
      <c r="A984" s="28">
        <v>979</v>
      </c>
      <c r="B984" s="28">
        <v>497303</v>
      </c>
      <c r="C984" s="28">
        <v>497303</v>
      </c>
      <c r="D984" s="69" t="s">
        <v>1113</v>
      </c>
      <c r="E984" s="61" t="s">
        <v>3483</v>
      </c>
      <c r="F984" s="73">
        <v>1479400</v>
      </c>
      <c r="G984" s="28" t="s">
        <v>4604</v>
      </c>
      <c r="H984" s="73" t="s">
        <v>4604</v>
      </c>
      <c r="I984" s="237">
        <f t="shared" si="15"/>
        <v>1479400</v>
      </c>
    </row>
    <row r="985" spans="1:9" x14ac:dyDescent="0.2">
      <c r="A985" s="28">
        <v>980</v>
      </c>
      <c r="B985" s="28">
        <v>541801</v>
      </c>
      <c r="C985" s="28">
        <v>541801</v>
      </c>
      <c r="D985" s="69" t="s">
        <v>1114</v>
      </c>
      <c r="E985" s="61" t="s">
        <v>3484</v>
      </c>
      <c r="F985" s="73">
        <v>1479400</v>
      </c>
      <c r="G985" s="28" t="s">
        <v>4604</v>
      </c>
      <c r="H985" s="73" t="s">
        <v>4604</v>
      </c>
      <c r="I985" s="237">
        <f t="shared" si="15"/>
        <v>1479400</v>
      </c>
    </row>
    <row r="986" spans="1:9" x14ac:dyDescent="0.2">
      <c r="A986" s="28">
        <v>981</v>
      </c>
      <c r="B986" s="28">
        <v>543301</v>
      </c>
      <c r="C986" s="28">
        <v>543301</v>
      </c>
      <c r="D986" s="69" t="s">
        <v>1115</v>
      </c>
      <c r="E986" s="61" t="s">
        <v>3485</v>
      </c>
      <c r="F986" s="73">
        <v>1479400</v>
      </c>
      <c r="G986" s="28" t="s">
        <v>4604</v>
      </c>
      <c r="H986" s="73" t="s">
        <v>4604</v>
      </c>
      <c r="I986" s="237">
        <f t="shared" si="15"/>
        <v>1479400</v>
      </c>
    </row>
    <row r="987" spans="1:9" x14ac:dyDescent="0.2">
      <c r="A987" s="28">
        <v>982</v>
      </c>
      <c r="B987" s="28">
        <v>595101</v>
      </c>
      <c r="C987" s="28">
        <v>595101</v>
      </c>
      <c r="D987" s="69" t="s">
        <v>1116</v>
      </c>
      <c r="E987" s="61" t="s">
        <v>3486</v>
      </c>
      <c r="F987" s="73">
        <v>1479400</v>
      </c>
      <c r="G987" s="28" t="s">
        <v>4604</v>
      </c>
      <c r="H987" s="73" t="s">
        <v>4604</v>
      </c>
      <c r="I987" s="237">
        <f t="shared" si="15"/>
        <v>1479400</v>
      </c>
    </row>
    <row r="988" spans="1:9" x14ac:dyDescent="0.2">
      <c r="A988" s="28">
        <v>983</v>
      </c>
      <c r="B988" s="28">
        <v>694901</v>
      </c>
      <c r="C988" s="28">
        <v>694901</v>
      </c>
      <c r="D988" s="69" t="s">
        <v>1117</v>
      </c>
      <c r="E988" s="61" t="s">
        <v>3487</v>
      </c>
      <c r="F988" s="73">
        <v>1479400</v>
      </c>
      <c r="G988" s="28" t="s">
        <v>4604</v>
      </c>
      <c r="H988" s="73" t="s">
        <v>4604</v>
      </c>
      <c r="I988" s="237">
        <f t="shared" si="15"/>
        <v>1479400</v>
      </c>
    </row>
    <row r="989" spans="1:9" x14ac:dyDescent="0.2">
      <c r="A989" s="28">
        <v>984</v>
      </c>
      <c r="B989" s="28">
        <v>707301</v>
      </c>
      <c r="C989" s="28">
        <v>707301</v>
      </c>
      <c r="D989" s="69" t="s">
        <v>1118</v>
      </c>
      <c r="E989" s="61" t="s">
        <v>3488</v>
      </c>
      <c r="F989" s="73">
        <v>1479400</v>
      </c>
      <c r="G989" s="28" t="s">
        <v>4604</v>
      </c>
      <c r="H989" s="73" t="s">
        <v>4604</v>
      </c>
      <c r="I989" s="237">
        <f t="shared" si="15"/>
        <v>1479400</v>
      </c>
    </row>
    <row r="990" spans="1:9" x14ac:dyDescent="0.2">
      <c r="A990" s="28">
        <v>985</v>
      </c>
      <c r="B990" s="28">
        <v>766601</v>
      </c>
      <c r="C990" s="28">
        <v>766601</v>
      </c>
      <c r="D990" s="69" t="s">
        <v>1119</v>
      </c>
      <c r="E990" s="61" t="s">
        <v>3489</v>
      </c>
      <c r="F990" s="73">
        <v>1479400</v>
      </c>
      <c r="G990" s="28" t="s">
        <v>4604</v>
      </c>
      <c r="H990" s="73" t="s">
        <v>4604</v>
      </c>
      <c r="I990" s="237">
        <f t="shared" si="15"/>
        <v>1479400</v>
      </c>
    </row>
    <row r="991" spans="1:9" x14ac:dyDescent="0.2">
      <c r="A991" s="28">
        <v>986</v>
      </c>
      <c r="B991" s="28">
        <v>767908</v>
      </c>
      <c r="C991" s="28">
        <v>767908</v>
      </c>
      <c r="D991" s="69" t="s">
        <v>1120</v>
      </c>
      <c r="E991" s="61" t="s">
        <v>3490</v>
      </c>
      <c r="F991" s="73">
        <v>1479400</v>
      </c>
      <c r="G991" s="28" t="s">
        <v>4604</v>
      </c>
      <c r="H991" s="73" t="s">
        <v>4604</v>
      </c>
      <c r="I991" s="237">
        <f t="shared" si="15"/>
        <v>1479400</v>
      </c>
    </row>
    <row r="992" spans="1:9" x14ac:dyDescent="0.2">
      <c r="A992" s="28">
        <v>987</v>
      </c>
      <c r="B992" s="28">
        <v>780202</v>
      </c>
      <c r="C992" s="28">
        <v>780202</v>
      </c>
      <c r="D992" s="69" t="s">
        <v>1121</v>
      </c>
      <c r="E992" s="61" t="s">
        <v>3491</v>
      </c>
      <c r="F992" s="73">
        <v>1479400</v>
      </c>
      <c r="G992" s="28" t="s">
        <v>4604</v>
      </c>
      <c r="H992" s="73" t="s">
        <v>4604</v>
      </c>
      <c r="I992" s="237">
        <f t="shared" si="15"/>
        <v>1479400</v>
      </c>
    </row>
    <row r="993" spans="1:9" x14ac:dyDescent="0.2">
      <c r="A993" s="28">
        <v>988</v>
      </c>
      <c r="B993" s="28">
        <v>780502</v>
      </c>
      <c r="C993" s="28">
        <v>780502</v>
      </c>
      <c r="D993" s="69" t="s">
        <v>1122</v>
      </c>
      <c r="E993" s="61" t="s">
        <v>3492</v>
      </c>
      <c r="F993" s="73">
        <v>1479400</v>
      </c>
      <c r="G993" s="28" t="s">
        <v>4604</v>
      </c>
      <c r="H993" s="73" t="s">
        <v>4604</v>
      </c>
      <c r="I993" s="237">
        <f t="shared" si="15"/>
        <v>1479400</v>
      </c>
    </row>
    <row r="994" spans="1:9" x14ac:dyDescent="0.2">
      <c r="A994" s="28">
        <v>989</v>
      </c>
      <c r="B994" s="28">
        <v>780503</v>
      </c>
      <c r="C994" s="28">
        <v>780503</v>
      </c>
      <c r="D994" s="69" t="s">
        <v>1123</v>
      </c>
      <c r="E994" s="61" t="s">
        <v>3493</v>
      </c>
      <c r="F994" s="73">
        <v>1479400</v>
      </c>
      <c r="G994" s="28" t="s">
        <v>4604</v>
      </c>
      <c r="H994" s="73" t="s">
        <v>4604</v>
      </c>
      <c r="I994" s="237">
        <f t="shared" si="15"/>
        <v>1479400</v>
      </c>
    </row>
    <row r="995" spans="1:9" x14ac:dyDescent="0.2">
      <c r="A995" s="28">
        <v>990</v>
      </c>
      <c r="B995" s="28">
        <v>780702</v>
      </c>
      <c r="C995" s="28">
        <v>780702</v>
      </c>
      <c r="D995" s="69" t="s">
        <v>1124</v>
      </c>
      <c r="E995" s="61" t="s">
        <v>3494</v>
      </c>
      <c r="F995" s="73">
        <v>1479400</v>
      </c>
      <c r="G995" s="28" t="s">
        <v>4604</v>
      </c>
      <c r="H995" s="73" t="s">
        <v>4604</v>
      </c>
      <c r="I995" s="237">
        <f t="shared" si="15"/>
        <v>1479400</v>
      </c>
    </row>
    <row r="996" spans="1:9" x14ac:dyDescent="0.2">
      <c r="A996" s="28">
        <v>991</v>
      </c>
      <c r="B996" s="28">
        <v>780703</v>
      </c>
      <c r="C996" s="28">
        <v>780703</v>
      </c>
      <c r="D996" s="69" t="s">
        <v>1125</v>
      </c>
      <c r="E996" s="61" t="s">
        <v>3495</v>
      </c>
      <c r="F996" s="73">
        <v>1479400</v>
      </c>
      <c r="G996" s="28" t="s">
        <v>4604</v>
      </c>
      <c r="H996" s="73" t="s">
        <v>4604</v>
      </c>
      <c r="I996" s="237">
        <f t="shared" si="15"/>
        <v>1479400</v>
      </c>
    </row>
    <row r="997" spans="1:9" x14ac:dyDescent="0.2">
      <c r="A997" s="28">
        <v>992</v>
      </c>
      <c r="B997" s="28">
        <v>780706</v>
      </c>
      <c r="C997" s="28">
        <v>780706</v>
      </c>
      <c r="D997" s="69" t="s">
        <v>1126</v>
      </c>
      <c r="E997" s="61" t="s">
        <v>3496</v>
      </c>
      <c r="F997" s="73">
        <v>1479400</v>
      </c>
      <c r="G997" s="28" t="s">
        <v>4604</v>
      </c>
      <c r="H997" s="73" t="s">
        <v>4604</v>
      </c>
      <c r="I997" s="237">
        <f t="shared" si="15"/>
        <v>1479400</v>
      </c>
    </row>
    <row r="998" spans="1:9" x14ac:dyDescent="0.2">
      <c r="A998" s="28">
        <v>993</v>
      </c>
      <c r="B998" s="28">
        <v>780921</v>
      </c>
      <c r="C998" s="28">
        <v>780921</v>
      </c>
      <c r="D998" s="69" t="s">
        <v>1127</v>
      </c>
      <c r="E998" s="61" t="s">
        <v>3497</v>
      </c>
      <c r="F998" s="73">
        <v>1479400</v>
      </c>
      <c r="G998" s="28" t="s">
        <v>4604</v>
      </c>
      <c r="H998" s="73" t="s">
        <v>4604</v>
      </c>
      <c r="I998" s="237">
        <f t="shared" si="15"/>
        <v>1479400</v>
      </c>
    </row>
    <row r="999" spans="1:9" x14ac:dyDescent="0.2">
      <c r="A999" s="28">
        <v>994</v>
      </c>
      <c r="B999" s="28">
        <v>793502</v>
      </c>
      <c r="C999" s="28">
        <v>793502</v>
      </c>
      <c r="D999" s="69" t="s">
        <v>1128</v>
      </c>
      <c r="E999" s="61" t="s">
        <v>3498</v>
      </c>
      <c r="F999" s="73">
        <v>1479400</v>
      </c>
      <c r="G999" s="28" t="s">
        <v>4604</v>
      </c>
      <c r="H999" s="73" t="s">
        <v>4604</v>
      </c>
      <c r="I999" s="237">
        <f t="shared" si="15"/>
        <v>1479400</v>
      </c>
    </row>
    <row r="1000" spans="1:9" x14ac:dyDescent="0.2">
      <c r="A1000" s="28">
        <v>995</v>
      </c>
      <c r="B1000" s="28">
        <v>793910</v>
      </c>
      <c r="C1000" s="28">
        <v>793910</v>
      </c>
      <c r="D1000" s="69" t="s">
        <v>1129</v>
      </c>
      <c r="E1000" s="61" t="s">
        <v>3499</v>
      </c>
      <c r="F1000" s="73">
        <v>1479400</v>
      </c>
      <c r="G1000" s="28" t="s">
        <v>4604</v>
      </c>
      <c r="H1000" s="73" t="s">
        <v>4604</v>
      </c>
      <c r="I1000" s="237">
        <f t="shared" si="15"/>
        <v>1479400</v>
      </c>
    </row>
    <row r="1001" spans="1:9" x14ac:dyDescent="0.2">
      <c r="A1001" s="28">
        <v>996</v>
      </c>
      <c r="B1001" s="28">
        <v>813101</v>
      </c>
      <c r="C1001" s="28">
        <v>813101</v>
      </c>
      <c r="D1001" s="69" t="s">
        <v>1130</v>
      </c>
      <c r="E1001" s="61" t="s">
        <v>3500</v>
      </c>
      <c r="F1001" s="73">
        <v>1479400</v>
      </c>
      <c r="G1001" s="28" t="s">
        <v>4604</v>
      </c>
      <c r="H1001" s="73" t="s">
        <v>4604</v>
      </c>
      <c r="I1001" s="237">
        <f t="shared" si="15"/>
        <v>1479400</v>
      </c>
    </row>
    <row r="1002" spans="1:9" x14ac:dyDescent="0.2">
      <c r="A1002" s="28">
        <v>997</v>
      </c>
      <c r="B1002" s="28">
        <v>813103</v>
      </c>
      <c r="C1002" s="28">
        <v>813103</v>
      </c>
      <c r="D1002" s="69" t="s">
        <v>1131</v>
      </c>
      <c r="E1002" s="61" t="s">
        <v>3501</v>
      </c>
      <c r="F1002" s="73">
        <v>1479400</v>
      </c>
      <c r="G1002" s="28" t="s">
        <v>4604</v>
      </c>
      <c r="H1002" s="73" t="s">
        <v>4604</v>
      </c>
      <c r="I1002" s="237">
        <f t="shared" si="15"/>
        <v>1479400</v>
      </c>
    </row>
    <row r="1003" spans="1:9" x14ac:dyDescent="0.2">
      <c r="A1003" s="28">
        <v>998</v>
      </c>
      <c r="B1003" s="28">
        <v>813104</v>
      </c>
      <c r="C1003" s="28">
        <v>813104</v>
      </c>
      <c r="D1003" s="69" t="s">
        <v>1132</v>
      </c>
      <c r="E1003" s="61" t="s">
        <v>3502</v>
      </c>
      <c r="F1003" s="73">
        <v>1479400</v>
      </c>
      <c r="G1003" s="28" t="s">
        <v>4604</v>
      </c>
      <c r="H1003" s="73" t="s">
        <v>4604</v>
      </c>
      <c r="I1003" s="237">
        <f t="shared" si="15"/>
        <v>1479400</v>
      </c>
    </row>
    <row r="1004" spans="1:9" x14ac:dyDescent="0.2">
      <c r="A1004" s="28">
        <v>999</v>
      </c>
      <c r="B1004" s="28">
        <v>814101</v>
      </c>
      <c r="C1004" s="28">
        <v>814101</v>
      </c>
      <c r="D1004" s="69" t="s">
        <v>1133</v>
      </c>
      <c r="E1004" s="61" t="s">
        <v>3503</v>
      </c>
      <c r="F1004" s="73">
        <v>1479400</v>
      </c>
      <c r="G1004" s="28" t="s">
        <v>4604</v>
      </c>
      <c r="H1004" s="73" t="s">
        <v>4604</v>
      </c>
      <c r="I1004" s="237">
        <f t="shared" si="15"/>
        <v>1479400</v>
      </c>
    </row>
    <row r="1005" spans="1:9" x14ac:dyDescent="0.2">
      <c r="A1005" s="28">
        <v>1000</v>
      </c>
      <c r="B1005" s="28">
        <v>814502</v>
      </c>
      <c r="C1005" s="28">
        <v>814502</v>
      </c>
      <c r="D1005" s="69" t="s">
        <v>1134</v>
      </c>
      <c r="E1005" s="61" t="s">
        <v>3504</v>
      </c>
      <c r="F1005" s="73">
        <v>1479400</v>
      </c>
      <c r="G1005" s="28" t="s">
        <v>4604</v>
      </c>
      <c r="H1005" s="73" t="s">
        <v>4604</v>
      </c>
      <c r="I1005" s="237">
        <f t="shared" si="15"/>
        <v>1479400</v>
      </c>
    </row>
    <row r="1006" spans="1:9" x14ac:dyDescent="0.2">
      <c r="A1006" s="28">
        <v>1001</v>
      </c>
      <c r="B1006" s="28">
        <v>814602</v>
      </c>
      <c r="C1006" s="28">
        <v>814602</v>
      </c>
      <c r="D1006" s="69" t="s">
        <v>1135</v>
      </c>
      <c r="E1006" s="61" t="s">
        <v>3505</v>
      </c>
      <c r="F1006" s="73">
        <v>1479400</v>
      </c>
      <c r="G1006" s="28" t="s">
        <v>4604</v>
      </c>
      <c r="H1006" s="73" t="s">
        <v>4604</v>
      </c>
      <c r="I1006" s="237">
        <f t="shared" si="15"/>
        <v>1479400</v>
      </c>
    </row>
    <row r="1007" spans="1:9" x14ac:dyDescent="0.2">
      <c r="A1007" s="28">
        <v>1002</v>
      </c>
      <c r="B1007" s="28">
        <v>814908</v>
      </c>
      <c r="C1007" s="28">
        <v>814908</v>
      </c>
      <c r="D1007" s="69" t="s">
        <v>1136</v>
      </c>
      <c r="E1007" s="61" t="s">
        <v>3506</v>
      </c>
      <c r="F1007" s="73">
        <v>1479400</v>
      </c>
      <c r="G1007" s="28" t="s">
        <v>4604</v>
      </c>
      <c r="H1007" s="73" t="s">
        <v>4604</v>
      </c>
      <c r="I1007" s="237">
        <f t="shared" si="15"/>
        <v>1479400</v>
      </c>
    </row>
    <row r="1008" spans="1:9" x14ac:dyDescent="0.2">
      <c r="A1008" s="28">
        <v>1003</v>
      </c>
      <c r="B1008" s="28">
        <v>818602</v>
      </c>
      <c r="C1008" s="28">
        <v>818602</v>
      </c>
      <c r="D1008" s="69" t="s">
        <v>1137</v>
      </c>
      <c r="E1008" s="61" t="s">
        <v>3507</v>
      </c>
      <c r="F1008" s="73">
        <v>1479400</v>
      </c>
      <c r="G1008" s="28" t="s">
        <v>4604</v>
      </c>
      <c r="H1008" s="73" t="s">
        <v>4604</v>
      </c>
      <c r="I1008" s="237">
        <f t="shared" si="15"/>
        <v>1479400</v>
      </c>
    </row>
    <row r="1009" spans="1:9" x14ac:dyDescent="0.2">
      <c r="A1009" s="28">
        <v>1004</v>
      </c>
      <c r="B1009" s="28">
        <v>824201</v>
      </c>
      <c r="C1009" s="28">
        <v>824201</v>
      </c>
      <c r="D1009" s="69" t="s">
        <v>1138</v>
      </c>
      <c r="E1009" s="61" t="s">
        <v>1138</v>
      </c>
      <c r="F1009" s="73">
        <v>1479400</v>
      </c>
      <c r="G1009" s="28" t="s">
        <v>4604</v>
      </c>
      <c r="H1009" s="73" t="s">
        <v>4604</v>
      </c>
      <c r="I1009" s="237">
        <f t="shared" si="15"/>
        <v>1479400</v>
      </c>
    </row>
    <row r="1010" spans="1:9" x14ac:dyDescent="0.2">
      <c r="A1010" s="28">
        <v>1005</v>
      </c>
      <c r="B1010" s="28">
        <v>854501</v>
      </c>
      <c r="C1010" s="28">
        <v>854501</v>
      </c>
      <c r="D1010" s="69" t="s">
        <v>1139</v>
      </c>
      <c r="E1010" s="61" t="s">
        <v>3508</v>
      </c>
      <c r="F1010" s="73">
        <v>1479400</v>
      </c>
      <c r="G1010" s="28" t="s">
        <v>4604</v>
      </c>
      <c r="H1010" s="73" t="s">
        <v>4604</v>
      </c>
      <c r="I1010" s="237">
        <f t="shared" si="15"/>
        <v>1479400</v>
      </c>
    </row>
    <row r="1011" spans="1:9" x14ac:dyDescent="0.2">
      <c r="A1011" s="28">
        <v>1006</v>
      </c>
      <c r="B1011" s="28">
        <v>867203</v>
      </c>
      <c r="C1011" s="28">
        <v>867203</v>
      </c>
      <c r="D1011" s="69" t="s">
        <v>1140</v>
      </c>
      <c r="E1011" s="61" t="s">
        <v>3509</v>
      </c>
      <c r="F1011" s="73">
        <v>1479400</v>
      </c>
      <c r="G1011" s="28" t="s">
        <v>4604</v>
      </c>
      <c r="H1011" s="73" t="s">
        <v>4604</v>
      </c>
      <c r="I1011" s="237">
        <f t="shared" si="15"/>
        <v>1479400</v>
      </c>
    </row>
    <row r="1012" spans="1:9" x14ac:dyDescent="0.2">
      <c r="A1012" s="28">
        <v>1007</v>
      </c>
      <c r="B1012" s="28">
        <v>43710101</v>
      </c>
      <c r="C1012" s="28">
        <v>437101</v>
      </c>
      <c r="D1012" s="69" t="s">
        <v>1141</v>
      </c>
      <c r="E1012" s="61" t="s">
        <v>3510</v>
      </c>
      <c r="F1012" s="73">
        <v>1479400</v>
      </c>
      <c r="G1012" s="28" t="s">
        <v>4604</v>
      </c>
      <c r="H1012" s="73" t="s">
        <v>4604</v>
      </c>
      <c r="I1012" s="237">
        <f t="shared" si="15"/>
        <v>1479400</v>
      </c>
    </row>
    <row r="1013" spans="1:9" x14ac:dyDescent="0.2">
      <c r="A1013" s="28">
        <v>1008</v>
      </c>
      <c r="B1013" s="28">
        <v>130002</v>
      </c>
      <c r="C1013" s="28">
        <v>130002</v>
      </c>
      <c r="D1013" s="69" t="s">
        <v>1142</v>
      </c>
      <c r="E1013" s="61" t="s">
        <v>3511</v>
      </c>
      <c r="F1013" s="73">
        <v>1570500</v>
      </c>
      <c r="G1013" s="28" t="s">
        <v>4604</v>
      </c>
      <c r="H1013" s="73" t="s">
        <v>4604</v>
      </c>
      <c r="I1013" s="237">
        <f t="shared" si="15"/>
        <v>1570500</v>
      </c>
    </row>
    <row r="1014" spans="1:9" x14ac:dyDescent="0.2">
      <c r="A1014" s="28">
        <v>1009</v>
      </c>
      <c r="B1014" s="28">
        <v>223903</v>
      </c>
      <c r="C1014" s="28">
        <v>223903</v>
      </c>
      <c r="D1014" s="69" t="s">
        <v>1143</v>
      </c>
      <c r="E1014" s="61" t="s">
        <v>3512</v>
      </c>
      <c r="F1014" s="73">
        <v>1570500</v>
      </c>
      <c r="G1014" s="28" t="s">
        <v>4604</v>
      </c>
      <c r="H1014" s="73" t="s">
        <v>4604</v>
      </c>
      <c r="I1014" s="237">
        <f t="shared" si="15"/>
        <v>1570500</v>
      </c>
    </row>
    <row r="1015" spans="1:9" x14ac:dyDescent="0.2">
      <c r="A1015" s="28">
        <v>1010</v>
      </c>
      <c r="B1015" s="28">
        <v>226304</v>
      </c>
      <c r="C1015" s="28">
        <v>226304</v>
      </c>
      <c r="D1015" s="69" t="s">
        <v>1144</v>
      </c>
      <c r="E1015" s="61" t="s">
        <v>3513</v>
      </c>
      <c r="F1015" s="73">
        <v>1570500</v>
      </c>
      <c r="G1015" s="28" t="s">
        <v>4604</v>
      </c>
      <c r="H1015" s="73" t="s">
        <v>4604</v>
      </c>
      <c r="I1015" s="237">
        <f t="shared" si="15"/>
        <v>1570500</v>
      </c>
    </row>
    <row r="1016" spans="1:9" x14ac:dyDescent="0.2">
      <c r="A1016" s="28">
        <v>1011</v>
      </c>
      <c r="B1016" s="28">
        <v>836202</v>
      </c>
      <c r="C1016" s="28">
        <v>836202</v>
      </c>
      <c r="D1016" s="69" t="s">
        <v>1145</v>
      </c>
      <c r="E1016" s="61" t="s">
        <v>3514</v>
      </c>
      <c r="F1016" s="73">
        <v>1570500</v>
      </c>
      <c r="G1016" s="28" t="s">
        <v>4604</v>
      </c>
      <c r="H1016" s="73" t="s">
        <v>4604</v>
      </c>
      <c r="I1016" s="237">
        <f t="shared" si="15"/>
        <v>1570500</v>
      </c>
    </row>
    <row r="1017" spans="1:9" x14ac:dyDescent="0.2">
      <c r="A1017" s="28">
        <v>1012</v>
      </c>
      <c r="B1017" s="28">
        <v>237902</v>
      </c>
      <c r="C1017" s="28">
        <v>237902</v>
      </c>
      <c r="D1017" s="69" t="s">
        <v>1146</v>
      </c>
      <c r="E1017" s="61" t="s">
        <v>3515</v>
      </c>
      <c r="F1017" s="73">
        <v>1597300</v>
      </c>
      <c r="G1017" s="28" t="s">
        <v>4604</v>
      </c>
      <c r="H1017" s="73" t="s">
        <v>4604</v>
      </c>
      <c r="I1017" s="237">
        <f t="shared" si="15"/>
        <v>1597300</v>
      </c>
    </row>
    <row r="1018" spans="1:9" x14ac:dyDescent="0.2">
      <c r="A1018" s="28">
        <v>1013</v>
      </c>
      <c r="B1018" s="28">
        <v>437101</v>
      </c>
      <c r="C1018" s="28">
        <v>437101</v>
      </c>
      <c r="D1018" s="69" t="s">
        <v>1147</v>
      </c>
      <c r="E1018" s="61" t="s">
        <v>3510</v>
      </c>
      <c r="F1018" s="73">
        <v>1597300</v>
      </c>
      <c r="G1018" s="28" t="s">
        <v>4604</v>
      </c>
      <c r="H1018" s="73" t="s">
        <v>4604</v>
      </c>
      <c r="I1018" s="237">
        <f t="shared" si="15"/>
        <v>1597300</v>
      </c>
    </row>
    <row r="1019" spans="1:9" x14ac:dyDescent="0.2">
      <c r="A1019" s="28">
        <v>1014</v>
      </c>
      <c r="B1019" s="28">
        <v>459301</v>
      </c>
      <c r="C1019" s="28">
        <v>459301</v>
      </c>
      <c r="D1019" s="69" t="s">
        <v>1148</v>
      </c>
      <c r="E1019" s="61" t="s">
        <v>3516</v>
      </c>
      <c r="F1019" s="73">
        <v>1597300</v>
      </c>
      <c r="G1019" s="28" t="s">
        <v>4604</v>
      </c>
      <c r="H1019" s="73" t="s">
        <v>4604</v>
      </c>
      <c r="I1019" s="237">
        <f t="shared" si="15"/>
        <v>1597300</v>
      </c>
    </row>
    <row r="1020" spans="1:9" x14ac:dyDescent="0.2">
      <c r="A1020" s="28">
        <v>1015</v>
      </c>
      <c r="B1020" s="28">
        <v>522201</v>
      </c>
      <c r="C1020" s="28">
        <v>522201</v>
      </c>
      <c r="D1020" s="69" t="s">
        <v>1149</v>
      </c>
      <c r="E1020" s="61" t="s">
        <v>3517</v>
      </c>
      <c r="F1020" s="73">
        <v>1597300</v>
      </c>
      <c r="G1020" s="28" t="s">
        <v>4604</v>
      </c>
      <c r="H1020" s="73" t="s">
        <v>4604</v>
      </c>
      <c r="I1020" s="237">
        <f t="shared" si="15"/>
        <v>1597300</v>
      </c>
    </row>
    <row r="1021" spans="1:9" x14ac:dyDescent="0.2">
      <c r="A1021" s="28">
        <v>1016</v>
      </c>
      <c r="B1021" s="28">
        <v>762202</v>
      </c>
      <c r="C1021" s="28">
        <v>762202</v>
      </c>
      <c r="D1021" s="69" t="s">
        <v>1150</v>
      </c>
      <c r="E1021" s="61" t="s">
        <v>3518</v>
      </c>
      <c r="F1021" s="73">
        <v>1597300</v>
      </c>
      <c r="G1021" s="28" t="s">
        <v>4604</v>
      </c>
      <c r="H1021" s="73" t="s">
        <v>4604</v>
      </c>
      <c r="I1021" s="237">
        <f t="shared" si="15"/>
        <v>1597300</v>
      </c>
    </row>
    <row r="1022" spans="1:9" x14ac:dyDescent="0.2">
      <c r="A1022" s="28">
        <v>1017</v>
      </c>
      <c r="B1022" s="28">
        <v>764401</v>
      </c>
      <c r="C1022" s="28">
        <v>764401</v>
      </c>
      <c r="D1022" s="69" t="s">
        <v>1151</v>
      </c>
      <c r="E1022" s="61" t="s">
        <v>3519</v>
      </c>
      <c r="F1022" s="73">
        <v>1597300</v>
      </c>
      <c r="G1022" s="28" t="s">
        <v>4604</v>
      </c>
      <c r="H1022" s="73" t="s">
        <v>4604</v>
      </c>
      <c r="I1022" s="237">
        <f t="shared" si="15"/>
        <v>1597300</v>
      </c>
    </row>
    <row r="1023" spans="1:9" x14ac:dyDescent="0.2">
      <c r="A1023" s="28">
        <v>1018</v>
      </c>
      <c r="B1023" s="28">
        <v>766201</v>
      </c>
      <c r="C1023" s="28">
        <v>766201</v>
      </c>
      <c r="D1023" s="69" t="s">
        <v>1152</v>
      </c>
      <c r="E1023" s="61" t="s">
        <v>3520</v>
      </c>
      <c r="F1023" s="73">
        <v>1597300</v>
      </c>
      <c r="G1023" s="28" t="s">
        <v>4604</v>
      </c>
      <c r="H1023" s="73" t="s">
        <v>4604</v>
      </c>
      <c r="I1023" s="237">
        <f t="shared" si="15"/>
        <v>1597300</v>
      </c>
    </row>
    <row r="1024" spans="1:9" x14ac:dyDescent="0.2">
      <c r="A1024" s="28">
        <v>1019</v>
      </c>
      <c r="B1024" s="28">
        <v>766203</v>
      </c>
      <c r="C1024" s="28">
        <v>766203</v>
      </c>
      <c r="D1024" s="69" t="s">
        <v>1153</v>
      </c>
      <c r="E1024" s="61" t="s">
        <v>3521</v>
      </c>
      <c r="F1024" s="73">
        <v>1597300</v>
      </c>
      <c r="G1024" s="28" t="s">
        <v>4604</v>
      </c>
      <c r="H1024" s="73" t="s">
        <v>4604</v>
      </c>
      <c r="I1024" s="237">
        <f t="shared" si="15"/>
        <v>1597300</v>
      </c>
    </row>
    <row r="1025" spans="1:9" x14ac:dyDescent="0.2">
      <c r="A1025" s="28">
        <v>1020</v>
      </c>
      <c r="B1025" s="28">
        <v>766301</v>
      </c>
      <c r="C1025" s="28">
        <v>766301</v>
      </c>
      <c r="D1025" s="69" t="s">
        <v>1154</v>
      </c>
      <c r="E1025" s="61" t="s">
        <v>3522</v>
      </c>
      <c r="F1025" s="73">
        <v>1597300</v>
      </c>
      <c r="G1025" s="28" t="s">
        <v>4604</v>
      </c>
      <c r="H1025" s="73" t="s">
        <v>4604</v>
      </c>
      <c r="I1025" s="237">
        <f t="shared" si="15"/>
        <v>1597300</v>
      </c>
    </row>
    <row r="1026" spans="1:9" x14ac:dyDescent="0.2">
      <c r="A1026" s="28">
        <v>1021</v>
      </c>
      <c r="B1026" s="28">
        <v>767601</v>
      </c>
      <c r="C1026" s="28">
        <v>767601</v>
      </c>
      <c r="D1026" s="69" t="s">
        <v>1155</v>
      </c>
      <c r="E1026" s="61" t="s">
        <v>3523</v>
      </c>
      <c r="F1026" s="73">
        <v>1597300</v>
      </c>
      <c r="G1026" s="28" t="s">
        <v>4604</v>
      </c>
      <c r="H1026" s="73" t="s">
        <v>4604</v>
      </c>
      <c r="I1026" s="237">
        <f t="shared" si="15"/>
        <v>1597300</v>
      </c>
    </row>
    <row r="1027" spans="1:9" x14ac:dyDescent="0.2">
      <c r="A1027" s="28">
        <v>1022</v>
      </c>
      <c r="B1027" s="28">
        <v>785501</v>
      </c>
      <c r="C1027" s="28">
        <v>785501</v>
      </c>
      <c r="D1027" s="69" t="s">
        <v>1156</v>
      </c>
      <c r="E1027" s="61" t="s">
        <v>3524</v>
      </c>
      <c r="F1027" s="73">
        <v>1597300</v>
      </c>
      <c r="G1027" s="28" t="s">
        <v>4604</v>
      </c>
      <c r="H1027" s="73" t="s">
        <v>4604</v>
      </c>
      <c r="I1027" s="237">
        <f t="shared" si="15"/>
        <v>1597300</v>
      </c>
    </row>
    <row r="1028" spans="1:9" x14ac:dyDescent="0.2">
      <c r="A1028" s="28">
        <v>1023</v>
      </c>
      <c r="B1028" s="28">
        <v>793501</v>
      </c>
      <c r="C1028" s="28">
        <v>793501</v>
      </c>
      <c r="D1028" s="69" t="s">
        <v>1157</v>
      </c>
      <c r="E1028" s="61" t="s">
        <v>3525</v>
      </c>
      <c r="F1028" s="73">
        <v>1597300</v>
      </c>
      <c r="G1028" s="28" t="s">
        <v>4604</v>
      </c>
      <c r="H1028" s="73" t="s">
        <v>4604</v>
      </c>
      <c r="I1028" s="237">
        <f t="shared" si="15"/>
        <v>1597300</v>
      </c>
    </row>
    <row r="1029" spans="1:9" x14ac:dyDescent="0.2">
      <c r="A1029" s="28">
        <v>1024</v>
      </c>
      <c r="B1029" s="28">
        <v>836302</v>
      </c>
      <c r="C1029" s="28">
        <v>836302</v>
      </c>
      <c r="D1029" s="69" t="s">
        <v>1158</v>
      </c>
      <c r="E1029" s="61" t="s">
        <v>3526</v>
      </c>
      <c r="F1029" s="73">
        <v>1597300</v>
      </c>
      <c r="G1029" s="28" t="s">
        <v>4604</v>
      </c>
      <c r="H1029" s="73" t="s">
        <v>4604</v>
      </c>
      <c r="I1029" s="237">
        <f t="shared" si="15"/>
        <v>1597300</v>
      </c>
    </row>
    <row r="1030" spans="1:9" x14ac:dyDescent="0.2">
      <c r="A1030" s="28">
        <v>1025</v>
      </c>
      <c r="B1030" s="28">
        <v>841801</v>
      </c>
      <c r="C1030" s="28">
        <v>841801</v>
      </c>
      <c r="D1030" s="69" t="s">
        <v>1159</v>
      </c>
      <c r="E1030" s="61" t="s">
        <v>3527</v>
      </c>
      <c r="F1030" s="73">
        <v>1597300</v>
      </c>
      <c r="G1030" s="28" t="s">
        <v>4604</v>
      </c>
      <c r="H1030" s="73" t="s">
        <v>4604</v>
      </c>
      <c r="I1030" s="237">
        <f t="shared" si="15"/>
        <v>1597300</v>
      </c>
    </row>
    <row r="1031" spans="1:9" x14ac:dyDescent="0.2">
      <c r="A1031" s="28">
        <v>1026</v>
      </c>
      <c r="B1031" s="28">
        <v>849002</v>
      </c>
      <c r="C1031" s="28">
        <v>849002</v>
      </c>
      <c r="D1031" s="69" t="s">
        <v>1160</v>
      </c>
      <c r="E1031" s="61" t="s">
        <v>3528</v>
      </c>
      <c r="F1031" s="73">
        <v>1597300</v>
      </c>
      <c r="G1031" s="28" t="s">
        <v>4604</v>
      </c>
      <c r="H1031" s="73" t="s">
        <v>4604</v>
      </c>
      <c r="I1031" s="237">
        <f t="shared" ref="I1031:I1094" si="16">MIN(F1031:H1031)</f>
        <v>1597300</v>
      </c>
    </row>
    <row r="1032" spans="1:9" x14ac:dyDescent="0.2">
      <c r="A1032" s="28">
        <v>1027</v>
      </c>
      <c r="B1032" s="28">
        <v>53620102</v>
      </c>
      <c r="C1032" s="28">
        <v>536201</v>
      </c>
      <c r="D1032" s="69" t="s">
        <v>3529</v>
      </c>
      <c r="E1032" s="61" t="s">
        <v>2879</v>
      </c>
      <c r="F1032" s="73">
        <v>1597300</v>
      </c>
      <c r="G1032" s="28" t="s">
        <v>4604</v>
      </c>
      <c r="H1032" s="73" t="s">
        <v>4604</v>
      </c>
      <c r="I1032" s="237">
        <f t="shared" si="16"/>
        <v>1597300</v>
      </c>
    </row>
    <row r="1033" spans="1:9" x14ac:dyDescent="0.2">
      <c r="A1033" s="28">
        <v>1028</v>
      </c>
      <c r="B1033" s="28">
        <v>836201</v>
      </c>
      <c r="C1033" s="28">
        <v>836201</v>
      </c>
      <c r="D1033" s="69" t="s">
        <v>1162</v>
      </c>
      <c r="E1033" s="61" t="s">
        <v>3530</v>
      </c>
      <c r="F1033" s="73">
        <v>1624100</v>
      </c>
      <c r="G1033" s="28" t="s">
        <v>4604</v>
      </c>
      <c r="H1033" s="73" t="s">
        <v>4604</v>
      </c>
      <c r="I1033" s="237">
        <f t="shared" si="16"/>
        <v>1624100</v>
      </c>
    </row>
    <row r="1034" spans="1:9" x14ac:dyDescent="0.2">
      <c r="A1034" s="28">
        <v>1029</v>
      </c>
      <c r="B1034" s="28">
        <v>457101</v>
      </c>
      <c r="C1034" s="28">
        <v>457101</v>
      </c>
      <c r="D1034" s="69" t="s">
        <v>1163</v>
      </c>
      <c r="E1034" s="61" t="s">
        <v>3531</v>
      </c>
      <c r="F1034" s="73">
        <v>1650800</v>
      </c>
      <c r="G1034" s="28" t="s">
        <v>4604</v>
      </c>
      <c r="H1034" s="73" t="s">
        <v>4604</v>
      </c>
      <c r="I1034" s="237">
        <f t="shared" si="16"/>
        <v>1650800</v>
      </c>
    </row>
    <row r="1035" spans="1:9" x14ac:dyDescent="0.2">
      <c r="A1035" s="28">
        <v>1030</v>
      </c>
      <c r="B1035" s="28">
        <v>457301</v>
      </c>
      <c r="C1035" s="28">
        <v>457301</v>
      </c>
      <c r="D1035" s="69" t="s">
        <v>1164</v>
      </c>
      <c r="E1035" s="61" t="s">
        <v>3532</v>
      </c>
      <c r="F1035" s="73">
        <v>1650800</v>
      </c>
      <c r="G1035" s="28" t="s">
        <v>4604</v>
      </c>
      <c r="H1035" s="73" t="s">
        <v>4604</v>
      </c>
      <c r="I1035" s="237">
        <f t="shared" si="16"/>
        <v>1650800</v>
      </c>
    </row>
    <row r="1036" spans="1:9" x14ac:dyDescent="0.2">
      <c r="A1036" s="28">
        <v>1031</v>
      </c>
      <c r="B1036" s="28">
        <v>457501</v>
      </c>
      <c r="C1036" s="28">
        <v>457501</v>
      </c>
      <c r="D1036" s="69" t="s">
        <v>1165</v>
      </c>
      <c r="E1036" s="61" t="s">
        <v>3533</v>
      </c>
      <c r="F1036" s="73">
        <v>1650800</v>
      </c>
      <c r="G1036" s="28" t="s">
        <v>4604</v>
      </c>
      <c r="H1036" s="73" t="s">
        <v>4604</v>
      </c>
      <c r="I1036" s="237">
        <f t="shared" si="16"/>
        <v>1650800</v>
      </c>
    </row>
    <row r="1037" spans="1:9" x14ac:dyDescent="0.2">
      <c r="A1037" s="28">
        <v>1032</v>
      </c>
      <c r="B1037" s="28">
        <v>457601</v>
      </c>
      <c r="C1037" s="28">
        <v>457601</v>
      </c>
      <c r="D1037" s="69" t="s">
        <v>1166</v>
      </c>
      <c r="E1037" s="61" t="s">
        <v>3534</v>
      </c>
      <c r="F1037" s="73">
        <v>1650800</v>
      </c>
      <c r="G1037" s="28" t="s">
        <v>4604</v>
      </c>
      <c r="H1037" s="73" t="s">
        <v>4604</v>
      </c>
      <c r="I1037" s="237">
        <f t="shared" si="16"/>
        <v>1650800</v>
      </c>
    </row>
    <row r="1038" spans="1:9" x14ac:dyDescent="0.2">
      <c r="A1038" s="28">
        <v>1033</v>
      </c>
      <c r="B1038" s="28">
        <v>767903</v>
      </c>
      <c r="C1038" s="28">
        <v>767903</v>
      </c>
      <c r="D1038" s="69" t="s">
        <v>1167</v>
      </c>
      <c r="E1038" s="61" t="s">
        <v>3535</v>
      </c>
      <c r="F1038" s="73">
        <v>1650800</v>
      </c>
      <c r="G1038" s="28" t="s">
        <v>4604</v>
      </c>
      <c r="H1038" s="73" t="s">
        <v>4604</v>
      </c>
      <c r="I1038" s="237">
        <f t="shared" si="16"/>
        <v>1650800</v>
      </c>
    </row>
    <row r="1039" spans="1:9" x14ac:dyDescent="0.2">
      <c r="A1039" s="28">
        <v>1034</v>
      </c>
      <c r="B1039" s="28">
        <v>780932</v>
      </c>
      <c r="C1039" s="28">
        <v>780932</v>
      </c>
      <c r="D1039" s="69" t="s">
        <v>1168</v>
      </c>
      <c r="E1039" s="61" t="s">
        <v>3536</v>
      </c>
      <c r="F1039" s="73">
        <v>1650800</v>
      </c>
      <c r="G1039" s="28" t="s">
        <v>4604</v>
      </c>
      <c r="H1039" s="73" t="s">
        <v>4604</v>
      </c>
      <c r="I1039" s="237">
        <f t="shared" si="16"/>
        <v>1650800</v>
      </c>
    </row>
    <row r="1040" spans="1:9" x14ac:dyDescent="0.2">
      <c r="A1040" s="28">
        <v>1035</v>
      </c>
      <c r="B1040" s="28">
        <v>867104</v>
      </c>
      <c r="C1040" s="28">
        <v>867104</v>
      </c>
      <c r="D1040" s="69" t="s">
        <v>1169</v>
      </c>
      <c r="E1040" s="61" t="s">
        <v>3537</v>
      </c>
      <c r="F1040" s="73">
        <v>1650800</v>
      </c>
      <c r="G1040" s="28" t="s">
        <v>4604</v>
      </c>
      <c r="H1040" s="73" t="s">
        <v>4604</v>
      </c>
      <c r="I1040" s="237">
        <f t="shared" si="16"/>
        <v>1650800</v>
      </c>
    </row>
    <row r="1041" spans="1:9" x14ac:dyDescent="0.2">
      <c r="A1041" s="28">
        <v>1036</v>
      </c>
      <c r="B1041" s="28">
        <v>404003</v>
      </c>
      <c r="C1041" s="28">
        <v>404003</v>
      </c>
      <c r="D1041" s="69" t="s">
        <v>1170</v>
      </c>
      <c r="E1041" s="61" t="s">
        <v>3538</v>
      </c>
      <c r="F1041" s="73">
        <v>1448700</v>
      </c>
      <c r="G1041" s="28" t="s">
        <v>4604</v>
      </c>
      <c r="H1041" s="73" t="s">
        <v>4604</v>
      </c>
      <c r="I1041" s="237">
        <f t="shared" si="16"/>
        <v>1448700</v>
      </c>
    </row>
    <row r="1042" spans="1:9" x14ac:dyDescent="0.2">
      <c r="A1042" s="28">
        <v>1037</v>
      </c>
      <c r="B1042" s="28">
        <v>67001</v>
      </c>
      <c r="C1042" s="28">
        <v>67001</v>
      </c>
      <c r="D1042" s="69" t="s">
        <v>1171</v>
      </c>
      <c r="E1042" s="61" t="s">
        <v>3390</v>
      </c>
      <c r="F1042" s="73">
        <v>1475500</v>
      </c>
      <c r="G1042" s="28" t="s">
        <v>4604</v>
      </c>
      <c r="H1042" s="73" t="s">
        <v>4604</v>
      </c>
      <c r="I1042" s="237">
        <f t="shared" si="16"/>
        <v>1475500</v>
      </c>
    </row>
    <row r="1043" spans="1:9" x14ac:dyDescent="0.2">
      <c r="A1043" s="28">
        <v>1038</v>
      </c>
      <c r="B1043" s="28">
        <v>392602</v>
      </c>
      <c r="C1043" s="28">
        <v>392602</v>
      </c>
      <c r="D1043" s="69" t="s">
        <v>1172</v>
      </c>
      <c r="E1043" s="61" t="s">
        <v>3539</v>
      </c>
      <c r="F1043" s="73">
        <v>1475500</v>
      </c>
      <c r="G1043" s="28" t="s">
        <v>4604</v>
      </c>
      <c r="H1043" s="73" t="s">
        <v>4604</v>
      </c>
      <c r="I1043" s="237">
        <f t="shared" si="16"/>
        <v>1475500</v>
      </c>
    </row>
    <row r="1044" spans="1:9" x14ac:dyDescent="0.2">
      <c r="A1044" s="28">
        <v>1039</v>
      </c>
      <c r="B1044" s="28">
        <v>456101</v>
      </c>
      <c r="C1044" s="28">
        <v>456101</v>
      </c>
      <c r="D1044" s="69" t="s">
        <v>1173</v>
      </c>
      <c r="E1044" s="61" t="s">
        <v>3540</v>
      </c>
      <c r="F1044" s="73">
        <v>1475500</v>
      </c>
      <c r="G1044" s="28" t="s">
        <v>4604</v>
      </c>
      <c r="H1044" s="73" t="s">
        <v>4604</v>
      </c>
      <c r="I1044" s="237">
        <f t="shared" si="16"/>
        <v>1475500</v>
      </c>
    </row>
    <row r="1045" spans="1:9" x14ac:dyDescent="0.2">
      <c r="A1045" s="28">
        <v>1040</v>
      </c>
      <c r="B1045" s="28">
        <v>457001</v>
      </c>
      <c r="C1045" s="28">
        <v>457001</v>
      </c>
      <c r="D1045" s="69" t="s">
        <v>1174</v>
      </c>
      <c r="E1045" s="61" t="s">
        <v>3541</v>
      </c>
      <c r="F1045" s="73">
        <v>1475500</v>
      </c>
      <c r="G1045" s="28" t="s">
        <v>4604</v>
      </c>
      <c r="H1045" s="73" t="s">
        <v>4604</v>
      </c>
      <c r="I1045" s="237">
        <f t="shared" si="16"/>
        <v>1475500</v>
      </c>
    </row>
    <row r="1046" spans="1:9" x14ac:dyDescent="0.2">
      <c r="A1046" s="28">
        <v>1041</v>
      </c>
      <c r="B1046" s="28">
        <v>537001</v>
      </c>
      <c r="C1046" s="28">
        <v>537001</v>
      </c>
      <c r="D1046" s="69" t="s">
        <v>1175</v>
      </c>
      <c r="E1046" s="61" t="s">
        <v>3542</v>
      </c>
      <c r="F1046" s="73">
        <v>1475500</v>
      </c>
      <c r="G1046" s="28" t="s">
        <v>4604</v>
      </c>
      <c r="H1046" s="73" t="s">
        <v>4604</v>
      </c>
      <c r="I1046" s="237">
        <f t="shared" si="16"/>
        <v>1475500</v>
      </c>
    </row>
    <row r="1047" spans="1:9" x14ac:dyDescent="0.2">
      <c r="A1047" s="28">
        <v>1042</v>
      </c>
      <c r="B1047" s="28">
        <v>767603</v>
      </c>
      <c r="C1047" s="28">
        <v>767603</v>
      </c>
      <c r="D1047" s="69" t="s">
        <v>1176</v>
      </c>
      <c r="E1047" s="61" t="s">
        <v>3543</v>
      </c>
      <c r="F1047" s="73">
        <v>1475500</v>
      </c>
      <c r="G1047" s="28" t="s">
        <v>4604</v>
      </c>
      <c r="H1047" s="73" t="s">
        <v>4604</v>
      </c>
      <c r="I1047" s="237">
        <f t="shared" si="16"/>
        <v>1475500</v>
      </c>
    </row>
    <row r="1048" spans="1:9" x14ac:dyDescent="0.2">
      <c r="A1048" s="28">
        <v>1043</v>
      </c>
      <c r="B1048" s="28">
        <v>818010</v>
      </c>
      <c r="C1048" s="28">
        <v>818010</v>
      </c>
      <c r="D1048" s="69" t="s">
        <v>1177</v>
      </c>
      <c r="E1048" s="61" t="s">
        <v>3544</v>
      </c>
      <c r="F1048" s="73">
        <v>1475500</v>
      </c>
      <c r="G1048" s="28" t="s">
        <v>4604</v>
      </c>
      <c r="H1048" s="73" t="s">
        <v>4604</v>
      </c>
      <c r="I1048" s="237">
        <f t="shared" si="16"/>
        <v>1475500</v>
      </c>
    </row>
    <row r="1049" spans="1:9" x14ac:dyDescent="0.2">
      <c r="A1049" s="28">
        <v>1044</v>
      </c>
      <c r="B1049" s="28">
        <v>819702</v>
      </c>
      <c r="C1049" s="28">
        <v>819702</v>
      </c>
      <c r="D1049" s="69" t="s">
        <v>1178</v>
      </c>
      <c r="E1049" s="61" t="s">
        <v>3545</v>
      </c>
      <c r="F1049" s="73">
        <v>1475500</v>
      </c>
      <c r="G1049" s="28" t="s">
        <v>4604</v>
      </c>
      <c r="H1049" s="73" t="s">
        <v>4604</v>
      </c>
      <c r="I1049" s="237">
        <f t="shared" si="16"/>
        <v>1475500</v>
      </c>
    </row>
    <row r="1050" spans="1:9" x14ac:dyDescent="0.2">
      <c r="A1050" s="28">
        <v>1045</v>
      </c>
      <c r="B1050" s="28">
        <v>837601</v>
      </c>
      <c r="C1050" s="28">
        <v>837601</v>
      </c>
      <c r="D1050" s="69" t="s">
        <v>1179</v>
      </c>
      <c r="E1050" s="61" t="s">
        <v>1179</v>
      </c>
      <c r="F1050" s="73">
        <v>1475500</v>
      </c>
      <c r="G1050" s="28" t="s">
        <v>4604</v>
      </c>
      <c r="H1050" s="73" t="s">
        <v>4604</v>
      </c>
      <c r="I1050" s="237">
        <f t="shared" si="16"/>
        <v>1475500</v>
      </c>
    </row>
    <row r="1051" spans="1:9" x14ac:dyDescent="0.2">
      <c r="A1051" s="28">
        <v>1046</v>
      </c>
      <c r="B1051" s="28">
        <v>849003</v>
      </c>
      <c r="C1051" s="28">
        <v>849003</v>
      </c>
      <c r="D1051" s="69" t="s">
        <v>1180</v>
      </c>
      <c r="E1051" s="61" t="s">
        <v>3546</v>
      </c>
      <c r="F1051" s="73">
        <v>1475500</v>
      </c>
      <c r="G1051" s="28" t="s">
        <v>4604</v>
      </c>
      <c r="H1051" s="73" t="s">
        <v>4604</v>
      </c>
      <c r="I1051" s="237">
        <f t="shared" si="16"/>
        <v>1475500</v>
      </c>
    </row>
    <row r="1052" spans="1:9" x14ac:dyDescent="0.2">
      <c r="A1052" s="28">
        <v>1047</v>
      </c>
      <c r="B1052" s="28">
        <v>53700101</v>
      </c>
      <c r="C1052" s="28">
        <v>537001</v>
      </c>
      <c r="D1052" s="69" t="s">
        <v>1181</v>
      </c>
      <c r="E1052" s="61" t="s">
        <v>3542</v>
      </c>
      <c r="F1052" s="73">
        <v>1475500</v>
      </c>
      <c r="G1052" s="28" t="s">
        <v>4604</v>
      </c>
      <c r="H1052" s="73" t="s">
        <v>4604</v>
      </c>
      <c r="I1052" s="237">
        <f t="shared" si="16"/>
        <v>1475500</v>
      </c>
    </row>
    <row r="1053" spans="1:9" x14ac:dyDescent="0.2">
      <c r="A1053" s="28">
        <v>1048</v>
      </c>
      <c r="B1053" s="28">
        <v>381502</v>
      </c>
      <c r="C1053" s="28">
        <v>381502</v>
      </c>
      <c r="D1053" s="69" t="s">
        <v>1182</v>
      </c>
      <c r="E1053" s="61" t="s">
        <v>3547</v>
      </c>
      <c r="F1053" s="73">
        <v>1502300</v>
      </c>
      <c r="G1053" s="28" t="s">
        <v>4604</v>
      </c>
      <c r="H1053" s="73" t="s">
        <v>4604</v>
      </c>
      <c r="I1053" s="237">
        <f t="shared" si="16"/>
        <v>1502300</v>
      </c>
    </row>
    <row r="1054" spans="1:9" x14ac:dyDescent="0.2">
      <c r="A1054" s="28">
        <v>1049</v>
      </c>
      <c r="B1054" s="28">
        <v>16402</v>
      </c>
      <c r="C1054" s="28">
        <v>16402</v>
      </c>
      <c r="D1054" s="69" t="s">
        <v>1183</v>
      </c>
      <c r="E1054" s="61" t="s">
        <v>3548</v>
      </c>
      <c r="F1054" s="73">
        <v>1529100</v>
      </c>
      <c r="G1054" s="28" t="s">
        <v>4604</v>
      </c>
      <c r="H1054" s="73" t="s">
        <v>4604</v>
      </c>
      <c r="I1054" s="237">
        <f t="shared" si="16"/>
        <v>1529100</v>
      </c>
    </row>
    <row r="1055" spans="1:9" x14ac:dyDescent="0.2">
      <c r="A1055" s="28">
        <v>1050</v>
      </c>
      <c r="B1055" s="28">
        <v>20500</v>
      </c>
      <c r="C1055" s="28">
        <v>20501</v>
      </c>
      <c r="D1055" s="69" t="s">
        <v>1184</v>
      </c>
      <c r="E1055" s="61" t="s">
        <v>3549</v>
      </c>
      <c r="F1055" s="73">
        <v>1529100</v>
      </c>
      <c r="G1055" s="28" t="s">
        <v>4604</v>
      </c>
      <c r="H1055" s="73" t="s">
        <v>4604</v>
      </c>
      <c r="I1055" s="237">
        <f t="shared" si="16"/>
        <v>1529100</v>
      </c>
    </row>
    <row r="1056" spans="1:9" x14ac:dyDescent="0.2">
      <c r="A1056" s="28">
        <v>1051</v>
      </c>
      <c r="B1056" s="28">
        <v>20602</v>
      </c>
      <c r="C1056" s="28">
        <v>20602</v>
      </c>
      <c r="D1056" s="69" t="s">
        <v>1185</v>
      </c>
      <c r="E1056" s="61" t="s">
        <v>1185</v>
      </c>
      <c r="F1056" s="73">
        <v>1529100</v>
      </c>
      <c r="G1056" s="28" t="s">
        <v>4604</v>
      </c>
      <c r="H1056" s="73" t="s">
        <v>4604</v>
      </c>
      <c r="I1056" s="237">
        <f t="shared" si="16"/>
        <v>1529100</v>
      </c>
    </row>
    <row r="1057" spans="1:9" x14ac:dyDescent="0.2">
      <c r="A1057" s="28">
        <v>1052</v>
      </c>
      <c r="B1057" s="28">
        <v>805109</v>
      </c>
      <c r="C1057" s="28">
        <v>805109</v>
      </c>
      <c r="D1057" s="69" t="s">
        <v>1186</v>
      </c>
      <c r="E1057" s="61" t="s">
        <v>3550</v>
      </c>
      <c r="F1057" s="73">
        <v>1529100</v>
      </c>
      <c r="G1057" s="28" t="s">
        <v>4604</v>
      </c>
      <c r="H1057" s="73" t="s">
        <v>4604</v>
      </c>
      <c r="I1057" s="237">
        <f t="shared" si="16"/>
        <v>1529100</v>
      </c>
    </row>
    <row r="1058" spans="1:9" x14ac:dyDescent="0.2">
      <c r="A1058" s="28">
        <v>1053</v>
      </c>
      <c r="B1058" s="28">
        <v>805128</v>
      </c>
      <c r="C1058" s="28">
        <v>805128</v>
      </c>
      <c r="D1058" s="69" t="s">
        <v>1187</v>
      </c>
      <c r="E1058" s="61" t="s">
        <v>3551</v>
      </c>
      <c r="F1058" s="73">
        <v>1555900</v>
      </c>
      <c r="G1058" s="28" t="s">
        <v>4604</v>
      </c>
      <c r="H1058" s="73" t="s">
        <v>4604</v>
      </c>
      <c r="I1058" s="237">
        <f t="shared" si="16"/>
        <v>1555900</v>
      </c>
    </row>
    <row r="1059" spans="1:9" x14ac:dyDescent="0.2">
      <c r="A1059" s="28">
        <v>1054</v>
      </c>
      <c r="B1059" s="28">
        <v>47102</v>
      </c>
      <c r="C1059" s="28">
        <v>47102</v>
      </c>
      <c r="D1059" s="69" t="s">
        <v>1188</v>
      </c>
      <c r="E1059" s="61" t="s">
        <v>3552</v>
      </c>
      <c r="F1059" s="73">
        <v>1582700</v>
      </c>
      <c r="G1059" s="28" t="s">
        <v>4604</v>
      </c>
      <c r="H1059" s="73" t="s">
        <v>4604</v>
      </c>
      <c r="I1059" s="237">
        <f t="shared" si="16"/>
        <v>1582700</v>
      </c>
    </row>
    <row r="1060" spans="1:9" x14ac:dyDescent="0.2">
      <c r="A1060" s="28">
        <v>1055</v>
      </c>
      <c r="B1060" s="28">
        <v>218301</v>
      </c>
      <c r="C1060" s="28">
        <v>218301</v>
      </c>
      <c r="D1060" s="69" t="s">
        <v>1189</v>
      </c>
      <c r="E1060" s="61" t="s">
        <v>3553</v>
      </c>
      <c r="F1060" s="73">
        <v>1582700</v>
      </c>
      <c r="G1060" s="28" t="s">
        <v>4604</v>
      </c>
      <c r="H1060" s="73" t="s">
        <v>4604</v>
      </c>
      <c r="I1060" s="237">
        <f t="shared" si="16"/>
        <v>1582700</v>
      </c>
    </row>
    <row r="1061" spans="1:9" x14ac:dyDescent="0.2">
      <c r="A1061" s="28">
        <v>1056</v>
      </c>
      <c r="B1061" s="28">
        <v>384501</v>
      </c>
      <c r="C1061" s="28">
        <v>384501</v>
      </c>
      <c r="D1061" s="69" t="s">
        <v>1190</v>
      </c>
      <c r="E1061" s="61" t="s">
        <v>3554</v>
      </c>
      <c r="F1061" s="73">
        <v>1582700</v>
      </c>
      <c r="G1061" s="28" t="s">
        <v>4604</v>
      </c>
      <c r="H1061" s="73" t="s">
        <v>4604</v>
      </c>
      <c r="I1061" s="237">
        <f t="shared" si="16"/>
        <v>1582700</v>
      </c>
    </row>
    <row r="1062" spans="1:9" x14ac:dyDescent="0.2">
      <c r="A1062" s="28">
        <v>1057</v>
      </c>
      <c r="B1062" s="28">
        <v>384601</v>
      </c>
      <c r="C1062" s="28">
        <v>384601</v>
      </c>
      <c r="D1062" s="69" t="s">
        <v>1191</v>
      </c>
      <c r="E1062" s="61" t="s">
        <v>3555</v>
      </c>
      <c r="F1062" s="73">
        <v>1582700</v>
      </c>
      <c r="G1062" s="28" t="s">
        <v>4604</v>
      </c>
      <c r="H1062" s="73" t="s">
        <v>4604</v>
      </c>
      <c r="I1062" s="237">
        <f t="shared" si="16"/>
        <v>1582700</v>
      </c>
    </row>
    <row r="1063" spans="1:9" x14ac:dyDescent="0.2">
      <c r="A1063" s="28">
        <v>1058</v>
      </c>
      <c r="B1063" s="28">
        <v>427401</v>
      </c>
      <c r="C1063" s="28">
        <v>427401</v>
      </c>
      <c r="D1063" s="69" t="s">
        <v>1192</v>
      </c>
      <c r="E1063" s="61" t="s">
        <v>3556</v>
      </c>
      <c r="F1063" s="73">
        <v>1582700</v>
      </c>
      <c r="G1063" s="28" t="s">
        <v>4604</v>
      </c>
      <c r="H1063" s="73" t="s">
        <v>4604</v>
      </c>
      <c r="I1063" s="237">
        <f t="shared" si="16"/>
        <v>1582700</v>
      </c>
    </row>
    <row r="1064" spans="1:9" x14ac:dyDescent="0.2">
      <c r="A1064" s="28">
        <v>1059</v>
      </c>
      <c r="B1064" s="28">
        <v>446601</v>
      </c>
      <c r="C1064" s="28">
        <v>446601</v>
      </c>
      <c r="D1064" s="69" t="s">
        <v>1193</v>
      </c>
      <c r="E1064" s="61" t="s">
        <v>3557</v>
      </c>
      <c r="F1064" s="73">
        <v>1582700</v>
      </c>
      <c r="G1064" s="28" t="s">
        <v>4604</v>
      </c>
      <c r="H1064" s="73" t="s">
        <v>4604</v>
      </c>
      <c r="I1064" s="237">
        <f t="shared" si="16"/>
        <v>1582700</v>
      </c>
    </row>
    <row r="1065" spans="1:9" x14ac:dyDescent="0.2">
      <c r="A1065" s="28">
        <v>1060</v>
      </c>
      <c r="B1065" s="28">
        <v>502208</v>
      </c>
      <c r="C1065" s="28">
        <v>502208</v>
      </c>
      <c r="D1065" s="69" t="s">
        <v>1194</v>
      </c>
      <c r="E1065" s="61" t="s">
        <v>3558</v>
      </c>
      <c r="F1065" s="73">
        <v>1582700</v>
      </c>
      <c r="G1065" s="28" t="s">
        <v>4604</v>
      </c>
      <c r="H1065" s="73" t="s">
        <v>4604</v>
      </c>
      <c r="I1065" s="237">
        <f t="shared" si="16"/>
        <v>1582700</v>
      </c>
    </row>
    <row r="1066" spans="1:9" x14ac:dyDescent="0.2">
      <c r="A1066" s="28">
        <v>1061</v>
      </c>
      <c r="B1066" s="28">
        <v>502210</v>
      </c>
      <c r="C1066" s="28">
        <v>502210</v>
      </c>
      <c r="D1066" s="69" t="s">
        <v>1195</v>
      </c>
      <c r="E1066" s="61" t="s">
        <v>3559</v>
      </c>
      <c r="F1066" s="73">
        <v>1582700</v>
      </c>
      <c r="G1066" s="28" t="s">
        <v>4604</v>
      </c>
      <c r="H1066" s="73" t="s">
        <v>4604</v>
      </c>
      <c r="I1066" s="237">
        <f t="shared" si="16"/>
        <v>1582700</v>
      </c>
    </row>
    <row r="1067" spans="1:9" x14ac:dyDescent="0.2">
      <c r="A1067" s="28">
        <v>1062</v>
      </c>
      <c r="B1067" s="28">
        <v>506105</v>
      </c>
      <c r="C1067" s="28">
        <v>506105</v>
      </c>
      <c r="D1067" s="69" t="s">
        <v>1196</v>
      </c>
      <c r="E1067" s="61" t="s">
        <v>3560</v>
      </c>
      <c r="F1067" s="73">
        <v>1582700</v>
      </c>
      <c r="G1067" s="28" t="s">
        <v>4604</v>
      </c>
      <c r="H1067" s="73" t="s">
        <v>4604</v>
      </c>
      <c r="I1067" s="237">
        <f t="shared" si="16"/>
        <v>1582700</v>
      </c>
    </row>
    <row r="1068" spans="1:9" x14ac:dyDescent="0.2">
      <c r="A1068" s="28">
        <v>1063</v>
      </c>
      <c r="B1068" s="28">
        <v>555607</v>
      </c>
      <c r="C1068" s="28">
        <v>555607</v>
      </c>
      <c r="D1068" s="69" t="s">
        <v>1197</v>
      </c>
      <c r="E1068" s="61" t="s">
        <v>3561</v>
      </c>
      <c r="F1068" s="73">
        <v>1582700</v>
      </c>
      <c r="G1068" s="28" t="s">
        <v>4604</v>
      </c>
      <c r="H1068" s="73" t="s">
        <v>4604</v>
      </c>
      <c r="I1068" s="237">
        <f t="shared" si="16"/>
        <v>1582700</v>
      </c>
    </row>
    <row r="1069" spans="1:9" x14ac:dyDescent="0.2">
      <c r="A1069" s="28">
        <v>1064</v>
      </c>
      <c r="B1069" s="28">
        <v>599110</v>
      </c>
      <c r="C1069" s="28">
        <v>599110</v>
      </c>
      <c r="D1069" s="69" t="s">
        <v>1198</v>
      </c>
      <c r="E1069" s="61" t="s">
        <v>3562</v>
      </c>
      <c r="F1069" s="73">
        <v>1582700</v>
      </c>
      <c r="G1069" s="28" t="s">
        <v>4604</v>
      </c>
      <c r="H1069" s="73" t="s">
        <v>4604</v>
      </c>
      <c r="I1069" s="237">
        <f t="shared" si="16"/>
        <v>1582700</v>
      </c>
    </row>
    <row r="1070" spans="1:9" x14ac:dyDescent="0.2">
      <c r="A1070" s="28">
        <v>1065</v>
      </c>
      <c r="B1070" s="28">
        <v>602001</v>
      </c>
      <c r="C1070" s="28">
        <v>602001</v>
      </c>
      <c r="D1070" s="69" t="s">
        <v>1199</v>
      </c>
      <c r="E1070" s="61" t="s">
        <v>3563</v>
      </c>
      <c r="F1070" s="73">
        <v>1582700</v>
      </c>
      <c r="G1070" s="28" t="s">
        <v>4604</v>
      </c>
      <c r="H1070" s="73" t="s">
        <v>4604</v>
      </c>
      <c r="I1070" s="237">
        <f t="shared" si="16"/>
        <v>1582700</v>
      </c>
    </row>
    <row r="1071" spans="1:9" x14ac:dyDescent="0.2">
      <c r="A1071" s="28">
        <v>1066</v>
      </c>
      <c r="B1071" s="28">
        <v>764301</v>
      </c>
      <c r="C1071" s="28">
        <v>764301</v>
      </c>
      <c r="D1071" s="69" t="s">
        <v>1200</v>
      </c>
      <c r="E1071" s="61" t="s">
        <v>1200</v>
      </c>
      <c r="F1071" s="73">
        <v>1582700</v>
      </c>
      <c r="G1071" s="28" t="s">
        <v>4604</v>
      </c>
      <c r="H1071" s="73" t="s">
        <v>4604</v>
      </c>
      <c r="I1071" s="237">
        <f t="shared" si="16"/>
        <v>1582700</v>
      </c>
    </row>
    <row r="1072" spans="1:9" x14ac:dyDescent="0.2">
      <c r="A1072" s="28">
        <v>1067</v>
      </c>
      <c r="B1072" s="28">
        <v>765301</v>
      </c>
      <c r="C1072" s="28">
        <v>765301</v>
      </c>
      <c r="D1072" s="69" t="s">
        <v>1201</v>
      </c>
      <c r="E1072" s="61" t="s">
        <v>3564</v>
      </c>
      <c r="F1072" s="73">
        <v>1582700</v>
      </c>
      <c r="G1072" s="28" t="s">
        <v>4604</v>
      </c>
      <c r="H1072" s="73" t="s">
        <v>4604</v>
      </c>
      <c r="I1072" s="237">
        <f t="shared" si="16"/>
        <v>1582700</v>
      </c>
    </row>
    <row r="1073" spans="1:9" x14ac:dyDescent="0.2">
      <c r="A1073" s="28">
        <v>1068</v>
      </c>
      <c r="B1073" s="28">
        <v>772952</v>
      </c>
      <c r="C1073" s="28">
        <v>772952</v>
      </c>
      <c r="D1073" s="69" t="s">
        <v>1202</v>
      </c>
      <c r="E1073" s="61" t="s">
        <v>1202</v>
      </c>
      <c r="F1073" s="73">
        <v>1582700</v>
      </c>
      <c r="G1073" s="28" t="s">
        <v>4604</v>
      </c>
      <c r="H1073" s="73" t="s">
        <v>4604</v>
      </c>
      <c r="I1073" s="237">
        <f t="shared" si="16"/>
        <v>1582700</v>
      </c>
    </row>
    <row r="1074" spans="1:9" x14ac:dyDescent="0.2">
      <c r="A1074" s="28">
        <v>1069</v>
      </c>
      <c r="B1074" s="28">
        <v>793921</v>
      </c>
      <c r="C1074" s="28">
        <v>793921</v>
      </c>
      <c r="D1074" s="69" t="s">
        <v>1203</v>
      </c>
      <c r="E1074" s="61" t="s">
        <v>3565</v>
      </c>
      <c r="F1074" s="73">
        <v>1582700</v>
      </c>
      <c r="G1074" s="28" t="s">
        <v>4604</v>
      </c>
      <c r="H1074" s="73" t="s">
        <v>4604</v>
      </c>
      <c r="I1074" s="237">
        <f t="shared" si="16"/>
        <v>1582700</v>
      </c>
    </row>
    <row r="1075" spans="1:9" x14ac:dyDescent="0.2">
      <c r="A1075" s="28">
        <v>1070</v>
      </c>
      <c r="B1075" s="28">
        <v>815401</v>
      </c>
      <c r="C1075" s="28">
        <v>815401</v>
      </c>
      <c r="D1075" s="69" t="s">
        <v>1204</v>
      </c>
      <c r="E1075" s="61" t="s">
        <v>1204</v>
      </c>
      <c r="F1075" s="73">
        <v>1582700</v>
      </c>
      <c r="G1075" s="28" t="s">
        <v>4604</v>
      </c>
      <c r="H1075" s="73" t="s">
        <v>4604</v>
      </c>
      <c r="I1075" s="237">
        <f t="shared" si="16"/>
        <v>1582700</v>
      </c>
    </row>
    <row r="1076" spans="1:9" x14ac:dyDescent="0.2">
      <c r="A1076" s="28">
        <v>1071</v>
      </c>
      <c r="B1076" s="28">
        <v>827102</v>
      </c>
      <c r="C1076" s="28">
        <v>827102</v>
      </c>
      <c r="D1076" s="69" t="s">
        <v>1205</v>
      </c>
      <c r="E1076" s="61" t="s">
        <v>3566</v>
      </c>
      <c r="F1076" s="73">
        <v>1582700</v>
      </c>
      <c r="G1076" s="28" t="s">
        <v>4604</v>
      </c>
      <c r="H1076" s="73" t="s">
        <v>4604</v>
      </c>
      <c r="I1076" s="237">
        <f t="shared" si="16"/>
        <v>1582700</v>
      </c>
    </row>
    <row r="1077" spans="1:9" x14ac:dyDescent="0.2">
      <c r="A1077" s="28">
        <v>1072</v>
      </c>
      <c r="B1077" s="28">
        <v>53700102</v>
      </c>
      <c r="C1077" s="28">
        <v>537001</v>
      </c>
      <c r="D1077" s="69" t="s">
        <v>1206</v>
      </c>
      <c r="E1077" s="61" t="s">
        <v>3542</v>
      </c>
      <c r="F1077" s="73">
        <v>1582700</v>
      </c>
      <c r="G1077" s="28" t="s">
        <v>4604</v>
      </c>
      <c r="H1077" s="73" t="s">
        <v>4604</v>
      </c>
      <c r="I1077" s="237">
        <f t="shared" si="16"/>
        <v>1582700</v>
      </c>
    </row>
    <row r="1078" spans="1:9" x14ac:dyDescent="0.2">
      <c r="A1078" s="28">
        <v>1073</v>
      </c>
      <c r="B1078" s="28">
        <v>39306</v>
      </c>
      <c r="C1078" s="28">
        <v>39306</v>
      </c>
      <c r="D1078" s="69" t="s">
        <v>1207</v>
      </c>
      <c r="E1078" s="61" t="s">
        <v>3567</v>
      </c>
      <c r="F1078" s="73">
        <v>1676600</v>
      </c>
      <c r="G1078" s="28" t="s">
        <v>4604</v>
      </c>
      <c r="H1078" s="73" t="s">
        <v>4604</v>
      </c>
      <c r="I1078" s="237">
        <f t="shared" si="16"/>
        <v>1676600</v>
      </c>
    </row>
    <row r="1079" spans="1:9" x14ac:dyDescent="0.2">
      <c r="A1079" s="28">
        <v>1074</v>
      </c>
      <c r="B1079" s="28">
        <v>862311</v>
      </c>
      <c r="C1079" s="28">
        <v>862311</v>
      </c>
      <c r="D1079" s="69" t="s">
        <v>1208</v>
      </c>
      <c r="E1079" s="61" t="s">
        <v>3568</v>
      </c>
      <c r="F1079" s="73">
        <v>1676600</v>
      </c>
      <c r="G1079" s="28" t="s">
        <v>4604</v>
      </c>
      <c r="H1079" s="73" t="s">
        <v>4604</v>
      </c>
      <c r="I1079" s="237">
        <f t="shared" si="16"/>
        <v>1676600</v>
      </c>
    </row>
    <row r="1080" spans="1:9" x14ac:dyDescent="0.2">
      <c r="A1080" s="28">
        <v>1075</v>
      </c>
      <c r="B1080" s="28">
        <v>11302</v>
      </c>
      <c r="C1080" s="28">
        <v>11302</v>
      </c>
      <c r="D1080" s="69" t="s">
        <v>1209</v>
      </c>
      <c r="E1080" s="61" t="s">
        <v>3569</v>
      </c>
      <c r="F1080" s="73">
        <v>1703400</v>
      </c>
      <c r="G1080" s="28" t="s">
        <v>4604</v>
      </c>
      <c r="H1080" s="73" t="s">
        <v>4604</v>
      </c>
      <c r="I1080" s="237">
        <f t="shared" si="16"/>
        <v>1703400</v>
      </c>
    </row>
    <row r="1081" spans="1:9" x14ac:dyDescent="0.2">
      <c r="A1081" s="28">
        <v>1076</v>
      </c>
      <c r="B1081" s="28">
        <v>13105</v>
      </c>
      <c r="C1081" s="28">
        <v>13105</v>
      </c>
      <c r="D1081" s="69" t="s">
        <v>1210</v>
      </c>
      <c r="E1081" s="61" t="s">
        <v>3570</v>
      </c>
      <c r="F1081" s="73">
        <v>1703400</v>
      </c>
      <c r="G1081" s="28" t="s">
        <v>4604</v>
      </c>
      <c r="H1081" s="73" t="s">
        <v>4604</v>
      </c>
      <c r="I1081" s="237">
        <f t="shared" si="16"/>
        <v>1703400</v>
      </c>
    </row>
    <row r="1082" spans="1:9" x14ac:dyDescent="0.2">
      <c r="A1082" s="28">
        <v>1077</v>
      </c>
      <c r="B1082" s="28">
        <v>13106</v>
      </c>
      <c r="C1082" s="28">
        <v>13106</v>
      </c>
      <c r="D1082" s="69" t="s">
        <v>1211</v>
      </c>
      <c r="E1082" s="61" t="s">
        <v>3571</v>
      </c>
      <c r="F1082" s="73">
        <v>1703400</v>
      </c>
      <c r="G1082" s="28" t="s">
        <v>4604</v>
      </c>
      <c r="H1082" s="73" t="s">
        <v>4604</v>
      </c>
      <c r="I1082" s="237">
        <f t="shared" si="16"/>
        <v>1703400</v>
      </c>
    </row>
    <row r="1083" spans="1:9" x14ac:dyDescent="0.2">
      <c r="A1083" s="28">
        <v>1078</v>
      </c>
      <c r="B1083" s="28">
        <v>22101</v>
      </c>
      <c r="C1083" s="28">
        <v>22101</v>
      </c>
      <c r="D1083" s="69" t="s">
        <v>1212</v>
      </c>
      <c r="E1083" s="61" t="s">
        <v>3572</v>
      </c>
      <c r="F1083" s="73">
        <v>1703400</v>
      </c>
      <c r="G1083" s="28" t="s">
        <v>4604</v>
      </c>
      <c r="H1083" s="73" t="s">
        <v>4604</v>
      </c>
      <c r="I1083" s="237">
        <f t="shared" si="16"/>
        <v>1703400</v>
      </c>
    </row>
    <row r="1084" spans="1:9" x14ac:dyDescent="0.2">
      <c r="A1084" s="28">
        <v>1079</v>
      </c>
      <c r="B1084" s="28">
        <v>22401</v>
      </c>
      <c r="C1084" s="28">
        <v>22401</v>
      </c>
      <c r="D1084" s="69" t="s">
        <v>1213</v>
      </c>
      <c r="E1084" s="61" t="s">
        <v>3573</v>
      </c>
      <c r="F1084" s="73">
        <v>1703400</v>
      </c>
      <c r="G1084" s="28" t="s">
        <v>4604</v>
      </c>
      <c r="H1084" s="73" t="s">
        <v>4604</v>
      </c>
      <c r="I1084" s="237">
        <f t="shared" si="16"/>
        <v>1703400</v>
      </c>
    </row>
    <row r="1085" spans="1:9" x14ac:dyDescent="0.2">
      <c r="A1085" s="28">
        <v>1080</v>
      </c>
      <c r="B1085" s="28">
        <v>23201</v>
      </c>
      <c r="C1085" s="28">
        <v>23201</v>
      </c>
      <c r="D1085" s="69" t="s">
        <v>1214</v>
      </c>
      <c r="E1085" s="61" t="s">
        <v>3574</v>
      </c>
      <c r="F1085" s="73">
        <v>1703400</v>
      </c>
      <c r="G1085" s="28" t="s">
        <v>4604</v>
      </c>
      <c r="H1085" s="73" t="s">
        <v>4604</v>
      </c>
      <c r="I1085" s="237">
        <f t="shared" si="16"/>
        <v>1703400</v>
      </c>
    </row>
    <row r="1086" spans="1:9" x14ac:dyDescent="0.2">
      <c r="A1086" s="28">
        <v>1081</v>
      </c>
      <c r="B1086" s="28">
        <v>23402</v>
      </c>
      <c r="C1086" s="28">
        <v>23402</v>
      </c>
      <c r="D1086" s="69" t="s">
        <v>1215</v>
      </c>
      <c r="E1086" s="61" t="s">
        <v>3575</v>
      </c>
      <c r="F1086" s="73">
        <v>1703400</v>
      </c>
      <c r="G1086" s="28" t="s">
        <v>4604</v>
      </c>
      <c r="H1086" s="73" t="s">
        <v>4604</v>
      </c>
      <c r="I1086" s="237">
        <f t="shared" si="16"/>
        <v>1703400</v>
      </c>
    </row>
    <row r="1087" spans="1:9" x14ac:dyDescent="0.2">
      <c r="A1087" s="28">
        <v>1082</v>
      </c>
      <c r="B1087" s="28">
        <v>32304</v>
      </c>
      <c r="C1087" s="28">
        <v>32304</v>
      </c>
      <c r="D1087" s="69" t="s">
        <v>1216</v>
      </c>
      <c r="E1087" s="61" t="s">
        <v>3576</v>
      </c>
      <c r="F1087" s="73">
        <v>1703400</v>
      </c>
      <c r="G1087" s="28" t="s">
        <v>4604</v>
      </c>
      <c r="H1087" s="73" t="s">
        <v>4604</v>
      </c>
      <c r="I1087" s="237">
        <f t="shared" si="16"/>
        <v>1703400</v>
      </c>
    </row>
    <row r="1088" spans="1:9" x14ac:dyDescent="0.2">
      <c r="A1088" s="28">
        <v>1083</v>
      </c>
      <c r="B1088" s="28">
        <v>32401</v>
      </c>
      <c r="C1088" s="28">
        <v>32401</v>
      </c>
      <c r="D1088" s="69" t="s">
        <v>1217</v>
      </c>
      <c r="E1088" s="61" t="s">
        <v>3577</v>
      </c>
      <c r="F1088" s="73">
        <v>1703400</v>
      </c>
      <c r="G1088" s="28" t="s">
        <v>4604</v>
      </c>
      <c r="H1088" s="73" t="s">
        <v>4604</v>
      </c>
      <c r="I1088" s="237">
        <f t="shared" si="16"/>
        <v>1703400</v>
      </c>
    </row>
    <row r="1089" spans="1:9" x14ac:dyDescent="0.2">
      <c r="A1089" s="28">
        <v>1084</v>
      </c>
      <c r="B1089" s="28">
        <v>43001</v>
      </c>
      <c r="C1089" s="28">
        <v>43001</v>
      </c>
      <c r="D1089" s="69" t="s">
        <v>1218</v>
      </c>
      <c r="E1089" s="61" t="s">
        <v>1218</v>
      </c>
      <c r="F1089" s="73">
        <v>1703400</v>
      </c>
      <c r="G1089" s="28" t="s">
        <v>4604</v>
      </c>
      <c r="H1089" s="73" t="s">
        <v>4604</v>
      </c>
      <c r="I1089" s="237">
        <f t="shared" si="16"/>
        <v>1703400</v>
      </c>
    </row>
    <row r="1090" spans="1:9" x14ac:dyDescent="0.2">
      <c r="A1090" s="28">
        <v>1085</v>
      </c>
      <c r="B1090" s="28">
        <v>20201</v>
      </c>
      <c r="C1090" s="28">
        <v>20201</v>
      </c>
      <c r="D1090" s="69" t="s">
        <v>1219</v>
      </c>
      <c r="E1090" s="61" t="s">
        <v>3578</v>
      </c>
      <c r="F1090" s="73">
        <v>1757000</v>
      </c>
      <c r="G1090" s="28" t="s">
        <v>4604</v>
      </c>
      <c r="H1090" s="73" t="s">
        <v>4604</v>
      </c>
      <c r="I1090" s="237">
        <f t="shared" si="16"/>
        <v>1757000</v>
      </c>
    </row>
    <row r="1091" spans="1:9" x14ac:dyDescent="0.2">
      <c r="A1091" s="28">
        <v>1086</v>
      </c>
      <c r="B1091" s="28">
        <v>276205</v>
      </c>
      <c r="C1091" s="28">
        <v>276205</v>
      </c>
      <c r="D1091" s="69" t="s">
        <v>1220</v>
      </c>
      <c r="E1091" s="61" t="s">
        <v>3579</v>
      </c>
      <c r="F1091" s="73">
        <v>1757000</v>
      </c>
      <c r="G1091" s="28" t="s">
        <v>4604</v>
      </c>
      <c r="H1091" s="73" t="s">
        <v>4604</v>
      </c>
      <c r="I1091" s="237">
        <f t="shared" si="16"/>
        <v>1757000</v>
      </c>
    </row>
    <row r="1092" spans="1:9" x14ac:dyDescent="0.2">
      <c r="A1092" s="28">
        <v>1087</v>
      </c>
      <c r="B1092" s="28">
        <v>276209</v>
      </c>
      <c r="C1092" s="28">
        <v>276209</v>
      </c>
      <c r="D1092" s="69" t="s">
        <v>1221</v>
      </c>
      <c r="E1092" s="61" t="s">
        <v>3580</v>
      </c>
      <c r="F1092" s="73">
        <v>1757000</v>
      </c>
      <c r="G1092" s="28" t="s">
        <v>4604</v>
      </c>
      <c r="H1092" s="73" t="s">
        <v>4604</v>
      </c>
      <c r="I1092" s="237">
        <f t="shared" si="16"/>
        <v>1757000</v>
      </c>
    </row>
    <row r="1093" spans="1:9" x14ac:dyDescent="0.2">
      <c r="A1093" s="28">
        <v>1088</v>
      </c>
      <c r="B1093" s="28">
        <v>384802</v>
      </c>
      <c r="C1093" s="28">
        <v>384802</v>
      </c>
      <c r="D1093" s="69" t="s">
        <v>1222</v>
      </c>
      <c r="E1093" s="61" t="s">
        <v>3581</v>
      </c>
      <c r="F1093" s="73">
        <v>1757000</v>
      </c>
      <c r="G1093" s="28" t="s">
        <v>4604</v>
      </c>
      <c r="H1093" s="73" t="s">
        <v>4604</v>
      </c>
      <c r="I1093" s="237">
        <f t="shared" si="16"/>
        <v>1757000</v>
      </c>
    </row>
    <row r="1094" spans="1:9" x14ac:dyDescent="0.2">
      <c r="A1094" s="28">
        <v>1089</v>
      </c>
      <c r="B1094" s="28">
        <v>384902</v>
      </c>
      <c r="C1094" s="28">
        <v>384902</v>
      </c>
      <c r="D1094" s="69" t="s">
        <v>1223</v>
      </c>
      <c r="E1094" s="61" t="s">
        <v>3582</v>
      </c>
      <c r="F1094" s="73">
        <v>1757000</v>
      </c>
      <c r="G1094" s="28" t="s">
        <v>4604</v>
      </c>
      <c r="H1094" s="73" t="s">
        <v>4604</v>
      </c>
      <c r="I1094" s="237">
        <f t="shared" si="16"/>
        <v>1757000</v>
      </c>
    </row>
    <row r="1095" spans="1:9" x14ac:dyDescent="0.2">
      <c r="A1095" s="28">
        <v>1090</v>
      </c>
      <c r="B1095" s="28">
        <v>438101</v>
      </c>
      <c r="C1095" s="28">
        <v>438101</v>
      </c>
      <c r="D1095" s="69" t="s">
        <v>1224</v>
      </c>
      <c r="E1095" s="61" t="s">
        <v>3583</v>
      </c>
      <c r="F1095" s="73">
        <v>1757000</v>
      </c>
      <c r="G1095" s="28" t="s">
        <v>4604</v>
      </c>
      <c r="H1095" s="73" t="s">
        <v>4604</v>
      </c>
      <c r="I1095" s="237">
        <f t="shared" ref="I1095:I1158" si="17">MIN(F1095:H1095)</f>
        <v>1757000</v>
      </c>
    </row>
    <row r="1096" spans="1:9" x14ac:dyDescent="0.2">
      <c r="A1096" s="28">
        <v>1091</v>
      </c>
      <c r="B1096" s="28">
        <v>764302</v>
      </c>
      <c r="C1096" s="28">
        <v>764302</v>
      </c>
      <c r="D1096" s="69" t="s">
        <v>1225</v>
      </c>
      <c r="E1096" s="61" t="s">
        <v>3584</v>
      </c>
      <c r="F1096" s="73">
        <v>1757000</v>
      </c>
      <c r="G1096" s="28" t="s">
        <v>4604</v>
      </c>
      <c r="H1096" s="73" t="s">
        <v>4604</v>
      </c>
      <c r="I1096" s="237">
        <f t="shared" si="17"/>
        <v>1757000</v>
      </c>
    </row>
    <row r="1097" spans="1:9" x14ac:dyDescent="0.2">
      <c r="A1097" s="28">
        <v>1092</v>
      </c>
      <c r="B1097" s="28">
        <v>776931</v>
      </c>
      <c r="C1097" s="28">
        <v>776931</v>
      </c>
      <c r="D1097" s="69" t="s">
        <v>1226</v>
      </c>
      <c r="E1097" s="61" t="s">
        <v>3585</v>
      </c>
      <c r="F1097" s="73">
        <v>1757000</v>
      </c>
      <c r="G1097" s="28" t="s">
        <v>4604</v>
      </c>
      <c r="H1097" s="73" t="s">
        <v>4604</v>
      </c>
      <c r="I1097" s="237">
        <f t="shared" si="17"/>
        <v>1757000</v>
      </c>
    </row>
    <row r="1098" spans="1:9" x14ac:dyDescent="0.2">
      <c r="A1098" s="28">
        <v>1093</v>
      </c>
      <c r="B1098" s="28">
        <v>783704</v>
      </c>
      <c r="C1098" s="28">
        <v>783704</v>
      </c>
      <c r="D1098" s="69" t="s">
        <v>1227</v>
      </c>
      <c r="E1098" s="61" t="s">
        <v>3586</v>
      </c>
      <c r="F1098" s="73">
        <v>1757000</v>
      </c>
      <c r="G1098" s="28" t="s">
        <v>4604</v>
      </c>
      <c r="H1098" s="73" t="s">
        <v>4604</v>
      </c>
      <c r="I1098" s="237">
        <f t="shared" si="17"/>
        <v>1757000</v>
      </c>
    </row>
    <row r="1099" spans="1:9" x14ac:dyDescent="0.2">
      <c r="A1099" s="28">
        <v>1094</v>
      </c>
      <c r="B1099" s="28">
        <v>783708</v>
      </c>
      <c r="C1099" s="28">
        <v>783708</v>
      </c>
      <c r="D1099" s="69" t="s">
        <v>1228</v>
      </c>
      <c r="E1099" s="61" t="s">
        <v>3587</v>
      </c>
      <c r="F1099" s="73">
        <v>1757000</v>
      </c>
      <c r="G1099" s="28" t="s">
        <v>4604</v>
      </c>
      <c r="H1099" s="73" t="s">
        <v>4604</v>
      </c>
      <c r="I1099" s="237">
        <f t="shared" si="17"/>
        <v>1757000</v>
      </c>
    </row>
    <row r="1100" spans="1:9" x14ac:dyDescent="0.2">
      <c r="A1100" s="28">
        <v>1095</v>
      </c>
      <c r="B1100" s="28">
        <v>793952</v>
      </c>
      <c r="C1100" s="28">
        <v>793952</v>
      </c>
      <c r="D1100" s="69" t="s">
        <v>1229</v>
      </c>
      <c r="E1100" s="61" t="s">
        <v>3588</v>
      </c>
      <c r="F1100" s="73">
        <v>1757000</v>
      </c>
      <c r="G1100" s="28" t="s">
        <v>4604</v>
      </c>
      <c r="H1100" s="73" t="s">
        <v>4604</v>
      </c>
      <c r="I1100" s="237">
        <f t="shared" si="17"/>
        <v>1757000</v>
      </c>
    </row>
    <row r="1101" spans="1:9" x14ac:dyDescent="0.2">
      <c r="A1101" s="28">
        <v>1096</v>
      </c>
      <c r="B1101" s="28">
        <v>824213</v>
      </c>
      <c r="C1101" s="28">
        <v>824213</v>
      </c>
      <c r="D1101" s="69" t="s">
        <v>1230</v>
      </c>
      <c r="E1101" s="61" t="s">
        <v>3589</v>
      </c>
      <c r="F1101" s="73">
        <v>1757000</v>
      </c>
      <c r="G1101" s="28" t="s">
        <v>4604</v>
      </c>
      <c r="H1101" s="73" t="s">
        <v>4604</v>
      </c>
      <c r="I1101" s="237">
        <f t="shared" si="17"/>
        <v>1757000</v>
      </c>
    </row>
    <row r="1102" spans="1:9" x14ac:dyDescent="0.2">
      <c r="A1102" s="28">
        <v>1097</v>
      </c>
      <c r="B1102" s="28">
        <v>857201</v>
      </c>
      <c r="C1102" s="28">
        <v>857201</v>
      </c>
      <c r="D1102" s="69" t="s">
        <v>1231</v>
      </c>
      <c r="E1102" s="61" t="s">
        <v>3590</v>
      </c>
      <c r="F1102" s="73">
        <v>1757000</v>
      </c>
      <c r="G1102" s="28" t="s">
        <v>4604</v>
      </c>
      <c r="H1102" s="73" t="s">
        <v>4604</v>
      </c>
      <c r="I1102" s="237">
        <f t="shared" si="17"/>
        <v>1757000</v>
      </c>
    </row>
    <row r="1103" spans="1:9" x14ac:dyDescent="0.2">
      <c r="A1103" s="28">
        <v>1098</v>
      </c>
      <c r="B1103" s="28">
        <v>55101</v>
      </c>
      <c r="C1103" s="28">
        <v>55101</v>
      </c>
      <c r="D1103" s="69" t="s">
        <v>1232</v>
      </c>
      <c r="E1103" s="61" t="s">
        <v>3591</v>
      </c>
      <c r="F1103" s="73">
        <v>1783800</v>
      </c>
      <c r="G1103" s="28" t="s">
        <v>4604</v>
      </c>
      <c r="H1103" s="73" t="s">
        <v>4604</v>
      </c>
      <c r="I1103" s="237">
        <f t="shared" si="17"/>
        <v>1783800</v>
      </c>
    </row>
    <row r="1104" spans="1:9" x14ac:dyDescent="0.2">
      <c r="A1104" s="28">
        <v>1099</v>
      </c>
      <c r="B1104" s="28">
        <v>33201</v>
      </c>
      <c r="C1104" s="28">
        <v>33201</v>
      </c>
      <c r="D1104" s="69" t="s">
        <v>1233</v>
      </c>
      <c r="E1104" s="61" t="s">
        <v>3592</v>
      </c>
      <c r="F1104" s="73">
        <v>1810600</v>
      </c>
      <c r="G1104" s="28" t="s">
        <v>4604</v>
      </c>
      <c r="H1104" s="73" t="s">
        <v>4604</v>
      </c>
      <c r="I1104" s="237">
        <f t="shared" si="17"/>
        <v>1810600</v>
      </c>
    </row>
    <row r="1105" spans="1:9" x14ac:dyDescent="0.2">
      <c r="A1105" s="28">
        <v>1100</v>
      </c>
      <c r="B1105" s="28">
        <v>55102</v>
      </c>
      <c r="C1105" s="28">
        <v>55102</v>
      </c>
      <c r="D1105" s="69" t="s">
        <v>1234</v>
      </c>
      <c r="E1105" s="61" t="s">
        <v>3593</v>
      </c>
      <c r="F1105" s="73">
        <v>1917700</v>
      </c>
      <c r="G1105" s="28" t="s">
        <v>4604</v>
      </c>
      <c r="H1105" s="73" t="s">
        <v>4604</v>
      </c>
      <c r="I1105" s="237">
        <f t="shared" si="17"/>
        <v>1917700</v>
      </c>
    </row>
    <row r="1106" spans="1:9" x14ac:dyDescent="0.2">
      <c r="A1106" s="28">
        <v>1101</v>
      </c>
      <c r="B1106" s="28">
        <v>55201</v>
      </c>
      <c r="C1106" s="28">
        <v>55201</v>
      </c>
      <c r="D1106" s="69" t="s">
        <v>1235</v>
      </c>
      <c r="E1106" s="61" t="s">
        <v>3594</v>
      </c>
      <c r="F1106" s="73">
        <v>1917700</v>
      </c>
      <c r="G1106" s="28" t="s">
        <v>4604</v>
      </c>
      <c r="H1106" s="73" t="s">
        <v>4604</v>
      </c>
      <c r="I1106" s="237">
        <f t="shared" si="17"/>
        <v>1917700</v>
      </c>
    </row>
    <row r="1107" spans="1:9" x14ac:dyDescent="0.2">
      <c r="A1107" s="28">
        <v>1102</v>
      </c>
      <c r="B1107" s="28">
        <v>20401</v>
      </c>
      <c r="C1107" s="28">
        <v>20401</v>
      </c>
      <c r="D1107" s="69" t="s">
        <v>1236</v>
      </c>
      <c r="E1107" s="61" t="s">
        <v>3595</v>
      </c>
      <c r="F1107" s="73">
        <v>1944500</v>
      </c>
      <c r="G1107" s="28" t="s">
        <v>4604</v>
      </c>
      <c r="H1107" s="73" t="s">
        <v>4604</v>
      </c>
      <c r="I1107" s="237">
        <f t="shared" si="17"/>
        <v>1944500</v>
      </c>
    </row>
    <row r="1108" spans="1:9" x14ac:dyDescent="0.2">
      <c r="A1108" s="28">
        <v>1103</v>
      </c>
      <c r="B1108" s="28">
        <v>147404</v>
      </c>
      <c r="C1108" s="28">
        <v>147404</v>
      </c>
      <c r="D1108" s="69" t="s">
        <v>1237</v>
      </c>
      <c r="E1108" s="61" t="s">
        <v>3596</v>
      </c>
      <c r="F1108" s="73">
        <v>1944500</v>
      </c>
      <c r="G1108" s="28" t="s">
        <v>4604</v>
      </c>
      <c r="H1108" s="73" t="s">
        <v>4604</v>
      </c>
      <c r="I1108" s="237">
        <f t="shared" si="17"/>
        <v>1944500</v>
      </c>
    </row>
    <row r="1109" spans="1:9" x14ac:dyDescent="0.2">
      <c r="A1109" s="28">
        <v>1104</v>
      </c>
      <c r="B1109" s="28">
        <v>373104</v>
      </c>
      <c r="C1109" s="28">
        <v>373104</v>
      </c>
      <c r="D1109" s="69" t="s">
        <v>1238</v>
      </c>
      <c r="E1109" s="61" t="s">
        <v>3597</v>
      </c>
      <c r="F1109" s="73">
        <v>1944500</v>
      </c>
      <c r="G1109" s="28" t="s">
        <v>4604</v>
      </c>
      <c r="H1109" s="73" t="s">
        <v>4604</v>
      </c>
      <c r="I1109" s="237">
        <f t="shared" si="17"/>
        <v>1944500</v>
      </c>
    </row>
    <row r="1110" spans="1:9" x14ac:dyDescent="0.2">
      <c r="A1110" s="28">
        <v>1105</v>
      </c>
      <c r="B1110" s="28">
        <v>17002</v>
      </c>
      <c r="C1110" s="28">
        <v>17002</v>
      </c>
      <c r="D1110" s="69" t="s">
        <v>1239</v>
      </c>
      <c r="E1110" s="61" t="s">
        <v>3598</v>
      </c>
      <c r="F1110" s="73">
        <v>1998100</v>
      </c>
      <c r="G1110" s="28" t="s">
        <v>4604</v>
      </c>
      <c r="H1110" s="73" t="s">
        <v>4604</v>
      </c>
      <c r="I1110" s="237">
        <f t="shared" si="17"/>
        <v>1998100</v>
      </c>
    </row>
    <row r="1111" spans="1:9" x14ac:dyDescent="0.2">
      <c r="A1111" s="28">
        <v>1106</v>
      </c>
      <c r="B1111" s="28">
        <v>21203</v>
      </c>
      <c r="C1111" s="28">
        <v>21203</v>
      </c>
      <c r="D1111" s="69" t="s">
        <v>1240</v>
      </c>
      <c r="E1111" s="61" t="s">
        <v>3599</v>
      </c>
      <c r="F1111" s="73">
        <v>1998100</v>
      </c>
      <c r="G1111" s="28" t="s">
        <v>4604</v>
      </c>
      <c r="H1111" s="73" t="s">
        <v>4604</v>
      </c>
      <c r="I1111" s="237">
        <f t="shared" si="17"/>
        <v>1998100</v>
      </c>
    </row>
    <row r="1112" spans="1:9" x14ac:dyDescent="0.2">
      <c r="A1112" s="28">
        <v>1107</v>
      </c>
      <c r="B1112" s="28">
        <v>21208</v>
      </c>
      <c r="C1112" s="28">
        <v>21208</v>
      </c>
      <c r="D1112" s="69" t="s">
        <v>1241</v>
      </c>
      <c r="E1112" s="61" t="s">
        <v>3600</v>
      </c>
      <c r="F1112" s="73">
        <v>1998100</v>
      </c>
      <c r="G1112" s="28" t="s">
        <v>4604</v>
      </c>
      <c r="H1112" s="73" t="s">
        <v>4604</v>
      </c>
      <c r="I1112" s="237">
        <f t="shared" si="17"/>
        <v>1998100</v>
      </c>
    </row>
    <row r="1113" spans="1:9" x14ac:dyDescent="0.2">
      <c r="A1113" s="28">
        <v>1108</v>
      </c>
      <c r="B1113" s="28">
        <v>54103</v>
      </c>
      <c r="C1113" s="28">
        <v>54103</v>
      </c>
      <c r="D1113" s="69" t="s">
        <v>1242</v>
      </c>
      <c r="E1113" s="61" t="s">
        <v>3601</v>
      </c>
      <c r="F1113" s="73">
        <v>1998100</v>
      </c>
      <c r="G1113" s="28" t="s">
        <v>4604</v>
      </c>
      <c r="H1113" s="73" t="s">
        <v>4604</v>
      </c>
      <c r="I1113" s="237">
        <f t="shared" si="17"/>
        <v>1998100</v>
      </c>
    </row>
    <row r="1114" spans="1:9" x14ac:dyDescent="0.2">
      <c r="A1114" s="28">
        <v>1109</v>
      </c>
      <c r="B1114" s="28">
        <v>54202</v>
      </c>
      <c r="C1114" s="28">
        <v>54202</v>
      </c>
      <c r="D1114" s="69" t="s">
        <v>1243</v>
      </c>
      <c r="E1114" s="61" t="s">
        <v>3602</v>
      </c>
      <c r="F1114" s="73">
        <v>1998100</v>
      </c>
      <c r="G1114" s="28" t="s">
        <v>4604</v>
      </c>
      <c r="H1114" s="73" t="s">
        <v>4604</v>
      </c>
      <c r="I1114" s="237">
        <f t="shared" si="17"/>
        <v>1998100</v>
      </c>
    </row>
    <row r="1115" spans="1:9" x14ac:dyDescent="0.2">
      <c r="A1115" s="28">
        <v>1110</v>
      </c>
      <c r="B1115" s="28">
        <v>485004</v>
      </c>
      <c r="C1115" s="28">
        <v>485004</v>
      </c>
      <c r="D1115" s="69" t="s">
        <v>1244</v>
      </c>
      <c r="E1115" s="61" t="s">
        <v>3603</v>
      </c>
      <c r="F1115" s="73">
        <v>1998100</v>
      </c>
      <c r="G1115" s="28" t="s">
        <v>4604</v>
      </c>
      <c r="H1115" s="73" t="s">
        <v>4604</v>
      </c>
      <c r="I1115" s="237">
        <f t="shared" si="17"/>
        <v>1998100</v>
      </c>
    </row>
    <row r="1116" spans="1:9" x14ac:dyDescent="0.2">
      <c r="A1116" s="28">
        <v>1111</v>
      </c>
      <c r="B1116" s="28">
        <v>502212</v>
      </c>
      <c r="C1116" s="28">
        <v>502212</v>
      </c>
      <c r="D1116" s="69" t="s">
        <v>1245</v>
      </c>
      <c r="E1116" s="61" t="s">
        <v>3604</v>
      </c>
      <c r="F1116" s="73">
        <v>1998100</v>
      </c>
      <c r="G1116" s="28" t="s">
        <v>4604</v>
      </c>
      <c r="H1116" s="73" t="s">
        <v>4604</v>
      </c>
      <c r="I1116" s="237">
        <f t="shared" si="17"/>
        <v>1998100</v>
      </c>
    </row>
    <row r="1117" spans="1:9" x14ac:dyDescent="0.2">
      <c r="A1117" s="28">
        <v>1112</v>
      </c>
      <c r="B1117" s="28">
        <v>783001</v>
      </c>
      <c r="C1117" s="28">
        <v>783001</v>
      </c>
      <c r="D1117" s="69" t="s">
        <v>1246</v>
      </c>
      <c r="E1117" s="61" t="s">
        <v>3605</v>
      </c>
      <c r="F1117" s="73">
        <v>1998100</v>
      </c>
      <c r="G1117" s="28" t="s">
        <v>4604</v>
      </c>
      <c r="H1117" s="73" t="s">
        <v>4604</v>
      </c>
      <c r="I1117" s="237">
        <f t="shared" si="17"/>
        <v>1998100</v>
      </c>
    </row>
    <row r="1118" spans="1:9" x14ac:dyDescent="0.2">
      <c r="A1118" s="28">
        <v>1113</v>
      </c>
      <c r="B1118" s="28">
        <v>783502</v>
      </c>
      <c r="C1118" s="28">
        <v>783502</v>
      </c>
      <c r="D1118" s="69" t="s">
        <v>1247</v>
      </c>
      <c r="E1118" s="61" t="s">
        <v>3606</v>
      </c>
      <c r="F1118" s="73">
        <v>1998100</v>
      </c>
      <c r="G1118" s="28" t="s">
        <v>4604</v>
      </c>
      <c r="H1118" s="73" t="s">
        <v>4604</v>
      </c>
      <c r="I1118" s="237">
        <f t="shared" si="17"/>
        <v>1998100</v>
      </c>
    </row>
    <row r="1119" spans="1:9" x14ac:dyDescent="0.2">
      <c r="A1119" s="28">
        <v>1114</v>
      </c>
      <c r="B1119" s="28">
        <v>783504</v>
      </c>
      <c r="C1119" s="28">
        <v>783504</v>
      </c>
      <c r="D1119" s="69" t="s">
        <v>1248</v>
      </c>
      <c r="E1119" s="61" t="s">
        <v>3607</v>
      </c>
      <c r="F1119" s="73">
        <v>1998100</v>
      </c>
      <c r="G1119" s="28" t="s">
        <v>4604</v>
      </c>
      <c r="H1119" s="73" t="s">
        <v>4604</v>
      </c>
      <c r="I1119" s="237">
        <f t="shared" si="17"/>
        <v>1998100</v>
      </c>
    </row>
    <row r="1120" spans="1:9" x14ac:dyDescent="0.2">
      <c r="A1120" s="28">
        <v>1115</v>
      </c>
      <c r="B1120" s="28">
        <v>783702</v>
      </c>
      <c r="C1120" s="28">
        <v>783702</v>
      </c>
      <c r="D1120" s="69" t="s">
        <v>1249</v>
      </c>
      <c r="E1120" s="61" t="s">
        <v>3608</v>
      </c>
      <c r="F1120" s="73">
        <v>1998100</v>
      </c>
      <c r="G1120" s="28" t="s">
        <v>4604</v>
      </c>
      <c r="H1120" s="73" t="s">
        <v>4604</v>
      </c>
      <c r="I1120" s="237">
        <f t="shared" si="17"/>
        <v>1998100</v>
      </c>
    </row>
    <row r="1121" spans="1:9" x14ac:dyDescent="0.2">
      <c r="A1121" s="28">
        <v>1116</v>
      </c>
      <c r="B1121" s="28">
        <v>783706</v>
      </c>
      <c r="C1121" s="28">
        <v>783706</v>
      </c>
      <c r="D1121" s="69" t="s">
        <v>1250</v>
      </c>
      <c r="E1121" s="61" t="s">
        <v>3609</v>
      </c>
      <c r="F1121" s="73">
        <v>1998100</v>
      </c>
      <c r="G1121" s="28" t="s">
        <v>4604</v>
      </c>
      <c r="H1121" s="73" t="s">
        <v>4604</v>
      </c>
      <c r="I1121" s="237">
        <f t="shared" si="17"/>
        <v>1998100</v>
      </c>
    </row>
    <row r="1122" spans="1:9" x14ac:dyDescent="0.2">
      <c r="A1122" s="28">
        <v>1117</v>
      </c>
      <c r="B1122" s="28">
        <v>827103</v>
      </c>
      <c r="C1122" s="28">
        <v>827103</v>
      </c>
      <c r="D1122" s="69" t="s">
        <v>1251</v>
      </c>
      <c r="E1122" s="61" t="s">
        <v>3610</v>
      </c>
      <c r="F1122" s="73">
        <v>1998100</v>
      </c>
      <c r="G1122" s="28" t="s">
        <v>4604</v>
      </c>
      <c r="H1122" s="73" t="s">
        <v>4604</v>
      </c>
      <c r="I1122" s="237">
        <f t="shared" si="17"/>
        <v>1998100</v>
      </c>
    </row>
    <row r="1123" spans="1:9" x14ac:dyDescent="0.2">
      <c r="A1123" s="28">
        <v>1118</v>
      </c>
      <c r="B1123" s="28">
        <v>226305</v>
      </c>
      <c r="C1123" s="28">
        <v>226305</v>
      </c>
      <c r="D1123" s="69" t="s">
        <v>1252</v>
      </c>
      <c r="E1123" s="61" t="s">
        <v>3611</v>
      </c>
      <c r="F1123" s="73">
        <v>2184300</v>
      </c>
      <c r="G1123" s="28" t="s">
        <v>4604</v>
      </c>
      <c r="H1123" s="73" t="s">
        <v>4604</v>
      </c>
      <c r="I1123" s="237">
        <f t="shared" si="17"/>
        <v>2184300</v>
      </c>
    </row>
    <row r="1124" spans="1:9" x14ac:dyDescent="0.2">
      <c r="A1124" s="28">
        <v>1119</v>
      </c>
      <c r="B1124" s="28">
        <v>805113</v>
      </c>
      <c r="C1124" s="28">
        <v>805107</v>
      </c>
      <c r="D1124" s="69" t="s">
        <v>1253</v>
      </c>
      <c r="E1124" s="61" t="s">
        <v>3612</v>
      </c>
      <c r="F1124" s="73">
        <v>2184300</v>
      </c>
      <c r="G1124" s="28" t="s">
        <v>4604</v>
      </c>
      <c r="H1124" s="73" t="s">
        <v>4604</v>
      </c>
      <c r="I1124" s="237">
        <f t="shared" si="17"/>
        <v>2184300</v>
      </c>
    </row>
    <row r="1125" spans="1:9" x14ac:dyDescent="0.2">
      <c r="A1125" s="28">
        <v>1120</v>
      </c>
      <c r="B1125" s="28">
        <v>30404</v>
      </c>
      <c r="C1125" s="28">
        <v>30404</v>
      </c>
      <c r="D1125" s="69" t="s">
        <v>1254</v>
      </c>
      <c r="E1125" s="61" t="s">
        <v>3613</v>
      </c>
      <c r="F1125" s="73">
        <v>2211100</v>
      </c>
      <c r="G1125" s="28" t="s">
        <v>4604</v>
      </c>
      <c r="H1125" s="73" t="s">
        <v>4604</v>
      </c>
      <c r="I1125" s="237">
        <f t="shared" si="17"/>
        <v>2211100</v>
      </c>
    </row>
    <row r="1126" spans="1:9" x14ac:dyDescent="0.2">
      <c r="A1126" s="28">
        <v>1121</v>
      </c>
      <c r="B1126" s="28">
        <v>13101</v>
      </c>
      <c r="C1126" s="28">
        <v>13101</v>
      </c>
      <c r="D1126" s="69" t="s">
        <v>1255</v>
      </c>
      <c r="E1126" s="61" t="s">
        <v>3614</v>
      </c>
      <c r="F1126" s="73">
        <v>2264700</v>
      </c>
      <c r="G1126" s="28" t="s">
        <v>4604</v>
      </c>
      <c r="H1126" s="73" t="s">
        <v>4604</v>
      </c>
      <c r="I1126" s="237">
        <f t="shared" si="17"/>
        <v>2264700</v>
      </c>
    </row>
    <row r="1127" spans="1:9" x14ac:dyDescent="0.2">
      <c r="A1127" s="28">
        <v>1122</v>
      </c>
      <c r="B1127" s="28">
        <v>13104</v>
      </c>
      <c r="C1127" s="28">
        <v>13104</v>
      </c>
      <c r="D1127" s="69" t="s">
        <v>1256</v>
      </c>
      <c r="E1127" s="61" t="s">
        <v>3615</v>
      </c>
      <c r="F1127" s="73">
        <v>2264700</v>
      </c>
      <c r="G1127" s="28" t="s">
        <v>4604</v>
      </c>
      <c r="H1127" s="73" t="s">
        <v>4604</v>
      </c>
      <c r="I1127" s="237">
        <f t="shared" si="17"/>
        <v>2264700</v>
      </c>
    </row>
    <row r="1128" spans="1:9" x14ac:dyDescent="0.2">
      <c r="A1128" s="28">
        <v>1123</v>
      </c>
      <c r="B1128" s="28">
        <v>35402</v>
      </c>
      <c r="C1128" s="28">
        <v>35402</v>
      </c>
      <c r="D1128" s="69" t="s">
        <v>1257</v>
      </c>
      <c r="E1128" s="61" t="s">
        <v>3616</v>
      </c>
      <c r="F1128" s="73">
        <v>2437300</v>
      </c>
      <c r="G1128" s="28" t="s">
        <v>4604</v>
      </c>
      <c r="H1128" s="73" t="s">
        <v>4604</v>
      </c>
      <c r="I1128" s="237">
        <f t="shared" si="17"/>
        <v>2437300</v>
      </c>
    </row>
    <row r="1129" spans="1:9" x14ac:dyDescent="0.2">
      <c r="A1129" s="28">
        <v>1124</v>
      </c>
      <c r="B1129" s="28">
        <v>384202</v>
      </c>
      <c r="C1129" s="28">
        <v>384202</v>
      </c>
      <c r="D1129" s="69" t="s">
        <v>1258</v>
      </c>
      <c r="E1129" s="61" t="s">
        <v>3617</v>
      </c>
      <c r="F1129" s="73">
        <v>2437300</v>
      </c>
      <c r="G1129" s="28" t="s">
        <v>4604</v>
      </c>
      <c r="H1129" s="73" t="s">
        <v>4604</v>
      </c>
      <c r="I1129" s="237">
        <f t="shared" si="17"/>
        <v>2437300</v>
      </c>
    </row>
    <row r="1130" spans="1:9" x14ac:dyDescent="0.2">
      <c r="A1130" s="28">
        <v>1125</v>
      </c>
      <c r="B1130" s="28">
        <v>384203</v>
      </c>
      <c r="C1130" s="28">
        <v>384203</v>
      </c>
      <c r="D1130" s="69" t="s">
        <v>1259</v>
      </c>
      <c r="E1130" s="61" t="s">
        <v>3618</v>
      </c>
      <c r="F1130" s="73">
        <v>2437300</v>
      </c>
      <c r="G1130" s="28" t="s">
        <v>4604</v>
      </c>
      <c r="H1130" s="73" t="s">
        <v>4604</v>
      </c>
      <c r="I1130" s="237">
        <f t="shared" si="17"/>
        <v>2437300</v>
      </c>
    </row>
    <row r="1131" spans="1:9" x14ac:dyDescent="0.2">
      <c r="A1131" s="28">
        <v>1126</v>
      </c>
      <c r="B1131" s="28">
        <v>517301</v>
      </c>
      <c r="C1131" s="28">
        <v>517301</v>
      </c>
      <c r="D1131" s="69" t="s">
        <v>1260</v>
      </c>
      <c r="E1131" s="61" t="s">
        <v>3619</v>
      </c>
      <c r="F1131" s="73">
        <v>2437300</v>
      </c>
      <c r="G1131" s="28" t="s">
        <v>4604</v>
      </c>
      <c r="H1131" s="73" t="s">
        <v>4604</v>
      </c>
      <c r="I1131" s="237">
        <f t="shared" si="17"/>
        <v>2437300</v>
      </c>
    </row>
    <row r="1132" spans="1:9" x14ac:dyDescent="0.2">
      <c r="A1132" s="28">
        <v>1127</v>
      </c>
      <c r="B1132" s="28">
        <v>555703</v>
      </c>
      <c r="C1132" s="28">
        <v>555703</v>
      </c>
      <c r="D1132" s="69" t="s">
        <v>1261</v>
      </c>
      <c r="E1132" s="61" t="s">
        <v>3620</v>
      </c>
      <c r="F1132" s="73">
        <v>2437300</v>
      </c>
      <c r="G1132" s="28" t="s">
        <v>4604</v>
      </c>
      <c r="H1132" s="73" t="s">
        <v>4604</v>
      </c>
      <c r="I1132" s="237">
        <f t="shared" si="17"/>
        <v>2437300</v>
      </c>
    </row>
    <row r="1133" spans="1:9" x14ac:dyDescent="0.2">
      <c r="A1133" s="28">
        <v>1128</v>
      </c>
      <c r="B1133" s="28">
        <v>688101</v>
      </c>
      <c r="C1133" s="28">
        <v>688101</v>
      </c>
      <c r="D1133" s="69" t="s">
        <v>1262</v>
      </c>
      <c r="E1133" s="61" t="s">
        <v>3621</v>
      </c>
      <c r="F1133" s="73">
        <v>2437300</v>
      </c>
      <c r="G1133" s="28" t="s">
        <v>4604</v>
      </c>
      <c r="H1133" s="73" t="s">
        <v>4604</v>
      </c>
      <c r="I1133" s="237">
        <f t="shared" si="17"/>
        <v>2437300</v>
      </c>
    </row>
    <row r="1134" spans="1:9" x14ac:dyDescent="0.2">
      <c r="A1134" s="28">
        <v>1129</v>
      </c>
      <c r="B1134" s="28">
        <v>16201</v>
      </c>
      <c r="C1134" s="28">
        <v>16201</v>
      </c>
      <c r="D1134" s="69" t="s">
        <v>1263</v>
      </c>
      <c r="E1134" s="61" t="s">
        <v>3622</v>
      </c>
      <c r="F1134" s="73">
        <v>2464100</v>
      </c>
      <c r="G1134" s="28" t="s">
        <v>4604</v>
      </c>
      <c r="H1134" s="73" t="s">
        <v>4604</v>
      </c>
      <c r="I1134" s="237">
        <f t="shared" si="17"/>
        <v>2464100</v>
      </c>
    </row>
    <row r="1135" spans="1:9" x14ac:dyDescent="0.2">
      <c r="A1135" s="28">
        <v>1130</v>
      </c>
      <c r="B1135" s="28">
        <v>30208</v>
      </c>
      <c r="C1135" s="28">
        <v>30208</v>
      </c>
      <c r="D1135" s="69" t="s">
        <v>1264</v>
      </c>
      <c r="E1135" s="61" t="s">
        <v>3623</v>
      </c>
      <c r="F1135" s="73">
        <v>2464100</v>
      </c>
      <c r="G1135" s="28" t="s">
        <v>4604</v>
      </c>
      <c r="H1135" s="73" t="s">
        <v>4604</v>
      </c>
      <c r="I1135" s="237">
        <f t="shared" si="17"/>
        <v>2464100</v>
      </c>
    </row>
    <row r="1136" spans="1:9" x14ac:dyDescent="0.2">
      <c r="A1136" s="28">
        <v>1131</v>
      </c>
      <c r="B1136" s="28">
        <v>30214</v>
      </c>
      <c r="C1136" s="28">
        <v>30214</v>
      </c>
      <c r="D1136" s="69" t="s">
        <v>1265</v>
      </c>
      <c r="E1136" s="61" t="s">
        <v>3624</v>
      </c>
      <c r="F1136" s="73">
        <v>2464100</v>
      </c>
      <c r="G1136" s="28" t="s">
        <v>4604</v>
      </c>
      <c r="H1136" s="73" t="s">
        <v>4604</v>
      </c>
      <c r="I1136" s="237">
        <f t="shared" si="17"/>
        <v>2464100</v>
      </c>
    </row>
    <row r="1137" spans="1:9" x14ac:dyDescent="0.2">
      <c r="A1137" s="28">
        <v>1132</v>
      </c>
      <c r="B1137" s="28">
        <v>30226</v>
      </c>
      <c r="C1137" s="28">
        <v>30226</v>
      </c>
      <c r="D1137" s="69" t="s">
        <v>1266</v>
      </c>
      <c r="E1137" s="61" t="s">
        <v>3625</v>
      </c>
      <c r="F1137" s="73">
        <v>2464100</v>
      </c>
      <c r="G1137" s="28" t="s">
        <v>4604</v>
      </c>
      <c r="H1137" s="73" t="s">
        <v>4604</v>
      </c>
      <c r="I1137" s="237">
        <f t="shared" si="17"/>
        <v>2464100</v>
      </c>
    </row>
    <row r="1138" spans="1:9" x14ac:dyDescent="0.2">
      <c r="A1138" s="28">
        <v>1133</v>
      </c>
      <c r="B1138" s="28">
        <v>15104</v>
      </c>
      <c r="C1138" s="28">
        <v>15104</v>
      </c>
      <c r="D1138" s="69" t="s">
        <v>1267</v>
      </c>
      <c r="E1138" s="61" t="s">
        <v>3626</v>
      </c>
      <c r="F1138" s="73">
        <v>2517600</v>
      </c>
      <c r="G1138" s="28" t="s">
        <v>4604</v>
      </c>
      <c r="H1138" s="73" t="s">
        <v>4604</v>
      </c>
      <c r="I1138" s="237">
        <f t="shared" si="17"/>
        <v>2517600</v>
      </c>
    </row>
    <row r="1139" spans="1:9" x14ac:dyDescent="0.2">
      <c r="A1139" s="28">
        <v>1134</v>
      </c>
      <c r="B1139" s="28">
        <v>54201</v>
      </c>
      <c r="C1139" s="28">
        <v>54201</v>
      </c>
      <c r="D1139" s="69" t="s">
        <v>1268</v>
      </c>
      <c r="E1139" s="61" t="s">
        <v>3627</v>
      </c>
      <c r="F1139" s="73">
        <v>2544400</v>
      </c>
      <c r="G1139" s="28" t="s">
        <v>4604</v>
      </c>
      <c r="H1139" s="73" t="s">
        <v>4604</v>
      </c>
      <c r="I1139" s="237">
        <f t="shared" si="17"/>
        <v>2544400</v>
      </c>
    </row>
    <row r="1140" spans="1:9" x14ac:dyDescent="0.2">
      <c r="A1140" s="28">
        <v>1135</v>
      </c>
      <c r="B1140" s="28">
        <v>168401</v>
      </c>
      <c r="C1140" s="28">
        <v>168401</v>
      </c>
      <c r="D1140" s="69" t="s">
        <v>1269</v>
      </c>
      <c r="E1140" s="61" t="s">
        <v>3628</v>
      </c>
      <c r="F1140" s="73">
        <v>2797400</v>
      </c>
      <c r="G1140" s="28" t="s">
        <v>4604</v>
      </c>
      <c r="H1140" s="73" t="s">
        <v>4604</v>
      </c>
      <c r="I1140" s="237">
        <f t="shared" si="17"/>
        <v>2797400</v>
      </c>
    </row>
    <row r="1141" spans="1:9" x14ac:dyDescent="0.2">
      <c r="A1141" s="28">
        <v>1136</v>
      </c>
      <c r="B1141" s="28">
        <v>385107</v>
      </c>
      <c r="C1141" s="28">
        <v>385107</v>
      </c>
      <c r="D1141" s="69" t="s">
        <v>1270</v>
      </c>
      <c r="E1141" s="61" t="s">
        <v>3629</v>
      </c>
      <c r="F1141" s="73">
        <v>2797400</v>
      </c>
      <c r="G1141" s="28" t="s">
        <v>4604</v>
      </c>
      <c r="H1141" s="73" t="s">
        <v>4604</v>
      </c>
      <c r="I1141" s="237">
        <f t="shared" si="17"/>
        <v>2797400</v>
      </c>
    </row>
    <row r="1142" spans="1:9" x14ac:dyDescent="0.2">
      <c r="A1142" s="28">
        <v>1137</v>
      </c>
      <c r="B1142" s="28">
        <v>12403</v>
      </c>
      <c r="C1142" s="28">
        <v>12403</v>
      </c>
      <c r="D1142" s="69" t="s">
        <v>1271</v>
      </c>
      <c r="E1142" s="61" t="s">
        <v>3630</v>
      </c>
      <c r="F1142" s="73">
        <v>2876800</v>
      </c>
      <c r="G1142" s="28" t="s">
        <v>4604</v>
      </c>
      <c r="H1142" s="73" t="s">
        <v>4604</v>
      </c>
      <c r="I1142" s="237">
        <f t="shared" si="17"/>
        <v>2876800</v>
      </c>
    </row>
    <row r="1143" spans="1:9" x14ac:dyDescent="0.2">
      <c r="A1143" s="28">
        <v>1138</v>
      </c>
      <c r="B1143" s="28">
        <v>44101</v>
      </c>
      <c r="C1143" s="28">
        <v>44101</v>
      </c>
      <c r="D1143" s="69" t="s">
        <v>1272</v>
      </c>
      <c r="E1143" s="61" t="s">
        <v>3631</v>
      </c>
      <c r="F1143" s="73">
        <v>2876800</v>
      </c>
      <c r="G1143" s="28" t="s">
        <v>4604</v>
      </c>
      <c r="H1143" s="73" t="s">
        <v>4604</v>
      </c>
      <c r="I1143" s="237">
        <f t="shared" si="17"/>
        <v>2876800</v>
      </c>
    </row>
    <row r="1144" spans="1:9" x14ac:dyDescent="0.2">
      <c r="A1144" s="28">
        <v>1139</v>
      </c>
      <c r="B1144" s="28">
        <v>44207</v>
      </c>
      <c r="C1144" s="28">
        <v>44207</v>
      </c>
      <c r="D1144" s="69" t="s">
        <v>1273</v>
      </c>
      <c r="E1144" s="61" t="s">
        <v>3632</v>
      </c>
      <c r="F1144" s="73">
        <v>2876800</v>
      </c>
      <c r="G1144" s="28" t="s">
        <v>4604</v>
      </c>
      <c r="H1144" s="73" t="s">
        <v>4604</v>
      </c>
      <c r="I1144" s="237">
        <f t="shared" si="17"/>
        <v>2876800</v>
      </c>
    </row>
    <row r="1145" spans="1:9" x14ac:dyDescent="0.2">
      <c r="A1145" s="28">
        <v>1140</v>
      </c>
      <c r="B1145" s="28">
        <v>21201</v>
      </c>
      <c r="C1145" s="28">
        <v>21201</v>
      </c>
      <c r="D1145" s="69" t="s">
        <v>1274</v>
      </c>
      <c r="E1145" s="61" t="s">
        <v>3633</v>
      </c>
      <c r="F1145" s="73">
        <v>2930400</v>
      </c>
      <c r="G1145" s="28" t="s">
        <v>4604</v>
      </c>
      <c r="H1145" s="73" t="s">
        <v>4604</v>
      </c>
      <c r="I1145" s="237">
        <f t="shared" si="17"/>
        <v>2930400</v>
      </c>
    </row>
    <row r="1146" spans="1:9" x14ac:dyDescent="0.2">
      <c r="A1146" s="28">
        <v>1141</v>
      </c>
      <c r="B1146" s="28">
        <v>381203</v>
      </c>
      <c r="C1146" s="28">
        <v>381203</v>
      </c>
      <c r="D1146" s="69" t="s">
        <v>1275</v>
      </c>
      <c r="E1146" s="61" t="s">
        <v>3634</v>
      </c>
      <c r="F1146" s="73">
        <v>2930400</v>
      </c>
      <c r="G1146" s="28" t="s">
        <v>4604</v>
      </c>
      <c r="H1146" s="73" t="s">
        <v>4604</v>
      </c>
      <c r="I1146" s="237">
        <f t="shared" si="17"/>
        <v>2930400</v>
      </c>
    </row>
    <row r="1147" spans="1:9" x14ac:dyDescent="0.2">
      <c r="A1147" s="28">
        <v>1142</v>
      </c>
      <c r="B1147" s="28">
        <v>12401</v>
      </c>
      <c r="C1147" s="28">
        <v>12401</v>
      </c>
      <c r="D1147" s="69" t="s">
        <v>1276</v>
      </c>
      <c r="E1147" s="61" t="s">
        <v>3635</v>
      </c>
      <c r="F1147" s="73">
        <v>2984000</v>
      </c>
      <c r="G1147" s="28" t="s">
        <v>4604</v>
      </c>
      <c r="H1147" s="73" t="s">
        <v>4604</v>
      </c>
      <c r="I1147" s="237">
        <f t="shared" si="17"/>
        <v>2984000</v>
      </c>
    </row>
    <row r="1148" spans="1:9" x14ac:dyDescent="0.2">
      <c r="A1148" s="28">
        <v>1143</v>
      </c>
      <c r="B1148" s="28">
        <v>12410</v>
      </c>
      <c r="C1148" s="28">
        <v>12410</v>
      </c>
      <c r="D1148" s="69" t="s">
        <v>1277</v>
      </c>
      <c r="E1148" s="61" t="s">
        <v>3636</v>
      </c>
      <c r="F1148" s="73">
        <v>2984000</v>
      </c>
      <c r="G1148" s="28" t="s">
        <v>4604</v>
      </c>
      <c r="H1148" s="73" t="s">
        <v>4604</v>
      </c>
      <c r="I1148" s="237">
        <f t="shared" si="17"/>
        <v>2984000</v>
      </c>
    </row>
    <row r="1149" spans="1:9" x14ac:dyDescent="0.2">
      <c r="A1149" s="28">
        <v>1144</v>
      </c>
      <c r="B1149" s="28">
        <v>19101</v>
      </c>
      <c r="C1149" s="28">
        <v>19101</v>
      </c>
      <c r="D1149" s="69" t="s">
        <v>1278</v>
      </c>
      <c r="E1149" s="61" t="s">
        <v>3637</v>
      </c>
      <c r="F1149" s="73">
        <v>2984000</v>
      </c>
      <c r="G1149" s="28" t="s">
        <v>4604</v>
      </c>
      <c r="H1149" s="73" t="s">
        <v>4604</v>
      </c>
      <c r="I1149" s="237">
        <f t="shared" si="17"/>
        <v>2984000</v>
      </c>
    </row>
    <row r="1150" spans="1:9" x14ac:dyDescent="0.2">
      <c r="A1150" s="28">
        <v>1145</v>
      </c>
      <c r="B1150" s="28">
        <v>20203</v>
      </c>
      <c r="C1150" s="28">
        <v>20203</v>
      </c>
      <c r="D1150" s="69" t="s">
        <v>1279</v>
      </c>
      <c r="E1150" s="61" t="s">
        <v>3638</v>
      </c>
      <c r="F1150" s="73">
        <v>3131500</v>
      </c>
      <c r="G1150" s="28" t="s">
        <v>4604</v>
      </c>
      <c r="H1150" s="73" t="s">
        <v>4604</v>
      </c>
      <c r="I1150" s="237">
        <f t="shared" si="17"/>
        <v>3131500</v>
      </c>
    </row>
    <row r="1151" spans="1:9" x14ac:dyDescent="0.2">
      <c r="A1151" s="28">
        <v>1146</v>
      </c>
      <c r="B1151" s="28">
        <v>21210</v>
      </c>
      <c r="C1151" s="28">
        <v>21210</v>
      </c>
      <c r="D1151" s="69" t="s">
        <v>1280</v>
      </c>
      <c r="E1151" s="61" t="s">
        <v>3639</v>
      </c>
      <c r="F1151" s="73">
        <v>3438000</v>
      </c>
      <c r="G1151" s="28" t="s">
        <v>4604</v>
      </c>
      <c r="H1151" s="73" t="s">
        <v>4604</v>
      </c>
      <c r="I1151" s="237">
        <f t="shared" si="17"/>
        <v>3438000</v>
      </c>
    </row>
    <row r="1152" spans="1:9" x14ac:dyDescent="0.2">
      <c r="A1152" s="28">
        <v>1147</v>
      </c>
      <c r="B1152" s="28">
        <v>13110</v>
      </c>
      <c r="C1152" s="28">
        <v>13110</v>
      </c>
      <c r="D1152" s="69" t="s">
        <v>1281</v>
      </c>
      <c r="E1152" s="61" t="s">
        <v>1281</v>
      </c>
      <c r="F1152" s="73">
        <v>3765500</v>
      </c>
      <c r="G1152" s="28" t="s">
        <v>4604</v>
      </c>
      <c r="H1152" s="73" t="s">
        <v>4604</v>
      </c>
      <c r="I1152" s="237">
        <f t="shared" si="17"/>
        <v>3765500</v>
      </c>
    </row>
    <row r="1153" spans="1:9" x14ac:dyDescent="0.2">
      <c r="A1153" s="28">
        <v>1148</v>
      </c>
      <c r="B1153" s="28">
        <v>793950</v>
      </c>
      <c r="C1153" s="28">
        <v>793950</v>
      </c>
      <c r="D1153" s="69" t="s">
        <v>1282</v>
      </c>
      <c r="E1153" s="61" t="s">
        <v>3640</v>
      </c>
      <c r="F1153" s="73">
        <v>3931000</v>
      </c>
      <c r="G1153" s="28" t="s">
        <v>4604</v>
      </c>
      <c r="H1153" s="73" t="s">
        <v>4604</v>
      </c>
      <c r="I1153" s="237">
        <f t="shared" si="17"/>
        <v>3931000</v>
      </c>
    </row>
    <row r="1154" spans="1:9" x14ac:dyDescent="0.2">
      <c r="A1154" s="28">
        <v>1149</v>
      </c>
      <c r="B1154" s="28">
        <v>21214</v>
      </c>
      <c r="C1154" s="28">
        <v>21214</v>
      </c>
      <c r="D1154" s="69" t="s">
        <v>1283</v>
      </c>
      <c r="E1154" s="61" t="s">
        <v>3641</v>
      </c>
      <c r="F1154" s="73">
        <v>4220700</v>
      </c>
      <c r="G1154" s="28" t="s">
        <v>4604</v>
      </c>
      <c r="H1154" s="73" t="s">
        <v>4604</v>
      </c>
      <c r="I1154" s="237">
        <f t="shared" si="17"/>
        <v>4220700</v>
      </c>
    </row>
    <row r="1155" spans="1:9" x14ac:dyDescent="0.2">
      <c r="A1155" s="28">
        <v>1150</v>
      </c>
      <c r="B1155" s="28">
        <v>17001</v>
      </c>
      <c r="C1155" s="28">
        <v>17001</v>
      </c>
      <c r="D1155" s="69" t="s">
        <v>1284</v>
      </c>
      <c r="E1155" s="61" t="s">
        <v>3642</v>
      </c>
      <c r="F1155" s="73">
        <v>4344800</v>
      </c>
      <c r="G1155" s="28" t="s">
        <v>4604</v>
      </c>
      <c r="H1155" s="73" t="s">
        <v>4604</v>
      </c>
      <c r="I1155" s="237">
        <f t="shared" si="17"/>
        <v>4344800</v>
      </c>
    </row>
    <row r="1156" spans="1:9" x14ac:dyDescent="0.2">
      <c r="A1156" s="28">
        <v>1151</v>
      </c>
      <c r="B1156" s="28">
        <v>12502</v>
      </c>
      <c r="C1156" s="28">
        <v>12502</v>
      </c>
      <c r="D1156" s="69" t="s">
        <v>1285</v>
      </c>
      <c r="E1156" s="61" t="s">
        <v>3643</v>
      </c>
      <c r="F1156" s="73">
        <v>4593100</v>
      </c>
      <c r="G1156" s="28" t="s">
        <v>4604</v>
      </c>
      <c r="H1156" s="73" t="s">
        <v>4604</v>
      </c>
      <c r="I1156" s="237">
        <f t="shared" si="17"/>
        <v>4593100</v>
      </c>
    </row>
    <row r="1157" spans="1:9" x14ac:dyDescent="0.2">
      <c r="A1157" s="28">
        <v>1152</v>
      </c>
      <c r="B1157" s="28">
        <v>13103</v>
      </c>
      <c r="C1157" s="28">
        <v>13103</v>
      </c>
      <c r="D1157" s="69" t="s">
        <v>1286</v>
      </c>
      <c r="E1157" s="61" t="s">
        <v>3644</v>
      </c>
      <c r="F1157" s="73">
        <v>4593100</v>
      </c>
      <c r="G1157" s="28" t="s">
        <v>4604</v>
      </c>
      <c r="H1157" s="73" t="s">
        <v>4604</v>
      </c>
      <c r="I1157" s="237">
        <f t="shared" si="17"/>
        <v>4593100</v>
      </c>
    </row>
    <row r="1158" spans="1:9" x14ac:dyDescent="0.2">
      <c r="A1158" s="28">
        <v>1153</v>
      </c>
      <c r="B1158" s="28">
        <v>849501</v>
      </c>
      <c r="C1158" s="28">
        <v>849501</v>
      </c>
      <c r="D1158" s="69" t="s">
        <v>1287</v>
      </c>
      <c r="E1158" s="61" t="s">
        <v>3645</v>
      </c>
      <c r="F1158" s="73">
        <v>4965500</v>
      </c>
      <c r="G1158" s="28" t="s">
        <v>4604</v>
      </c>
      <c r="H1158" s="73" t="s">
        <v>4604</v>
      </c>
      <c r="I1158" s="237">
        <f t="shared" si="17"/>
        <v>4965500</v>
      </c>
    </row>
    <row r="1159" spans="1:9" x14ac:dyDescent="0.2">
      <c r="A1159" s="28">
        <v>1154</v>
      </c>
      <c r="B1159" s="28">
        <v>849701</v>
      </c>
      <c r="C1159" s="28">
        <v>849701</v>
      </c>
      <c r="D1159" s="69" t="s">
        <v>1288</v>
      </c>
      <c r="E1159" s="61" t="s">
        <v>3646</v>
      </c>
      <c r="F1159" s="73">
        <v>4965500</v>
      </c>
      <c r="G1159" s="28" t="s">
        <v>4604</v>
      </c>
      <c r="H1159" s="73" t="s">
        <v>4604</v>
      </c>
      <c r="I1159" s="237">
        <f t="shared" ref="I1159:I1222" si="18">MIN(F1159:H1159)</f>
        <v>4965500</v>
      </c>
    </row>
    <row r="1160" spans="1:9" x14ac:dyDescent="0.2">
      <c r="A1160" s="28">
        <v>1155</v>
      </c>
      <c r="B1160" s="28">
        <v>17004</v>
      </c>
      <c r="C1160" s="28">
        <v>17004</v>
      </c>
      <c r="D1160" s="69" t="s">
        <v>1289</v>
      </c>
      <c r="E1160" s="61" t="s">
        <v>3647</v>
      </c>
      <c r="F1160" s="73">
        <v>5710300</v>
      </c>
      <c r="G1160" s="28" t="s">
        <v>4604</v>
      </c>
      <c r="H1160" s="73" t="s">
        <v>4604</v>
      </c>
      <c r="I1160" s="237">
        <f t="shared" si="18"/>
        <v>5710300</v>
      </c>
    </row>
    <row r="1161" spans="1:9" x14ac:dyDescent="0.2">
      <c r="A1161" s="28">
        <v>1156</v>
      </c>
      <c r="B1161" s="28">
        <v>17601</v>
      </c>
      <c r="C1161" s="28">
        <v>17601</v>
      </c>
      <c r="D1161" s="69" t="s">
        <v>1290</v>
      </c>
      <c r="E1161" s="61" t="s">
        <v>3648</v>
      </c>
      <c r="F1161" s="73">
        <v>5793100</v>
      </c>
      <c r="G1161" s="28" t="s">
        <v>4604</v>
      </c>
      <c r="H1161" s="73" t="s">
        <v>4604</v>
      </c>
      <c r="I1161" s="237">
        <f t="shared" si="18"/>
        <v>5793100</v>
      </c>
    </row>
    <row r="1162" spans="1:9" x14ac:dyDescent="0.2">
      <c r="A1162" s="28">
        <v>1157</v>
      </c>
      <c r="B1162" s="28">
        <v>383107</v>
      </c>
      <c r="C1162" s="28">
        <v>383107</v>
      </c>
      <c r="D1162" s="69" t="s">
        <v>1291</v>
      </c>
      <c r="E1162" s="61" t="s">
        <v>3649</v>
      </c>
      <c r="F1162" s="73">
        <v>7075800</v>
      </c>
      <c r="G1162" s="28" t="s">
        <v>4604</v>
      </c>
      <c r="H1162" s="73" t="s">
        <v>4604</v>
      </c>
      <c r="I1162" s="237">
        <f t="shared" si="18"/>
        <v>7075800</v>
      </c>
    </row>
    <row r="1163" spans="1:9" x14ac:dyDescent="0.2">
      <c r="A1163" s="28">
        <v>1158</v>
      </c>
      <c r="B1163" s="28">
        <v>385108</v>
      </c>
      <c r="C1163" s="28">
        <v>385108</v>
      </c>
      <c r="D1163" s="69" t="s">
        <v>1292</v>
      </c>
      <c r="E1163" s="61" t="s">
        <v>1292</v>
      </c>
      <c r="F1163" s="73">
        <v>7075800</v>
      </c>
      <c r="G1163" s="28" t="s">
        <v>4604</v>
      </c>
      <c r="H1163" s="73" t="s">
        <v>4604</v>
      </c>
      <c r="I1163" s="237">
        <f t="shared" si="18"/>
        <v>7075800</v>
      </c>
    </row>
    <row r="1164" spans="1:9" x14ac:dyDescent="0.2">
      <c r="A1164" s="28">
        <v>1159</v>
      </c>
      <c r="B1164" s="28">
        <v>383108</v>
      </c>
      <c r="C1164" s="28">
        <v>383108</v>
      </c>
      <c r="D1164" s="69" t="s">
        <v>1293</v>
      </c>
      <c r="E1164" s="61" t="s">
        <v>3650</v>
      </c>
      <c r="F1164" s="73">
        <v>7282700</v>
      </c>
      <c r="G1164" s="28" t="s">
        <v>4604</v>
      </c>
      <c r="H1164" s="73" t="s">
        <v>4604</v>
      </c>
      <c r="I1164" s="237">
        <f t="shared" si="18"/>
        <v>7282700</v>
      </c>
    </row>
    <row r="1165" spans="1:9" x14ac:dyDescent="0.2">
      <c r="A1165" s="28">
        <v>1160</v>
      </c>
      <c r="B1165" s="28">
        <v>17801</v>
      </c>
      <c r="C1165" s="28">
        <v>17801</v>
      </c>
      <c r="D1165" s="69" t="s">
        <v>1294</v>
      </c>
      <c r="E1165" s="61" t="s">
        <v>3651</v>
      </c>
      <c r="F1165" s="73">
        <v>7820700</v>
      </c>
      <c r="G1165" s="28" t="s">
        <v>4604</v>
      </c>
      <c r="H1165" s="73" t="s">
        <v>4604</v>
      </c>
      <c r="I1165" s="237">
        <f t="shared" si="18"/>
        <v>7820700</v>
      </c>
    </row>
    <row r="1166" spans="1:9" x14ac:dyDescent="0.2">
      <c r="A1166" s="28">
        <v>1161</v>
      </c>
      <c r="B1166" s="28">
        <v>902211</v>
      </c>
      <c r="C1166" s="28">
        <v>902211</v>
      </c>
      <c r="D1166" s="69" t="s">
        <v>1295</v>
      </c>
      <c r="E1166" s="61" t="s">
        <v>1295</v>
      </c>
      <c r="F1166" s="73">
        <v>2900</v>
      </c>
      <c r="G1166" s="28" t="s">
        <v>4604</v>
      </c>
      <c r="H1166" s="73">
        <f>VLOOKUP(C1166,'D NIÑO'!$A$2:$E$741,5,0)</f>
        <v>8800</v>
      </c>
      <c r="I1166" s="237">
        <f t="shared" si="18"/>
        <v>2900</v>
      </c>
    </row>
    <row r="1167" spans="1:9" x14ac:dyDescent="0.2">
      <c r="A1167" s="28">
        <v>1162</v>
      </c>
      <c r="B1167" s="28">
        <v>902213</v>
      </c>
      <c r="C1167" s="28">
        <v>902213</v>
      </c>
      <c r="D1167" s="69" t="s">
        <v>1296</v>
      </c>
      <c r="E1167" s="61" t="s">
        <v>1296</v>
      </c>
      <c r="F1167" s="73">
        <v>4100</v>
      </c>
      <c r="G1167" s="28" t="s">
        <v>4604</v>
      </c>
      <c r="H1167" s="73">
        <f>VLOOKUP(C1167,'D NIÑO'!$A$2:$E$741,5,0)</f>
        <v>18100</v>
      </c>
      <c r="I1167" s="237">
        <f t="shared" si="18"/>
        <v>4100</v>
      </c>
    </row>
    <row r="1168" spans="1:9" x14ac:dyDescent="0.2">
      <c r="A1168" s="28">
        <v>1163</v>
      </c>
      <c r="B1168" s="28">
        <v>902046</v>
      </c>
      <c r="C1168" s="28">
        <v>902046</v>
      </c>
      <c r="D1168" s="69" t="s">
        <v>1297</v>
      </c>
      <c r="E1168" s="61" t="s">
        <v>3652</v>
      </c>
      <c r="F1168" s="73">
        <v>4100</v>
      </c>
      <c r="G1168" s="28" t="s">
        <v>4604</v>
      </c>
      <c r="H1168" s="73" t="s">
        <v>4604</v>
      </c>
      <c r="I1168" s="237">
        <f t="shared" si="18"/>
        <v>4100</v>
      </c>
    </row>
    <row r="1169" spans="1:9" x14ac:dyDescent="0.2">
      <c r="A1169" s="28">
        <v>1164</v>
      </c>
      <c r="B1169" s="28">
        <v>902041</v>
      </c>
      <c r="C1169" s="28">
        <v>902041</v>
      </c>
      <c r="D1169" s="69" t="s">
        <v>1298</v>
      </c>
      <c r="E1169" s="61" t="s">
        <v>3653</v>
      </c>
      <c r="F1169" s="73">
        <v>4300</v>
      </c>
      <c r="G1169" s="28" t="s">
        <v>4604</v>
      </c>
      <c r="H1169" s="73" t="s">
        <v>4604</v>
      </c>
      <c r="I1169" s="237">
        <f t="shared" si="18"/>
        <v>4300</v>
      </c>
    </row>
    <row r="1170" spans="1:9" x14ac:dyDescent="0.2">
      <c r="A1170" s="28">
        <v>1165</v>
      </c>
      <c r="B1170" s="28">
        <v>902218</v>
      </c>
      <c r="C1170" s="28">
        <v>902218</v>
      </c>
      <c r="D1170" s="69" t="s">
        <v>1299</v>
      </c>
      <c r="E1170" s="61" t="s">
        <v>3654</v>
      </c>
      <c r="F1170" s="73">
        <v>4800</v>
      </c>
      <c r="G1170" s="28" t="s">
        <v>4604</v>
      </c>
      <c r="H1170" s="73" t="s">
        <v>4604</v>
      </c>
      <c r="I1170" s="237">
        <f t="shared" si="18"/>
        <v>4800</v>
      </c>
    </row>
    <row r="1171" spans="1:9" x14ac:dyDescent="0.2">
      <c r="A1171" s="28">
        <v>1166</v>
      </c>
      <c r="B1171" s="28">
        <v>907008</v>
      </c>
      <c r="C1171" s="28">
        <v>907008</v>
      </c>
      <c r="D1171" s="69" t="s">
        <v>1300</v>
      </c>
      <c r="E1171" s="61" t="s">
        <v>3655</v>
      </c>
      <c r="F1171" s="73">
        <v>4800</v>
      </c>
      <c r="G1171" s="28" t="s">
        <v>4604</v>
      </c>
      <c r="H1171" s="73">
        <f>VLOOKUP(C1171,'D NIÑO'!$A$2:$E$741,5,0)</f>
        <v>14600</v>
      </c>
      <c r="I1171" s="237">
        <f t="shared" si="18"/>
        <v>4800</v>
      </c>
    </row>
    <row r="1172" spans="1:9" x14ac:dyDescent="0.2">
      <c r="A1172" s="28">
        <v>1167</v>
      </c>
      <c r="B1172" s="28">
        <v>902219</v>
      </c>
      <c r="C1172" s="28">
        <v>902219</v>
      </c>
      <c r="D1172" s="69" t="s">
        <v>1301</v>
      </c>
      <c r="E1172" s="61" t="s">
        <v>3656</v>
      </c>
      <c r="F1172" s="73">
        <v>4800</v>
      </c>
      <c r="G1172" s="28" t="s">
        <v>4604</v>
      </c>
      <c r="H1172" s="73" t="s">
        <v>4604</v>
      </c>
      <c r="I1172" s="237">
        <f t="shared" si="18"/>
        <v>4800</v>
      </c>
    </row>
    <row r="1173" spans="1:9" x14ac:dyDescent="0.2">
      <c r="A1173" s="28">
        <v>1168</v>
      </c>
      <c r="B1173" s="28">
        <v>907103</v>
      </c>
      <c r="C1173" s="28">
        <v>907103</v>
      </c>
      <c r="D1173" s="69" t="s">
        <v>1302</v>
      </c>
      <c r="E1173" s="61" t="s">
        <v>3657</v>
      </c>
      <c r="F1173" s="73">
        <v>5400</v>
      </c>
      <c r="G1173" s="28" t="s">
        <v>4604</v>
      </c>
      <c r="H1173" s="73" t="s">
        <v>4604</v>
      </c>
      <c r="I1173" s="237">
        <f t="shared" si="18"/>
        <v>5400</v>
      </c>
    </row>
    <row r="1174" spans="1:9" x14ac:dyDescent="0.2">
      <c r="A1174" s="28">
        <v>1169</v>
      </c>
      <c r="B1174" s="28">
        <v>902042</v>
      </c>
      <c r="C1174" s="28">
        <v>902042</v>
      </c>
      <c r="D1174" s="69" t="s">
        <v>1303</v>
      </c>
      <c r="E1174" s="61" t="s">
        <v>3658</v>
      </c>
      <c r="F1174" s="73">
        <v>5400</v>
      </c>
      <c r="G1174" s="28" t="s">
        <v>4604</v>
      </c>
      <c r="H1174" s="73" t="s">
        <v>4604</v>
      </c>
      <c r="I1174" s="237">
        <f t="shared" si="18"/>
        <v>5400</v>
      </c>
    </row>
    <row r="1175" spans="1:9" x14ac:dyDescent="0.2">
      <c r="A1175" s="28">
        <v>1170</v>
      </c>
      <c r="B1175" s="28">
        <v>911016</v>
      </c>
      <c r="C1175" s="28">
        <v>911016</v>
      </c>
      <c r="D1175" s="69" t="s">
        <v>1304</v>
      </c>
      <c r="E1175" s="61" t="s">
        <v>3659</v>
      </c>
      <c r="F1175" s="73">
        <v>5500</v>
      </c>
      <c r="G1175" s="28" t="s">
        <v>4604</v>
      </c>
      <c r="H1175" s="73">
        <f>VLOOKUP(C1175,'D NIÑO'!$A$2:$E$741,5,0)</f>
        <v>46100</v>
      </c>
      <c r="I1175" s="237">
        <f t="shared" si="18"/>
        <v>5500</v>
      </c>
    </row>
    <row r="1176" spans="1:9" x14ac:dyDescent="0.2">
      <c r="A1176" s="28">
        <v>1171</v>
      </c>
      <c r="B1176" s="28">
        <v>902216</v>
      </c>
      <c r="C1176" s="28">
        <v>902216</v>
      </c>
      <c r="D1176" s="69" t="s">
        <v>1305</v>
      </c>
      <c r="E1176" s="61" t="s">
        <v>3660</v>
      </c>
      <c r="F1176" s="73">
        <v>5600</v>
      </c>
      <c r="G1176" s="28" t="s">
        <v>4604</v>
      </c>
      <c r="H1176" s="73">
        <f>VLOOKUP(C1176,'D NIÑO'!$A$2:$E$741,5,0)</f>
        <v>14000</v>
      </c>
      <c r="I1176" s="237">
        <f t="shared" si="18"/>
        <v>5600</v>
      </c>
    </row>
    <row r="1177" spans="1:9" x14ac:dyDescent="0.2">
      <c r="A1177" s="28">
        <v>1172</v>
      </c>
      <c r="B1177" s="28">
        <v>903814</v>
      </c>
      <c r="C1177" s="28">
        <v>903814</v>
      </c>
      <c r="D1177" s="69" t="s">
        <v>1306</v>
      </c>
      <c r="E1177" s="61" t="s">
        <v>1306</v>
      </c>
      <c r="F1177" s="73">
        <v>5800</v>
      </c>
      <c r="G1177" s="28" t="s">
        <v>4604</v>
      </c>
      <c r="H1177" s="73" t="s">
        <v>4604</v>
      </c>
      <c r="I1177" s="237">
        <f t="shared" si="18"/>
        <v>5800</v>
      </c>
    </row>
    <row r="1178" spans="1:9" x14ac:dyDescent="0.2">
      <c r="A1178" s="28">
        <v>1173</v>
      </c>
      <c r="B1178" s="28">
        <v>903826</v>
      </c>
      <c r="C1178" s="28">
        <v>903826</v>
      </c>
      <c r="D1178" s="69" t="s">
        <v>1307</v>
      </c>
      <c r="E1178" s="61" t="s">
        <v>3661</v>
      </c>
      <c r="F1178" s="73">
        <v>5800</v>
      </c>
      <c r="G1178" s="28" t="s">
        <v>4604</v>
      </c>
      <c r="H1178" s="73">
        <f>VLOOKUP(C1178,'D NIÑO'!$A$2:$E$741,5,0)</f>
        <v>18100</v>
      </c>
      <c r="I1178" s="237">
        <f t="shared" si="18"/>
        <v>5800</v>
      </c>
    </row>
    <row r="1179" spans="1:9" x14ac:dyDescent="0.2">
      <c r="A1179" s="28">
        <v>1174</v>
      </c>
      <c r="B1179" s="28">
        <v>903827</v>
      </c>
      <c r="C1179" s="28">
        <v>903827</v>
      </c>
      <c r="D1179" s="69" t="s">
        <v>1308</v>
      </c>
      <c r="E1179" s="61" t="s">
        <v>3662</v>
      </c>
      <c r="F1179" s="73">
        <v>5800</v>
      </c>
      <c r="G1179" s="28" t="s">
        <v>4604</v>
      </c>
      <c r="H1179" s="73">
        <f>VLOOKUP(C1179,'D NIÑO'!$A$2:$E$741,5,0)</f>
        <v>19800</v>
      </c>
      <c r="I1179" s="237">
        <f t="shared" si="18"/>
        <v>5800</v>
      </c>
    </row>
    <row r="1180" spans="1:9" x14ac:dyDescent="0.2">
      <c r="A1180" s="28">
        <v>1175</v>
      </c>
      <c r="B1180" s="28">
        <v>901103</v>
      </c>
      <c r="C1180" s="28">
        <v>901103</v>
      </c>
      <c r="D1180" s="69" t="s">
        <v>1309</v>
      </c>
      <c r="E1180" s="61" t="s">
        <v>3663</v>
      </c>
      <c r="F1180" s="73">
        <v>6000</v>
      </c>
      <c r="G1180" s="28" t="s">
        <v>4604</v>
      </c>
      <c r="H1180" s="73" t="s">
        <v>4604</v>
      </c>
      <c r="I1180" s="237">
        <f t="shared" si="18"/>
        <v>6000</v>
      </c>
    </row>
    <row r="1181" spans="1:9" x14ac:dyDescent="0.2">
      <c r="A1181" s="28">
        <v>1176</v>
      </c>
      <c r="B1181" s="28">
        <v>903813</v>
      </c>
      <c r="C1181" s="28">
        <v>903813</v>
      </c>
      <c r="D1181" s="69" t="s">
        <v>1310</v>
      </c>
      <c r="E1181" s="61" t="s">
        <v>1310</v>
      </c>
      <c r="F1181" s="73">
        <v>6000</v>
      </c>
      <c r="G1181" s="28" t="s">
        <v>4604</v>
      </c>
      <c r="H1181" s="73">
        <f>VLOOKUP(C1181,'D NIÑO'!$A$2:$E$741,5,0)</f>
        <v>22200</v>
      </c>
      <c r="I1181" s="237">
        <f t="shared" si="18"/>
        <v>6000</v>
      </c>
    </row>
    <row r="1182" spans="1:9" x14ac:dyDescent="0.2">
      <c r="A1182" s="28">
        <v>1177</v>
      </c>
      <c r="B1182" s="28">
        <v>902220</v>
      </c>
      <c r="C1182" s="28">
        <v>902220</v>
      </c>
      <c r="D1182" s="69" t="s">
        <v>1311</v>
      </c>
      <c r="E1182" s="61" t="s">
        <v>3664</v>
      </c>
      <c r="F1182" s="73">
        <v>6000</v>
      </c>
      <c r="G1182" s="28" t="s">
        <v>4604</v>
      </c>
      <c r="H1182" s="73">
        <f>VLOOKUP(C1182,'D NIÑO'!$A$2:$E$741,5,0)</f>
        <v>19800</v>
      </c>
      <c r="I1182" s="237">
        <f t="shared" si="18"/>
        <v>6000</v>
      </c>
    </row>
    <row r="1183" spans="1:9" x14ac:dyDescent="0.2">
      <c r="A1183" s="28">
        <v>1178</v>
      </c>
      <c r="B1183" s="28">
        <v>901107</v>
      </c>
      <c r="C1183" s="28">
        <v>901107</v>
      </c>
      <c r="D1183" s="69" t="s">
        <v>1312</v>
      </c>
      <c r="E1183" s="61" t="s">
        <v>3665</v>
      </c>
      <c r="F1183" s="73">
        <v>6200</v>
      </c>
      <c r="G1183" s="28" t="s">
        <v>4604</v>
      </c>
      <c r="H1183" s="73">
        <f>VLOOKUP(C1183,'D NIÑO'!$A$2:$E$741,5,0)</f>
        <v>25100</v>
      </c>
      <c r="I1183" s="237">
        <f t="shared" si="18"/>
        <v>6200</v>
      </c>
    </row>
    <row r="1184" spans="1:9" x14ac:dyDescent="0.2">
      <c r="A1184" s="28">
        <v>1179</v>
      </c>
      <c r="B1184" s="28">
        <v>907002</v>
      </c>
      <c r="C1184" s="28">
        <v>907002</v>
      </c>
      <c r="D1184" s="69" t="s">
        <v>1313</v>
      </c>
      <c r="E1184" s="61" t="s">
        <v>3666</v>
      </c>
      <c r="F1184" s="73">
        <v>6200</v>
      </c>
      <c r="G1184" s="28" t="s">
        <v>4604</v>
      </c>
      <c r="H1184" s="73">
        <f>VLOOKUP(C1184,'D NIÑO'!$A$2:$E$741,5,0)</f>
        <v>19300</v>
      </c>
      <c r="I1184" s="237">
        <f t="shared" si="18"/>
        <v>6200</v>
      </c>
    </row>
    <row r="1185" spans="1:9" x14ac:dyDescent="0.2">
      <c r="A1185" s="28">
        <v>1180</v>
      </c>
      <c r="B1185" s="28">
        <v>903803</v>
      </c>
      <c r="C1185" s="28">
        <v>903803</v>
      </c>
      <c r="D1185" s="69" t="s">
        <v>1314</v>
      </c>
      <c r="E1185" s="61" t="s">
        <v>3667</v>
      </c>
      <c r="F1185" s="73">
        <v>6200</v>
      </c>
      <c r="G1185" s="28" t="s">
        <v>4604</v>
      </c>
      <c r="H1185" s="73">
        <f>VLOOKUP(C1185,'D NIÑO'!$A$2:$E$741,5,0)</f>
        <v>19800</v>
      </c>
      <c r="I1185" s="237">
        <f t="shared" si="18"/>
        <v>6200</v>
      </c>
    </row>
    <row r="1186" spans="1:9" x14ac:dyDescent="0.2">
      <c r="A1186" s="28">
        <v>1181</v>
      </c>
      <c r="B1186" s="28">
        <v>902223</v>
      </c>
      <c r="C1186" s="28">
        <v>902223</v>
      </c>
      <c r="D1186" s="69" t="s">
        <v>1315</v>
      </c>
      <c r="E1186" s="61" t="s">
        <v>3668</v>
      </c>
      <c r="F1186" s="73">
        <v>6200</v>
      </c>
      <c r="G1186" s="28" t="s">
        <v>4604</v>
      </c>
      <c r="H1186" s="73">
        <f>VLOOKUP(C1186,'D NIÑO'!$A$2:$E$741,5,0)</f>
        <v>30900</v>
      </c>
      <c r="I1186" s="237">
        <f t="shared" si="18"/>
        <v>6200</v>
      </c>
    </row>
    <row r="1187" spans="1:9" x14ac:dyDescent="0.2">
      <c r="A1187" s="28">
        <v>1182</v>
      </c>
      <c r="B1187" s="28">
        <v>903804</v>
      </c>
      <c r="C1187" s="28">
        <v>903804</v>
      </c>
      <c r="D1187" s="69" t="s">
        <v>1316</v>
      </c>
      <c r="E1187" s="61" t="s">
        <v>3669</v>
      </c>
      <c r="F1187" s="73">
        <v>6200</v>
      </c>
      <c r="G1187" s="28" t="s">
        <v>4604</v>
      </c>
      <c r="H1187" s="73">
        <f>VLOOKUP(C1187,'D NIÑO'!$A$2:$E$741,5,0)</f>
        <v>19800</v>
      </c>
      <c r="I1187" s="237">
        <f t="shared" si="18"/>
        <v>6200</v>
      </c>
    </row>
    <row r="1188" spans="1:9" x14ac:dyDescent="0.2">
      <c r="A1188" s="28">
        <v>1183</v>
      </c>
      <c r="B1188" s="28">
        <v>903841</v>
      </c>
      <c r="C1188" s="28">
        <v>903841</v>
      </c>
      <c r="D1188" s="69" t="s">
        <v>1317</v>
      </c>
      <c r="E1188" s="61" t="s">
        <v>3670</v>
      </c>
      <c r="F1188" s="73">
        <v>6400</v>
      </c>
      <c r="G1188" s="28" t="s">
        <v>4604</v>
      </c>
      <c r="H1188" s="73">
        <f>VLOOKUP(C1188,'D NIÑO'!$A$2:$E$741,5,0)</f>
        <v>29200</v>
      </c>
      <c r="I1188" s="237">
        <f t="shared" si="18"/>
        <v>6400</v>
      </c>
    </row>
    <row r="1189" spans="1:9" x14ac:dyDescent="0.2">
      <c r="A1189" s="28">
        <v>1184</v>
      </c>
      <c r="B1189" s="28">
        <v>902215</v>
      </c>
      <c r="C1189" s="28">
        <v>902215</v>
      </c>
      <c r="D1189" s="69" t="s">
        <v>1318</v>
      </c>
      <c r="E1189" s="61" t="s">
        <v>3671</v>
      </c>
      <c r="F1189" s="73">
        <v>6400</v>
      </c>
      <c r="G1189" s="28" t="s">
        <v>4604</v>
      </c>
      <c r="H1189" s="73">
        <f>VLOOKUP(C1189,'D NIÑO'!$A$2:$E$741,5,0)</f>
        <v>25100</v>
      </c>
      <c r="I1189" s="237">
        <f t="shared" si="18"/>
        <v>6400</v>
      </c>
    </row>
    <row r="1190" spans="1:9" x14ac:dyDescent="0.2">
      <c r="A1190" s="28">
        <v>1185</v>
      </c>
      <c r="B1190" s="28">
        <v>901305</v>
      </c>
      <c r="C1190" s="28">
        <v>901305</v>
      </c>
      <c r="D1190" s="69" t="s">
        <v>1319</v>
      </c>
      <c r="E1190" s="61" t="s">
        <v>3672</v>
      </c>
      <c r="F1190" s="73">
        <v>6400</v>
      </c>
      <c r="G1190" s="28" t="s">
        <v>4604</v>
      </c>
      <c r="H1190" s="73">
        <f>VLOOKUP(C1190,'D NIÑO'!$A$2:$E$741,5,0)</f>
        <v>28000</v>
      </c>
      <c r="I1190" s="237">
        <f t="shared" si="18"/>
        <v>6400</v>
      </c>
    </row>
    <row r="1191" spans="1:9" x14ac:dyDescent="0.2">
      <c r="A1191" s="28">
        <v>1186</v>
      </c>
      <c r="B1191" s="28">
        <v>903862</v>
      </c>
      <c r="C1191" s="28">
        <v>903862</v>
      </c>
      <c r="D1191" s="69" t="s">
        <v>1320</v>
      </c>
      <c r="E1191" s="61" t="s">
        <v>3673</v>
      </c>
      <c r="F1191" s="73">
        <v>6400</v>
      </c>
      <c r="G1191" s="28" t="s">
        <v>4604</v>
      </c>
      <c r="H1191" s="73">
        <f>VLOOKUP(C1191,'D NIÑO'!$A$2:$E$741,5,0)</f>
        <v>22200</v>
      </c>
      <c r="I1191" s="237">
        <f t="shared" si="18"/>
        <v>6400</v>
      </c>
    </row>
    <row r="1192" spans="1:9" x14ac:dyDescent="0.2">
      <c r="A1192" s="28">
        <v>1187</v>
      </c>
      <c r="B1192" s="28">
        <v>903863</v>
      </c>
      <c r="C1192" s="28">
        <v>903863</v>
      </c>
      <c r="D1192" s="69" t="s">
        <v>1321</v>
      </c>
      <c r="E1192" s="61" t="s">
        <v>3674</v>
      </c>
      <c r="F1192" s="73">
        <v>6400</v>
      </c>
      <c r="G1192" s="28" t="s">
        <v>4604</v>
      </c>
      <c r="H1192" s="73">
        <f>VLOOKUP(C1192,'D NIÑO'!$A$2:$E$741,5,0)</f>
        <v>19800</v>
      </c>
      <c r="I1192" s="237">
        <f t="shared" si="18"/>
        <v>6400</v>
      </c>
    </row>
    <row r="1193" spans="1:9" x14ac:dyDescent="0.2">
      <c r="A1193" s="28">
        <v>1188</v>
      </c>
      <c r="B1193" s="28">
        <v>90386201</v>
      </c>
      <c r="C1193" s="28">
        <v>903862</v>
      </c>
      <c r="D1193" s="69" t="s">
        <v>1322</v>
      </c>
      <c r="E1193" s="61" t="s">
        <v>3673</v>
      </c>
      <c r="F1193" s="73">
        <v>6400</v>
      </c>
      <c r="G1193" s="28" t="s">
        <v>4604</v>
      </c>
      <c r="H1193" s="73">
        <f>VLOOKUP(C1193,'D NIÑO'!$A$2:$E$741,5,0)</f>
        <v>22200</v>
      </c>
      <c r="I1193" s="237">
        <f t="shared" si="18"/>
        <v>6400</v>
      </c>
    </row>
    <row r="1194" spans="1:9" x14ac:dyDescent="0.2">
      <c r="A1194" s="28">
        <v>1189</v>
      </c>
      <c r="B1194" s="28">
        <v>903824</v>
      </c>
      <c r="C1194" s="28">
        <v>903824</v>
      </c>
      <c r="D1194" s="69" t="s">
        <v>1323</v>
      </c>
      <c r="E1194" s="61" t="s">
        <v>1323</v>
      </c>
      <c r="F1194" s="73">
        <v>6400</v>
      </c>
      <c r="G1194" s="28" t="s">
        <v>4604</v>
      </c>
      <c r="H1194" s="73">
        <f>VLOOKUP(C1194,'D NIÑO'!$A$2:$E$741,5,0)</f>
        <v>28000</v>
      </c>
      <c r="I1194" s="237">
        <f t="shared" si="18"/>
        <v>6400</v>
      </c>
    </row>
    <row r="1195" spans="1:9" x14ac:dyDescent="0.2">
      <c r="A1195" s="28">
        <v>1190</v>
      </c>
      <c r="B1195" s="28">
        <v>907005</v>
      </c>
      <c r="C1195" s="28">
        <v>907005</v>
      </c>
      <c r="D1195" s="69" t="s">
        <v>1324</v>
      </c>
      <c r="E1195" s="61" t="s">
        <v>3675</v>
      </c>
      <c r="F1195" s="73">
        <v>6400</v>
      </c>
      <c r="G1195" s="28" t="s">
        <v>4604</v>
      </c>
      <c r="H1195" s="73">
        <f>VLOOKUP(C1195,'D NIÑO'!$A$2:$E$741,5,0)</f>
        <v>44400</v>
      </c>
      <c r="I1195" s="237">
        <f t="shared" si="18"/>
        <v>6400</v>
      </c>
    </row>
    <row r="1196" spans="1:9" x14ac:dyDescent="0.2">
      <c r="A1196" s="28">
        <v>1191</v>
      </c>
      <c r="B1196" s="28">
        <v>903840</v>
      </c>
      <c r="C1196" s="28">
        <v>903840</v>
      </c>
      <c r="D1196" s="69" t="s">
        <v>1325</v>
      </c>
      <c r="E1196" s="61" t="s">
        <v>3676</v>
      </c>
      <c r="F1196" s="73">
        <v>6400</v>
      </c>
      <c r="G1196" s="28" t="s">
        <v>4604</v>
      </c>
      <c r="H1196" s="73">
        <f>VLOOKUP(C1196,'D NIÑO'!$A$2:$E$741,5,0)</f>
        <v>19800</v>
      </c>
      <c r="I1196" s="237">
        <f t="shared" si="18"/>
        <v>6400</v>
      </c>
    </row>
    <row r="1197" spans="1:9" x14ac:dyDescent="0.2">
      <c r="A1197" s="28">
        <v>1192</v>
      </c>
      <c r="B1197" s="28">
        <v>903811</v>
      </c>
      <c r="C1197" s="28">
        <v>903811</v>
      </c>
      <c r="D1197" s="69" t="s">
        <v>1326</v>
      </c>
      <c r="E1197" s="61" t="s">
        <v>3677</v>
      </c>
      <c r="F1197" s="73">
        <v>6800</v>
      </c>
      <c r="G1197" s="28" t="s">
        <v>4604</v>
      </c>
      <c r="H1197" s="73" t="s">
        <v>4604</v>
      </c>
      <c r="I1197" s="237">
        <f t="shared" si="18"/>
        <v>6800</v>
      </c>
    </row>
    <row r="1198" spans="1:9" x14ac:dyDescent="0.2">
      <c r="A1198" s="28">
        <v>1193</v>
      </c>
      <c r="B1198" s="28">
        <v>90381101</v>
      </c>
      <c r="C1198" s="28">
        <v>903811</v>
      </c>
      <c r="D1198" s="69" t="s">
        <v>1327</v>
      </c>
      <c r="E1198" s="61" t="s">
        <v>3677</v>
      </c>
      <c r="F1198" s="73">
        <v>6800</v>
      </c>
      <c r="G1198" s="28" t="s">
        <v>4604</v>
      </c>
      <c r="H1198" s="73" t="s">
        <v>4604</v>
      </c>
      <c r="I1198" s="237">
        <f t="shared" si="18"/>
        <v>6800</v>
      </c>
    </row>
    <row r="1199" spans="1:9" x14ac:dyDescent="0.2">
      <c r="A1199" s="28">
        <v>1194</v>
      </c>
      <c r="B1199" s="28">
        <v>903801</v>
      </c>
      <c r="C1199" s="28">
        <v>903801</v>
      </c>
      <c r="D1199" s="69" t="s">
        <v>1328</v>
      </c>
      <c r="E1199" s="61" t="s">
        <v>3678</v>
      </c>
      <c r="F1199" s="73">
        <v>6800</v>
      </c>
      <c r="G1199" s="28" t="s">
        <v>4604</v>
      </c>
      <c r="H1199" s="73">
        <f>VLOOKUP(C1199,'D NIÑO'!$A$2:$E$741,5,0)</f>
        <v>32700</v>
      </c>
      <c r="I1199" s="237">
        <f t="shared" si="18"/>
        <v>6800</v>
      </c>
    </row>
    <row r="1200" spans="1:9" x14ac:dyDescent="0.2">
      <c r="A1200" s="28">
        <v>1195</v>
      </c>
      <c r="B1200" s="28">
        <v>903802</v>
      </c>
      <c r="C1200" s="28">
        <v>903802</v>
      </c>
      <c r="D1200" s="69" t="s">
        <v>1329</v>
      </c>
      <c r="E1200" s="61" t="s">
        <v>3679</v>
      </c>
      <c r="F1200" s="73">
        <v>6800</v>
      </c>
      <c r="G1200" s="28" t="s">
        <v>4604</v>
      </c>
      <c r="H1200" s="73">
        <f>VLOOKUP(C1200,'D NIÑO'!$A$2:$E$741,5,0)</f>
        <v>32700</v>
      </c>
      <c r="I1200" s="237">
        <f t="shared" si="18"/>
        <v>6800</v>
      </c>
    </row>
    <row r="1201" spans="1:9" x14ac:dyDescent="0.2">
      <c r="A1201" s="28">
        <v>1196</v>
      </c>
      <c r="B1201" s="28">
        <v>902121</v>
      </c>
      <c r="C1201" s="28">
        <v>902121</v>
      </c>
      <c r="D1201" s="69" t="s">
        <v>1330</v>
      </c>
      <c r="E1201" s="61" t="s">
        <v>3680</v>
      </c>
      <c r="F1201" s="73">
        <v>7000</v>
      </c>
      <c r="G1201" s="28" t="s">
        <v>4604</v>
      </c>
      <c r="H1201" s="73">
        <f>VLOOKUP(C1201,'D NIÑO'!$A$2:$E$741,5,0)</f>
        <v>21600</v>
      </c>
      <c r="I1201" s="237">
        <f t="shared" si="18"/>
        <v>7000</v>
      </c>
    </row>
    <row r="1202" spans="1:9" x14ac:dyDescent="0.2">
      <c r="A1202" s="28">
        <v>1197</v>
      </c>
      <c r="B1202" s="28">
        <v>902206</v>
      </c>
      <c r="C1202" s="28">
        <v>902206</v>
      </c>
      <c r="D1202" s="69" t="s">
        <v>1331</v>
      </c>
      <c r="E1202" s="61" t="s">
        <v>3681</v>
      </c>
      <c r="F1202" s="73">
        <v>7200</v>
      </c>
      <c r="G1202" s="28" t="s">
        <v>4604</v>
      </c>
      <c r="H1202" s="73">
        <f>VLOOKUP(C1202,'D NIÑO'!$A$2:$E$741,5,0)</f>
        <v>17500</v>
      </c>
      <c r="I1202" s="237">
        <f t="shared" si="18"/>
        <v>7200</v>
      </c>
    </row>
    <row r="1203" spans="1:9" x14ac:dyDescent="0.2">
      <c r="A1203" s="28">
        <v>1198</v>
      </c>
      <c r="B1203" s="28">
        <v>903856</v>
      </c>
      <c r="C1203" s="28">
        <v>903856</v>
      </c>
      <c r="D1203" s="69" t="s">
        <v>1332</v>
      </c>
      <c r="E1203" s="61" t="s">
        <v>3682</v>
      </c>
      <c r="F1203" s="73">
        <v>7700</v>
      </c>
      <c r="G1203" s="28" t="s">
        <v>4604</v>
      </c>
      <c r="H1203" s="73">
        <f>VLOOKUP(C1203,'D NIÑO'!$A$2:$E$741,5,0)</f>
        <v>23300</v>
      </c>
      <c r="I1203" s="237">
        <f t="shared" si="18"/>
        <v>7700</v>
      </c>
    </row>
    <row r="1204" spans="1:9" x14ac:dyDescent="0.2">
      <c r="A1204" s="28">
        <v>1199</v>
      </c>
      <c r="B1204" s="28">
        <v>903857</v>
      </c>
      <c r="C1204" s="28">
        <v>903857</v>
      </c>
      <c r="D1204" s="69" t="s">
        <v>1333</v>
      </c>
      <c r="E1204" s="61" t="s">
        <v>3683</v>
      </c>
      <c r="F1204" s="73">
        <v>7700</v>
      </c>
      <c r="G1204" s="28" t="s">
        <v>4604</v>
      </c>
      <c r="H1204" s="73">
        <f>VLOOKUP(C1204,'D NIÑO'!$A$2:$E$741,5,0)</f>
        <v>23300</v>
      </c>
      <c r="I1204" s="237">
        <f t="shared" si="18"/>
        <v>7700</v>
      </c>
    </row>
    <row r="1205" spans="1:9" x14ac:dyDescent="0.2">
      <c r="A1205" s="28">
        <v>1200</v>
      </c>
      <c r="B1205" s="28">
        <v>907007</v>
      </c>
      <c r="C1205" s="28">
        <v>907007</v>
      </c>
      <c r="D1205" s="69" t="s">
        <v>1334</v>
      </c>
      <c r="E1205" s="61" t="s">
        <v>3684</v>
      </c>
      <c r="F1205" s="73">
        <v>7700</v>
      </c>
      <c r="G1205" s="28" t="s">
        <v>4604</v>
      </c>
      <c r="H1205" s="73" t="s">
        <v>4604</v>
      </c>
      <c r="I1205" s="237">
        <f t="shared" si="18"/>
        <v>7700</v>
      </c>
    </row>
    <row r="1206" spans="1:9" x14ac:dyDescent="0.2">
      <c r="A1206" s="28">
        <v>1201</v>
      </c>
      <c r="B1206" s="28">
        <v>90385701</v>
      </c>
      <c r="C1206" s="28">
        <v>903857</v>
      </c>
      <c r="D1206" s="69" t="s">
        <v>1335</v>
      </c>
      <c r="E1206" s="61" t="s">
        <v>3683</v>
      </c>
      <c r="F1206" s="73">
        <v>7600</v>
      </c>
      <c r="G1206" s="28" t="s">
        <v>4604</v>
      </c>
      <c r="H1206" s="73">
        <f>VLOOKUP(C1206,'D NIÑO'!$A$2:$E$741,5,0)</f>
        <v>23300</v>
      </c>
      <c r="I1206" s="237">
        <f t="shared" si="18"/>
        <v>7600</v>
      </c>
    </row>
    <row r="1207" spans="1:9" x14ac:dyDescent="0.2">
      <c r="A1207" s="28">
        <v>1202</v>
      </c>
      <c r="B1207" s="28">
        <v>902217</v>
      </c>
      <c r="C1207" s="28">
        <v>902217</v>
      </c>
      <c r="D1207" s="69" t="s">
        <v>1336</v>
      </c>
      <c r="E1207" s="61" t="s">
        <v>3685</v>
      </c>
      <c r="F1207" s="73">
        <v>7900</v>
      </c>
      <c r="G1207" s="28" t="s">
        <v>4604</v>
      </c>
      <c r="H1207" s="73">
        <f>VLOOKUP(C1207,'D NIÑO'!$A$2:$E$741,5,0)</f>
        <v>30900</v>
      </c>
      <c r="I1207" s="237">
        <f t="shared" si="18"/>
        <v>7900</v>
      </c>
    </row>
    <row r="1208" spans="1:9" x14ac:dyDescent="0.2">
      <c r="A1208" s="28">
        <v>1203</v>
      </c>
      <c r="B1208" s="28">
        <v>907106</v>
      </c>
      <c r="C1208" s="28">
        <v>907106</v>
      </c>
      <c r="D1208" s="69" t="s">
        <v>1337</v>
      </c>
      <c r="E1208" s="61" t="s">
        <v>3686</v>
      </c>
      <c r="F1208" s="73">
        <v>7800</v>
      </c>
      <c r="G1208" s="28" t="s">
        <v>4604</v>
      </c>
      <c r="H1208" s="73">
        <f>VLOOKUP(C1208,'D NIÑO'!$A$2:$E$741,5,0)</f>
        <v>30900</v>
      </c>
      <c r="I1208" s="237">
        <f t="shared" si="18"/>
        <v>7800</v>
      </c>
    </row>
    <row r="1209" spans="1:9" x14ac:dyDescent="0.2">
      <c r="A1209" s="28">
        <v>1204</v>
      </c>
      <c r="B1209" s="28">
        <v>903833</v>
      </c>
      <c r="C1209" s="28">
        <v>903833</v>
      </c>
      <c r="D1209" s="69" t="s">
        <v>1338</v>
      </c>
      <c r="E1209" s="61" t="s">
        <v>1338</v>
      </c>
      <c r="F1209" s="73">
        <v>7900</v>
      </c>
      <c r="G1209" s="28" t="s">
        <v>4604</v>
      </c>
      <c r="H1209" s="73">
        <f>VLOOKUP(C1209,'D NIÑO'!$A$2:$E$741,5,0)</f>
        <v>35600</v>
      </c>
      <c r="I1209" s="237">
        <f t="shared" si="18"/>
        <v>7900</v>
      </c>
    </row>
    <row r="1210" spans="1:9" x14ac:dyDescent="0.2">
      <c r="A1210" s="28">
        <v>1205</v>
      </c>
      <c r="B1210" s="28">
        <v>903835</v>
      </c>
      <c r="C1210" s="28">
        <v>903835</v>
      </c>
      <c r="D1210" s="69" t="s">
        <v>1339</v>
      </c>
      <c r="E1210" s="61" t="s">
        <v>3687</v>
      </c>
      <c r="F1210" s="73">
        <v>8100</v>
      </c>
      <c r="G1210" s="28" t="s">
        <v>4604</v>
      </c>
      <c r="H1210" s="73">
        <f>VLOOKUP(C1210,'D NIÑO'!$A$2:$E$741,5,0)</f>
        <v>39100</v>
      </c>
      <c r="I1210" s="237">
        <f t="shared" si="18"/>
        <v>8100</v>
      </c>
    </row>
    <row r="1211" spans="1:9" x14ac:dyDescent="0.2">
      <c r="A1211" s="28">
        <v>1206</v>
      </c>
      <c r="B1211" s="28">
        <v>903830</v>
      </c>
      <c r="C1211" s="28">
        <v>903830</v>
      </c>
      <c r="D1211" s="69" t="s">
        <v>1340</v>
      </c>
      <c r="E1211" s="61" t="s">
        <v>3688</v>
      </c>
      <c r="F1211" s="73">
        <v>8100</v>
      </c>
      <c r="G1211" s="28" t="s">
        <v>4604</v>
      </c>
      <c r="H1211" s="73" t="s">
        <v>4604</v>
      </c>
      <c r="I1211" s="237">
        <f t="shared" si="18"/>
        <v>8100</v>
      </c>
    </row>
    <row r="1212" spans="1:9" x14ac:dyDescent="0.2">
      <c r="A1212" s="28">
        <v>1207</v>
      </c>
      <c r="B1212" s="28">
        <v>903818</v>
      </c>
      <c r="C1212" s="28">
        <v>903818</v>
      </c>
      <c r="D1212" s="69" t="s">
        <v>1341</v>
      </c>
      <c r="E1212" s="61" t="s">
        <v>1341</v>
      </c>
      <c r="F1212" s="73">
        <v>9100</v>
      </c>
      <c r="G1212" s="28" t="s">
        <v>4604</v>
      </c>
      <c r="H1212" s="73">
        <f>VLOOKUP(C1212,'D NIÑO'!$A$2:$E$741,5,0)</f>
        <v>59500</v>
      </c>
      <c r="I1212" s="237">
        <f t="shared" si="18"/>
        <v>9100</v>
      </c>
    </row>
    <row r="1213" spans="1:9" x14ac:dyDescent="0.2">
      <c r="A1213" s="28">
        <v>1208</v>
      </c>
      <c r="B1213" s="28">
        <v>939402</v>
      </c>
      <c r="C1213" s="28">
        <v>939402</v>
      </c>
      <c r="D1213" s="69" t="s">
        <v>1342</v>
      </c>
      <c r="E1213" s="61" t="s">
        <v>3689</v>
      </c>
      <c r="F1213" s="73">
        <v>9300</v>
      </c>
      <c r="G1213" s="28" t="s">
        <v>4604</v>
      </c>
      <c r="H1213" s="73">
        <f>VLOOKUP(C1213,'D NIÑO'!$A$2:$E$741,5,0)</f>
        <v>29200</v>
      </c>
      <c r="I1213" s="237">
        <f t="shared" si="18"/>
        <v>9300</v>
      </c>
    </row>
    <row r="1214" spans="1:9" x14ac:dyDescent="0.2">
      <c r="A1214" s="28">
        <v>1209</v>
      </c>
      <c r="B1214" s="28">
        <v>903867</v>
      </c>
      <c r="C1214" s="28">
        <v>903867</v>
      </c>
      <c r="D1214" s="69" t="s">
        <v>1343</v>
      </c>
      <c r="E1214" s="61" t="s">
        <v>3690</v>
      </c>
      <c r="F1214" s="73">
        <v>9300</v>
      </c>
      <c r="G1214" s="28" t="s">
        <v>4604</v>
      </c>
      <c r="H1214" s="73">
        <f>VLOOKUP(C1214,'D NIÑO'!$A$2:$E$741,5,0)</f>
        <v>50800</v>
      </c>
      <c r="I1214" s="237">
        <f t="shared" si="18"/>
        <v>9300</v>
      </c>
    </row>
    <row r="1215" spans="1:9" x14ac:dyDescent="0.2">
      <c r="A1215" s="28">
        <v>1210</v>
      </c>
      <c r="B1215" s="28">
        <v>903866</v>
      </c>
      <c r="C1215" s="28">
        <v>903866</v>
      </c>
      <c r="D1215" s="69" t="s">
        <v>1344</v>
      </c>
      <c r="E1215" s="61" t="s">
        <v>3691</v>
      </c>
      <c r="F1215" s="73">
        <v>9300</v>
      </c>
      <c r="G1215" s="28" t="s">
        <v>4604</v>
      </c>
      <c r="H1215" s="73">
        <f>VLOOKUP(C1215,'D NIÑO'!$A$2:$E$741,5,0)</f>
        <v>50800</v>
      </c>
      <c r="I1215" s="237">
        <f t="shared" si="18"/>
        <v>9300</v>
      </c>
    </row>
    <row r="1216" spans="1:9" x14ac:dyDescent="0.2">
      <c r="A1216" s="28">
        <v>1211</v>
      </c>
      <c r="B1216" s="28">
        <v>903869</v>
      </c>
      <c r="C1216" s="28">
        <v>903869</v>
      </c>
      <c r="D1216" s="69" t="s">
        <v>1345</v>
      </c>
      <c r="E1216" s="61" t="s">
        <v>3692</v>
      </c>
      <c r="F1216" s="73">
        <v>9500</v>
      </c>
      <c r="G1216" s="28" t="s">
        <v>4604</v>
      </c>
      <c r="H1216" s="73">
        <f>VLOOKUP(C1216,'D NIÑO'!$A$2:$E$741,5,0)</f>
        <v>25700</v>
      </c>
      <c r="I1216" s="237">
        <f t="shared" si="18"/>
        <v>9500</v>
      </c>
    </row>
    <row r="1217" spans="1:9" x14ac:dyDescent="0.2">
      <c r="A1217" s="28">
        <v>1212</v>
      </c>
      <c r="B1217" s="28">
        <v>907003</v>
      </c>
      <c r="C1217" s="28">
        <v>907003</v>
      </c>
      <c r="D1217" s="69" t="s">
        <v>1346</v>
      </c>
      <c r="E1217" s="61" t="s">
        <v>3693</v>
      </c>
      <c r="F1217" s="73">
        <v>9500</v>
      </c>
      <c r="G1217" s="28" t="s">
        <v>4604</v>
      </c>
      <c r="H1217" s="73">
        <f>VLOOKUP(C1217,'D NIÑO'!$A$2:$E$741,5,0)</f>
        <v>29200</v>
      </c>
      <c r="I1217" s="237">
        <f t="shared" si="18"/>
        <v>9500</v>
      </c>
    </row>
    <row r="1218" spans="1:9" x14ac:dyDescent="0.2">
      <c r="A1218" s="28">
        <v>1213</v>
      </c>
      <c r="B1218" s="28">
        <v>906901</v>
      </c>
      <c r="C1218" s="28">
        <v>906901</v>
      </c>
      <c r="D1218" s="69" t="s">
        <v>1347</v>
      </c>
      <c r="E1218" s="61" t="s">
        <v>3694</v>
      </c>
      <c r="F1218" s="73">
        <v>9500</v>
      </c>
      <c r="G1218" s="28" t="s">
        <v>4604</v>
      </c>
      <c r="H1218" s="73" t="s">
        <v>4604</v>
      </c>
      <c r="I1218" s="237">
        <f t="shared" si="18"/>
        <v>9500</v>
      </c>
    </row>
    <row r="1219" spans="1:9" x14ac:dyDescent="0.2">
      <c r="A1219" s="28">
        <v>1214</v>
      </c>
      <c r="B1219" s="28">
        <v>901104</v>
      </c>
      <c r="C1219" s="28">
        <v>901104</v>
      </c>
      <c r="D1219" s="69" t="s">
        <v>1348</v>
      </c>
      <c r="E1219" s="61" t="s">
        <v>3695</v>
      </c>
      <c r="F1219" s="73">
        <v>9900</v>
      </c>
      <c r="G1219" s="28" t="s">
        <v>4604</v>
      </c>
      <c r="H1219" s="73">
        <f>VLOOKUP(C1219,'D NIÑO'!$A$2:$E$741,5,0)</f>
        <v>68900</v>
      </c>
      <c r="I1219" s="237">
        <f t="shared" si="18"/>
        <v>9900</v>
      </c>
    </row>
    <row r="1220" spans="1:9" x14ac:dyDescent="0.2">
      <c r="A1220" s="28">
        <v>1215</v>
      </c>
      <c r="B1220" s="28">
        <v>906911</v>
      </c>
      <c r="C1220" s="28">
        <v>906911</v>
      </c>
      <c r="D1220" s="69" t="s">
        <v>1349</v>
      </c>
      <c r="E1220" s="61" t="s">
        <v>3696</v>
      </c>
      <c r="F1220" s="73">
        <v>9900</v>
      </c>
      <c r="G1220" s="28" t="s">
        <v>4604</v>
      </c>
      <c r="H1220" s="73">
        <f>VLOOKUP(C1220,'D NIÑO'!$A$2:$E$741,5,0)</f>
        <v>32100</v>
      </c>
      <c r="I1220" s="237">
        <f t="shared" si="18"/>
        <v>9900</v>
      </c>
    </row>
    <row r="1221" spans="1:9" x14ac:dyDescent="0.2">
      <c r="A1221" s="28">
        <v>1216</v>
      </c>
      <c r="B1221" s="28">
        <v>906914</v>
      </c>
      <c r="C1221" s="28">
        <v>906914</v>
      </c>
      <c r="D1221" s="69" t="s">
        <v>1350</v>
      </c>
      <c r="E1221" s="61" t="s">
        <v>3697</v>
      </c>
      <c r="F1221" s="73">
        <v>10100</v>
      </c>
      <c r="G1221" s="28" t="s">
        <v>4604</v>
      </c>
      <c r="H1221" s="73">
        <f>VLOOKUP(C1221,'D NIÑO'!$A$2:$E$741,5,0)</f>
        <v>29200</v>
      </c>
      <c r="I1221" s="237">
        <f t="shared" si="18"/>
        <v>10100</v>
      </c>
    </row>
    <row r="1222" spans="1:9" x14ac:dyDescent="0.2">
      <c r="A1222" s="28">
        <v>1217</v>
      </c>
      <c r="B1222" s="28">
        <v>903809</v>
      </c>
      <c r="C1222" s="28">
        <v>903809</v>
      </c>
      <c r="D1222" s="69" t="s">
        <v>1351</v>
      </c>
      <c r="E1222" s="61" t="s">
        <v>3698</v>
      </c>
      <c r="F1222" s="73">
        <v>10300</v>
      </c>
      <c r="G1222" s="28" t="s">
        <v>4604</v>
      </c>
      <c r="H1222" s="73">
        <f>VLOOKUP(C1222,'D NIÑO'!$A$2:$E$741,5,0)</f>
        <v>20400</v>
      </c>
      <c r="I1222" s="237">
        <f t="shared" si="18"/>
        <v>10300</v>
      </c>
    </row>
    <row r="1223" spans="1:9" x14ac:dyDescent="0.2">
      <c r="A1223" s="28">
        <v>1218</v>
      </c>
      <c r="B1223" s="28">
        <v>903868</v>
      </c>
      <c r="C1223" s="28">
        <v>903868</v>
      </c>
      <c r="D1223" s="69" t="s">
        <v>1352</v>
      </c>
      <c r="E1223" s="61" t="s">
        <v>1352</v>
      </c>
      <c r="F1223" s="73">
        <v>10800</v>
      </c>
      <c r="G1223" s="28" t="s">
        <v>4604</v>
      </c>
      <c r="H1223" s="73">
        <f>VLOOKUP(C1223,'D NIÑO'!$A$2:$E$741,5,0)</f>
        <v>32700</v>
      </c>
      <c r="I1223" s="237">
        <f t="shared" ref="I1223:I1286" si="19">MIN(F1223:H1223)</f>
        <v>10800</v>
      </c>
    </row>
    <row r="1224" spans="1:9" x14ac:dyDescent="0.2">
      <c r="A1224" s="28">
        <v>1219</v>
      </c>
      <c r="B1224" s="28">
        <v>903845</v>
      </c>
      <c r="C1224" s="28">
        <v>903845</v>
      </c>
      <c r="D1224" s="69" t="s">
        <v>1353</v>
      </c>
      <c r="E1224" s="61" t="s">
        <v>3699</v>
      </c>
      <c r="F1224" s="73">
        <v>11000</v>
      </c>
      <c r="G1224" s="28" t="s">
        <v>4604</v>
      </c>
      <c r="H1224" s="73">
        <f>VLOOKUP(C1224,'D NIÑO'!$A$2:$E$741,5,0)</f>
        <v>74100</v>
      </c>
      <c r="I1224" s="237">
        <f t="shared" si="19"/>
        <v>11000</v>
      </c>
    </row>
    <row r="1225" spans="1:9" x14ac:dyDescent="0.2">
      <c r="A1225" s="28">
        <v>1220</v>
      </c>
      <c r="B1225" s="28">
        <v>903031</v>
      </c>
      <c r="C1225" s="28">
        <v>903031</v>
      </c>
      <c r="D1225" s="69" t="s">
        <v>1354</v>
      </c>
      <c r="E1225" s="61" t="s">
        <v>3700</v>
      </c>
      <c r="F1225" s="73">
        <v>11400</v>
      </c>
      <c r="G1225" s="28" t="s">
        <v>4604</v>
      </c>
      <c r="H1225" s="73" t="s">
        <v>4604</v>
      </c>
      <c r="I1225" s="237">
        <f t="shared" si="19"/>
        <v>11400</v>
      </c>
    </row>
    <row r="1226" spans="1:9" x14ac:dyDescent="0.2">
      <c r="A1226" s="28">
        <v>1221</v>
      </c>
      <c r="B1226" s="28">
        <v>903815</v>
      </c>
      <c r="C1226" s="28">
        <v>903815</v>
      </c>
      <c r="D1226" s="69" t="s">
        <v>1355</v>
      </c>
      <c r="E1226" s="61" t="s">
        <v>3701</v>
      </c>
      <c r="F1226" s="73">
        <v>11400</v>
      </c>
      <c r="G1226" s="28" t="s">
        <v>4604</v>
      </c>
      <c r="H1226" s="73">
        <f>VLOOKUP(C1226,'D NIÑO'!$A$2:$E$741,5,0)</f>
        <v>49000</v>
      </c>
      <c r="I1226" s="237">
        <f t="shared" si="19"/>
        <v>11400</v>
      </c>
    </row>
    <row r="1227" spans="1:9" x14ac:dyDescent="0.2">
      <c r="A1227" s="28">
        <v>1222</v>
      </c>
      <c r="B1227" s="28">
        <v>903816</v>
      </c>
      <c r="C1227" s="28">
        <v>903816</v>
      </c>
      <c r="D1227" s="69" t="s">
        <v>1356</v>
      </c>
      <c r="E1227" s="61" t="s">
        <v>3702</v>
      </c>
      <c r="F1227" s="73">
        <v>11400</v>
      </c>
      <c r="G1227" s="28" t="s">
        <v>4604</v>
      </c>
      <c r="H1227" s="73">
        <f>VLOOKUP(C1227,'D NIÑO'!$A$2:$E$741,5,0)</f>
        <v>57800</v>
      </c>
      <c r="I1227" s="237">
        <f t="shared" si="19"/>
        <v>11400</v>
      </c>
    </row>
    <row r="1228" spans="1:9" x14ac:dyDescent="0.2">
      <c r="A1228" s="28">
        <v>1223</v>
      </c>
      <c r="B1228" s="28">
        <v>902101</v>
      </c>
      <c r="C1228" s="28">
        <v>902101</v>
      </c>
      <c r="D1228" s="69" t="s">
        <v>1357</v>
      </c>
      <c r="E1228" s="61" t="s">
        <v>3703</v>
      </c>
      <c r="F1228" s="73">
        <v>11600</v>
      </c>
      <c r="G1228" s="28" t="s">
        <v>4604</v>
      </c>
      <c r="H1228" s="73" t="s">
        <v>4604</v>
      </c>
      <c r="I1228" s="237">
        <f t="shared" si="19"/>
        <v>11600</v>
      </c>
    </row>
    <row r="1229" spans="1:9" x14ac:dyDescent="0.2">
      <c r="A1229" s="28">
        <v>1224</v>
      </c>
      <c r="B1229" s="28">
        <v>907104</v>
      </c>
      <c r="C1229" s="28">
        <v>907104</v>
      </c>
      <c r="D1229" s="69" t="s">
        <v>1358</v>
      </c>
      <c r="E1229" s="61" t="s">
        <v>1358</v>
      </c>
      <c r="F1229" s="73">
        <v>11800</v>
      </c>
      <c r="G1229" s="28" t="s">
        <v>4604</v>
      </c>
      <c r="H1229" s="73" t="s">
        <v>4604</v>
      </c>
      <c r="I1229" s="237">
        <f t="shared" si="19"/>
        <v>11800</v>
      </c>
    </row>
    <row r="1230" spans="1:9" x14ac:dyDescent="0.2">
      <c r="A1230" s="28">
        <v>1225</v>
      </c>
      <c r="B1230" s="28">
        <v>903865</v>
      </c>
      <c r="C1230" s="28">
        <v>903865</v>
      </c>
      <c r="D1230" s="69" t="s">
        <v>1359</v>
      </c>
      <c r="E1230" s="61" t="s">
        <v>1359</v>
      </c>
      <c r="F1230" s="73">
        <v>11800</v>
      </c>
      <c r="G1230" s="28" t="s">
        <v>4604</v>
      </c>
      <c r="H1230" s="73">
        <f>VLOOKUP(C1230,'D NIÑO'!$A$2:$E$741,5,0)</f>
        <v>57200</v>
      </c>
      <c r="I1230" s="237">
        <f t="shared" si="19"/>
        <v>11800</v>
      </c>
    </row>
    <row r="1231" spans="1:9" x14ac:dyDescent="0.2">
      <c r="A1231" s="28">
        <v>1226</v>
      </c>
      <c r="B1231" s="28">
        <v>90386501</v>
      </c>
      <c r="C1231" s="28">
        <v>903865</v>
      </c>
      <c r="D1231" s="69" t="s">
        <v>1360</v>
      </c>
      <c r="E1231" s="61" t="s">
        <v>1359</v>
      </c>
      <c r="F1231" s="73">
        <v>11800</v>
      </c>
      <c r="G1231" s="28" t="s">
        <v>4604</v>
      </c>
      <c r="H1231" s="73">
        <f>VLOOKUP(C1231,'D NIÑO'!$A$2:$E$741,5,0)</f>
        <v>57200</v>
      </c>
      <c r="I1231" s="237">
        <f t="shared" si="19"/>
        <v>11800</v>
      </c>
    </row>
    <row r="1232" spans="1:9" x14ac:dyDescent="0.2">
      <c r="A1232" s="28">
        <v>1227</v>
      </c>
      <c r="B1232" s="28">
        <v>903828</v>
      </c>
      <c r="C1232" s="28">
        <v>903828</v>
      </c>
      <c r="D1232" s="69" t="s">
        <v>1361</v>
      </c>
      <c r="E1232" s="61" t="s">
        <v>3704</v>
      </c>
      <c r="F1232" s="73">
        <v>12000</v>
      </c>
      <c r="G1232" s="28" t="s">
        <v>4604</v>
      </c>
      <c r="H1232" s="73">
        <f>VLOOKUP(C1232,'D NIÑO'!$A$2:$E$741,5,0)</f>
        <v>34400</v>
      </c>
      <c r="I1232" s="237">
        <f t="shared" si="19"/>
        <v>12000</v>
      </c>
    </row>
    <row r="1233" spans="1:9" x14ac:dyDescent="0.2">
      <c r="A1233" s="28">
        <v>1228</v>
      </c>
      <c r="B1233" s="28">
        <v>901101</v>
      </c>
      <c r="C1233" s="28">
        <v>901101</v>
      </c>
      <c r="D1233" s="69" t="s">
        <v>1362</v>
      </c>
      <c r="E1233" s="61" t="s">
        <v>3705</v>
      </c>
      <c r="F1233" s="73">
        <v>12000</v>
      </c>
      <c r="G1233" s="28" t="s">
        <v>4604</v>
      </c>
      <c r="H1233" s="73">
        <f>VLOOKUP(C1233,'D NIÑO'!$A$2:$E$741,5,0)</f>
        <v>33900</v>
      </c>
      <c r="I1233" s="237">
        <f t="shared" si="19"/>
        <v>12000</v>
      </c>
    </row>
    <row r="1234" spans="1:9" x14ac:dyDescent="0.2">
      <c r="A1234" s="28">
        <v>1229</v>
      </c>
      <c r="B1234" s="28">
        <v>902024</v>
      </c>
      <c r="C1234" s="28">
        <v>902024</v>
      </c>
      <c r="D1234" s="69" t="s">
        <v>1363</v>
      </c>
      <c r="E1234" s="61" t="s">
        <v>3706</v>
      </c>
      <c r="F1234" s="73">
        <v>12200</v>
      </c>
      <c r="G1234" s="28" t="s">
        <v>4604</v>
      </c>
      <c r="H1234" s="73" t="s">
        <v>4604</v>
      </c>
      <c r="I1234" s="237">
        <f t="shared" si="19"/>
        <v>12200</v>
      </c>
    </row>
    <row r="1235" spans="1:9" x14ac:dyDescent="0.2">
      <c r="A1235" s="28">
        <v>1230</v>
      </c>
      <c r="B1235" s="28">
        <v>906903</v>
      </c>
      <c r="C1235" s="28">
        <v>906903</v>
      </c>
      <c r="D1235" s="69" t="s">
        <v>1364</v>
      </c>
      <c r="E1235" s="61" t="s">
        <v>3707</v>
      </c>
      <c r="F1235" s="73">
        <v>12200</v>
      </c>
      <c r="G1235" s="28" t="s">
        <v>4604</v>
      </c>
      <c r="H1235" s="73" t="s">
        <v>4604</v>
      </c>
      <c r="I1235" s="237">
        <f t="shared" si="19"/>
        <v>12200</v>
      </c>
    </row>
    <row r="1236" spans="1:9" x14ac:dyDescent="0.2">
      <c r="A1236" s="28">
        <v>1231</v>
      </c>
      <c r="B1236" s="28">
        <v>906002</v>
      </c>
      <c r="C1236" s="28">
        <v>906002</v>
      </c>
      <c r="D1236" s="69" t="s">
        <v>1365</v>
      </c>
      <c r="E1236" s="61" t="s">
        <v>3708</v>
      </c>
      <c r="F1236" s="73">
        <v>12200</v>
      </c>
      <c r="G1236" s="28" t="s">
        <v>4604</v>
      </c>
      <c r="H1236" s="73">
        <f>VLOOKUP(C1236,'D NIÑO'!$A$2:$E$741,5,0)</f>
        <v>53600</v>
      </c>
      <c r="I1236" s="237">
        <f t="shared" si="19"/>
        <v>12200</v>
      </c>
    </row>
    <row r="1237" spans="1:9" x14ac:dyDescent="0.2">
      <c r="A1237" s="28">
        <v>1232</v>
      </c>
      <c r="B1237" s="28">
        <v>907006</v>
      </c>
      <c r="C1237" s="28">
        <v>907006</v>
      </c>
      <c r="D1237" s="69" t="s">
        <v>1366</v>
      </c>
      <c r="E1237" s="61" t="s">
        <v>3709</v>
      </c>
      <c r="F1237" s="73">
        <v>12200</v>
      </c>
      <c r="G1237" s="28" t="s">
        <v>4604</v>
      </c>
      <c r="H1237" s="73" t="s">
        <v>4604</v>
      </c>
      <c r="I1237" s="237">
        <f t="shared" si="19"/>
        <v>12200</v>
      </c>
    </row>
    <row r="1238" spans="1:9" x14ac:dyDescent="0.2">
      <c r="A1238" s="28">
        <v>1233</v>
      </c>
      <c r="B1238" s="28">
        <v>903806</v>
      </c>
      <c r="C1238" s="28">
        <v>903806</v>
      </c>
      <c r="D1238" s="69" t="s">
        <v>1367</v>
      </c>
      <c r="E1238" s="61" t="s">
        <v>1367</v>
      </c>
      <c r="F1238" s="73">
        <v>12200</v>
      </c>
      <c r="G1238" s="28" t="s">
        <v>4604</v>
      </c>
      <c r="H1238" s="73">
        <f>VLOOKUP(C1238,'D NIÑO'!$A$2:$E$741,5,0)</f>
        <v>37900</v>
      </c>
      <c r="I1238" s="237">
        <f t="shared" si="19"/>
        <v>12200</v>
      </c>
    </row>
    <row r="1239" spans="1:9" x14ac:dyDescent="0.2">
      <c r="A1239" s="28">
        <v>1234</v>
      </c>
      <c r="B1239" s="28">
        <v>90380601</v>
      </c>
      <c r="C1239" s="28">
        <v>903806</v>
      </c>
      <c r="D1239" s="69" t="s">
        <v>1368</v>
      </c>
      <c r="E1239" s="61" t="s">
        <v>1367</v>
      </c>
      <c r="F1239" s="73">
        <v>12200</v>
      </c>
      <c r="G1239" s="28" t="s">
        <v>4604</v>
      </c>
      <c r="H1239" s="73">
        <f>VLOOKUP(C1239,'D NIÑO'!$A$2:$E$741,5,0)</f>
        <v>37900</v>
      </c>
      <c r="I1239" s="237">
        <f t="shared" si="19"/>
        <v>12200</v>
      </c>
    </row>
    <row r="1240" spans="1:9" x14ac:dyDescent="0.2">
      <c r="A1240" s="28">
        <v>1235</v>
      </c>
      <c r="B1240" s="28">
        <v>903864</v>
      </c>
      <c r="C1240" s="28">
        <v>903864</v>
      </c>
      <c r="D1240" s="69" t="s">
        <v>1369</v>
      </c>
      <c r="E1240" s="61" t="s">
        <v>3710</v>
      </c>
      <c r="F1240" s="73">
        <v>12400</v>
      </c>
      <c r="G1240" s="28" t="s">
        <v>4604</v>
      </c>
      <c r="H1240" s="73">
        <f>VLOOKUP(C1240,'D NIÑO'!$A$2:$E$741,5,0)</f>
        <v>57200</v>
      </c>
      <c r="I1240" s="237">
        <f t="shared" si="19"/>
        <v>12400</v>
      </c>
    </row>
    <row r="1241" spans="1:9" x14ac:dyDescent="0.2">
      <c r="A1241" s="28">
        <v>1236</v>
      </c>
      <c r="B1241" s="28">
        <v>903805</v>
      </c>
      <c r="C1241" s="28">
        <v>903805</v>
      </c>
      <c r="D1241" s="69" t="s">
        <v>1370</v>
      </c>
      <c r="E1241" s="61" t="s">
        <v>3711</v>
      </c>
      <c r="F1241" s="73">
        <v>12800</v>
      </c>
      <c r="G1241" s="28" t="s">
        <v>4604</v>
      </c>
      <c r="H1241" s="73">
        <f>VLOOKUP(C1241,'D NIÑO'!$A$2:$E$741,5,0)</f>
        <v>37900</v>
      </c>
      <c r="I1241" s="237">
        <f t="shared" si="19"/>
        <v>12800</v>
      </c>
    </row>
    <row r="1242" spans="1:9" x14ac:dyDescent="0.2">
      <c r="A1242" s="28">
        <v>1237</v>
      </c>
      <c r="B1242" s="28">
        <v>90691501</v>
      </c>
      <c r="C1242" s="28">
        <v>906915</v>
      </c>
      <c r="D1242" s="69" t="s">
        <v>1371</v>
      </c>
      <c r="E1242" s="61" t="s">
        <v>3712</v>
      </c>
      <c r="F1242" s="73">
        <v>12900</v>
      </c>
      <c r="G1242" s="28" t="s">
        <v>4604</v>
      </c>
      <c r="H1242" s="73">
        <f>VLOOKUP(C1242,'D NIÑO'!$A$2:$E$741,5,0)</f>
        <v>30900</v>
      </c>
      <c r="I1242" s="237">
        <f t="shared" si="19"/>
        <v>12900</v>
      </c>
    </row>
    <row r="1243" spans="1:9" x14ac:dyDescent="0.2">
      <c r="A1243" s="28">
        <v>1238</v>
      </c>
      <c r="B1243" s="28">
        <v>90691502</v>
      </c>
      <c r="C1243" s="28">
        <v>906915</v>
      </c>
      <c r="D1243" s="69" t="s">
        <v>1372</v>
      </c>
      <c r="E1243" s="61" t="s">
        <v>3712</v>
      </c>
      <c r="F1243" s="73">
        <v>9100</v>
      </c>
      <c r="G1243" s="28" t="s">
        <v>4604</v>
      </c>
      <c r="H1243" s="73">
        <f>VLOOKUP(C1243,'D NIÑO'!$A$2:$E$741,5,0)</f>
        <v>30900</v>
      </c>
      <c r="I1243" s="237">
        <f t="shared" si="19"/>
        <v>9100</v>
      </c>
    </row>
    <row r="1244" spans="1:9" x14ac:dyDescent="0.2">
      <c r="A1244" s="28">
        <v>1239</v>
      </c>
      <c r="B1244" s="28">
        <v>90691503</v>
      </c>
      <c r="C1244" s="28">
        <v>906915</v>
      </c>
      <c r="D1244" s="69" t="s">
        <v>1373</v>
      </c>
      <c r="E1244" s="61" t="s">
        <v>3712</v>
      </c>
      <c r="F1244" s="73">
        <v>48700</v>
      </c>
      <c r="G1244" s="28" t="s">
        <v>4604</v>
      </c>
      <c r="H1244" s="73">
        <f>VLOOKUP(C1244,'D NIÑO'!$A$2:$E$741,5,0)</f>
        <v>30900</v>
      </c>
      <c r="I1244" s="237">
        <f t="shared" si="19"/>
        <v>30900</v>
      </c>
    </row>
    <row r="1245" spans="1:9" x14ac:dyDescent="0.2">
      <c r="A1245" s="28">
        <v>1240</v>
      </c>
      <c r="B1245" s="28">
        <v>903861</v>
      </c>
      <c r="C1245" s="28">
        <v>903861</v>
      </c>
      <c r="D1245" s="69" t="s">
        <v>1374</v>
      </c>
      <c r="E1245" s="61" t="s">
        <v>3713</v>
      </c>
      <c r="F1245" s="73">
        <v>13000</v>
      </c>
      <c r="G1245" s="28" t="s">
        <v>4604</v>
      </c>
      <c r="H1245" s="73">
        <f>VLOOKUP(C1245,'D NIÑO'!$A$2:$E$741,5,0)</f>
        <v>23300</v>
      </c>
      <c r="I1245" s="237">
        <f t="shared" si="19"/>
        <v>13000</v>
      </c>
    </row>
    <row r="1246" spans="1:9" x14ac:dyDescent="0.2">
      <c r="A1246" s="28">
        <v>1241</v>
      </c>
      <c r="B1246" s="28">
        <v>902214</v>
      </c>
      <c r="C1246" s="28">
        <v>902214</v>
      </c>
      <c r="D1246" s="69" t="s">
        <v>1375</v>
      </c>
      <c r="E1246" s="61" t="s">
        <v>3714</v>
      </c>
      <c r="F1246" s="73">
        <v>13200</v>
      </c>
      <c r="G1246" s="28" t="s">
        <v>4604</v>
      </c>
      <c r="H1246" s="73">
        <f>VLOOKUP(C1246,'D NIÑO'!$A$2:$E$741,5,0)</f>
        <v>25100</v>
      </c>
      <c r="I1246" s="237">
        <f t="shared" si="19"/>
        <v>13200</v>
      </c>
    </row>
    <row r="1247" spans="1:9" x14ac:dyDescent="0.2">
      <c r="A1247" s="28">
        <v>1242</v>
      </c>
      <c r="B1247" s="28">
        <v>901206</v>
      </c>
      <c r="C1247" s="28">
        <v>901206</v>
      </c>
      <c r="D1247" s="69" t="s">
        <v>1376</v>
      </c>
      <c r="E1247" s="61" t="s">
        <v>3715</v>
      </c>
      <c r="F1247" s="73">
        <v>13200</v>
      </c>
      <c r="G1247" s="28" t="s">
        <v>4604</v>
      </c>
      <c r="H1247" s="73">
        <f>VLOOKUP(C1247,'D NIÑO'!$A$2:$E$741,5,0)</f>
        <v>154700</v>
      </c>
      <c r="I1247" s="237">
        <f t="shared" si="19"/>
        <v>13200</v>
      </c>
    </row>
    <row r="1248" spans="1:9" x14ac:dyDescent="0.2">
      <c r="A1248" s="28">
        <v>1243</v>
      </c>
      <c r="B1248" s="28">
        <v>901304</v>
      </c>
      <c r="C1248" s="28">
        <v>901304</v>
      </c>
      <c r="D1248" s="69" t="s">
        <v>1377</v>
      </c>
      <c r="E1248" s="61" t="s">
        <v>1377</v>
      </c>
      <c r="F1248" s="73">
        <v>13400</v>
      </c>
      <c r="G1248" s="28" t="s">
        <v>4604</v>
      </c>
      <c r="H1248" s="73">
        <f>VLOOKUP(C1248,'D NIÑO'!$A$2:$E$741,5,0)</f>
        <v>49000</v>
      </c>
      <c r="I1248" s="237">
        <f t="shared" si="19"/>
        <v>13400</v>
      </c>
    </row>
    <row r="1249" spans="1:9" x14ac:dyDescent="0.2">
      <c r="A1249" s="28">
        <v>1244</v>
      </c>
      <c r="B1249" s="28">
        <v>903844</v>
      </c>
      <c r="C1249" s="28">
        <v>903844</v>
      </c>
      <c r="D1249" s="69" t="s">
        <v>1378</v>
      </c>
      <c r="E1249" s="61" t="s">
        <v>1378</v>
      </c>
      <c r="F1249" s="73">
        <v>13900</v>
      </c>
      <c r="G1249" s="28" t="s">
        <v>4604</v>
      </c>
      <c r="H1249" s="73">
        <f>VLOOKUP(C1249,'D NIÑO'!$A$2:$E$741,5,0)</f>
        <v>134200</v>
      </c>
      <c r="I1249" s="237">
        <f t="shared" si="19"/>
        <v>13900</v>
      </c>
    </row>
    <row r="1250" spans="1:9" x14ac:dyDescent="0.2">
      <c r="A1250" s="28">
        <v>1245</v>
      </c>
      <c r="B1250" s="28">
        <v>903847</v>
      </c>
      <c r="C1250" s="28">
        <v>903847</v>
      </c>
      <c r="D1250" s="69" t="s">
        <v>1379</v>
      </c>
      <c r="E1250" s="61" t="s">
        <v>1379</v>
      </c>
      <c r="F1250" s="73">
        <v>14300</v>
      </c>
      <c r="G1250" s="28" t="s">
        <v>4604</v>
      </c>
      <c r="H1250" s="73">
        <f>VLOOKUP(C1250,'D NIÑO'!$A$2:$E$741,5,0)</f>
        <v>74700</v>
      </c>
      <c r="I1250" s="237">
        <f t="shared" si="19"/>
        <v>14300</v>
      </c>
    </row>
    <row r="1251" spans="1:9" x14ac:dyDescent="0.2">
      <c r="A1251" s="28">
        <v>1246</v>
      </c>
      <c r="B1251" s="28">
        <v>903402</v>
      </c>
      <c r="C1251" s="28">
        <v>903402</v>
      </c>
      <c r="D1251" s="69" t="s">
        <v>1380</v>
      </c>
      <c r="E1251" s="61" t="s">
        <v>1380</v>
      </c>
      <c r="F1251" s="73">
        <v>14300</v>
      </c>
      <c r="G1251" s="28" t="s">
        <v>4604</v>
      </c>
      <c r="H1251" s="73" t="s">
        <v>4604</v>
      </c>
      <c r="I1251" s="237">
        <f t="shared" si="19"/>
        <v>14300</v>
      </c>
    </row>
    <row r="1252" spans="1:9" x14ac:dyDescent="0.2">
      <c r="A1252" s="28">
        <v>1247</v>
      </c>
      <c r="B1252" s="28">
        <v>905312</v>
      </c>
      <c r="C1252" s="28">
        <v>905312</v>
      </c>
      <c r="D1252" s="69" t="s">
        <v>1381</v>
      </c>
      <c r="E1252" s="61" t="s">
        <v>3716</v>
      </c>
      <c r="F1252" s="73">
        <v>14500</v>
      </c>
      <c r="G1252" s="28" t="s">
        <v>4604</v>
      </c>
      <c r="H1252" s="73">
        <f>VLOOKUP(C1252,'D NIÑO'!$A$2:$E$741,5,0)</f>
        <v>82900</v>
      </c>
      <c r="I1252" s="237">
        <f t="shared" si="19"/>
        <v>14500</v>
      </c>
    </row>
    <row r="1253" spans="1:9" x14ac:dyDescent="0.2">
      <c r="A1253" s="28">
        <v>1248</v>
      </c>
      <c r="B1253" s="28">
        <v>903823</v>
      </c>
      <c r="C1253" s="28">
        <v>903823</v>
      </c>
      <c r="D1253" s="69" t="s">
        <v>1382</v>
      </c>
      <c r="E1253" s="61" t="s">
        <v>3717</v>
      </c>
      <c r="F1253" s="73">
        <v>14700</v>
      </c>
      <c r="G1253" s="28" t="s">
        <v>4604</v>
      </c>
      <c r="H1253" s="73">
        <f>VLOOKUP(C1253,'D NIÑO'!$A$2:$E$741,5,0)</f>
        <v>44900</v>
      </c>
      <c r="I1253" s="237">
        <f t="shared" si="19"/>
        <v>14700</v>
      </c>
    </row>
    <row r="1254" spans="1:9" x14ac:dyDescent="0.2">
      <c r="A1254" s="28">
        <v>1249</v>
      </c>
      <c r="B1254" s="28">
        <v>903821</v>
      </c>
      <c r="C1254" s="28">
        <v>903821</v>
      </c>
      <c r="D1254" s="69" t="s">
        <v>1383</v>
      </c>
      <c r="E1254" s="61" t="s">
        <v>3718</v>
      </c>
      <c r="F1254" s="73">
        <v>15500</v>
      </c>
      <c r="G1254" s="28" t="s">
        <v>4604</v>
      </c>
      <c r="H1254" s="73">
        <f>VLOOKUP(C1254,'D NIÑO'!$A$2:$E$741,5,0)</f>
        <v>44900</v>
      </c>
      <c r="I1254" s="237">
        <f t="shared" si="19"/>
        <v>15500</v>
      </c>
    </row>
    <row r="1255" spans="1:9" x14ac:dyDescent="0.2">
      <c r="A1255" s="28">
        <v>1250</v>
      </c>
      <c r="B1255" s="28">
        <v>898011</v>
      </c>
      <c r="C1255" s="28">
        <v>898011</v>
      </c>
      <c r="D1255" s="69" t="s">
        <v>1384</v>
      </c>
      <c r="E1255" s="61" t="s">
        <v>3719</v>
      </c>
      <c r="F1255" s="73">
        <v>20000</v>
      </c>
      <c r="G1255" s="28" t="s">
        <v>4604</v>
      </c>
      <c r="H1255" s="73" t="s">
        <v>4604</v>
      </c>
      <c r="I1255" s="237">
        <f t="shared" si="19"/>
        <v>20000</v>
      </c>
    </row>
    <row r="1256" spans="1:9" x14ac:dyDescent="0.2">
      <c r="A1256" s="28">
        <v>1251</v>
      </c>
      <c r="B1256" s="28">
        <v>903854</v>
      </c>
      <c r="C1256" s="28">
        <v>903854</v>
      </c>
      <c r="D1256" s="69" t="s">
        <v>1385</v>
      </c>
      <c r="E1256" s="61" t="s">
        <v>3720</v>
      </c>
      <c r="F1256" s="73">
        <v>15500</v>
      </c>
      <c r="G1256" s="28" t="s">
        <v>4604</v>
      </c>
      <c r="H1256" s="73">
        <f>VLOOKUP(C1256,'D NIÑO'!$A$2:$E$741,5,0)</f>
        <v>44900</v>
      </c>
      <c r="I1256" s="237">
        <f t="shared" si="19"/>
        <v>15500</v>
      </c>
    </row>
    <row r="1257" spans="1:9" x14ac:dyDescent="0.2">
      <c r="A1257" s="28">
        <v>1252</v>
      </c>
      <c r="B1257" s="28">
        <v>898011</v>
      </c>
      <c r="C1257" s="28">
        <v>898011</v>
      </c>
      <c r="D1257" s="69" t="s">
        <v>1386</v>
      </c>
      <c r="E1257" s="61" t="s">
        <v>3719</v>
      </c>
      <c r="F1257" s="73">
        <v>20000</v>
      </c>
      <c r="G1257" s="28" t="s">
        <v>4604</v>
      </c>
      <c r="H1257" s="73" t="s">
        <v>4604</v>
      </c>
      <c r="I1257" s="237">
        <f t="shared" si="19"/>
        <v>20000</v>
      </c>
    </row>
    <row r="1258" spans="1:9" x14ac:dyDescent="0.2">
      <c r="A1258" s="28">
        <v>1253</v>
      </c>
      <c r="B1258" s="28">
        <v>902045</v>
      </c>
      <c r="C1258" s="28">
        <v>902045</v>
      </c>
      <c r="D1258" s="69" t="s">
        <v>1387</v>
      </c>
      <c r="E1258" s="61" t="s">
        <v>3721</v>
      </c>
      <c r="F1258" s="73">
        <v>15500</v>
      </c>
      <c r="G1258" s="28" t="s">
        <v>4604</v>
      </c>
      <c r="H1258" s="73">
        <f>VLOOKUP(C1258,'D NIÑO'!$A$2:$E$741,5,0)</f>
        <v>70600</v>
      </c>
      <c r="I1258" s="237">
        <f t="shared" si="19"/>
        <v>15500</v>
      </c>
    </row>
    <row r="1259" spans="1:9" x14ac:dyDescent="0.2">
      <c r="A1259" s="28">
        <v>1254</v>
      </c>
      <c r="B1259" s="28">
        <v>903005</v>
      </c>
      <c r="C1259" s="28">
        <v>903005</v>
      </c>
      <c r="D1259" s="69" t="s">
        <v>1388</v>
      </c>
      <c r="E1259" s="61" t="s">
        <v>3722</v>
      </c>
      <c r="F1259" s="73">
        <v>15700</v>
      </c>
      <c r="G1259" s="28" t="s">
        <v>4604</v>
      </c>
      <c r="H1259" s="73" t="s">
        <v>4604</v>
      </c>
      <c r="I1259" s="237">
        <f t="shared" si="19"/>
        <v>15700</v>
      </c>
    </row>
    <row r="1260" spans="1:9" x14ac:dyDescent="0.2">
      <c r="A1260" s="28">
        <v>1255</v>
      </c>
      <c r="B1260" s="28">
        <v>897011</v>
      </c>
      <c r="C1260" s="28">
        <v>897011</v>
      </c>
      <c r="D1260" s="69" t="s">
        <v>1389</v>
      </c>
      <c r="E1260" s="61" t="s">
        <v>1389</v>
      </c>
      <c r="F1260" s="73">
        <v>15900</v>
      </c>
      <c r="G1260" s="28" t="s">
        <v>4604</v>
      </c>
      <c r="H1260" s="73">
        <f>VLOOKUP(C1260,'D NIÑO'!$A$2:$E$741,5,0)</f>
        <v>52500</v>
      </c>
      <c r="I1260" s="237">
        <f t="shared" si="19"/>
        <v>15900</v>
      </c>
    </row>
    <row r="1261" spans="1:9" x14ac:dyDescent="0.2">
      <c r="A1261" s="28">
        <v>1256</v>
      </c>
      <c r="B1261" s="28">
        <v>912003</v>
      </c>
      <c r="C1261" s="28">
        <v>912003</v>
      </c>
      <c r="D1261" s="69" t="s">
        <v>1390</v>
      </c>
      <c r="E1261" s="61" t="s">
        <v>3723</v>
      </c>
      <c r="F1261" s="73">
        <v>16100</v>
      </c>
      <c r="G1261" s="28" t="s">
        <v>4604</v>
      </c>
      <c r="H1261" s="73" t="s">
        <v>4604</v>
      </c>
      <c r="I1261" s="237">
        <f t="shared" si="19"/>
        <v>16100</v>
      </c>
    </row>
    <row r="1262" spans="1:9" x14ac:dyDescent="0.2">
      <c r="A1262" s="28">
        <v>1257</v>
      </c>
      <c r="B1262" s="28">
        <v>912001</v>
      </c>
      <c r="C1262" s="28">
        <v>912001</v>
      </c>
      <c r="D1262" s="69" t="s">
        <v>1391</v>
      </c>
      <c r="E1262" s="61" t="s">
        <v>3724</v>
      </c>
      <c r="F1262" s="73">
        <v>16100</v>
      </c>
      <c r="G1262" s="28" t="s">
        <v>4604</v>
      </c>
      <c r="H1262" s="73" t="s">
        <v>4604</v>
      </c>
      <c r="I1262" s="237">
        <f t="shared" si="19"/>
        <v>16100</v>
      </c>
    </row>
    <row r="1263" spans="1:9" x14ac:dyDescent="0.2">
      <c r="A1263" s="28">
        <v>1258</v>
      </c>
      <c r="B1263" s="28">
        <v>90383602</v>
      </c>
      <c r="C1263" s="28">
        <v>903836</v>
      </c>
      <c r="D1263" s="69" t="s">
        <v>1392</v>
      </c>
      <c r="E1263" s="61" t="s">
        <v>3725</v>
      </c>
      <c r="F1263" s="73">
        <v>16400</v>
      </c>
      <c r="G1263" s="28" t="s">
        <v>4604</v>
      </c>
      <c r="H1263" s="73" t="s">
        <v>4604</v>
      </c>
      <c r="I1263" s="237">
        <f t="shared" si="19"/>
        <v>16400</v>
      </c>
    </row>
    <row r="1264" spans="1:9" x14ac:dyDescent="0.2">
      <c r="A1264" s="28">
        <v>1259</v>
      </c>
      <c r="B1264" s="28">
        <v>90383601</v>
      </c>
      <c r="C1264" s="28">
        <v>903836</v>
      </c>
      <c r="D1264" s="69" t="s">
        <v>1393</v>
      </c>
      <c r="E1264" s="61" t="s">
        <v>3725</v>
      </c>
      <c r="F1264" s="73">
        <v>16400</v>
      </c>
      <c r="G1264" s="28" t="s">
        <v>4604</v>
      </c>
      <c r="H1264" s="73" t="s">
        <v>4604</v>
      </c>
      <c r="I1264" s="237">
        <f t="shared" si="19"/>
        <v>16400</v>
      </c>
    </row>
    <row r="1265" spans="1:9" x14ac:dyDescent="0.2">
      <c r="A1265" s="28">
        <v>1260</v>
      </c>
      <c r="B1265" s="28">
        <v>903860</v>
      </c>
      <c r="C1265" s="28">
        <v>903860</v>
      </c>
      <c r="D1265" s="69" t="s">
        <v>1394</v>
      </c>
      <c r="E1265" s="61" t="s">
        <v>1394</v>
      </c>
      <c r="F1265" s="73">
        <v>16600</v>
      </c>
      <c r="G1265" s="28" t="s">
        <v>4604</v>
      </c>
      <c r="H1265" s="73" t="s">
        <v>4604</v>
      </c>
      <c r="I1265" s="237">
        <f t="shared" si="19"/>
        <v>16600</v>
      </c>
    </row>
    <row r="1266" spans="1:9" x14ac:dyDescent="0.2">
      <c r="A1266" s="28">
        <v>1261</v>
      </c>
      <c r="B1266" s="28">
        <v>901102</v>
      </c>
      <c r="C1266" s="28">
        <v>901102</v>
      </c>
      <c r="D1266" s="69" t="s">
        <v>1395</v>
      </c>
      <c r="E1266" s="61" t="s">
        <v>3726</v>
      </c>
      <c r="F1266" s="73">
        <v>17400</v>
      </c>
      <c r="G1266" s="28" t="s">
        <v>4604</v>
      </c>
      <c r="H1266" s="73" t="s">
        <v>4604</v>
      </c>
      <c r="I1266" s="237">
        <f t="shared" si="19"/>
        <v>17400</v>
      </c>
    </row>
    <row r="1267" spans="1:9" x14ac:dyDescent="0.2">
      <c r="A1267" s="28">
        <v>1262</v>
      </c>
      <c r="B1267" s="28">
        <v>907004</v>
      </c>
      <c r="C1267" s="28">
        <v>907004</v>
      </c>
      <c r="D1267" s="69" t="s">
        <v>1396</v>
      </c>
      <c r="E1267" s="61" t="s">
        <v>3727</v>
      </c>
      <c r="F1267" s="73">
        <v>17400</v>
      </c>
      <c r="G1267" s="28" t="s">
        <v>4604</v>
      </c>
      <c r="H1267" s="73">
        <f>VLOOKUP(C1267,'D NIÑO'!$A$2:$E$741,5,0)</f>
        <v>75900</v>
      </c>
      <c r="I1267" s="237">
        <f t="shared" si="19"/>
        <v>17400</v>
      </c>
    </row>
    <row r="1268" spans="1:9" x14ac:dyDescent="0.2">
      <c r="A1268" s="28">
        <v>1263</v>
      </c>
      <c r="B1268" s="28">
        <v>903859</v>
      </c>
      <c r="C1268" s="28">
        <v>903859</v>
      </c>
      <c r="D1268" s="69" t="s">
        <v>1397</v>
      </c>
      <c r="E1268" s="61" t="s">
        <v>3728</v>
      </c>
      <c r="F1268" s="73">
        <v>17400</v>
      </c>
      <c r="G1268" s="28" t="s">
        <v>4604</v>
      </c>
      <c r="H1268" s="73">
        <f>VLOOKUP(C1268,'D NIÑO'!$A$2:$E$741,5,0)</f>
        <v>69500</v>
      </c>
      <c r="I1268" s="237">
        <f t="shared" si="19"/>
        <v>17400</v>
      </c>
    </row>
    <row r="1269" spans="1:9" x14ac:dyDescent="0.2">
      <c r="A1269" s="28">
        <v>1264</v>
      </c>
      <c r="B1269" s="28">
        <v>873444</v>
      </c>
      <c r="C1269" s="28">
        <v>873444</v>
      </c>
      <c r="D1269" s="69" t="s">
        <v>1398</v>
      </c>
      <c r="E1269" s="60" t="s">
        <v>3729</v>
      </c>
      <c r="F1269" s="73">
        <v>17400</v>
      </c>
      <c r="G1269" s="73">
        <f>VLOOKUP(C1269,'[1]GRUPO 2 IMAGENOLOGIA- CONTRATAD'!B$3:F$115,5,0)</f>
        <v>41290</v>
      </c>
      <c r="H1269" s="73">
        <f>VLOOKUP(C1269,'D NIÑO'!$A$2:$E$741,5,0)</f>
        <v>51900</v>
      </c>
      <c r="I1269" s="237">
        <f t="shared" si="19"/>
        <v>17400</v>
      </c>
    </row>
    <row r="1270" spans="1:9" x14ac:dyDescent="0.2">
      <c r="A1270" s="28">
        <v>1265</v>
      </c>
      <c r="B1270" s="28">
        <v>873443</v>
      </c>
      <c r="C1270" s="28">
        <v>873443</v>
      </c>
      <c r="D1270" s="69" t="s">
        <v>1399</v>
      </c>
      <c r="E1270" s="60" t="s">
        <v>3730</v>
      </c>
      <c r="F1270" s="73">
        <v>17400</v>
      </c>
      <c r="G1270" s="73">
        <f>VLOOKUP(C1270,'[1]GRUPO 2 IMAGENOLOGIA- CONTRATAD'!B$3:F$115,5,0)</f>
        <v>41290</v>
      </c>
      <c r="H1270" s="73">
        <f>VLOOKUP(C1270,'D NIÑO'!$A$2:$E$741,5,0)</f>
        <v>57800</v>
      </c>
      <c r="I1270" s="237">
        <f t="shared" si="19"/>
        <v>17400</v>
      </c>
    </row>
    <row r="1271" spans="1:9" x14ac:dyDescent="0.2">
      <c r="A1271" s="28">
        <v>1266</v>
      </c>
      <c r="B1271" s="28">
        <v>873422</v>
      </c>
      <c r="C1271" s="28">
        <v>873422</v>
      </c>
      <c r="D1271" s="69" t="s">
        <v>1400</v>
      </c>
      <c r="E1271" s="61" t="s">
        <v>3731</v>
      </c>
      <c r="F1271" s="73">
        <v>17400</v>
      </c>
      <c r="G1271" s="73">
        <f>VLOOKUP(C1271,'[1]GRUPO 2 IMAGENOLOGIA- CONTRATAD'!B$3:F$115,5,0)</f>
        <v>11462</v>
      </c>
      <c r="H1271" s="73">
        <f>VLOOKUP(C1271,'D NIÑO'!$A$2:$E$741,5,0)</f>
        <v>127800</v>
      </c>
      <c r="I1271" s="237">
        <f t="shared" si="19"/>
        <v>11462</v>
      </c>
    </row>
    <row r="1272" spans="1:9" x14ac:dyDescent="0.2">
      <c r="A1272" s="28">
        <v>1267</v>
      </c>
      <c r="B1272" s="28">
        <v>873412</v>
      </c>
      <c r="C1272" s="28">
        <v>873412</v>
      </c>
      <c r="D1272" s="69" t="s">
        <v>1401</v>
      </c>
      <c r="E1272" s="61" t="s">
        <v>3732</v>
      </c>
      <c r="F1272" s="73">
        <v>17400</v>
      </c>
      <c r="G1272" s="73">
        <f>VLOOKUP(C1272,'[1]GRUPO 2 IMAGENOLOGIA- CONTRATAD'!B$3:F$115,5,0)</f>
        <v>11462</v>
      </c>
      <c r="H1272" s="73">
        <f>VLOOKUP(C1272,'D NIÑO'!$A$2:$E$741,5,0)</f>
        <v>57800</v>
      </c>
      <c r="I1272" s="237">
        <f t="shared" si="19"/>
        <v>11462</v>
      </c>
    </row>
    <row r="1273" spans="1:9" x14ac:dyDescent="0.2">
      <c r="A1273" s="28">
        <v>1268</v>
      </c>
      <c r="B1273" s="28">
        <v>873202</v>
      </c>
      <c r="C1273" s="28">
        <v>873202</v>
      </c>
      <c r="D1273" s="69" t="s">
        <v>1402</v>
      </c>
      <c r="E1273" s="61" t="s">
        <v>3733</v>
      </c>
      <c r="F1273" s="73">
        <v>17400</v>
      </c>
      <c r="G1273" s="73">
        <f>VLOOKUP(C1273,'[1]GRUPO 2 IMAGENOLOGIA- CONTRATAD'!B$3:F$115,5,0)</f>
        <v>11462</v>
      </c>
      <c r="H1273" s="73">
        <f>VLOOKUP(C1273,'D NIÑO'!$A$2:$E$741,5,0)</f>
        <v>98600</v>
      </c>
      <c r="I1273" s="237">
        <f t="shared" si="19"/>
        <v>11462</v>
      </c>
    </row>
    <row r="1274" spans="1:9" x14ac:dyDescent="0.2">
      <c r="A1274" s="28">
        <v>1269</v>
      </c>
      <c r="B1274" s="28">
        <v>911019</v>
      </c>
      <c r="C1274" s="28">
        <v>911019</v>
      </c>
      <c r="D1274" s="69" t="s">
        <v>1403</v>
      </c>
      <c r="E1274" s="61" t="s">
        <v>3734</v>
      </c>
      <c r="F1274" s="73">
        <v>17600</v>
      </c>
      <c r="G1274" s="73" t="s">
        <v>4604</v>
      </c>
      <c r="H1274" s="73">
        <f>VLOOKUP(C1274,'D NIÑO'!$A$2:$E$741,5,0)</f>
        <v>53600</v>
      </c>
      <c r="I1274" s="237">
        <f t="shared" si="19"/>
        <v>17600</v>
      </c>
    </row>
    <row r="1275" spans="1:9" x14ac:dyDescent="0.2">
      <c r="A1275" s="28">
        <v>1270</v>
      </c>
      <c r="B1275" s="28">
        <v>903843</v>
      </c>
      <c r="C1275" s="28">
        <v>903843</v>
      </c>
      <c r="D1275" s="69" t="s">
        <v>1404</v>
      </c>
      <c r="E1275" s="61" t="s">
        <v>3735</v>
      </c>
      <c r="F1275" s="73">
        <v>17800</v>
      </c>
      <c r="G1275" s="73" t="s">
        <v>4604</v>
      </c>
      <c r="H1275" s="73">
        <f>VLOOKUP(C1275,'D NIÑO'!$A$2:$E$741,5,0)</f>
        <v>74100</v>
      </c>
      <c r="I1275" s="237">
        <f t="shared" si="19"/>
        <v>17800</v>
      </c>
    </row>
    <row r="1276" spans="1:9" x14ac:dyDescent="0.2">
      <c r="A1276" s="28">
        <v>1271</v>
      </c>
      <c r="B1276" s="28">
        <v>976501</v>
      </c>
      <c r="C1276" s="28">
        <v>976501</v>
      </c>
      <c r="D1276" s="69" t="s">
        <v>1405</v>
      </c>
      <c r="E1276" s="61" t="s">
        <v>3736</v>
      </c>
      <c r="F1276" s="73">
        <v>18200</v>
      </c>
      <c r="G1276" s="73" t="s">
        <v>4604</v>
      </c>
      <c r="H1276" s="73">
        <f>VLOOKUP(C1276,'D NIÑO'!$A$2:$E$741,5,0)</f>
        <v>60700</v>
      </c>
      <c r="I1276" s="237">
        <f t="shared" si="19"/>
        <v>18200</v>
      </c>
    </row>
    <row r="1277" spans="1:9" x14ac:dyDescent="0.2">
      <c r="A1277" s="28">
        <v>1272</v>
      </c>
      <c r="B1277" s="28">
        <v>903602</v>
      </c>
      <c r="C1277" s="28">
        <v>903602</v>
      </c>
      <c r="D1277" s="69" t="s">
        <v>1406</v>
      </c>
      <c r="E1277" s="61" t="s">
        <v>3737</v>
      </c>
      <c r="F1277" s="73">
        <v>19000</v>
      </c>
      <c r="G1277" s="73" t="s">
        <v>4604</v>
      </c>
      <c r="H1277" s="73" t="s">
        <v>4604</v>
      </c>
      <c r="I1277" s="237">
        <f t="shared" si="19"/>
        <v>19000</v>
      </c>
    </row>
    <row r="1278" spans="1:9" x14ac:dyDescent="0.2">
      <c r="A1278" s="28">
        <v>1273</v>
      </c>
      <c r="B1278" s="28">
        <v>902049</v>
      </c>
      <c r="C1278" s="28">
        <v>902049</v>
      </c>
      <c r="D1278" s="69" t="s">
        <v>1407</v>
      </c>
      <c r="E1278" s="61" t="s">
        <v>3738</v>
      </c>
      <c r="F1278" s="73">
        <v>19400</v>
      </c>
      <c r="G1278" s="73" t="s">
        <v>4604</v>
      </c>
      <c r="H1278" s="73">
        <f>VLOOKUP(C1278,'D NIÑO'!$A$2:$E$741,5,0)</f>
        <v>68900</v>
      </c>
      <c r="I1278" s="237">
        <f t="shared" si="19"/>
        <v>19400</v>
      </c>
    </row>
    <row r="1279" spans="1:9" x14ac:dyDescent="0.2">
      <c r="A1279" s="28">
        <v>1274</v>
      </c>
      <c r="B1279" s="28">
        <v>903838</v>
      </c>
      <c r="C1279" s="28">
        <v>903838</v>
      </c>
      <c r="D1279" s="69" t="s">
        <v>1408</v>
      </c>
      <c r="E1279" s="61" t="s">
        <v>3739</v>
      </c>
      <c r="F1279" s="73">
        <v>20300</v>
      </c>
      <c r="G1279" s="73" t="s">
        <v>4604</v>
      </c>
      <c r="H1279" s="73">
        <f>VLOOKUP(C1279,'D NIÑO'!$A$2:$E$741,5,0)</f>
        <v>59500</v>
      </c>
      <c r="I1279" s="237">
        <f t="shared" si="19"/>
        <v>20300</v>
      </c>
    </row>
    <row r="1280" spans="1:9" x14ac:dyDescent="0.2">
      <c r="A1280" s="28">
        <v>1275</v>
      </c>
      <c r="B1280" s="28">
        <v>903842</v>
      </c>
      <c r="C1280" s="28">
        <v>903842</v>
      </c>
      <c r="D1280" s="69" t="s">
        <v>1409</v>
      </c>
      <c r="E1280" s="61" t="s">
        <v>3740</v>
      </c>
      <c r="F1280" s="73">
        <v>20700</v>
      </c>
      <c r="G1280" s="73" t="s">
        <v>4604</v>
      </c>
      <c r="H1280" s="73">
        <f>VLOOKUP(C1280,'D NIÑO'!$A$2:$E$741,5,0)</f>
        <v>74100</v>
      </c>
      <c r="I1280" s="237">
        <f t="shared" si="19"/>
        <v>20700</v>
      </c>
    </row>
    <row r="1281" spans="1:9" x14ac:dyDescent="0.2">
      <c r="A1281" s="28">
        <v>1276</v>
      </c>
      <c r="B1281" s="28">
        <v>911009</v>
      </c>
      <c r="C1281" s="28">
        <v>911009</v>
      </c>
      <c r="D1281" s="69" t="s">
        <v>1410</v>
      </c>
      <c r="E1281" s="61" t="s">
        <v>3741</v>
      </c>
      <c r="F1281" s="73">
        <v>21000</v>
      </c>
      <c r="G1281" s="73" t="s">
        <v>4604</v>
      </c>
      <c r="H1281" s="73" t="s">
        <v>4604</v>
      </c>
      <c r="I1281" s="237">
        <f t="shared" si="19"/>
        <v>21000</v>
      </c>
    </row>
    <row r="1282" spans="1:9" x14ac:dyDescent="0.2">
      <c r="A1282" s="28">
        <v>1277</v>
      </c>
      <c r="B1282" s="28">
        <v>898002</v>
      </c>
      <c r="C1282" s="28">
        <v>898002</v>
      </c>
      <c r="D1282" s="69" t="s">
        <v>1411</v>
      </c>
      <c r="E1282" s="61" t="s">
        <v>3742</v>
      </c>
      <c r="F1282" s="73">
        <v>21100</v>
      </c>
      <c r="G1282" s="73" t="s">
        <v>4604</v>
      </c>
      <c r="H1282" s="73" t="s">
        <v>4604</v>
      </c>
      <c r="I1282" s="237">
        <f t="shared" si="19"/>
        <v>21100</v>
      </c>
    </row>
    <row r="1283" spans="1:9" x14ac:dyDescent="0.2">
      <c r="A1283" s="28">
        <v>1278</v>
      </c>
      <c r="B1283" s="28">
        <v>902209</v>
      </c>
      <c r="C1283" s="28">
        <v>902209</v>
      </c>
      <c r="D1283" s="69" t="s">
        <v>1412</v>
      </c>
      <c r="E1283" s="61" t="s">
        <v>3743</v>
      </c>
      <c r="F1283" s="73">
        <v>21200</v>
      </c>
      <c r="G1283" s="73" t="s">
        <v>4604</v>
      </c>
      <c r="H1283" s="73">
        <f>VLOOKUP(C1283,'D NIÑO'!$A$2:$E$741,5,0)</f>
        <v>48400</v>
      </c>
      <c r="I1283" s="237">
        <f t="shared" si="19"/>
        <v>21200</v>
      </c>
    </row>
    <row r="1284" spans="1:9" x14ac:dyDescent="0.2">
      <c r="A1284" s="28">
        <v>1279</v>
      </c>
      <c r="B1284" s="28">
        <v>903819</v>
      </c>
      <c r="C1284" s="28">
        <v>903819</v>
      </c>
      <c r="D1284" s="69" t="s">
        <v>1413</v>
      </c>
      <c r="E1284" s="61" t="s">
        <v>3744</v>
      </c>
      <c r="F1284" s="73">
        <v>21500</v>
      </c>
      <c r="G1284" s="73" t="s">
        <v>4604</v>
      </c>
      <c r="H1284" s="73" t="s">
        <v>4604</v>
      </c>
      <c r="I1284" s="237">
        <f t="shared" si="19"/>
        <v>21500</v>
      </c>
    </row>
    <row r="1285" spans="1:9" x14ac:dyDescent="0.2">
      <c r="A1285" s="28">
        <v>1280</v>
      </c>
      <c r="B1285" s="28">
        <v>902031</v>
      </c>
      <c r="C1285" s="28">
        <v>902031</v>
      </c>
      <c r="D1285" s="69" t="s">
        <v>1414</v>
      </c>
      <c r="E1285" s="61" t="s">
        <v>3745</v>
      </c>
      <c r="F1285" s="73">
        <v>22100</v>
      </c>
      <c r="G1285" s="73" t="s">
        <v>4604</v>
      </c>
      <c r="H1285" s="73" t="s">
        <v>4604</v>
      </c>
      <c r="I1285" s="237">
        <f t="shared" si="19"/>
        <v>22100</v>
      </c>
    </row>
    <row r="1286" spans="1:9" x14ac:dyDescent="0.2">
      <c r="A1286" s="28">
        <v>1281</v>
      </c>
      <c r="B1286" s="28">
        <v>871202</v>
      </c>
      <c r="C1286" s="28">
        <v>871202</v>
      </c>
      <c r="D1286" s="69" t="s">
        <v>1415</v>
      </c>
      <c r="E1286" s="61" t="s">
        <v>1415</v>
      </c>
      <c r="F1286" s="73">
        <v>22600</v>
      </c>
      <c r="G1286" s="73" t="s">
        <v>4604</v>
      </c>
      <c r="H1286" s="73" t="s">
        <v>4604</v>
      </c>
      <c r="I1286" s="237">
        <f t="shared" si="19"/>
        <v>22600</v>
      </c>
    </row>
    <row r="1287" spans="1:9" x14ac:dyDescent="0.2">
      <c r="A1287" s="28">
        <v>1282</v>
      </c>
      <c r="B1287" s="28">
        <v>901213</v>
      </c>
      <c r="C1287" s="28">
        <v>901213</v>
      </c>
      <c r="D1287" s="69" t="s">
        <v>1416</v>
      </c>
      <c r="E1287" s="61" t="s">
        <v>3746</v>
      </c>
      <c r="F1287" s="73">
        <v>23600</v>
      </c>
      <c r="G1287" s="73" t="s">
        <v>4604</v>
      </c>
      <c r="H1287" s="73" t="s">
        <v>4604</v>
      </c>
      <c r="I1287" s="237">
        <f t="shared" ref="I1287:I1350" si="20">MIN(F1287:H1287)</f>
        <v>23600</v>
      </c>
    </row>
    <row r="1288" spans="1:9" x14ac:dyDescent="0.2">
      <c r="A1288" s="28">
        <v>1283</v>
      </c>
      <c r="B1288" s="28">
        <v>901109</v>
      </c>
      <c r="C1288" s="28">
        <v>901109</v>
      </c>
      <c r="D1288" s="69" t="s">
        <v>1417</v>
      </c>
      <c r="E1288" s="61" t="s">
        <v>3747</v>
      </c>
      <c r="F1288" s="73">
        <v>23600</v>
      </c>
      <c r="G1288" s="73" t="s">
        <v>4604</v>
      </c>
      <c r="H1288" s="73" t="s">
        <v>4604</v>
      </c>
      <c r="I1288" s="237">
        <f t="shared" si="20"/>
        <v>23600</v>
      </c>
    </row>
    <row r="1289" spans="1:9" x14ac:dyDescent="0.2">
      <c r="A1289" s="28">
        <v>1284</v>
      </c>
      <c r="B1289" s="28">
        <v>905706</v>
      </c>
      <c r="C1289" s="28">
        <v>905706</v>
      </c>
      <c r="D1289" s="69" t="s">
        <v>1418</v>
      </c>
      <c r="E1289" s="61" t="s">
        <v>3748</v>
      </c>
      <c r="F1289" s="73">
        <v>25400</v>
      </c>
      <c r="G1289" s="73" t="s">
        <v>4604</v>
      </c>
      <c r="H1289" s="73" t="s">
        <v>4604</v>
      </c>
      <c r="I1289" s="237">
        <f t="shared" si="20"/>
        <v>25400</v>
      </c>
    </row>
    <row r="1290" spans="1:9" x14ac:dyDescent="0.2">
      <c r="A1290" s="28">
        <v>1285</v>
      </c>
      <c r="B1290" s="28">
        <v>901209</v>
      </c>
      <c r="C1290" s="28">
        <v>901209</v>
      </c>
      <c r="D1290" s="69" t="s">
        <v>1419</v>
      </c>
      <c r="E1290" s="61" t="s">
        <v>3749</v>
      </c>
      <c r="F1290" s="73">
        <v>25700</v>
      </c>
      <c r="G1290" s="73" t="s">
        <v>4604</v>
      </c>
      <c r="H1290" s="73">
        <f>VLOOKUP(C1290,'D NIÑO'!$A$2:$E$741,5,0)</f>
        <v>78800</v>
      </c>
      <c r="I1290" s="237">
        <f t="shared" si="20"/>
        <v>25700</v>
      </c>
    </row>
    <row r="1291" spans="1:9" x14ac:dyDescent="0.2">
      <c r="A1291" s="28">
        <v>1286</v>
      </c>
      <c r="B1291" s="28">
        <v>901311</v>
      </c>
      <c r="C1291" s="28">
        <v>901311</v>
      </c>
      <c r="D1291" s="69" t="s">
        <v>1420</v>
      </c>
      <c r="E1291" s="61" t="s">
        <v>3750</v>
      </c>
      <c r="F1291" s="73">
        <v>25900</v>
      </c>
      <c r="G1291" s="73" t="s">
        <v>4604</v>
      </c>
      <c r="H1291" s="73" t="s">
        <v>4604</v>
      </c>
      <c r="I1291" s="237">
        <f t="shared" si="20"/>
        <v>25900</v>
      </c>
    </row>
    <row r="1292" spans="1:9" x14ac:dyDescent="0.2">
      <c r="A1292" s="28">
        <v>1287</v>
      </c>
      <c r="B1292" s="28">
        <v>911013</v>
      </c>
      <c r="C1292" s="28">
        <v>911013</v>
      </c>
      <c r="D1292" s="69" t="s">
        <v>1421</v>
      </c>
      <c r="E1292" s="61" t="s">
        <v>3751</v>
      </c>
      <c r="F1292" s="73">
        <v>26000</v>
      </c>
      <c r="G1292" s="73" t="s">
        <v>4604</v>
      </c>
      <c r="H1292" s="73" t="s">
        <v>4604</v>
      </c>
      <c r="I1292" s="237">
        <f t="shared" si="20"/>
        <v>26000</v>
      </c>
    </row>
    <row r="1293" spans="1:9" x14ac:dyDescent="0.2">
      <c r="A1293" s="28">
        <v>1288</v>
      </c>
      <c r="B1293" s="28">
        <v>906327</v>
      </c>
      <c r="C1293" s="28">
        <v>906327</v>
      </c>
      <c r="D1293" s="69" t="s">
        <v>1422</v>
      </c>
      <c r="E1293" s="61" t="s">
        <v>3752</v>
      </c>
      <c r="F1293" s="73">
        <v>26900</v>
      </c>
      <c r="G1293" s="73" t="s">
        <v>4604</v>
      </c>
      <c r="H1293" s="73">
        <f>VLOOKUP(C1293,'D NIÑO'!$A$2:$E$741,5,0)</f>
        <v>174500</v>
      </c>
      <c r="I1293" s="237">
        <f t="shared" si="20"/>
        <v>26900</v>
      </c>
    </row>
    <row r="1294" spans="1:9" x14ac:dyDescent="0.2">
      <c r="A1294" s="28">
        <v>1289</v>
      </c>
      <c r="B1294" s="28">
        <v>903420</v>
      </c>
      <c r="C1294" s="28">
        <v>903420</v>
      </c>
      <c r="D1294" s="69" t="s">
        <v>1423</v>
      </c>
      <c r="E1294" s="61" t="s">
        <v>3753</v>
      </c>
      <c r="F1294" s="73">
        <v>27100</v>
      </c>
      <c r="G1294" s="73" t="s">
        <v>4604</v>
      </c>
      <c r="H1294" s="73" t="s">
        <v>4604</v>
      </c>
      <c r="I1294" s="237">
        <f t="shared" si="20"/>
        <v>27100</v>
      </c>
    </row>
    <row r="1295" spans="1:9" x14ac:dyDescent="0.2">
      <c r="A1295" s="28">
        <v>1290</v>
      </c>
      <c r="B1295" s="28">
        <v>903812</v>
      </c>
      <c r="C1295" s="28">
        <v>903812</v>
      </c>
      <c r="D1295" s="69" t="s">
        <v>1424</v>
      </c>
      <c r="E1295" s="61" t="s">
        <v>3754</v>
      </c>
      <c r="F1295" s="73">
        <v>27300</v>
      </c>
      <c r="G1295" s="73" t="s">
        <v>4604</v>
      </c>
      <c r="H1295" s="73" t="s">
        <v>4604</v>
      </c>
      <c r="I1295" s="237">
        <f t="shared" si="20"/>
        <v>27300</v>
      </c>
    </row>
    <row r="1296" spans="1:9" x14ac:dyDescent="0.2">
      <c r="A1296" s="28">
        <v>1291</v>
      </c>
      <c r="B1296" s="28">
        <v>903044</v>
      </c>
      <c r="C1296" s="28">
        <v>903044</v>
      </c>
      <c r="D1296" s="69" t="s">
        <v>1425</v>
      </c>
      <c r="E1296" s="61" t="s">
        <v>3755</v>
      </c>
      <c r="F1296" s="73">
        <v>27300</v>
      </c>
      <c r="G1296" s="73" t="s">
        <v>4604</v>
      </c>
      <c r="H1296" s="73">
        <f>VLOOKUP(C1296,'D NIÑO'!$A$2:$E$741,5,0)</f>
        <v>82300</v>
      </c>
      <c r="I1296" s="237">
        <f t="shared" si="20"/>
        <v>27300</v>
      </c>
    </row>
    <row r="1297" spans="1:9" x14ac:dyDescent="0.2">
      <c r="A1297" s="28">
        <v>1292</v>
      </c>
      <c r="B1297" s="28">
        <v>911021</v>
      </c>
      <c r="C1297" s="28">
        <v>911021</v>
      </c>
      <c r="D1297" s="69" t="s">
        <v>1426</v>
      </c>
      <c r="E1297" s="61" t="s">
        <v>3756</v>
      </c>
      <c r="F1297" s="73">
        <v>27300</v>
      </c>
      <c r="G1297" s="73" t="s">
        <v>4604</v>
      </c>
      <c r="H1297" s="73" t="s">
        <v>4604</v>
      </c>
      <c r="I1297" s="237">
        <f t="shared" si="20"/>
        <v>27300</v>
      </c>
    </row>
    <row r="1298" spans="1:9" x14ac:dyDescent="0.2">
      <c r="A1298" s="28">
        <v>1293</v>
      </c>
      <c r="B1298" s="28">
        <v>903027</v>
      </c>
      <c r="C1298" s="28">
        <v>903027</v>
      </c>
      <c r="D1298" s="69" t="s">
        <v>1427</v>
      </c>
      <c r="E1298" s="61" t="s">
        <v>3757</v>
      </c>
      <c r="F1298" s="73">
        <v>28300</v>
      </c>
      <c r="G1298" s="73" t="s">
        <v>4604</v>
      </c>
      <c r="H1298" s="73">
        <f>VLOOKUP(C1298,'D NIÑO'!$A$2:$E$741,5,0)</f>
        <v>88700</v>
      </c>
      <c r="I1298" s="237">
        <f t="shared" si="20"/>
        <v>28300</v>
      </c>
    </row>
    <row r="1299" spans="1:9" x14ac:dyDescent="0.2">
      <c r="A1299" s="28">
        <v>1294</v>
      </c>
      <c r="B1299" s="28">
        <v>901217</v>
      </c>
      <c r="C1299" s="28">
        <v>901217</v>
      </c>
      <c r="D1299" s="69" t="s">
        <v>1428</v>
      </c>
      <c r="E1299" s="61" t="s">
        <v>3758</v>
      </c>
      <c r="F1299" s="73">
        <v>29200</v>
      </c>
      <c r="G1299" s="73" t="s">
        <v>4604</v>
      </c>
      <c r="H1299" s="73">
        <f>VLOOKUP(C1299,'D NIÑO'!$A$2:$E$741,5,0)</f>
        <v>68900</v>
      </c>
      <c r="I1299" s="237">
        <f t="shared" si="20"/>
        <v>29200</v>
      </c>
    </row>
    <row r="1300" spans="1:9" x14ac:dyDescent="0.2">
      <c r="A1300" s="28">
        <v>1295</v>
      </c>
      <c r="B1300" s="28">
        <v>906247</v>
      </c>
      <c r="C1300" s="28">
        <v>906247</v>
      </c>
      <c r="D1300" s="69" t="s">
        <v>1429</v>
      </c>
      <c r="E1300" s="61" t="s">
        <v>3759</v>
      </c>
      <c r="F1300" s="73">
        <v>29400</v>
      </c>
      <c r="G1300" s="73" t="s">
        <v>4604</v>
      </c>
      <c r="H1300" s="73">
        <f>VLOOKUP(C1300,'D NIÑO'!$A$2:$E$741,5,0)</f>
        <v>92200</v>
      </c>
      <c r="I1300" s="237">
        <f t="shared" si="20"/>
        <v>29400</v>
      </c>
    </row>
    <row r="1301" spans="1:9" x14ac:dyDescent="0.2">
      <c r="A1301" s="28">
        <v>1296</v>
      </c>
      <c r="B1301" s="28">
        <v>905725</v>
      </c>
      <c r="C1301" s="28">
        <v>905725</v>
      </c>
      <c r="D1301" s="69" t="s">
        <v>1430</v>
      </c>
      <c r="E1301" s="61" t="s">
        <v>3760</v>
      </c>
      <c r="F1301" s="73">
        <v>29800</v>
      </c>
      <c r="G1301" s="73" t="s">
        <v>4604</v>
      </c>
      <c r="H1301" s="73">
        <f>VLOOKUP(C1301,'D NIÑO'!$A$2:$E$741,5,0)</f>
        <v>110300</v>
      </c>
      <c r="I1301" s="237">
        <f t="shared" si="20"/>
        <v>29800</v>
      </c>
    </row>
    <row r="1302" spans="1:9" x14ac:dyDescent="0.2">
      <c r="A1302" s="28">
        <v>1297</v>
      </c>
      <c r="B1302" s="28">
        <v>935401</v>
      </c>
      <c r="C1302" s="28">
        <v>935401</v>
      </c>
      <c r="D1302" s="69" t="s">
        <v>1431</v>
      </c>
      <c r="E1302" s="61" t="s">
        <v>3761</v>
      </c>
      <c r="F1302" s="73">
        <v>30800</v>
      </c>
      <c r="G1302" s="73" t="s">
        <v>4604</v>
      </c>
      <c r="H1302" s="73" t="s">
        <v>4604</v>
      </c>
      <c r="I1302" s="237">
        <f t="shared" si="20"/>
        <v>30800</v>
      </c>
    </row>
    <row r="1303" spans="1:9" x14ac:dyDescent="0.2">
      <c r="A1303" s="28">
        <v>1298</v>
      </c>
      <c r="B1303" s="28">
        <v>904508</v>
      </c>
      <c r="C1303" s="28">
        <v>904508</v>
      </c>
      <c r="D1303" s="69" t="s">
        <v>1432</v>
      </c>
      <c r="E1303" s="61" t="s">
        <v>3762</v>
      </c>
      <c r="F1303" s="73">
        <v>34000</v>
      </c>
      <c r="G1303" s="73" t="s">
        <v>4604</v>
      </c>
      <c r="H1303" s="73">
        <f>VLOOKUP(C1303,'D NIÑO'!$A$2:$E$741,5,0)</f>
        <v>94500</v>
      </c>
      <c r="I1303" s="237">
        <f t="shared" si="20"/>
        <v>34000</v>
      </c>
    </row>
    <row r="1304" spans="1:9" x14ac:dyDescent="0.2">
      <c r="A1304" s="28">
        <v>1299</v>
      </c>
      <c r="B1304" s="28">
        <v>90450802</v>
      </c>
      <c r="C1304" s="28">
        <v>904508</v>
      </c>
      <c r="D1304" s="69" t="s">
        <v>1433</v>
      </c>
      <c r="E1304" s="61" t="s">
        <v>3762</v>
      </c>
      <c r="F1304" s="73">
        <v>31000</v>
      </c>
      <c r="G1304" s="73" t="s">
        <v>4604</v>
      </c>
      <c r="H1304" s="73">
        <f>VLOOKUP(C1304,'D NIÑO'!$A$2:$E$741,5,0)</f>
        <v>94500</v>
      </c>
      <c r="I1304" s="237">
        <f t="shared" si="20"/>
        <v>31000</v>
      </c>
    </row>
    <row r="1305" spans="1:9" x14ac:dyDescent="0.2">
      <c r="A1305" s="28">
        <v>1300</v>
      </c>
      <c r="B1305" s="28">
        <v>90450801</v>
      </c>
      <c r="C1305" s="28">
        <v>904508</v>
      </c>
      <c r="D1305" s="69" t="s">
        <v>1434</v>
      </c>
      <c r="E1305" s="61" t="s">
        <v>3762</v>
      </c>
      <c r="F1305" s="73">
        <v>36300</v>
      </c>
      <c r="G1305" s="73" t="s">
        <v>4604</v>
      </c>
      <c r="H1305" s="73">
        <f>VLOOKUP(C1305,'D NIÑO'!$A$2:$E$741,5,0)</f>
        <v>94500</v>
      </c>
      <c r="I1305" s="237">
        <f t="shared" si="20"/>
        <v>36300</v>
      </c>
    </row>
    <row r="1306" spans="1:9" x14ac:dyDescent="0.2">
      <c r="A1306" s="28">
        <v>1301</v>
      </c>
      <c r="B1306" s="28">
        <v>906417</v>
      </c>
      <c r="C1306" s="28">
        <v>906417</v>
      </c>
      <c r="D1306" s="69" t="s">
        <v>1435</v>
      </c>
      <c r="E1306" s="61" t="s">
        <v>3763</v>
      </c>
      <c r="F1306" s="73">
        <v>31200</v>
      </c>
      <c r="G1306" s="73" t="s">
        <v>4604</v>
      </c>
      <c r="H1306" s="73">
        <f>VLOOKUP(C1306,'D NIÑO'!$A$2:$E$741,5,0)</f>
        <v>245100</v>
      </c>
      <c r="I1306" s="237">
        <f t="shared" si="20"/>
        <v>31200</v>
      </c>
    </row>
    <row r="1307" spans="1:9" x14ac:dyDescent="0.2">
      <c r="A1307" s="28">
        <v>1302</v>
      </c>
      <c r="B1307" s="28">
        <v>906437</v>
      </c>
      <c r="C1307" s="28">
        <v>906437</v>
      </c>
      <c r="D1307" s="69" t="s">
        <v>1436</v>
      </c>
      <c r="E1307" s="61" t="s">
        <v>3764</v>
      </c>
      <c r="F1307" s="73">
        <v>31900</v>
      </c>
      <c r="G1307" s="73" t="s">
        <v>4604</v>
      </c>
      <c r="H1307" s="73" t="s">
        <v>4604</v>
      </c>
      <c r="I1307" s="237">
        <f t="shared" si="20"/>
        <v>31900</v>
      </c>
    </row>
    <row r="1308" spans="1:9" x14ac:dyDescent="0.2">
      <c r="A1308" s="28">
        <v>1303</v>
      </c>
      <c r="B1308" s="28">
        <v>906433</v>
      </c>
      <c r="C1308" s="28">
        <v>906433</v>
      </c>
      <c r="D1308" s="69" t="s">
        <v>1437</v>
      </c>
      <c r="E1308" s="61" t="s">
        <v>3765</v>
      </c>
      <c r="F1308" s="73">
        <v>32100</v>
      </c>
      <c r="G1308" s="73" t="s">
        <v>4604</v>
      </c>
      <c r="H1308" s="73" t="s">
        <v>4604</v>
      </c>
      <c r="I1308" s="237">
        <f t="shared" si="20"/>
        <v>32100</v>
      </c>
    </row>
    <row r="1309" spans="1:9" x14ac:dyDescent="0.2">
      <c r="A1309" s="28">
        <v>1304</v>
      </c>
      <c r="B1309" s="28">
        <v>87350103</v>
      </c>
      <c r="C1309" s="28">
        <v>873501</v>
      </c>
      <c r="D1309" s="69" t="s">
        <v>1438</v>
      </c>
      <c r="E1309" s="61" t="s">
        <v>1438</v>
      </c>
      <c r="F1309" s="73">
        <v>18800</v>
      </c>
      <c r="G1309" s="73" t="s">
        <v>4604</v>
      </c>
      <c r="H1309" s="73" t="s">
        <v>4604</v>
      </c>
      <c r="I1309" s="237">
        <f t="shared" si="20"/>
        <v>18800</v>
      </c>
    </row>
    <row r="1310" spans="1:9" x14ac:dyDescent="0.2">
      <c r="A1310" s="28">
        <v>1305</v>
      </c>
      <c r="B1310" s="28">
        <v>87350101</v>
      </c>
      <c r="C1310" s="28">
        <v>873501</v>
      </c>
      <c r="D1310" s="69" t="s">
        <v>1439</v>
      </c>
      <c r="E1310" s="61" t="s">
        <v>3766</v>
      </c>
      <c r="F1310" s="73">
        <v>32300</v>
      </c>
      <c r="G1310" s="73" t="s">
        <v>4604</v>
      </c>
      <c r="H1310" s="73" t="s">
        <v>4604</v>
      </c>
      <c r="I1310" s="237">
        <f t="shared" si="20"/>
        <v>32300</v>
      </c>
    </row>
    <row r="1311" spans="1:9" x14ac:dyDescent="0.2">
      <c r="A1311" s="28">
        <v>1306</v>
      </c>
      <c r="B1311" s="28">
        <v>87350102</v>
      </c>
      <c r="C1311" s="28">
        <v>873501</v>
      </c>
      <c r="D1311" s="69" t="s">
        <v>3767</v>
      </c>
      <c r="E1311" s="61" t="s">
        <v>3766</v>
      </c>
      <c r="F1311" s="73">
        <v>95800</v>
      </c>
      <c r="G1311" s="73" t="s">
        <v>4604</v>
      </c>
      <c r="H1311" s="73" t="s">
        <v>4604</v>
      </c>
      <c r="I1311" s="237">
        <f t="shared" si="20"/>
        <v>95800</v>
      </c>
    </row>
    <row r="1312" spans="1:9" x14ac:dyDescent="0.2">
      <c r="A1312" s="28">
        <v>1307</v>
      </c>
      <c r="B1312" s="28">
        <v>971201</v>
      </c>
      <c r="C1312" s="28">
        <v>971201</v>
      </c>
      <c r="D1312" s="69" t="s">
        <v>1440</v>
      </c>
      <c r="E1312" s="61" t="s">
        <v>3768</v>
      </c>
      <c r="F1312" s="73">
        <v>32800</v>
      </c>
      <c r="G1312" s="73" t="s">
        <v>4604</v>
      </c>
      <c r="H1312" s="73" t="s">
        <v>4604</v>
      </c>
      <c r="I1312" s="237">
        <f t="shared" si="20"/>
        <v>32800</v>
      </c>
    </row>
    <row r="1313" spans="1:9" x14ac:dyDescent="0.2">
      <c r="A1313" s="28">
        <v>1308</v>
      </c>
      <c r="B1313" s="28">
        <v>971101</v>
      </c>
      <c r="C1313" s="28">
        <v>971101</v>
      </c>
      <c r="D1313" s="69" t="s">
        <v>1441</v>
      </c>
      <c r="E1313" s="61" t="s">
        <v>3769</v>
      </c>
      <c r="F1313" s="73">
        <v>32800</v>
      </c>
      <c r="G1313" s="73" t="s">
        <v>4604</v>
      </c>
      <c r="H1313" s="73" t="s">
        <v>4604</v>
      </c>
      <c r="I1313" s="237">
        <f t="shared" si="20"/>
        <v>32800</v>
      </c>
    </row>
    <row r="1314" spans="1:9" x14ac:dyDescent="0.2">
      <c r="A1314" s="28">
        <v>1309</v>
      </c>
      <c r="B1314" s="28">
        <v>935305</v>
      </c>
      <c r="C1314" s="28">
        <v>935305</v>
      </c>
      <c r="D1314" s="69" t="s">
        <v>1442</v>
      </c>
      <c r="E1314" s="61" t="s">
        <v>3770</v>
      </c>
      <c r="F1314" s="73">
        <v>32900</v>
      </c>
      <c r="G1314" s="73" t="s">
        <v>4604</v>
      </c>
      <c r="H1314" s="73">
        <f>VLOOKUP(C1314,'D NIÑO'!$A$2:$E$741,5,0)</f>
        <v>219100</v>
      </c>
      <c r="I1314" s="237">
        <f t="shared" si="20"/>
        <v>32900</v>
      </c>
    </row>
    <row r="1315" spans="1:9" x14ac:dyDescent="0.2">
      <c r="A1315" s="28">
        <v>1310</v>
      </c>
      <c r="B1315" s="28">
        <v>935302</v>
      </c>
      <c r="C1315" s="28">
        <v>935302</v>
      </c>
      <c r="D1315" s="69" t="s">
        <v>1443</v>
      </c>
      <c r="E1315" s="61" t="s">
        <v>3771</v>
      </c>
      <c r="F1315" s="73">
        <v>32900</v>
      </c>
      <c r="G1315" s="73" t="s">
        <v>4604</v>
      </c>
      <c r="H1315" s="73">
        <f>VLOOKUP(C1315,'D NIÑO'!$A$2:$E$741,5,0)</f>
        <v>109700</v>
      </c>
      <c r="I1315" s="237">
        <f t="shared" si="20"/>
        <v>32900</v>
      </c>
    </row>
    <row r="1316" spans="1:9" x14ac:dyDescent="0.2">
      <c r="A1316" s="28">
        <v>1311</v>
      </c>
      <c r="B1316" s="28">
        <v>904921</v>
      </c>
      <c r="C1316" s="28">
        <v>904921</v>
      </c>
      <c r="D1316" s="69" t="s">
        <v>1444</v>
      </c>
      <c r="E1316" s="61" t="s">
        <v>3772</v>
      </c>
      <c r="F1316" s="73">
        <v>32900</v>
      </c>
      <c r="G1316" s="73" t="s">
        <v>4604</v>
      </c>
      <c r="H1316" s="73">
        <f>VLOOKUP(C1316,'D NIÑO'!$A$2:$E$741,5,0)</f>
        <v>116700</v>
      </c>
      <c r="I1316" s="237">
        <f t="shared" si="20"/>
        <v>32900</v>
      </c>
    </row>
    <row r="1317" spans="1:9" x14ac:dyDescent="0.2">
      <c r="A1317" s="28">
        <v>1312</v>
      </c>
      <c r="B1317" s="28">
        <v>903428</v>
      </c>
      <c r="C1317" s="28">
        <v>903428</v>
      </c>
      <c r="D1317" s="69" t="s">
        <v>1445</v>
      </c>
      <c r="E1317" s="61" t="s">
        <v>1445</v>
      </c>
      <c r="F1317" s="73">
        <v>33100</v>
      </c>
      <c r="G1317" s="73" t="s">
        <v>4604</v>
      </c>
      <c r="H1317" s="73" t="s">
        <v>4604</v>
      </c>
      <c r="I1317" s="237">
        <f t="shared" si="20"/>
        <v>33100</v>
      </c>
    </row>
    <row r="1318" spans="1:9" x14ac:dyDescent="0.2">
      <c r="A1318" s="28">
        <v>1313</v>
      </c>
      <c r="B1318" s="28">
        <v>906304</v>
      </c>
      <c r="C1318" s="28">
        <v>906304</v>
      </c>
      <c r="D1318" s="69" t="s">
        <v>1446</v>
      </c>
      <c r="E1318" s="61" t="s">
        <v>3773</v>
      </c>
      <c r="F1318" s="73">
        <v>33300</v>
      </c>
      <c r="G1318" s="73" t="s">
        <v>4604</v>
      </c>
      <c r="H1318" s="73">
        <f>VLOOKUP(C1318,'D NIÑO'!$A$2:$E$741,5,0)</f>
        <v>120200</v>
      </c>
      <c r="I1318" s="237">
        <f t="shared" si="20"/>
        <v>33300</v>
      </c>
    </row>
    <row r="1319" spans="1:9" x14ac:dyDescent="0.2">
      <c r="A1319" s="28">
        <v>1314</v>
      </c>
      <c r="B1319" s="28">
        <v>903016</v>
      </c>
      <c r="C1319" s="28">
        <v>903016</v>
      </c>
      <c r="D1319" s="69" t="s">
        <v>1447</v>
      </c>
      <c r="E1319" s="61" t="s">
        <v>1447</v>
      </c>
      <c r="F1319" s="73">
        <v>33300</v>
      </c>
      <c r="G1319" s="73" t="s">
        <v>4604</v>
      </c>
      <c r="H1319" s="73">
        <f>VLOOKUP(C1319,'D NIÑO'!$A$2:$E$741,5,0)</f>
        <v>111500</v>
      </c>
      <c r="I1319" s="237">
        <f t="shared" si="20"/>
        <v>33300</v>
      </c>
    </row>
    <row r="1320" spans="1:9" x14ac:dyDescent="0.2">
      <c r="A1320" s="28">
        <v>1315</v>
      </c>
      <c r="B1320" s="28">
        <v>903850</v>
      </c>
      <c r="C1320" s="28">
        <v>903850</v>
      </c>
      <c r="D1320" s="69" t="s">
        <v>1448</v>
      </c>
      <c r="E1320" s="61" t="s">
        <v>3774</v>
      </c>
      <c r="F1320" s="73">
        <v>33700</v>
      </c>
      <c r="G1320" s="73" t="s">
        <v>4604</v>
      </c>
      <c r="H1320" s="73" t="s">
        <v>4604</v>
      </c>
      <c r="I1320" s="237">
        <f t="shared" si="20"/>
        <v>33700</v>
      </c>
    </row>
    <row r="1321" spans="1:9" x14ac:dyDescent="0.2">
      <c r="A1321" s="28">
        <v>1316</v>
      </c>
      <c r="B1321" s="28">
        <v>904922</v>
      </c>
      <c r="C1321" s="28">
        <v>904922</v>
      </c>
      <c r="D1321" s="69" t="s">
        <v>1449</v>
      </c>
      <c r="E1321" s="61" t="s">
        <v>3775</v>
      </c>
      <c r="F1321" s="73">
        <v>33700</v>
      </c>
      <c r="G1321" s="73" t="s">
        <v>4604</v>
      </c>
      <c r="H1321" s="73">
        <f>VLOOKUP(C1321,'D NIÑO'!$A$2:$E$741,5,0)</f>
        <v>115000</v>
      </c>
      <c r="I1321" s="237">
        <f t="shared" si="20"/>
        <v>33700</v>
      </c>
    </row>
    <row r="1322" spans="1:9" x14ac:dyDescent="0.2">
      <c r="A1322" s="28">
        <v>1317</v>
      </c>
      <c r="B1322" s="28">
        <v>901002</v>
      </c>
      <c r="C1322" s="28">
        <v>901002</v>
      </c>
      <c r="D1322" s="69" t="s">
        <v>1450</v>
      </c>
      <c r="E1322" s="61" t="s">
        <v>3776</v>
      </c>
      <c r="F1322" s="73">
        <v>33900</v>
      </c>
      <c r="G1322" s="73" t="s">
        <v>4604</v>
      </c>
      <c r="H1322" s="73">
        <f>VLOOKUP(C1322,'D NIÑO'!$A$2:$E$741,5,0)</f>
        <v>47500</v>
      </c>
      <c r="I1322" s="237">
        <f t="shared" si="20"/>
        <v>33900</v>
      </c>
    </row>
    <row r="1323" spans="1:9" x14ac:dyDescent="0.2">
      <c r="A1323" s="28">
        <v>1318</v>
      </c>
      <c r="B1323" s="28">
        <v>906205</v>
      </c>
      <c r="C1323" s="28">
        <v>906205</v>
      </c>
      <c r="D1323" s="69" t="s">
        <v>1451</v>
      </c>
      <c r="E1323" s="61" t="s">
        <v>3777</v>
      </c>
      <c r="F1323" s="73">
        <v>35200</v>
      </c>
      <c r="G1323" s="73" t="s">
        <v>4604</v>
      </c>
      <c r="H1323" s="73">
        <f>VLOOKUP(C1323,'D NIÑO'!$A$2:$E$741,5,0)</f>
        <v>129600</v>
      </c>
      <c r="I1323" s="237">
        <f t="shared" si="20"/>
        <v>35200</v>
      </c>
    </row>
    <row r="1324" spans="1:9" x14ac:dyDescent="0.2">
      <c r="A1324" s="28">
        <v>1319</v>
      </c>
      <c r="B1324" s="28">
        <v>903846</v>
      </c>
      <c r="C1324" s="28">
        <v>903846</v>
      </c>
      <c r="D1324" s="69" t="s">
        <v>1452</v>
      </c>
      <c r="E1324" s="61" t="s">
        <v>1452</v>
      </c>
      <c r="F1324" s="73">
        <v>35600</v>
      </c>
      <c r="G1324" s="73" t="s">
        <v>4604</v>
      </c>
      <c r="H1324" s="73">
        <f>VLOOKUP(C1324,'D NIÑO'!$A$2:$E$741,5,0)</f>
        <v>82300</v>
      </c>
      <c r="I1324" s="237">
        <f t="shared" si="20"/>
        <v>35600</v>
      </c>
    </row>
    <row r="1325" spans="1:9" x14ac:dyDescent="0.2">
      <c r="A1325" s="28">
        <v>1320</v>
      </c>
      <c r="B1325" s="28">
        <v>904924</v>
      </c>
      <c r="C1325" s="28">
        <v>904924</v>
      </c>
      <c r="D1325" s="69" t="s">
        <v>1453</v>
      </c>
      <c r="E1325" s="61" t="s">
        <v>3778</v>
      </c>
      <c r="F1325" s="73">
        <v>36200</v>
      </c>
      <c r="G1325" s="73" t="s">
        <v>4604</v>
      </c>
      <c r="H1325" s="73">
        <f>VLOOKUP(C1325,'D NIÑO'!$A$2:$E$741,5,0)</f>
        <v>114400</v>
      </c>
      <c r="I1325" s="237">
        <f t="shared" si="20"/>
        <v>36200</v>
      </c>
    </row>
    <row r="1326" spans="1:9" x14ac:dyDescent="0.2">
      <c r="A1326" s="28">
        <v>1321</v>
      </c>
      <c r="B1326" s="28">
        <v>906625</v>
      </c>
      <c r="C1326" s="28">
        <v>906625</v>
      </c>
      <c r="D1326" s="69" t="s">
        <v>1454</v>
      </c>
      <c r="E1326" s="61" t="s">
        <v>3779</v>
      </c>
      <c r="F1326" s="73">
        <v>36400</v>
      </c>
      <c r="G1326" s="73" t="s">
        <v>4604</v>
      </c>
      <c r="H1326" s="73">
        <f>VLOOKUP(C1326,'D NIÑO'!$A$2:$E$741,5,0)</f>
        <v>106800</v>
      </c>
      <c r="I1326" s="237">
        <f t="shared" si="20"/>
        <v>36400</v>
      </c>
    </row>
    <row r="1327" spans="1:9" x14ac:dyDescent="0.2">
      <c r="A1327" s="28">
        <v>1322</v>
      </c>
      <c r="B1327" s="28">
        <v>906206</v>
      </c>
      <c r="C1327" s="28">
        <v>906206</v>
      </c>
      <c r="D1327" s="69" t="s">
        <v>1455</v>
      </c>
      <c r="E1327" s="61" t="s">
        <v>3780</v>
      </c>
      <c r="F1327" s="73">
        <v>36400</v>
      </c>
      <c r="G1327" s="73" t="s">
        <v>4604</v>
      </c>
      <c r="H1327" s="73">
        <f>VLOOKUP(C1327,'D NIÑO'!$A$2:$E$741,5,0)</f>
        <v>129000</v>
      </c>
      <c r="I1327" s="237">
        <f t="shared" si="20"/>
        <v>36400</v>
      </c>
    </row>
    <row r="1328" spans="1:9" x14ac:dyDescent="0.2">
      <c r="A1328" s="28">
        <v>1323</v>
      </c>
      <c r="B1328" s="28">
        <v>903849</v>
      </c>
      <c r="C1328" s="28">
        <v>903849</v>
      </c>
      <c r="D1328" s="69" t="s">
        <v>1456</v>
      </c>
      <c r="E1328" s="61" t="s">
        <v>3781</v>
      </c>
      <c r="F1328" s="73">
        <v>37000</v>
      </c>
      <c r="G1328" s="73" t="s">
        <v>4604</v>
      </c>
      <c r="H1328" s="73" t="s">
        <v>4604</v>
      </c>
      <c r="I1328" s="237">
        <f t="shared" si="20"/>
        <v>37000</v>
      </c>
    </row>
    <row r="1329" spans="1:9" x14ac:dyDescent="0.2">
      <c r="A1329" s="28">
        <v>1324</v>
      </c>
      <c r="B1329" s="28">
        <v>873411</v>
      </c>
      <c r="C1329" s="28">
        <v>873411</v>
      </c>
      <c r="D1329" s="69" t="s">
        <v>1457</v>
      </c>
      <c r="E1329" s="61" t="s">
        <v>3782</v>
      </c>
      <c r="F1329" s="73">
        <v>37700</v>
      </c>
      <c r="G1329" s="73">
        <f>VLOOKUP(C1329,'[1]GRUPO 2 IMAGENOLOGIA- CONTRATAD'!B$3:F$115,5,0)</f>
        <v>24682</v>
      </c>
      <c r="H1329" s="73">
        <f>VLOOKUP(C1329,'D NIÑO'!$A$2:$E$741,5,0)</f>
        <v>108600</v>
      </c>
      <c r="I1329" s="237">
        <f t="shared" si="20"/>
        <v>24682</v>
      </c>
    </row>
    <row r="1330" spans="1:9" x14ac:dyDescent="0.2">
      <c r="A1330" s="28">
        <v>1325</v>
      </c>
      <c r="B1330" s="28">
        <v>871091</v>
      </c>
      <c r="C1330" s="28">
        <v>871091</v>
      </c>
      <c r="D1330" s="69" t="s">
        <v>1458</v>
      </c>
      <c r="E1330" s="61" t="s">
        <v>3783</v>
      </c>
      <c r="F1330" s="73">
        <v>37700</v>
      </c>
      <c r="G1330" s="73">
        <f>VLOOKUP(C1330,'[1]GRUPO 2 IMAGENOLOGIA- CONTRATAD'!B$3:F$115,5,0)</f>
        <v>24000</v>
      </c>
      <c r="H1330" s="73">
        <f>VLOOKUP(C1330,'D NIÑO'!$A$2:$E$741,5,0)</f>
        <v>108600</v>
      </c>
      <c r="I1330" s="237">
        <f t="shared" si="20"/>
        <v>24000</v>
      </c>
    </row>
    <row r="1331" spans="1:9" x14ac:dyDescent="0.2">
      <c r="A1331" s="28">
        <v>1326</v>
      </c>
      <c r="B1331" s="28">
        <v>902014</v>
      </c>
      <c r="C1331" s="28">
        <v>902014</v>
      </c>
      <c r="D1331" s="69" t="s">
        <v>1459</v>
      </c>
      <c r="E1331" s="61" t="s">
        <v>3784</v>
      </c>
      <c r="F1331" s="73">
        <v>38700</v>
      </c>
      <c r="G1331" s="73" t="s">
        <v>4604</v>
      </c>
      <c r="H1331" s="73" t="s">
        <v>4604</v>
      </c>
      <c r="I1331" s="237">
        <f t="shared" si="20"/>
        <v>38700</v>
      </c>
    </row>
    <row r="1332" spans="1:9" x14ac:dyDescent="0.2">
      <c r="A1332" s="28">
        <v>1327</v>
      </c>
      <c r="B1332" s="28">
        <v>901232</v>
      </c>
      <c r="C1332" s="28">
        <v>901232</v>
      </c>
      <c r="D1332" s="69" t="s">
        <v>1460</v>
      </c>
      <c r="E1332" s="61" t="s">
        <v>3785</v>
      </c>
      <c r="F1332" s="73">
        <v>38700</v>
      </c>
      <c r="G1332" s="73" t="s">
        <v>4604</v>
      </c>
      <c r="H1332" s="73">
        <f>VLOOKUP(C1332,'D NIÑO'!$A$2:$E$741,5,0)</f>
        <v>118500</v>
      </c>
      <c r="I1332" s="237">
        <f t="shared" si="20"/>
        <v>38700</v>
      </c>
    </row>
    <row r="1333" spans="1:9" x14ac:dyDescent="0.2">
      <c r="A1333" s="28">
        <v>1328</v>
      </c>
      <c r="B1333" s="28">
        <v>912005</v>
      </c>
      <c r="C1333" s="28">
        <v>912005</v>
      </c>
      <c r="D1333" s="69" t="s">
        <v>1461</v>
      </c>
      <c r="E1333" s="61" t="s">
        <v>3786</v>
      </c>
      <c r="F1333" s="73">
        <v>38900</v>
      </c>
      <c r="G1333" s="73" t="s">
        <v>4604</v>
      </c>
      <c r="H1333" s="73" t="s">
        <v>4604</v>
      </c>
      <c r="I1333" s="237">
        <f t="shared" si="20"/>
        <v>38900</v>
      </c>
    </row>
    <row r="1334" spans="1:9" x14ac:dyDescent="0.2">
      <c r="A1334" s="28">
        <v>1329</v>
      </c>
      <c r="B1334" s="28">
        <v>912004</v>
      </c>
      <c r="C1334" s="28">
        <v>912004</v>
      </c>
      <c r="D1334" s="69" t="s">
        <v>1462</v>
      </c>
      <c r="E1334" s="61" t="s">
        <v>3787</v>
      </c>
      <c r="F1334" s="73">
        <v>37200</v>
      </c>
      <c r="G1334" s="73" t="s">
        <v>4604</v>
      </c>
      <c r="H1334" s="73" t="s">
        <v>4604</v>
      </c>
      <c r="I1334" s="237">
        <f t="shared" si="20"/>
        <v>37200</v>
      </c>
    </row>
    <row r="1335" spans="1:9" x14ac:dyDescent="0.2">
      <c r="A1335" s="28">
        <v>1330</v>
      </c>
      <c r="B1335" s="28">
        <v>912002</v>
      </c>
      <c r="C1335" s="28">
        <v>912002</v>
      </c>
      <c r="D1335" s="69" t="s">
        <v>1463</v>
      </c>
      <c r="E1335" s="61" t="s">
        <v>3788</v>
      </c>
      <c r="F1335" s="73">
        <v>38900</v>
      </c>
      <c r="G1335" s="73" t="s">
        <v>4604</v>
      </c>
      <c r="H1335" s="73" t="s">
        <v>4604</v>
      </c>
      <c r="I1335" s="237">
        <f t="shared" si="20"/>
        <v>38900</v>
      </c>
    </row>
    <row r="1336" spans="1:9" x14ac:dyDescent="0.2">
      <c r="A1336" s="28">
        <v>1331</v>
      </c>
      <c r="B1336" s="28">
        <v>904925</v>
      </c>
      <c r="C1336" s="28">
        <v>904925</v>
      </c>
      <c r="D1336" s="69" t="s">
        <v>1464</v>
      </c>
      <c r="E1336" s="61" t="s">
        <v>3789</v>
      </c>
      <c r="F1336" s="73">
        <v>38900</v>
      </c>
      <c r="G1336" s="73" t="s">
        <v>4604</v>
      </c>
      <c r="H1336" s="73">
        <f>VLOOKUP(C1336,'D NIÑO'!$A$2:$E$741,5,0)</f>
        <v>114400</v>
      </c>
      <c r="I1336" s="237">
        <f t="shared" si="20"/>
        <v>38900</v>
      </c>
    </row>
    <row r="1337" spans="1:9" x14ac:dyDescent="0.2">
      <c r="A1337" s="28">
        <v>1332</v>
      </c>
      <c r="B1337" s="28">
        <v>905302</v>
      </c>
      <c r="C1337" s="28">
        <v>905302</v>
      </c>
      <c r="D1337" s="69" t="s">
        <v>1465</v>
      </c>
      <c r="E1337" s="61" t="s">
        <v>3790</v>
      </c>
      <c r="F1337" s="73">
        <v>38900</v>
      </c>
      <c r="G1337" s="73" t="s">
        <v>4604</v>
      </c>
      <c r="H1337" s="73" t="s">
        <v>4604</v>
      </c>
      <c r="I1337" s="237">
        <f t="shared" si="20"/>
        <v>38900</v>
      </c>
    </row>
    <row r="1338" spans="1:9" x14ac:dyDescent="0.2">
      <c r="A1338" s="28">
        <v>1333</v>
      </c>
      <c r="B1338" s="28">
        <v>871129</v>
      </c>
      <c r="C1338" s="28">
        <v>871129</v>
      </c>
      <c r="D1338" s="69" t="s">
        <v>1466</v>
      </c>
      <c r="E1338" s="61" t="s">
        <v>3791</v>
      </c>
      <c r="F1338" s="73">
        <v>39100</v>
      </c>
      <c r="G1338" s="73">
        <f>VLOOKUP(C1338,'[1]GRUPO 2 IMAGENOLOGIA- CONTRATAD'!B$3:F$115,5,0)</f>
        <v>24425</v>
      </c>
      <c r="H1338" s="73">
        <f>VLOOKUP(C1338,'D NIÑO'!$A$2:$E$741,5,0)</f>
        <v>126600</v>
      </c>
      <c r="I1338" s="237">
        <f t="shared" si="20"/>
        <v>24425</v>
      </c>
    </row>
    <row r="1339" spans="1:9" x14ac:dyDescent="0.2">
      <c r="A1339" s="28">
        <v>1334</v>
      </c>
      <c r="B1339" s="28">
        <v>871112</v>
      </c>
      <c r="C1339" s="28">
        <v>871112</v>
      </c>
      <c r="D1339" s="69" t="s">
        <v>1467</v>
      </c>
      <c r="E1339" s="61" t="s">
        <v>3792</v>
      </c>
      <c r="F1339" s="73">
        <v>39100</v>
      </c>
      <c r="G1339" s="73" t="s">
        <v>4604</v>
      </c>
      <c r="H1339" s="73">
        <f>VLOOKUP(C1339,'D NIÑO'!$A$2:$E$741,5,0)</f>
        <v>126600</v>
      </c>
      <c r="I1339" s="237">
        <f t="shared" si="20"/>
        <v>39100</v>
      </c>
    </row>
    <row r="1340" spans="1:9" x14ac:dyDescent="0.2">
      <c r="A1340" s="28">
        <v>1335</v>
      </c>
      <c r="B1340" s="28">
        <v>903111</v>
      </c>
      <c r="C1340" s="28">
        <v>903111</v>
      </c>
      <c r="D1340" s="69" t="s">
        <v>1468</v>
      </c>
      <c r="E1340" s="61" t="s">
        <v>3793</v>
      </c>
      <c r="F1340" s="73">
        <v>39100</v>
      </c>
      <c r="G1340" s="73" t="s">
        <v>4604</v>
      </c>
      <c r="H1340" s="73">
        <f>VLOOKUP(C1340,'D NIÑO'!$A$2:$E$741,5,0)</f>
        <v>84600</v>
      </c>
      <c r="I1340" s="237">
        <f t="shared" si="20"/>
        <v>39100</v>
      </c>
    </row>
    <row r="1341" spans="1:9" x14ac:dyDescent="0.2">
      <c r="A1341" s="28">
        <v>1336</v>
      </c>
      <c r="B1341" s="28">
        <v>906835</v>
      </c>
      <c r="C1341" s="28">
        <v>906835</v>
      </c>
      <c r="D1341" s="69" t="s">
        <v>1469</v>
      </c>
      <c r="E1341" s="61" t="s">
        <v>3794</v>
      </c>
      <c r="F1341" s="73">
        <v>39500</v>
      </c>
      <c r="G1341" s="73" t="s">
        <v>4604</v>
      </c>
      <c r="H1341" s="73">
        <f>VLOOKUP(C1341,'D NIÑO'!$A$2:$E$741,5,0)</f>
        <v>123700</v>
      </c>
      <c r="I1341" s="237">
        <f t="shared" si="20"/>
        <v>39500</v>
      </c>
    </row>
    <row r="1342" spans="1:9" x14ac:dyDescent="0.2">
      <c r="A1342" s="28">
        <v>1337</v>
      </c>
      <c r="B1342" s="28">
        <v>873420</v>
      </c>
      <c r="C1342" s="28">
        <v>873420</v>
      </c>
      <c r="D1342" s="69" t="s">
        <v>1470</v>
      </c>
      <c r="E1342" s="61" t="s">
        <v>3795</v>
      </c>
      <c r="F1342" s="73">
        <v>39500</v>
      </c>
      <c r="G1342" s="73">
        <f>VLOOKUP(C1342,'[1]GRUPO 2 IMAGENOLOGIA- CONTRATAD'!B$3:F$115,5,0)</f>
        <v>25924</v>
      </c>
      <c r="H1342" s="73">
        <f>VLOOKUP(C1342,'D NIÑO'!$A$2:$E$741,5,0)</f>
        <v>127800</v>
      </c>
      <c r="I1342" s="237">
        <f t="shared" si="20"/>
        <v>25924</v>
      </c>
    </row>
    <row r="1343" spans="1:9" x14ac:dyDescent="0.2">
      <c r="A1343" s="28">
        <v>1338</v>
      </c>
      <c r="B1343" s="28">
        <v>873340</v>
      </c>
      <c r="C1343" s="28">
        <v>873340</v>
      </c>
      <c r="D1343" s="69" t="s">
        <v>1471</v>
      </c>
      <c r="E1343" s="61" t="s">
        <v>3796</v>
      </c>
      <c r="F1343" s="73">
        <v>39500</v>
      </c>
      <c r="G1343" s="73">
        <f>VLOOKUP(C1343,'[1]GRUPO 2 IMAGENOLOGIA- CONTRATAD'!B$3:F$115,5,0)</f>
        <v>43747</v>
      </c>
      <c r="H1343" s="73">
        <f>VLOOKUP(C1343,'D NIÑO'!$A$2:$E$741,5,0)</f>
        <v>98600</v>
      </c>
      <c r="I1343" s="237">
        <f t="shared" si="20"/>
        <v>39500</v>
      </c>
    </row>
    <row r="1344" spans="1:9" x14ac:dyDescent="0.2">
      <c r="A1344" s="28">
        <v>1339</v>
      </c>
      <c r="B1344" s="28">
        <v>873314</v>
      </c>
      <c r="C1344" s="28">
        <v>873314</v>
      </c>
      <c r="D1344" s="69" t="s">
        <v>1472</v>
      </c>
      <c r="E1344" s="61" t="s">
        <v>3797</v>
      </c>
      <c r="F1344" s="73">
        <v>39500</v>
      </c>
      <c r="G1344" s="73">
        <f>VLOOKUP(C1344,'[1]GRUPO 2 IMAGENOLOGIA- CONTRATAD'!B$3:F$115,5,0)</f>
        <v>56000</v>
      </c>
      <c r="H1344" s="73">
        <f>VLOOKUP(C1344,'D NIÑO'!$A$2:$E$741,5,0)</f>
        <v>127800</v>
      </c>
      <c r="I1344" s="237">
        <f t="shared" si="20"/>
        <v>39500</v>
      </c>
    </row>
    <row r="1345" spans="1:9" x14ac:dyDescent="0.2">
      <c r="A1345" s="28">
        <v>1340</v>
      </c>
      <c r="B1345" s="28">
        <v>873313</v>
      </c>
      <c r="C1345" s="28">
        <v>873313</v>
      </c>
      <c r="D1345" s="69" t="s">
        <v>1473</v>
      </c>
      <c r="E1345" s="61" t="s">
        <v>3798</v>
      </c>
      <c r="F1345" s="73">
        <v>39500</v>
      </c>
      <c r="G1345" s="73">
        <f>VLOOKUP(C1345,'[1]GRUPO 2 IMAGENOLOGIA- CONTRATAD'!B$3:F$115,5,0)</f>
        <v>25924</v>
      </c>
      <c r="H1345" s="73">
        <f>VLOOKUP(C1345,'D NIÑO'!$A$2:$E$741,5,0)</f>
        <v>127800</v>
      </c>
      <c r="I1345" s="237">
        <f t="shared" si="20"/>
        <v>25924</v>
      </c>
    </row>
    <row r="1346" spans="1:9" x14ac:dyDescent="0.2">
      <c r="A1346" s="28">
        <v>1341</v>
      </c>
      <c r="B1346" s="28">
        <v>873312</v>
      </c>
      <c r="C1346" s="28">
        <v>873312</v>
      </c>
      <c r="D1346" s="69" t="s">
        <v>1474</v>
      </c>
      <c r="E1346" s="61" t="s">
        <v>3799</v>
      </c>
      <c r="F1346" s="73">
        <v>39500</v>
      </c>
      <c r="G1346" s="73">
        <f>VLOOKUP(C1346,'[1]GRUPO 2 IMAGENOLOGIA- CONTRATAD'!B$3:F$115,5,0)</f>
        <v>25924</v>
      </c>
      <c r="H1346" s="73">
        <f>VLOOKUP(C1346,'D NIÑO'!$A$2:$E$741,5,0)</f>
        <v>127800</v>
      </c>
      <c r="I1346" s="237">
        <f t="shared" si="20"/>
        <v>25924</v>
      </c>
    </row>
    <row r="1347" spans="1:9" x14ac:dyDescent="0.2">
      <c r="A1347" s="28">
        <v>1342</v>
      </c>
      <c r="B1347" s="28">
        <v>873204</v>
      </c>
      <c r="C1347" s="28">
        <v>873204</v>
      </c>
      <c r="D1347" s="69" t="s">
        <v>1475</v>
      </c>
      <c r="E1347" s="61" t="s">
        <v>3800</v>
      </c>
      <c r="F1347" s="73">
        <v>39500</v>
      </c>
      <c r="G1347" s="73">
        <f>VLOOKUP(C1347,'[1]GRUPO 2 IMAGENOLOGIA- CONTRATAD'!B$3:F$115,5,0)</f>
        <v>25924</v>
      </c>
      <c r="H1347" s="73">
        <f>VLOOKUP(C1347,'D NIÑO'!$A$2:$E$741,5,0)</f>
        <v>127800</v>
      </c>
      <c r="I1347" s="237">
        <f t="shared" si="20"/>
        <v>25924</v>
      </c>
    </row>
    <row r="1348" spans="1:9" x14ac:dyDescent="0.2">
      <c r="A1348" s="28">
        <v>1343</v>
      </c>
      <c r="B1348" s="28">
        <v>873121</v>
      </c>
      <c r="C1348" s="28">
        <v>873121</v>
      </c>
      <c r="D1348" s="69" t="s">
        <v>1476</v>
      </c>
      <c r="E1348" s="61" t="s">
        <v>3801</v>
      </c>
      <c r="F1348" s="73">
        <v>39500</v>
      </c>
      <c r="G1348" s="73">
        <f>VLOOKUP(C1348,'[1]GRUPO 2 IMAGENOLOGIA- CONTRATAD'!B$3:F$115,5,0)</f>
        <v>20000</v>
      </c>
      <c r="H1348" s="73">
        <f>VLOOKUP(C1348,'D NIÑO'!$A$2:$E$741,5,0)</f>
        <v>127800</v>
      </c>
      <c r="I1348" s="237">
        <f t="shared" si="20"/>
        <v>20000</v>
      </c>
    </row>
    <row r="1349" spans="1:9" x14ac:dyDescent="0.2">
      <c r="A1349" s="28">
        <v>1344</v>
      </c>
      <c r="B1349" s="28">
        <v>873111</v>
      </c>
      <c r="C1349" s="28">
        <v>873111</v>
      </c>
      <c r="D1349" s="69" t="s">
        <v>1477</v>
      </c>
      <c r="E1349" s="61" t="s">
        <v>3802</v>
      </c>
      <c r="F1349" s="73">
        <v>39500</v>
      </c>
      <c r="G1349" s="73">
        <f>VLOOKUP(C1349,'[1]GRUPO 2 IMAGENOLOGIA- CONTRATAD'!B$3:F$115,5,0)</f>
        <v>20000</v>
      </c>
      <c r="H1349" s="73">
        <f>VLOOKUP(C1349,'D NIÑO'!$A$2:$E$741,5,0)</f>
        <v>127800</v>
      </c>
      <c r="I1349" s="237">
        <f t="shared" si="20"/>
        <v>20000</v>
      </c>
    </row>
    <row r="1350" spans="1:9" x14ac:dyDescent="0.2">
      <c r="A1350" s="28">
        <v>1345</v>
      </c>
      <c r="B1350" s="28">
        <v>906441</v>
      </c>
      <c r="C1350" s="28">
        <v>906441</v>
      </c>
      <c r="D1350" s="69" t="s">
        <v>1478</v>
      </c>
      <c r="E1350" s="61" t="s">
        <v>3803</v>
      </c>
      <c r="F1350" s="73">
        <v>39500</v>
      </c>
      <c r="G1350" s="73" t="s">
        <v>4604</v>
      </c>
      <c r="H1350" s="73">
        <f>VLOOKUP(C1350,'D NIÑO'!$A$2:$E$741,5,0)</f>
        <v>138900</v>
      </c>
      <c r="I1350" s="237">
        <f t="shared" si="20"/>
        <v>39500</v>
      </c>
    </row>
    <row r="1351" spans="1:9" x14ac:dyDescent="0.2">
      <c r="A1351" s="28">
        <v>1346</v>
      </c>
      <c r="B1351" s="28">
        <v>906811</v>
      </c>
      <c r="C1351" s="28">
        <v>906811</v>
      </c>
      <c r="D1351" s="69" t="s">
        <v>1479</v>
      </c>
      <c r="E1351" s="61" t="s">
        <v>3804</v>
      </c>
      <c r="F1351" s="73">
        <v>39900</v>
      </c>
      <c r="G1351" s="73" t="s">
        <v>4604</v>
      </c>
      <c r="H1351" s="73" t="s">
        <v>4604</v>
      </c>
      <c r="I1351" s="237">
        <f t="shared" ref="I1351:I1414" si="21">MIN(F1351:H1351)</f>
        <v>39900</v>
      </c>
    </row>
    <row r="1352" spans="1:9" x14ac:dyDescent="0.2">
      <c r="A1352" s="28">
        <v>1347</v>
      </c>
      <c r="B1352" s="28">
        <v>906460</v>
      </c>
      <c r="C1352" s="28">
        <v>906460</v>
      </c>
      <c r="D1352" s="69" t="s">
        <v>1480</v>
      </c>
      <c r="E1352" s="61" t="s">
        <v>3805</v>
      </c>
      <c r="F1352" s="73">
        <v>39900</v>
      </c>
      <c r="G1352" s="73" t="s">
        <v>4604</v>
      </c>
      <c r="H1352" s="73">
        <f>VLOOKUP(C1352,'D NIÑO'!$A$2:$E$741,5,0)</f>
        <v>143600</v>
      </c>
      <c r="I1352" s="237">
        <f t="shared" si="21"/>
        <v>39900</v>
      </c>
    </row>
    <row r="1353" spans="1:9" x14ac:dyDescent="0.2">
      <c r="A1353" s="28">
        <v>1348</v>
      </c>
      <c r="B1353" s="28">
        <v>933601</v>
      </c>
      <c r="C1353" s="28">
        <v>933601</v>
      </c>
      <c r="D1353" s="69" t="s">
        <v>1481</v>
      </c>
      <c r="E1353" s="61" t="s">
        <v>3806</v>
      </c>
      <c r="F1353" s="73">
        <v>40000</v>
      </c>
      <c r="G1353" s="73" t="s">
        <v>4604</v>
      </c>
      <c r="H1353" s="73" t="s">
        <v>4604</v>
      </c>
      <c r="I1353" s="237">
        <f t="shared" si="21"/>
        <v>40000</v>
      </c>
    </row>
    <row r="1354" spans="1:9" x14ac:dyDescent="0.2">
      <c r="A1354" s="28">
        <v>1349</v>
      </c>
      <c r="B1354" s="28">
        <v>898003</v>
      </c>
      <c r="C1354" s="28">
        <v>898003</v>
      </c>
      <c r="D1354" s="69" t="s">
        <v>1482</v>
      </c>
      <c r="E1354" s="61" t="s">
        <v>3807</v>
      </c>
      <c r="F1354" s="73">
        <v>40300</v>
      </c>
      <c r="G1354" s="73" t="s">
        <v>4604</v>
      </c>
      <c r="H1354" s="73" t="s">
        <v>4604</v>
      </c>
      <c r="I1354" s="237">
        <f t="shared" si="21"/>
        <v>40300</v>
      </c>
    </row>
    <row r="1355" spans="1:9" x14ac:dyDescent="0.2">
      <c r="A1355" s="28">
        <v>1350</v>
      </c>
      <c r="B1355" s="28">
        <v>869501</v>
      </c>
      <c r="C1355" s="28">
        <v>869501</v>
      </c>
      <c r="D1355" s="69" t="s">
        <v>1483</v>
      </c>
      <c r="E1355" s="61" t="s">
        <v>3808</v>
      </c>
      <c r="F1355" s="73">
        <v>40800</v>
      </c>
      <c r="G1355" s="73" t="s">
        <v>4604</v>
      </c>
      <c r="H1355" s="73" t="s">
        <v>4604</v>
      </c>
      <c r="I1355" s="237">
        <f t="shared" si="21"/>
        <v>40800</v>
      </c>
    </row>
    <row r="1356" spans="1:9" x14ac:dyDescent="0.2">
      <c r="A1356" s="28">
        <v>1351</v>
      </c>
      <c r="B1356" s="28">
        <v>870112</v>
      </c>
      <c r="C1356" s="28">
        <v>870112</v>
      </c>
      <c r="D1356" s="69" t="s">
        <v>1484</v>
      </c>
      <c r="E1356" s="61" t="s">
        <v>3809</v>
      </c>
      <c r="F1356" s="73">
        <v>40800</v>
      </c>
      <c r="G1356" s="73">
        <f>VLOOKUP(C1356,'[1]GRUPO 2 IMAGENOLOGIA- CONTRATAD'!B$3:F$115,5,0)</f>
        <v>26780</v>
      </c>
      <c r="H1356" s="73">
        <f>VLOOKUP(C1356,'D NIÑO'!$A$2:$E$741,5,0)</f>
        <v>127800</v>
      </c>
      <c r="I1356" s="237">
        <f t="shared" si="21"/>
        <v>26780</v>
      </c>
    </row>
    <row r="1357" spans="1:9" x14ac:dyDescent="0.2">
      <c r="A1357" s="28">
        <v>1352</v>
      </c>
      <c r="B1357" s="28">
        <v>870107</v>
      </c>
      <c r="C1357" s="28">
        <v>870107</v>
      </c>
      <c r="D1357" s="69" t="s">
        <v>1485</v>
      </c>
      <c r="E1357" s="61" t="s">
        <v>3810</v>
      </c>
      <c r="F1357" s="73">
        <v>40800</v>
      </c>
      <c r="G1357" s="73">
        <f>VLOOKUP(C1357,'[1]GRUPO 2 IMAGENOLOGIA- CONTRATAD'!B$3:F$115,5,0)</f>
        <v>25608</v>
      </c>
      <c r="H1357" s="73">
        <f>VLOOKUP(C1357,'D NIÑO'!$A$2:$E$741,5,0)</f>
        <v>127800</v>
      </c>
      <c r="I1357" s="237">
        <f t="shared" si="21"/>
        <v>25608</v>
      </c>
    </row>
    <row r="1358" spans="1:9" x14ac:dyDescent="0.2">
      <c r="A1358" s="28">
        <v>1353</v>
      </c>
      <c r="B1358" s="28">
        <v>870105</v>
      </c>
      <c r="C1358" s="28">
        <v>870105</v>
      </c>
      <c r="D1358" s="69" t="s">
        <v>1486</v>
      </c>
      <c r="E1358" s="61" t="s">
        <v>3811</v>
      </c>
      <c r="F1358" s="73">
        <v>40800</v>
      </c>
      <c r="G1358" s="73">
        <f>VLOOKUP(C1358,'[1]GRUPO 2 IMAGENOLOGIA- CONTRATAD'!B$3:F$115,5,0)</f>
        <v>25608</v>
      </c>
      <c r="H1358" s="73">
        <f>VLOOKUP(C1358,'D NIÑO'!$A$2:$E$741,5,0)</f>
        <v>127800</v>
      </c>
      <c r="I1358" s="237">
        <f t="shared" si="21"/>
        <v>25608</v>
      </c>
    </row>
    <row r="1359" spans="1:9" x14ac:dyDescent="0.2">
      <c r="A1359" s="28">
        <v>1354</v>
      </c>
      <c r="B1359" s="28">
        <v>870104</v>
      </c>
      <c r="C1359" s="28">
        <v>870104</v>
      </c>
      <c r="D1359" s="69" t="s">
        <v>1487</v>
      </c>
      <c r="E1359" s="61" t="s">
        <v>3812</v>
      </c>
      <c r="F1359" s="73">
        <v>40800</v>
      </c>
      <c r="G1359" s="73">
        <f>VLOOKUP(C1359,'[1]GRUPO 2 IMAGENOLOGIA- CONTRATAD'!B$3:F$115,5,0)</f>
        <v>25608</v>
      </c>
      <c r="H1359" s="73">
        <f>VLOOKUP(C1359,'D NIÑO'!$A$2:$E$741,5,0)</f>
        <v>127800</v>
      </c>
      <c r="I1359" s="237">
        <f t="shared" si="21"/>
        <v>25608</v>
      </c>
    </row>
    <row r="1360" spans="1:9" x14ac:dyDescent="0.2">
      <c r="A1360" s="28">
        <v>1355</v>
      </c>
      <c r="B1360" s="28">
        <v>870101</v>
      </c>
      <c r="C1360" s="28">
        <v>870101</v>
      </c>
      <c r="D1360" s="69" t="s">
        <v>1488</v>
      </c>
      <c r="E1360" s="61" t="s">
        <v>3813</v>
      </c>
      <c r="F1360" s="73">
        <v>40800</v>
      </c>
      <c r="G1360" s="73">
        <f>VLOOKUP(C1360,'[1]GRUPO 2 IMAGENOLOGIA- CONTRATAD'!B$3:F$115,5,0)</f>
        <v>25608</v>
      </c>
      <c r="H1360" s="73">
        <f>VLOOKUP(C1360,'D NIÑO'!$A$2:$E$741,5,0)</f>
        <v>127800</v>
      </c>
      <c r="I1360" s="237">
        <f t="shared" si="21"/>
        <v>25608</v>
      </c>
    </row>
    <row r="1361" spans="1:9" x14ac:dyDescent="0.2">
      <c r="A1361" s="28">
        <v>1356</v>
      </c>
      <c r="B1361" s="28">
        <v>870004</v>
      </c>
      <c r="C1361" s="28">
        <v>870004</v>
      </c>
      <c r="D1361" s="69" t="s">
        <v>1489</v>
      </c>
      <c r="E1361" s="61" t="s">
        <v>3814</v>
      </c>
      <c r="F1361" s="73">
        <v>40800</v>
      </c>
      <c r="G1361" s="73">
        <f>VLOOKUP(C1361,'[1]GRUPO 2 IMAGENOLOGIA- CONTRATAD'!B$3:F$115,5,0)</f>
        <v>25608</v>
      </c>
      <c r="H1361" s="73">
        <f>VLOOKUP(C1361,'D NIÑO'!$A$2:$E$741,5,0)</f>
        <v>127800</v>
      </c>
      <c r="I1361" s="237">
        <f t="shared" si="21"/>
        <v>25608</v>
      </c>
    </row>
    <row r="1362" spans="1:9" x14ac:dyDescent="0.2">
      <c r="A1362" s="28">
        <v>1357</v>
      </c>
      <c r="B1362" s="28">
        <v>907108</v>
      </c>
      <c r="C1362" s="28">
        <v>907108</v>
      </c>
      <c r="D1362" s="69" t="s">
        <v>1490</v>
      </c>
      <c r="E1362" s="61" t="s">
        <v>3815</v>
      </c>
      <c r="F1362" s="73">
        <v>41000</v>
      </c>
      <c r="G1362" s="73" t="s">
        <v>4604</v>
      </c>
      <c r="H1362" s="73" t="s">
        <v>4604</v>
      </c>
      <c r="I1362" s="237">
        <f t="shared" si="21"/>
        <v>41000</v>
      </c>
    </row>
    <row r="1363" spans="1:9" x14ac:dyDescent="0.2">
      <c r="A1363" s="28">
        <v>1358</v>
      </c>
      <c r="B1363" s="28">
        <v>870131</v>
      </c>
      <c r="C1363" s="28">
        <v>870131</v>
      </c>
      <c r="D1363" s="69" t="s">
        <v>1491</v>
      </c>
      <c r="E1363" s="61" t="s">
        <v>3816</v>
      </c>
      <c r="F1363" s="73">
        <v>41000</v>
      </c>
      <c r="G1363" s="73">
        <f>VLOOKUP(C1363,'[1]GRUPO 2 IMAGENOLOGIA- CONTRATAD'!B$3:F$115,5,0)</f>
        <v>25608</v>
      </c>
      <c r="H1363" s="73">
        <f>VLOOKUP(C1363,'D NIÑO'!$A$2:$E$741,5,0)</f>
        <v>127800</v>
      </c>
      <c r="I1363" s="237">
        <f t="shared" si="21"/>
        <v>25608</v>
      </c>
    </row>
    <row r="1364" spans="1:9" x14ac:dyDescent="0.2">
      <c r="A1364" s="28">
        <v>1359</v>
      </c>
      <c r="B1364" s="28">
        <v>870113</v>
      </c>
      <c r="C1364" s="28">
        <v>870113</v>
      </c>
      <c r="D1364" s="69" t="s">
        <v>1492</v>
      </c>
      <c r="E1364" s="61" t="s">
        <v>3817</v>
      </c>
      <c r="F1364" s="73">
        <v>41000</v>
      </c>
      <c r="G1364" s="73">
        <f>VLOOKUP(C1364,'[1]GRUPO 2 IMAGENOLOGIA- CONTRATAD'!B$3:F$115,5,0)</f>
        <v>25608</v>
      </c>
      <c r="H1364" s="73">
        <f>VLOOKUP(C1364,'D NIÑO'!$A$2:$E$741,5,0)</f>
        <v>127800</v>
      </c>
      <c r="I1364" s="237">
        <f t="shared" si="21"/>
        <v>25608</v>
      </c>
    </row>
    <row r="1365" spans="1:9" x14ac:dyDescent="0.2">
      <c r="A1365" s="28">
        <v>1360</v>
      </c>
      <c r="B1365" s="28">
        <v>870108</v>
      </c>
      <c r="C1365" s="28">
        <v>870108</v>
      </c>
      <c r="D1365" s="69" t="s">
        <v>1493</v>
      </c>
      <c r="E1365" s="61" t="s">
        <v>3818</v>
      </c>
      <c r="F1365" s="73">
        <v>41000</v>
      </c>
      <c r="G1365" s="73">
        <f>VLOOKUP(C1365,'[1]GRUPO 2 IMAGENOLOGIA- CONTRATAD'!B$3:F$115,5,0)</f>
        <v>25608</v>
      </c>
      <c r="H1365" s="73">
        <f>VLOOKUP(C1365,'D NIÑO'!$A$2:$E$741,5,0)</f>
        <v>127800</v>
      </c>
      <c r="I1365" s="237">
        <f t="shared" si="21"/>
        <v>25608</v>
      </c>
    </row>
    <row r="1366" spans="1:9" x14ac:dyDescent="0.2">
      <c r="A1366" s="28">
        <v>1361</v>
      </c>
      <c r="B1366" s="28">
        <v>870103</v>
      </c>
      <c r="C1366" s="28">
        <v>870103</v>
      </c>
      <c r="D1366" s="69" t="s">
        <v>1494</v>
      </c>
      <c r="E1366" s="61" t="s">
        <v>3819</v>
      </c>
      <c r="F1366" s="73">
        <v>41000</v>
      </c>
      <c r="G1366" s="73">
        <f>VLOOKUP(C1366,'[1]GRUPO 2 IMAGENOLOGIA- CONTRATAD'!B$3:F$115,5,0)</f>
        <v>53465</v>
      </c>
      <c r="H1366" s="73">
        <f>VLOOKUP(C1366,'D NIÑO'!$A$2:$E$741,5,0)</f>
        <v>127800</v>
      </c>
      <c r="I1366" s="237">
        <f t="shared" si="21"/>
        <v>41000</v>
      </c>
    </row>
    <row r="1367" spans="1:9" x14ac:dyDescent="0.2">
      <c r="A1367" s="28">
        <v>1362</v>
      </c>
      <c r="B1367" s="28">
        <v>870102</v>
      </c>
      <c r="C1367" s="28">
        <v>870102</v>
      </c>
      <c r="D1367" s="69" t="s">
        <v>1495</v>
      </c>
      <c r="E1367" s="61" t="s">
        <v>3820</v>
      </c>
      <c r="F1367" s="73">
        <v>41000</v>
      </c>
      <c r="G1367" s="73">
        <f>VLOOKUP(C1367,'[1]GRUPO 2 IMAGENOLOGIA- CONTRATAD'!B$3:F$115,5,0)</f>
        <v>25608</v>
      </c>
      <c r="H1367" s="73">
        <f>VLOOKUP(C1367,'D NIÑO'!$A$2:$E$741,5,0)</f>
        <v>127800</v>
      </c>
      <c r="I1367" s="237">
        <f t="shared" si="21"/>
        <v>25608</v>
      </c>
    </row>
    <row r="1368" spans="1:9" x14ac:dyDescent="0.2">
      <c r="A1368" s="28">
        <v>1363</v>
      </c>
      <c r="B1368" s="28">
        <v>579901</v>
      </c>
      <c r="C1368" s="28">
        <v>579901</v>
      </c>
      <c r="D1368" s="69" t="s">
        <v>1496</v>
      </c>
      <c r="E1368" s="61" t="s">
        <v>3821</v>
      </c>
      <c r="F1368" s="73">
        <v>41600</v>
      </c>
      <c r="G1368" s="73" t="s">
        <v>4604</v>
      </c>
      <c r="H1368" s="73" t="s">
        <v>4604</v>
      </c>
      <c r="I1368" s="237">
        <f t="shared" si="21"/>
        <v>41600</v>
      </c>
    </row>
    <row r="1369" spans="1:9" x14ac:dyDescent="0.2">
      <c r="A1369" s="28">
        <v>1364</v>
      </c>
      <c r="B1369" s="28">
        <v>210001</v>
      </c>
      <c r="C1369" s="28">
        <v>210001</v>
      </c>
      <c r="D1369" s="69" t="s">
        <v>1497</v>
      </c>
      <c r="E1369" s="61" t="s">
        <v>3822</v>
      </c>
      <c r="F1369" s="73">
        <v>42400</v>
      </c>
      <c r="G1369" s="73" t="s">
        <v>4604</v>
      </c>
      <c r="H1369" s="73" t="s">
        <v>4604</v>
      </c>
      <c r="I1369" s="237">
        <f t="shared" si="21"/>
        <v>42400</v>
      </c>
    </row>
    <row r="1370" spans="1:9" x14ac:dyDescent="0.2">
      <c r="A1370" s="28">
        <v>1365</v>
      </c>
      <c r="B1370" s="28">
        <v>935301</v>
      </c>
      <c r="C1370" s="28">
        <v>935301</v>
      </c>
      <c r="D1370" s="69" t="s">
        <v>1498</v>
      </c>
      <c r="E1370" s="61" t="s">
        <v>3823</v>
      </c>
      <c r="F1370" s="73">
        <v>42600</v>
      </c>
      <c r="G1370" s="73" t="s">
        <v>4604</v>
      </c>
      <c r="H1370" s="73">
        <f>VLOOKUP(C1370,'D NIÑO'!$A$2:$E$741,5,0)</f>
        <v>205400</v>
      </c>
      <c r="I1370" s="237">
        <f t="shared" si="21"/>
        <v>42600</v>
      </c>
    </row>
    <row r="1371" spans="1:9" x14ac:dyDescent="0.2">
      <c r="A1371" s="28">
        <v>1366</v>
      </c>
      <c r="B1371" s="28">
        <v>903503</v>
      </c>
      <c r="C1371" s="28">
        <v>903503</v>
      </c>
      <c r="D1371" s="69" t="s">
        <v>1499</v>
      </c>
      <c r="E1371" s="61" t="s">
        <v>3824</v>
      </c>
      <c r="F1371" s="73">
        <v>42600</v>
      </c>
      <c r="G1371" s="73" t="s">
        <v>4604</v>
      </c>
      <c r="H1371" s="73" t="s">
        <v>4604</v>
      </c>
      <c r="I1371" s="237">
        <f t="shared" si="21"/>
        <v>42600</v>
      </c>
    </row>
    <row r="1372" spans="1:9" x14ac:dyDescent="0.2">
      <c r="A1372" s="28">
        <v>1367</v>
      </c>
      <c r="B1372" s="28">
        <v>903851</v>
      </c>
      <c r="C1372" s="28">
        <v>903851</v>
      </c>
      <c r="D1372" s="69" t="s">
        <v>1500</v>
      </c>
      <c r="E1372" s="61" t="s">
        <v>3825</v>
      </c>
      <c r="F1372" s="73">
        <v>42600</v>
      </c>
      <c r="G1372" s="73" t="s">
        <v>4604</v>
      </c>
      <c r="H1372" s="73" t="s">
        <v>4604</v>
      </c>
      <c r="I1372" s="237">
        <f t="shared" si="21"/>
        <v>42600</v>
      </c>
    </row>
    <row r="1373" spans="1:9" x14ac:dyDescent="0.2">
      <c r="A1373" s="28">
        <v>1368</v>
      </c>
      <c r="B1373" s="28">
        <v>903852</v>
      </c>
      <c r="C1373" s="28">
        <v>903852</v>
      </c>
      <c r="D1373" s="69" t="s">
        <v>1501</v>
      </c>
      <c r="E1373" s="61" t="s">
        <v>3826</v>
      </c>
      <c r="F1373" s="73">
        <v>42600</v>
      </c>
      <c r="G1373" s="73" t="s">
        <v>4604</v>
      </c>
      <c r="H1373" s="73" t="s">
        <v>4604</v>
      </c>
      <c r="I1373" s="237">
        <f t="shared" si="21"/>
        <v>42600</v>
      </c>
    </row>
    <row r="1374" spans="1:9" x14ac:dyDescent="0.2">
      <c r="A1374" s="28">
        <v>1369</v>
      </c>
      <c r="B1374" s="28">
        <v>903853</v>
      </c>
      <c r="C1374" s="28">
        <v>903853</v>
      </c>
      <c r="D1374" s="69" t="s">
        <v>1502</v>
      </c>
      <c r="E1374" s="61" t="s">
        <v>3827</v>
      </c>
      <c r="F1374" s="73">
        <v>42600</v>
      </c>
      <c r="G1374" s="73" t="s">
        <v>4604</v>
      </c>
      <c r="H1374" s="73" t="s">
        <v>4604</v>
      </c>
      <c r="I1374" s="237">
        <f t="shared" si="21"/>
        <v>42600</v>
      </c>
    </row>
    <row r="1375" spans="1:9" x14ac:dyDescent="0.2">
      <c r="A1375" s="28">
        <v>1370</v>
      </c>
      <c r="B1375" s="28">
        <v>871121</v>
      </c>
      <c r="C1375" s="28">
        <v>871121</v>
      </c>
      <c r="D1375" s="69" t="s">
        <v>1503</v>
      </c>
      <c r="E1375" s="61" t="s">
        <v>3828</v>
      </c>
      <c r="F1375" s="73">
        <v>42800</v>
      </c>
      <c r="G1375" s="73">
        <f>VLOOKUP(C1375,'[1]GRUPO 2 IMAGENOLOGIA- CONTRATAD'!B$3:F$115,5,0)</f>
        <v>27150</v>
      </c>
      <c r="H1375" s="73">
        <f>VLOOKUP(C1375,'D NIÑO'!$A$2:$E$741,5,0)</f>
        <v>140100</v>
      </c>
      <c r="I1375" s="237">
        <f t="shared" si="21"/>
        <v>27150</v>
      </c>
    </row>
    <row r="1376" spans="1:9" x14ac:dyDescent="0.2">
      <c r="A1376" s="28">
        <v>1371</v>
      </c>
      <c r="B1376" s="28">
        <v>871111</v>
      </c>
      <c r="C1376" s="28">
        <v>871111</v>
      </c>
      <c r="D1376" s="69" t="s">
        <v>1504</v>
      </c>
      <c r="E1376" s="61" t="s">
        <v>3829</v>
      </c>
      <c r="F1376" s="73">
        <v>42800</v>
      </c>
      <c r="G1376" s="73">
        <f>VLOOKUP(C1376,'[1]GRUPO 2 IMAGENOLOGIA- CONTRATAD'!B$3:F$115,5,0)</f>
        <v>27150</v>
      </c>
      <c r="H1376" s="73">
        <f>VLOOKUP(C1376,'D NIÑO'!$A$2:$E$741,5,0)</f>
        <v>140100</v>
      </c>
      <c r="I1376" s="237">
        <f t="shared" si="21"/>
        <v>27150</v>
      </c>
    </row>
    <row r="1377" spans="1:9" x14ac:dyDescent="0.2">
      <c r="A1377" s="28">
        <v>1372</v>
      </c>
      <c r="B1377" s="28">
        <v>906411</v>
      </c>
      <c r="C1377" s="28">
        <v>906411</v>
      </c>
      <c r="D1377" s="69" t="s">
        <v>1505</v>
      </c>
      <c r="E1377" s="61" t="s">
        <v>3830</v>
      </c>
      <c r="F1377" s="73">
        <v>44100</v>
      </c>
      <c r="G1377" s="73" t="s">
        <v>4604</v>
      </c>
      <c r="H1377" s="73" t="s">
        <v>4604</v>
      </c>
      <c r="I1377" s="237">
        <f t="shared" si="21"/>
        <v>44100</v>
      </c>
    </row>
    <row r="1378" spans="1:9" x14ac:dyDescent="0.2">
      <c r="A1378" s="28">
        <v>1373</v>
      </c>
      <c r="B1378" s="28">
        <v>904805</v>
      </c>
      <c r="C1378" s="28">
        <v>904805</v>
      </c>
      <c r="D1378" s="69" t="s">
        <v>1506</v>
      </c>
      <c r="E1378" s="61" t="s">
        <v>3831</v>
      </c>
      <c r="F1378" s="73">
        <v>44100</v>
      </c>
      <c r="G1378" s="73" t="s">
        <v>4604</v>
      </c>
      <c r="H1378" s="73">
        <f>VLOOKUP(C1378,'D NIÑO'!$A$2:$E$741,5,0)</f>
        <v>138300</v>
      </c>
      <c r="I1378" s="237">
        <f t="shared" si="21"/>
        <v>44100</v>
      </c>
    </row>
    <row r="1379" spans="1:9" x14ac:dyDescent="0.2">
      <c r="A1379" s="28">
        <v>1374</v>
      </c>
      <c r="B1379" s="28">
        <v>904807</v>
      </c>
      <c r="C1379" s="28">
        <v>904807</v>
      </c>
      <c r="D1379" s="69" t="s">
        <v>1507</v>
      </c>
      <c r="E1379" s="61" t="s">
        <v>1507</v>
      </c>
      <c r="F1379" s="73">
        <v>44100</v>
      </c>
      <c r="G1379" s="73" t="s">
        <v>4604</v>
      </c>
      <c r="H1379" s="73">
        <f>VLOOKUP(C1379,'D NIÑO'!$A$2:$E$741,5,0)</f>
        <v>138300</v>
      </c>
      <c r="I1379" s="237">
        <f t="shared" si="21"/>
        <v>44100</v>
      </c>
    </row>
    <row r="1380" spans="1:9" x14ac:dyDescent="0.2">
      <c r="A1380" s="28">
        <v>1375</v>
      </c>
      <c r="B1380" s="28">
        <v>906228</v>
      </c>
      <c r="C1380" s="28">
        <v>906228</v>
      </c>
      <c r="D1380" s="69" t="s">
        <v>1508</v>
      </c>
      <c r="E1380" s="61" t="s">
        <v>3832</v>
      </c>
      <c r="F1380" s="73">
        <v>44100</v>
      </c>
      <c r="G1380" s="73" t="s">
        <v>4604</v>
      </c>
      <c r="H1380" s="73">
        <f>VLOOKUP(C1380,'D NIÑO'!$A$2:$E$741,5,0)</f>
        <v>185600</v>
      </c>
      <c r="I1380" s="237">
        <f t="shared" si="21"/>
        <v>44100</v>
      </c>
    </row>
    <row r="1381" spans="1:9" x14ac:dyDescent="0.2">
      <c r="A1381" s="28">
        <v>1376</v>
      </c>
      <c r="B1381" s="28">
        <v>906230</v>
      </c>
      <c r="C1381" s="28">
        <v>906230</v>
      </c>
      <c r="D1381" s="69" t="s">
        <v>1509</v>
      </c>
      <c r="E1381" s="61" t="s">
        <v>3833</v>
      </c>
      <c r="F1381" s="73">
        <v>44100</v>
      </c>
      <c r="G1381" s="73" t="s">
        <v>4604</v>
      </c>
      <c r="H1381" s="73">
        <f>VLOOKUP(C1381,'D NIÑO'!$A$2:$E$741,5,0)</f>
        <v>185600</v>
      </c>
      <c r="I1381" s="237">
        <f t="shared" si="21"/>
        <v>44100</v>
      </c>
    </row>
    <row r="1382" spans="1:9" x14ac:dyDescent="0.2">
      <c r="A1382" s="28">
        <v>1377</v>
      </c>
      <c r="B1382" s="28">
        <v>870001</v>
      </c>
      <c r="C1382" s="28">
        <v>870001</v>
      </c>
      <c r="D1382" s="69" t="s">
        <v>1510</v>
      </c>
      <c r="E1382" s="61" t="s">
        <v>3834</v>
      </c>
      <c r="F1382" s="73">
        <v>44500</v>
      </c>
      <c r="G1382" s="73">
        <f>VLOOKUP(C1382,'[1]GRUPO 2 IMAGENOLOGIA- CONTRATAD'!B$3:F$115,5,0)</f>
        <v>28051</v>
      </c>
      <c r="H1382" s="73">
        <f>VLOOKUP(C1382,'D NIÑO'!$A$2:$E$741,5,0)</f>
        <v>144200</v>
      </c>
      <c r="I1382" s="237">
        <f t="shared" si="21"/>
        <v>28051</v>
      </c>
    </row>
    <row r="1383" spans="1:9" x14ac:dyDescent="0.2">
      <c r="A1383" s="28">
        <v>1378</v>
      </c>
      <c r="B1383" s="28">
        <v>898101</v>
      </c>
      <c r="C1383" s="28">
        <v>898101</v>
      </c>
      <c r="D1383" s="69" t="s">
        <v>1511</v>
      </c>
      <c r="E1383" s="61" t="s">
        <v>3835</v>
      </c>
      <c r="F1383" s="73">
        <v>60000</v>
      </c>
      <c r="G1383" s="73">
        <f>VLOOKUP(C1383,'[1]GRUPO 2 IMAGENOLOGIA- CONTRATAD'!B$3:F$115,5,0)</f>
        <v>41290</v>
      </c>
      <c r="H1383" s="73" t="s">
        <v>4604</v>
      </c>
      <c r="I1383" s="237">
        <f t="shared" si="21"/>
        <v>41290</v>
      </c>
    </row>
    <row r="1384" spans="1:9" x14ac:dyDescent="0.2">
      <c r="A1384" s="28">
        <v>1379</v>
      </c>
      <c r="B1384" s="28">
        <v>873426</v>
      </c>
      <c r="C1384" s="28">
        <v>873308</v>
      </c>
      <c r="D1384" s="69" t="s">
        <v>1512</v>
      </c>
      <c r="E1384" s="61" t="s">
        <v>3836</v>
      </c>
      <c r="F1384" s="73">
        <v>44500</v>
      </c>
      <c r="G1384" s="73" t="s">
        <v>4604</v>
      </c>
      <c r="H1384" s="73" t="s">
        <v>4604</v>
      </c>
      <c r="I1384" s="237">
        <f t="shared" si="21"/>
        <v>44500</v>
      </c>
    </row>
    <row r="1385" spans="1:9" x14ac:dyDescent="0.2">
      <c r="A1385" s="28">
        <v>1380</v>
      </c>
      <c r="B1385" s="28">
        <v>870602</v>
      </c>
      <c r="C1385" s="28">
        <v>870602</v>
      </c>
      <c r="D1385" s="69" t="s">
        <v>1513</v>
      </c>
      <c r="E1385" s="61" t="s">
        <v>3837</v>
      </c>
      <c r="F1385" s="73">
        <v>45500</v>
      </c>
      <c r="G1385" s="73">
        <f>VLOOKUP(C1385,'[1]GRUPO 2 IMAGENOLOGIA- CONTRATAD'!B$3:F$115,5,0)</f>
        <v>28772</v>
      </c>
      <c r="H1385" s="73">
        <f>VLOOKUP(C1385,'D NIÑO'!$A$2:$E$741,5,0)</f>
        <v>147700</v>
      </c>
      <c r="I1385" s="237">
        <f t="shared" si="21"/>
        <v>28772</v>
      </c>
    </row>
    <row r="1386" spans="1:9" x14ac:dyDescent="0.2">
      <c r="A1386" s="28">
        <v>1381</v>
      </c>
      <c r="B1386" s="28">
        <v>870601</v>
      </c>
      <c r="C1386" s="28">
        <v>870601</v>
      </c>
      <c r="D1386" s="69" t="s">
        <v>1514</v>
      </c>
      <c r="E1386" s="61" t="s">
        <v>3838</v>
      </c>
      <c r="F1386" s="73">
        <v>45500</v>
      </c>
      <c r="G1386" s="73" t="s">
        <v>4604</v>
      </c>
      <c r="H1386" s="73">
        <f>VLOOKUP(C1386,'D NIÑO'!$A$2:$E$741,5,0)</f>
        <v>147700</v>
      </c>
      <c r="I1386" s="237">
        <f t="shared" si="21"/>
        <v>45500</v>
      </c>
    </row>
    <row r="1387" spans="1:9" x14ac:dyDescent="0.2">
      <c r="A1387" s="28">
        <v>1382</v>
      </c>
      <c r="B1387" s="28">
        <v>905201</v>
      </c>
      <c r="C1387" s="28">
        <v>905201</v>
      </c>
      <c r="D1387" s="69" t="s">
        <v>1515</v>
      </c>
      <c r="E1387" s="61" t="s">
        <v>3839</v>
      </c>
      <c r="F1387" s="73">
        <v>45700</v>
      </c>
      <c r="G1387" s="73" t="s">
        <v>4604</v>
      </c>
      <c r="H1387" s="73">
        <f>VLOOKUP(C1387,'D NIÑO'!$A$2:$E$741,5,0)</f>
        <v>122600</v>
      </c>
      <c r="I1387" s="237">
        <f t="shared" si="21"/>
        <v>45700</v>
      </c>
    </row>
    <row r="1388" spans="1:9" x14ac:dyDescent="0.2">
      <c r="A1388" s="28">
        <v>1383</v>
      </c>
      <c r="B1388" s="28">
        <v>935304</v>
      </c>
      <c r="C1388" s="28">
        <v>935304</v>
      </c>
      <c r="D1388" s="69" t="s">
        <v>1516</v>
      </c>
      <c r="E1388" s="61" t="s">
        <v>3840</v>
      </c>
      <c r="F1388" s="73">
        <v>45900</v>
      </c>
      <c r="G1388" s="73" t="s">
        <v>4604</v>
      </c>
      <c r="H1388" s="73">
        <f>VLOOKUP(C1388,'D NIÑO'!$A$2:$E$741,5,0)</f>
        <v>205400</v>
      </c>
      <c r="I1388" s="237">
        <f t="shared" si="21"/>
        <v>45900</v>
      </c>
    </row>
    <row r="1389" spans="1:9" x14ac:dyDescent="0.2">
      <c r="A1389" s="28">
        <v>1384</v>
      </c>
      <c r="B1389" s="28">
        <v>905213</v>
      </c>
      <c r="C1389" s="28">
        <v>905213</v>
      </c>
      <c r="D1389" s="69" t="s">
        <v>1517</v>
      </c>
      <c r="E1389" s="61" t="s">
        <v>3841</v>
      </c>
      <c r="F1389" s="73">
        <v>46300</v>
      </c>
      <c r="G1389" s="73" t="s">
        <v>4604</v>
      </c>
      <c r="H1389" s="73" t="s">
        <v>4604</v>
      </c>
      <c r="I1389" s="237">
        <f t="shared" si="21"/>
        <v>46300</v>
      </c>
    </row>
    <row r="1390" spans="1:9" x14ac:dyDescent="0.2">
      <c r="A1390" s="28">
        <v>1385</v>
      </c>
      <c r="B1390" s="28">
        <v>904108</v>
      </c>
      <c r="C1390" s="28">
        <v>904108</v>
      </c>
      <c r="D1390" s="69" t="s">
        <v>1518</v>
      </c>
      <c r="E1390" s="61" t="s">
        <v>3842</v>
      </c>
      <c r="F1390" s="73">
        <v>47000</v>
      </c>
      <c r="G1390" s="73" t="s">
        <v>4604</v>
      </c>
      <c r="H1390" s="73">
        <f>VLOOKUP(C1390,'D NIÑO'!$A$2:$E$741,5,0)</f>
        <v>158200</v>
      </c>
      <c r="I1390" s="237">
        <f t="shared" si="21"/>
        <v>47000</v>
      </c>
    </row>
    <row r="1391" spans="1:9" x14ac:dyDescent="0.2">
      <c r="A1391" s="28">
        <v>1386</v>
      </c>
      <c r="B1391" s="28">
        <v>863101</v>
      </c>
      <c r="C1391" s="28">
        <v>863101</v>
      </c>
      <c r="D1391" s="69" t="s">
        <v>1519</v>
      </c>
      <c r="E1391" s="61" t="s">
        <v>3843</v>
      </c>
      <c r="F1391" s="73">
        <v>47200</v>
      </c>
      <c r="G1391" s="73" t="s">
        <v>4604</v>
      </c>
      <c r="H1391" s="73" t="s">
        <v>4604</v>
      </c>
      <c r="I1391" s="237">
        <f t="shared" si="21"/>
        <v>47200</v>
      </c>
    </row>
    <row r="1392" spans="1:9" x14ac:dyDescent="0.2">
      <c r="A1392" s="28">
        <v>1387</v>
      </c>
      <c r="B1392" s="28">
        <v>903105</v>
      </c>
      <c r="C1392" s="28">
        <v>903105</v>
      </c>
      <c r="D1392" s="69" t="s">
        <v>1520</v>
      </c>
      <c r="E1392" s="61" t="s">
        <v>3844</v>
      </c>
      <c r="F1392" s="73">
        <v>48000</v>
      </c>
      <c r="G1392" s="73" t="s">
        <v>4604</v>
      </c>
      <c r="H1392" s="73">
        <f>VLOOKUP(C1392,'D NIÑO'!$A$2:$E$741,5,0)</f>
        <v>124300</v>
      </c>
      <c r="I1392" s="237">
        <f t="shared" si="21"/>
        <v>48000</v>
      </c>
    </row>
    <row r="1393" spans="1:9" x14ac:dyDescent="0.2">
      <c r="A1393" s="28">
        <v>1388</v>
      </c>
      <c r="B1393" s="28">
        <v>871030</v>
      </c>
      <c r="C1393" s="28">
        <v>871030</v>
      </c>
      <c r="D1393" s="69" t="s">
        <v>1521</v>
      </c>
      <c r="E1393" s="61" t="s">
        <v>3845</v>
      </c>
      <c r="F1393" s="73">
        <v>48600</v>
      </c>
      <c r="G1393" s="73">
        <f>VLOOKUP(C1393,'[1]GRUPO 2 IMAGENOLOGIA- CONTRATAD'!B$3:F$115,5,0)</f>
        <v>30963</v>
      </c>
      <c r="H1393" s="73">
        <f>VLOOKUP(C1393,'D NIÑO'!$A$2:$E$741,5,0)</f>
        <v>158200</v>
      </c>
      <c r="I1393" s="237">
        <f t="shared" si="21"/>
        <v>30963</v>
      </c>
    </row>
    <row r="1394" spans="1:9" x14ac:dyDescent="0.2">
      <c r="A1394" s="28">
        <v>1389</v>
      </c>
      <c r="B1394" s="28">
        <v>871020</v>
      </c>
      <c r="C1394" s="28">
        <v>871020</v>
      </c>
      <c r="D1394" s="69" t="s">
        <v>1522</v>
      </c>
      <c r="E1394" s="61" t="s">
        <v>3846</v>
      </c>
      <c r="F1394" s="73">
        <v>48600</v>
      </c>
      <c r="G1394" s="73">
        <f>VLOOKUP(C1394,'[1]GRUPO 2 IMAGENOLOGIA- CONTRATAD'!B$3:F$115,5,0)</f>
        <v>30963</v>
      </c>
      <c r="H1394" s="73">
        <f>VLOOKUP(C1394,'D NIÑO'!$A$2:$E$741,5,0)</f>
        <v>158200</v>
      </c>
      <c r="I1394" s="237">
        <f t="shared" si="21"/>
        <v>30963</v>
      </c>
    </row>
    <row r="1395" spans="1:9" x14ac:dyDescent="0.2">
      <c r="A1395" s="28">
        <v>1390</v>
      </c>
      <c r="B1395" s="28">
        <v>90624901</v>
      </c>
      <c r="C1395" s="28">
        <v>906249</v>
      </c>
      <c r="D1395" s="69" t="s">
        <v>1523</v>
      </c>
      <c r="E1395" s="61" t="s">
        <v>3847</v>
      </c>
      <c r="F1395" s="73">
        <v>49000</v>
      </c>
      <c r="G1395" s="73" t="s">
        <v>4604</v>
      </c>
      <c r="H1395" s="73">
        <f>VLOOKUP(C1395,'D NIÑO'!$A$2:$E$741,5,0)</f>
        <v>167500</v>
      </c>
      <c r="I1395" s="237">
        <f t="shared" si="21"/>
        <v>49000</v>
      </c>
    </row>
    <row r="1396" spans="1:9" x14ac:dyDescent="0.2">
      <c r="A1396" s="28">
        <v>1391</v>
      </c>
      <c r="B1396" s="28">
        <v>906249</v>
      </c>
      <c r="C1396" s="28">
        <v>906249</v>
      </c>
      <c r="D1396" s="69" t="s">
        <v>1524</v>
      </c>
      <c r="E1396" s="61" t="s">
        <v>3847</v>
      </c>
      <c r="F1396" s="73">
        <v>49000</v>
      </c>
      <c r="G1396" s="73" t="s">
        <v>4604</v>
      </c>
      <c r="H1396" s="73">
        <f>VLOOKUP(C1396,'D NIÑO'!$A$2:$E$741,5,0)</f>
        <v>167500</v>
      </c>
      <c r="I1396" s="237">
        <f t="shared" si="21"/>
        <v>49000</v>
      </c>
    </row>
    <row r="1397" spans="1:9" x14ac:dyDescent="0.2">
      <c r="A1397" s="28">
        <v>1392</v>
      </c>
      <c r="B1397" s="28">
        <v>90624902</v>
      </c>
      <c r="C1397" s="28">
        <v>906249</v>
      </c>
      <c r="D1397" s="69" t="s">
        <v>1525</v>
      </c>
      <c r="E1397" s="61" t="s">
        <v>3847</v>
      </c>
      <c r="F1397" s="73">
        <v>36700</v>
      </c>
      <c r="G1397" s="73" t="s">
        <v>4604</v>
      </c>
      <c r="H1397" s="73">
        <f>VLOOKUP(C1397,'D NIÑO'!$A$2:$E$741,5,0)</f>
        <v>167500</v>
      </c>
      <c r="I1397" s="237">
        <f t="shared" si="21"/>
        <v>36700</v>
      </c>
    </row>
    <row r="1398" spans="1:9" x14ac:dyDescent="0.2">
      <c r="A1398" s="28">
        <v>1393</v>
      </c>
      <c r="B1398" s="28">
        <v>906229</v>
      </c>
      <c r="C1398" s="28">
        <v>906229</v>
      </c>
      <c r="D1398" s="69" t="s">
        <v>1526</v>
      </c>
      <c r="E1398" s="61" t="s">
        <v>3848</v>
      </c>
      <c r="F1398" s="73">
        <v>49400</v>
      </c>
      <c r="G1398" s="73" t="s">
        <v>4604</v>
      </c>
      <c r="H1398" s="73">
        <f>VLOOKUP(C1398,'D NIÑO'!$A$2:$E$741,5,0)</f>
        <v>185600</v>
      </c>
      <c r="I1398" s="237">
        <f t="shared" si="21"/>
        <v>49400</v>
      </c>
    </row>
    <row r="1399" spans="1:9" x14ac:dyDescent="0.2">
      <c r="A1399" s="28">
        <v>1394</v>
      </c>
      <c r="B1399" s="28">
        <v>904902</v>
      </c>
      <c r="C1399" s="28">
        <v>904902</v>
      </c>
      <c r="D1399" s="69" t="s">
        <v>1527</v>
      </c>
      <c r="E1399" s="61" t="s">
        <v>1527</v>
      </c>
      <c r="F1399" s="73">
        <v>46600</v>
      </c>
      <c r="G1399" s="73" t="s">
        <v>4604</v>
      </c>
      <c r="H1399" s="73">
        <f>VLOOKUP(C1399,'D NIÑO'!$A$2:$E$741,5,0)</f>
        <v>153500</v>
      </c>
      <c r="I1399" s="237">
        <f t="shared" si="21"/>
        <v>46600</v>
      </c>
    </row>
    <row r="1400" spans="1:9" x14ac:dyDescent="0.2">
      <c r="A1400" s="28">
        <v>1395</v>
      </c>
      <c r="B1400" s="28">
        <v>90490201</v>
      </c>
      <c r="C1400" s="28">
        <v>904902</v>
      </c>
      <c r="D1400" s="69" t="s">
        <v>1528</v>
      </c>
      <c r="E1400" s="61" t="s">
        <v>1527</v>
      </c>
      <c r="F1400" s="73">
        <v>46600</v>
      </c>
      <c r="G1400" s="73" t="s">
        <v>4604</v>
      </c>
      <c r="H1400" s="73">
        <f>VLOOKUP(C1400,'D NIÑO'!$A$2:$E$741,5,0)</f>
        <v>153500</v>
      </c>
      <c r="I1400" s="237">
        <f t="shared" si="21"/>
        <v>46600</v>
      </c>
    </row>
    <row r="1401" spans="1:9" x14ac:dyDescent="0.2">
      <c r="A1401" s="28">
        <v>1396</v>
      </c>
      <c r="B1401" s="28">
        <v>904903</v>
      </c>
      <c r="C1401" s="28">
        <v>904902</v>
      </c>
      <c r="D1401" s="69" t="s">
        <v>1529</v>
      </c>
      <c r="E1401" s="61" t="s">
        <v>1527</v>
      </c>
      <c r="F1401" s="73">
        <v>46500</v>
      </c>
      <c r="G1401" s="73" t="s">
        <v>4604</v>
      </c>
      <c r="H1401" s="73">
        <f>VLOOKUP(C1401,'D NIÑO'!$A$2:$E$741,5,0)</f>
        <v>153500</v>
      </c>
      <c r="I1401" s="237">
        <f t="shared" si="21"/>
        <v>46500</v>
      </c>
    </row>
    <row r="1402" spans="1:9" x14ac:dyDescent="0.2">
      <c r="A1402" s="28">
        <v>1397</v>
      </c>
      <c r="B1402" s="28">
        <v>904704</v>
      </c>
      <c r="C1402" s="28">
        <v>904704</v>
      </c>
      <c r="D1402" s="69" t="s">
        <v>1530</v>
      </c>
      <c r="E1402" s="61" t="s">
        <v>3849</v>
      </c>
      <c r="F1402" s="73">
        <v>50100</v>
      </c>
      <c r="G1402" s="73" t="s">
        <v>4604</v>
      </c>
      <c r="H1402" s="73" t="s">
        <v>4604</v>
      </c>
      <c r="I1402" s="237">
        <f t="shared" si="21"/>
        <v>50100</v>
      </c>
    </row>
    <row r="1403" spans="1:9" x14ac:dyDescent="0.2">
      <c r="A1403" s="28">
        <v>1398</v>
      </c>
      <c r="B1403" s="28">
        <v>873423</v>
      </c>
      <c r="C1403" s="28">
        <v>873423</v>
      </c>
      <c r="D1403" s="69" t="s">
        <v>1531</v>
      </c>
      <c r="E1403" s="61" t="s">
        <v>3850</v>
      </c>
      <c r="F1403" s="73">
        <v>50500</v>
      </c>
      <c r="G1403" s="73" t="s">
        <v>4604</v>
      </c>
      <c r="H1403" s="73">
        <f>VLOOKUP(C1403,'D NIÑO'!$A$2:$E$741,5,0)</f>
        <v>147700</v>
      </c>
      <c r="I1403" s="237">
        <f t="shared" si="21"/>
        <v>50500</v>
      </c>
    </row>
    <row r="1404" spans="1:9" x14ac:dyDescent="0.2">
      <c r="A1404" s="28">
        <v>1399</v>
      </c>
      <c r="B1404" s="28">
        <v>906317</v>
      </c>
      <c r="C1404" s="28">
        <v>906317</v>
      </c>
      <c r="D1404" s="69" t="s">
        <v>1532</v>
      </c>
      <c r="E1404" s="61" t="s">
        <v>3851</v>
      </c>
      <c r="F1404" s="73">
        <v>50500</v>
      </c>
      <c r="G1404" s="73" t="s">
        <v>4604</v>
      </c>
      <c r="H1404" s="73">
        <f>VLOOKUP(C1404,'D NIÑO'!$A$2:$E$741,5,0)</f>
        <v>210700</v>
      </c>
      <c r="I1404" s="237">
        <f t="shared" si="21"/>
        <v>50500</v>
      </c>
    </row>
    <row r="1405" spans="1:9" x14ac:dyDescent="0.2">
      <c r="A1405" s="28">
        <v>1400</v>
      </c>
      <c r="B1405" s="28">
        <v>90631701</v>
      </c>
      <c r="C1405" s="28">
        <v>906317</v>
      </c>
      <c r="D1405" s="69" t="s">
        <v>1533</v>
      </c>
      <c r="E1405" s="61" t="s">
        <v>3851</v>
      </c>
      <c r="F1405" s="73">
        <v>50500</v>
      </c>
      <c r="G1405" s="73" t="s">
        <v>4604</v>
      </c>
      <c r="H1405" s="73">
        <f>VLOOKUP(C1405,'D NIÑO'!$A$2:$E$741,5,0)</f>
        <v>210700</v>
      </c>
      <c r="I1405" s="237">
        <f t="shared" si="21"/>
        <v>50500</v>
      </c>
    </row>
    <row r="1406" spans="1:9" x14ac:dyDescent="0.2">
      <c r="A1406" s="28">
        <v>1401</v>
      </c>
      <c r="B1406" s="28">
        <v>90631702</v>
      </c>
      <c r="C1406" s="28">
        <v>906317</v>
      </c>
      <c r="D1406" s="69" t="s">
        <v>1534</v>
      </c>
      <c r="E1406" s="61" t="s">
        <v>3851</v>
      </c>
      <c r="F1406" s="73">
        <v>37900</v>
      </c>
      <c r="G1406" s="73" t="s">
        <v>4604</v>
      </c>
      <c r="H1406" s="73">
        <f>VLOOKUP(C1406,'D NIÑO'!$A$2:$E$741,5,0)</f>
        <v>210700</v>
      </c>
      <c r="I1406" s="237">
        <f t="shared" si="21"/>
        <v>37900</v>
      </c>
    </row>
    <row r="1407" spans="1:9" x14ac:dyDescent="0.2">
      <c r="A1407" s="28">
        <v>1402</v>
      </c>
      <c r="B1407" s="28">
        <v>904503</v>
      </c>
      <c r="C1407" s="28">
        <v>904503</v>
      </c>
      <c r="D1407" s="69" t="s">
        <v>1535</v>
      </c>
      <c r="E1407" s="61" t="s">
        <v>1535</v>
      </c>
      <c r="F1407" s="73">
        <v>50900</v>
      </c>
      <c r="G1407" s="73" t="s">
        <v>4604</v>
      </c>
      <c r="H1407" s="73">
        <f>VLOOKUP(C1407,'D NIÑO'!$A$2:$E$741,5,0)</f>
        <v>159900</v>
      </c>
      <c r="I1407" s="237">
        <f t="shared" si="21"/>
        <v>50900</v>
      </c>
    </row>
    <row r="1408" spans="1:9" x14ac:dyDescent="0.2">
      <c r="A1408" s="28">
        <v>1403</v>
      </c>
      <c r="B1408" s="28">
        <v>906127</v>
      </c>
      <c r="C1408" s="28">
        <v>906127</v>
      </c>
      <c r="D1408" s="69" t="s">
        <v>1536</v>
      </c>
      <c r="E1408" s="61" t="s">
        <v>3852</v>
      </c>
      <c r="F1408" s="73">
        <v>51300</v>
      </c>
      <c r="G1408" s="73" t="s">
        <v>4604</v>
      </c>
      <c r="H1408" s="73">
        <f>VLOOKUP(C1408,'D NIÑO'!$A$2:$E$741,5,0)</f>
        <v>178000</v>
      </c>
      <c r="I1408" s="237">
        <f t="shared" si="21"/>
        <v>51300</v>
      </c>
    </row>
    <row r="1409" spans="1:9" x14ac:dyDescent="0.2">
      <c r="A1409" s="28">
        <v>1404</v>
      </c>
      <c r="B1409" s="28">
        <v>904510</v>
      </c>
      <c r="C1409" s="28">
        <v>904510</v>
      </c>
      <c r="D1409" s="69" t="s">
        <v>1537</v>
      </c>
      <c r="E1409" s="61" t="s">
        <v>1537</v>
      </c>
      <c r="F1409" s="73">
        <v>51700</v>
      </c>
      <c r="G1409" s="73" t="s">
        <v>4604</v>
      </c>
      <c r="H1409" s="73">
        <f>VLOOKUP(C1409,'D NIÑO'!$A$2:$E$741,5,0)</f>
        <v>164000</v>
      </c>
      <c r="I1409" s="237">
        <f t="shared" si="21"/>
        <v>51700</v>
      </c>
    </row>
    <row r="1410" spans="1:9" x14ac:dyDescent="0.2">
      <c r="A1410" s="28">
        <v>1405</v>
      </c>
      <c r="B1410" s="28">
        <v>901218</v>
      </c>
      <c r="C1410" s="28">
        <v>901218</v>
      </c>
      <c r="D1410" s="69" t="s">
        <v>1538</v>
      </c>
      <c r="E1410" s="61" t="s">
        <v>3853</v>
      </c>
      <c r="F1410" s="73">
        <v>53200</v>
      </c>
      <c r="G1410" s="73" t="s">
        <v>4604</v>
      </c>
      <c r="H1410" s="73" t="s">
        <v>4604</v>
      </c>
      <c r="I1410" s="237">
        <f t="shared" si="21"/>
        <v>53200</v>
      </c>
    </row>
    <row r="1411" spans="1:9" x14ac:dyDescent="0.2">
      <c r="A1411" s="28">
        <v>1406</v>
      </c>
      <c r="B1411" s="28">
        <v>906812</v>
      </c>
      <c r="C1411" s="28">
        <v>906812</v>
      </c>
      <c r="D1411" s="69" t="s">
        <v>1539</v>
      </c>
      <c r="E1411" s="61" t="s">
        <v>3854</v>
      </c>
      <c r="F1411" s="73">
        <v>53600</v>
      </c>
      <c r="G1411" s="73" t="s">
        <v>4604</v>
      </c>
      <c r="H1411" s="73">
        <f>VLOOKUP(C1411,'D NIÑO'!$A$2:$E$741,5,0)</f>
        <v>94500</v>
      </c>
      <c r="I1411" s="237">
        <f t="shared" si="21"/>
        <v>53600</v>
      </c>
    </row>
    <row r="1412" spans="1:9" x14ac:dyDescent="0.2">
      <c r="A1412" s="28">
        <v>1407</v>
      </c>
      <c r="B1412" s="28">
        <v>906219</v>
      </c>
      <c r="C1412" s="28">
        <v>906219</v>
      </c>
      <c r="D1412" s="69" t="s">
        <v>1879</v>
      </c>
      <c r="E1412" s="61" t="s">
        <v>3855</v>
      </c>
      <c r="F1412" s="73">
        <v>53600</v>
      </c>
      <c r="G1412" s="73" t="s">
        <v>4604</v>
      </c>
      <c r="H1412" s="73">
        <f>VLOOKUP(C1412,'D NIÑO'!$A$2:$E$741,5,0)</f>
        <v>210700</v>
      </c>
      <c r="I1412" s="237">
        <f t="shared" si="21"/>
        <v>53600</v>
      </c>
    </row>
    <row r="1413" spans="1:9" x14ac:dyDescent="0.2">
      <c r="A1413" s="28">
        <v>1408</v>
      </c>
      <c r="B1413" s="28">
        <v>906221</v>
      </c>
      <c r="C1413" s="28">
        <v>906221</v>
      </c>
      <c r="D1413" s="69" t="s">
        <v>1540</v>
      </c>
      <c r="E1413" s="61" t="s">
        <v>3856</v>
      </c>
      <c r="F1413" s="73">
        <v>53600</v>
      </c>
      <c r="G1413" s="73" t="s">
        <v>4604</v>
      </c>
      <c r="H1413" s="73">
        <f>VLOOKUP(C1413,'D NIÑO'!$A$2:$E$741,5,0)</f>
        <v>167500</v>
      </c>
      <c r="I1413" s="237">
        <f t="shared" si="21"/>
        <v>53600</v>
      </c>
    </row>
    <row r="1414" spans="1:9" x14ac:dyDescent="0.2">
      <c r="A1414" s="28">
        <v>1409</v>
      </c>
      <c r="B1414" s="28">
        <v>906222</v>
      </c>
      <c r="C1414" s="28">
        <v>906222</v>
      </c>
      <c r="D1414" s="69" t="s">
        <v>1541</v>
      </c>
      <c r="E1414" s="61" t="s">
        <v>3857</v>
      </c>
      <c r="F1414" s="73">
        <v>53600</v>
      </c>
      <c r="G1414" s="73" t="s">
        <v>4604</v>
      </c>
      <c r="H1414" s="73">
        <f>VLOOKUP(C1414,'D NIÑO'!$A$2:$E$741,5,0)</f>
        <v>210700</v>
      </c>
      <c r="I1414" s="237">
        <f t="shared" si="21"/>
        <v>53600</v>
      </c>
    </row>
    <row r="1415" spans="1:9" x14ac:dyDescent="0.2">
      <c r="A1415" s="28">
        <v>1410</v>
      </c>
      <c r="B1415" s="28">
        <v>906318</v>
      </c>
      <c r="C1415" s="28">
        <v>906318</v>
      </c>
      <c r="D1415" s="69" t="s">
        <v>1542</v>
      </c>
      <c r="E1415" s="61" t="s">
        <v>3858</v>
      </c>
      <c r="F1415" s="73">
        <v>53600</v>
      </c>
      <c r="G1415" s="73" t="s">
        <v>4604</v>
      </c>
      <c r="H1415" s="73">
        <f>VLOOKUP(C1415,'D NIÑO'!$A$2:$E$741,5,0)</f>
        <v>210700</v>
      </c>
      <c r="I1415" s="237">
        <f t="shared" ref="I1415:I1478" si="22">MIN(F1415:H1415)</f>
        <v>53600</v>
      </c>
    </row>
    <row r="1416" spans="1:9" x14ac:dyDescent="0.2">
      <c r="A1416" s="28">
        <v>1411</v>
      </c>
      <c r="B1416" s="28">
        <v>906232</v>
      </c>
      <c r="C1416" s="28">
        <v>906232</v>
      </c>
      <c r="D1416" s="69" t="s">
        <v>1543</v>
      </c>
      <c r="E1416" s="61" t="s">
        <v>3859</v>
      </c>
      <c r="F1416" s="73">
        <v>53600</v>
      </c>
      <c r="G1416" s="73" t="s">
        <v>4604</v>
      </c>
      <c r="H1416" s="73" t="s">
        <v>4604</v>
      </c>
      <c r="I1416" s="237">
        <f t="shared" si="22"/>
        <v>53600</v>
      </c>
    </row>
    <row r="1417" spans="1:9" x14ac:dyDescent="0.2">
      <c r="A1417" s="28">
        <v>1412</v>
      </c>
      <c r="B1417" s="28">
        <v>904601</v>
      </c>
      <c r="C1417" s="28">
        <v>904601</v>
      </c>
      <c r="D1417" s="69" t="s">
        <v>1544</v>
      </c>
      <c r="E1417" s="61" t="s">
        <v>3860</v>
      </c>
      <c r="F1417" s="73">
        <v>53600</v>
      </c>
      <c r="G1417" s="73" t="s">
        <v>4604</v>
      </c>
      <c r="H1417" s="73">
        <f>VLOOKUP(C1417,'D NIÑO'!$A$2:$E$741,5,0)</f>
        <v>167500</v>
      </c>
      <c r="I1417" s="237">
        <f t="shared" si="22"/>
        <v>53600</v>
      </c>
    </row>
    <row r="1418" spans="1:9" x14ac:dyDescent="0.2">
      <c r="A1418" s="28">
        <v>1413</v>
      </c>
      <c r="B1418" s="28">
        <v>90622201</v>
      </c>
      <c r="C1418" s="28">
        <v>906222</v>
      </c>
      <c r="D1418" s="69" t="s">
        <v>1545</v>
      </c>
      <c r="E1418" s="61" t="s">
        <v>3857</v>
      </c>
      <c r="F1418" s="73">
        <v>53600</v>
      </c>
      <c r="G1418" s="73" t="s">
        <v>4604</v>
      </c>
      <c r="H1418" s="73">
        <f>VLOOKUP(C1418,'D NIÑO'!$A$2:$E$741,5,0)</f>
        <v>210700</v>
      </c>
      <c r="I1418" s="237">
        <f t="shared" si="22"/>
        <v>53600</v>
      </c>
    </row>
    <row r="1419" spans="1:9" x14ac:dyDescent="0.2">
      <c r="A1419" s="28">
        <v>1414</v>
      </c>
      <c r="B1419" s="28">
        <v>90460101</v>
      </c>
      <c r="C1419" s="28">
        <v>904601</v>
      </c>
      <c r="D1419" s="69" t="s">
        <v>1546</v>
      </c>
      <c r="E1419" s="61" t="s">
        <v>3860</v>
      </c>
      <c r="F1419" s="73">
        <v>53600</v>
      </c>
      <c r="G1419" s="73" t="s">
        <v>4604</v>
      </c>
      <c r="H1419" s="73">
        <f>VLOOKUP(C1419,'D NIÑO'!$A$2:$E$741,5,0)</f>
        <v>167500</v>
      </c>
      <c r="I1419" s="237">
        <f t="shared" si="22"/>
        <v>53600</v>
      </c>
    </row>
    <row r="1420" spans="1:9" x14ac:dyDescent="0.2">
      <c r="A1420" s="28">
        <v>1415</v>
      </c>
      <c r="B1420" s="28">
        <v>90622202</v>
      </c>
      <c r="C1420" s="28">
        <v>906222</v>
      </c>
      <c r="D1420" s="69" t="s">
        <v>1547</v>
      </c>
      <c r="E1420" s="61" t="s">
        <v>3857</v>
      </c>
      <c r="F1420" s="73">
        <v>43900</v>
      </c>
      <c r="G1420" s="73" t="s">
        <v>4604</v>
      </c>
      <c r="H1420" s="73">
        <f>VLOOKUP(C1420,'D NIÑO'!$A$2:$E$741,5,0)</f>
        <v>210700</v>
      </c>
      <c r="I1420" s="237">
        <f t="shared" si="22"/>
        <v>43900</v>
      </c>
    </row>
    <row r="1421" spans="1:9" x14ac:dyDescent="0.2">
      <c r="A1421" s="28">
        <v>1416</v>
      </c>
      <c r="B1421" s="28">
        <v>906218</v>
      </c>
      <c r="C1421" s="28">
        <v>906218</v>
      </c>
      <c r="D1421" s="69" t="s">
        <v>1548</v>
      </c>
      <c r="E1421" s="61" t="s">
        <v>3861</v>
      </c>
      <c r="F1421" s="73">
        <v>55000</v>
      </c>
      <c r="G1421" s="73" t="s">
        <v>4604</v>
      </c>
      <c r="H1421" s="73">
        <f>VLOOKUP(C1421,'D NIÑO'!$A$2:$E$741,5,0)</f>
        <v>172200</v>
      </c>
      <c r="I1421" s="237">
        <f t="shared" si="22"/>
        <v>55000</v>
      </c>
    </row>
    <row r="1422" spans="1:9" x14ac:dyDescent="0.2">
      <c r="A1422" s="28">
        <v>1417</v>
      </c>
      <c r="B1422" s="28">
        <v>906418</v>
      </c>
      <c r="C1422" s="28">
        <v>906418</v>
      </c>
      <c r="D1422" s="69" t="s">
        <v>1549</v>
      </c>
      <c r="E1422" s="61" t="s">
        <v>3862</v>
      </c>
      <c r="F1422" s="73">
        <v>55000</v>
      </c>
      <c r="G1422" s="73" t="s">
        <v>4604</v>
      </c>
      <c r="H1422" s="73" t="s">
        <v>4604</v>
      </c>
      <c r="I1422" s="237">
        <f t="shared" si="22"/>
        <v>55000</v>
      </c>
    </row>
    <row r="1423" spans="1:9" x14ac:dyDescent="0.2">
      <c r="A1423" s="28">
        <v>1418</v>
      </c>
      <c r="B1423" s="28">
        <v>906906</v>
      </c>
      <c r="C1423" s="28">
        <v>906906</v>
      </c>
      <c r="D1423" s="69" t="s">
        <v>1550</v>
      </c>
      <c r="E1423" s="61" t="s">
        <v>3863</v>
      </c>
      <c r="F1423" s="73">
        <v>55200</v>
      </c>
      <c r="G1423" s="73" t="s">
        <v>4604</v>
      </c>
      <c r="H1423" s="73">
        <f>VLOOKUP(C1423,'D NIÑO'!$A$2:$E$741,5,0)</f>
        <v>199000</v>
      </c>
      <c r="I1423" s="237">
        <f t="shared" si="22"/>
        <v>55200</v>
      </c>
    </row>
    <row r="1424" spans="1:9" x14ac:dyDescent="0.2">
      <c r="A1424" s="28">
        <v>1419</v>
      </c>
      <c r="B1424" s="28">
        <v>906908</v>
      </c>
      <c r="C1424" s="28">
        <v>906908</v>
      </c>
      <c r="D1424" s="69" t="s">
        <v>1551</v>
      </c>
      <c r="E1424" s="61" t="s">
        <v>3864</v>
      </c>
      <c r="F1424" s="73">
        <v>55200</v>
      </c>
      <c r="G1424" s="73" t="s">
        <v>4604</v>
      </c>
      <c r="H1424" s="73">
        <f>VLOOKUP(C1424,'D NIÑO'!$A$2:$E$741,5,0)</f>
        <v>29200</v>
      </c>
      <c r="I1424" s="237">
        <f t="shared" si="22"/>
        <v>29200</v>
      </c>
    </row>
    <row r="1425" spans="1:9" x14ac:dyDescent="0.2">
      <c r="A1425" s="28">
        <v>1420</v>
      </c>
      <c r="B1425" s="28">
        <v>906827</v>
      </c>
      <c r="C1425" s="28">
        <v>906827</v>
      </c>
      <c r="D1425" s="69" t="s">
        <v>1552</v>
      </c>
      <c r="E1425" s="61" t="s">
        <v>3865</v>
      </c>
      <c r="F1425" s="73">
        <v>55200</v>
      </c>
      <c r="G1425" s="73" t="s">
        <v>4604</v>
      </c>
      <c r="H1425" s="73">
        <f>VLOOKUP(C1425,'D NIÑO'!$A$2:$E$741,5,0)</f>
        <v>98600</v>
      </c>
      <c r="I1425" s="237">
        <f t="shared" si="22"/>
        <v>55200</v>
      </c>
    </row>
    <row r="1426" spans="1:9" x14ac:dyDescent="0.2">
      <c r="A1426" s="28">
        <v>1421</v>
      </c>
      <c r="B1426" s="28">
        <v>906829</v>
      </c>
      <c r="C1426" s="28">
        <v>906829</v>
      </c>
      <c r="D1426" s="69" t="s">
        <v>1553</v>
      </c>
      <c r="E1426" s="61" t="s">
        <v>3866</v>
      </c>
      <c r="F1426" s="73">
        <v>55200</v>
      </c>
      <c r="G1426" s="73" t="s">
        <v>4604</v>
      </c>
      <c r="H1426" s="73">
        <f>VLOOKUP(C1426,'D NIÑO'!$A$2:$E$741,5,0)</f>
        <v>98600</v>
      </c>
      <c r="I1426" s="237">
        <f t="shared" si="22"/>
        <v>55200</v>
      </c>
    </row>
    <row r="1427" spans="1:9" x14ac:dyDescent="0.2">
      <c r="A1427" s="28">
        <v>1422</v>
      </c>
      <c r="B1427" s="28">
        <v>906832</v>
      </c>
      <c r="C1427" s="28">
        <v>906832</v>
      </c>
      <c r="D1427" s="69" t="s">
        <v>1554</v>
      </c>
      <c r="E1427" s="61" t="s">
        <v>3867</v>
      </c>
      <c r="F1427" s="73">
        <v>55200</v>
      </c>
      <c r="G1427" s="73" t="s">
        <v>4604</v>
      </c>
      <c r="H1427" s="73">
        <f>VLOOKUP(C1427,'D NIÑO'!$A$2:$E$741,5,0)</f>
        <v>98600</v>
      </c>
      <c r="I1427" s="237">
        <f t="shared" si="22"/>
        <v>55200</v>
      </c>
    </row>
    <row r="1428" spans="1:9" x14ac:dyDescent="0.2">
      <c r="A1428" s="28">
        <v>1423</v>
      </c>
      <c r="B1428" s="28">
        <v>901215</v>
      </c>
      <c r="C1428" s="28">
        <v>901215</v>
      </c>
      <c r="D1428" s="69" t="s">
        <v>1555</v>
      </c>
      <c r="E1428" s="61" t="s">
        <v>3868</v>
      </c>
      <c r="F1428" s="73">
        <v>55200</v>
      </c>
      <c r="G1428" s="73" t="s">
        <v>4604</v>
      </c>
      <c r="H1428" s="73" t="s">
        <v>4604</v>
      </c>
      <c r="I1428" s="237">
        <f t="shared" si="22"/>
        <v>55200</v>
      </c>
    </row>
    <row r="1429" spans="1:9" x14ac:dyDescent="0.2">
      <c r="A1429" s="28">
        <v>1424</v>
      </c>
      <c r="B1429" s="28">
        <v>906603</v>
      </c>
      <c r="C1429" s="28">
        <v>906603</v>
      </c>
      <c r="D1429" s="69" t="s">
        <v>1556</v>
      </c>
      <c r="E1429" s="61" t="s">
        <v>3869</v>
      </c>
      <c r="F1429" s="73">
        <v>56300</v>
      </c>
      <c r="G1429" s="73" t="s">
        <v>4604</v>
      </c>
      <c r="H1429" s="73">
        <f>VLOOKUP(C1429,'D NIÑO'!$A$2:$E$741,5,0)</f>
        <v>164000</v>
      </c>
      <c r="I1429" s="237">
        <f t="shared" si="22"/>
        <v>56300</v>
      </c>
    </row>
    <row r="1430" spans="1:9" x14ac:dyDescent="0.2">
      <c r="A1430" s="28">
        <v>1425</v>
      </c>
      <c r="B1430" s="28">
        <v>906129</v>
      </c>
      <c r="C1430" s="28">
        <v>906129</v>
      </c>
      <c r="D1430" s="69" t="s">
        <v>1557</v>
      </c>
      <c r="E1430" s="61" t="s">
        <v>3870</v>
      </c>
      <c r="F1430" s="73">
        <v>56500</v>
      </c>
      <c r="G1430" s="73" t="s">
        <v>4604</v>
      </c>
      <c r="H1430" s="73">
        <f>VLOOKUP(C1430,'D NIÑO'!$A$2:$E$741,5,0)</f>
        <v>178000</v>
      </c>
      <c r="I1430" s="237">
        <f t="shared" si="22"/>
        <v>56500</v>
      </c>
    </row>
    <row r="1431" spans="1:9" x14ac:dyDescent="0.2">
      <c r="A1431" s="28">
        <v>1426</v>
      </c>
      <c r="B1431" s="28">
        <v>906248</v>
      </c>
      <c r="C1431" s="28">
        <v>906248</v>
      </c>
      <c r="D1431" s="69" t="s">
        <v>1558</v>
      </c>
      <c r="E1431" s="61" t="s">
        <v>3871</v>
      </c>
      <c r="F1431" s="73">
        <v>56500</v>
      </c>
      <c r="G1431" s="73" t="s">
        <v>4604</v>
      </c>
      <c r="H1431" s="73" t="s">
        <v>4604</v>
      </c>
      <c r="I1431" s="237">
        <f t="shared" si="22"/>
        <v>56500</v>
      </c>
    </row>
    <row r="1432" spans="1:9" x14ac:dyDescent="0.2">
      <c r="A1432" s="28">
        <v>1427</v>
      </c>
      <c r="B1432" s="28">
        <v>904809</v>
      </c>
      <c r="C1432" s="28">
        <v>904809</v>
      </c>
      <c r="D1432" s="69" t="s">
        <v>1559</v>
      </c>
      <c r="E1432" s="61" t="s">
        <v>3872</v>
      </c>
      <c r="F1432" s="73">
        <v>56700</v>
      </c>
      <c r="G1432" s="73" t="s">
        <v>4604</v>
      </c>
      <c r="H1432" s="73" t="s">
        <v>4604</v>
      </c>
      <c r="I1432" s="237">
        <f t="shared" si="22"/>
        <v>56700</v>
      </c>
    </row>
    <row r="1433" spans="1:9" x14ac:dyDescent="0.2">
      <c r="A1433" s="28">
        <v>1428</v>
      </c>
      <c r="B1433" s="28">
        <v>906223</v>
      </c>
      <c r="C1433" s="28">
        <v>906223</v>
      </c>
      <c r="D1433" s="69" t="s">
        <v>1560</v>
      </c>
      <c r="E1433" s="61" t="s">
        <v>3873</v>
      </c>
      <c r="F1433" s="73">
        <v>56700</v>
      </c>
      <c r="G1433" s="73" t="s">
        <v>4604</v>
      </c>
      <c r="H1433" s="73">
        <f>VLOOKUP(C1433,'D NIÑO'!$A$2:$E$741,5,0)</f>
        <v>210700</v>
      </c>
      <c r="I1433" s="237">
        <f t="shared" si="22"/>
        <v>56700</v>
      </c>
    </row>
    <row r="1434" spans="1:9" x14ac:dyDescent="0.2">
      <c r="A1434" s="28">
        <v>1429</v>
      </c>
      <c r="B1434" s="28">
        <v>904509</v>
      </c>
      <c r="C1434" s="28">
        <v>904509</v>
      </c>
      <c r="D1434" s="69" t="s">
        <v>1561</v>
      </c>
      <c r="E1434" s="61" t="s">
        <v>3874</v>
      </c>
      <c r="F1434" s="73">
        <v>56700</v>
      </c>
      <c r="G1434" s="73" t="s">
        <v>4604</v>
      </c>
      <c r="H1434" s="73" t="s">
        <v>4604</v>
      </c>
      <c r="I1434" s="237">
        <f t="shared" si="22"/>
        <v>56700</v>
      </c>
    </row>
    <row r="1435" spans="1:9" x14ac:dyDescent="0.2">
      <c r="A1435" s="28">
        <v>1430</v>
      </c>
      <c r="B1435" s="28">
        <v>90450901</v>
      </c>
      <c r="C1435" s="28">
        <v>904509</v>
      </c>
      <c r="D1435" s="69" t="s">
        <v>1562</v>
      </c>
      <c r="E1435" s="61" t="s">
        <v>3874</v>
      </c>
      <c r="F1435" s="73">
        <v>56700</v>
      </c>
      <c r="G1435" s="73" t="s">
        <v>4604</v>
      </c>
      <c r="H1435" s="73" t="s">
        <v>4604</v>
      </c>
      <c r="I1435" s="237">
        <f t="shared" si="22"/>
        <v>56700</v>
      </c>
    </row>
    <row r="1436" spans="1:9" x14ac:dyDescent="0.2">
      <c r="A1436" s="28">
        <v>1431</v>
      </c>
      <c r="B1436" s="28">
        <v>904104</v>
      </c>
      <c r="C1436" s="28">
        <v>904104</v>
      </c>
      <c r="D1436" s="69" t="s">
        <v>1563</v>
      </c>
      <c r="E1436" s="61" t="s">
        <v>3875</v>
      </c>
      <c r="F1436" s="73">
        <v>57300</v>
      </c>
      <c r="G1436" s="73" t="s">
        <v>4604</v>
      </c>
      <c r="H1436" s="73">
        <f>VLOOKUP(C1436,'D NIÑO'!$A$2:$E$741,5,0)</f>
        <v>179200</v>
      </c>
      <c r="I1436" s="237">
        <f t="shared" si="22"/>
        <v>57300</v>
      </c>
    </row>
    <row r="1437" spans="1:9" x14ac:dyDescent="0.2">
      <c r="A1437" s="28">
        <v>1432</v>
      </c>
      <c r="B1437" s="28">
        <v>904105</v>
      </c>
      <c r="C1437" s="28">
        <v>904105</v>
      </c>
      <c r="D1437" s="69" t="s">
        <v>1564</v>
      </c>
      <c r="E1437" s="61" t="s">
        <v>3876</v>
      </c>
      <c r="F1437" s="73">
        <v>57300</v>
      </c>
      <c r="G1437" s="73" t="s">
        <v>4604</v>
      </c>
      <c r="H1437" s="73">
        <f>VLOOKUP(C1437,'D NIÑO'!$A$2:$E$741,5,0)</f>
        <v>178000</v>
      </c>
      <c r="I1437" s="237">
        <f t="shared" si="22"/>
        <v>57300</v>
      </c>
    </row>
    <row r="1438" spans="1:9" x14ac:dyDescent="0.2">
      <c r="A1438" s="28">
        <v>1433</v>
      </c>
      <c r="B1438" s="28">
        <v>906456</v>
      </c>
      <c r="C1438" s="28">
        <v>906456</v>
      </c>
      <c r="D1438" s="69" t="s">
        <v>1565</v>
      </c>
      <c r="E1438" s="61" t="s">
        <v>3877</v>
      </c>
      <c r="F1438" s="73">
        <v>57300</v>
      </c>
      <c r="G1438" s="73" t="s">
        <v>4604</v>
      </c>
      <c r="H1438" s="73">
        <f>VLOOKUP(C1438,'D NIÑO'!$A$2:$E$741,5,0)</f>
        <v>223000</v>
      </c>
      <c r="I1438" s="237">
        <f t="shared" si="22"/>
        <v>57300</v>
      </c>
    </row>
    <row r="1439" spans="1:9" x14ac:dyDescent="0.2">
      <c r="A1439" s="28">
        <v>1434</v>
      </c>
      <c r="B1439" s="28">
        <v>870005</v>
      </c>
      <c r="C1439" s="28">
        <v>870005</v>
      </c>
      <c r="D1439" s="69" t="s">
        <v>1566</v>
      </c>
      <c r="E1439" s="61" t="s">
        <v>3878</v>
      </c>
      <c r="F1439" s="73">
        <v>58100</v>
      </c>
      <c r="G1439" s="73">
        <f>VLOOKUP(C1439,'[1]GRUPO 2 IMAGENOLOGIA- CONTRATAD'!B$3:F$115,5,0)</f>
        <v>37361</v>
      </c>
      <c r="H1439" s="73">
        <f>VLOOKUP(C1439,'D NIÑO'!$A$2:$E$741,5,0)</f>
        <v>165200</v>
      </c>
      <c r="I1439" s="237">
        <f t="shared" si="22"/>
        <v>37361</v>
      </c>
    </row>
    <row r="1440" spans="1:9" x14ac:dyDescent="0.2">
      <c r="A1440" s="28">
        <v>1435</v>
      </c>
      <c r="B1440" s="28">
        <v>870007</v>
      </c>
      <c r="C1440" s="28">
        <v>870007</v>
      </c>
      <c r="D1440" s="69" t="s">
        <v>1567</v>
      </c>
      <c r="E1440" s="61" t="s">
        <v>3879</v>
      </c>
      <c r="F1440" s="73">
        <v>58100</v>
      </c>
      <c r="G1440" s="73">
        <f>VLOOKUP(C1440,'[1]GRUPO 2 IMAGENOLOGIA- CONTRATAD'!B$3:F$115,5,0)</f>
        <v>64000</v>
      </c>
      <c r="H1440" s="73" t="s">
        <v>4604</v>
      </c>
      <c r="I1440" s="237">
        <f t="shared" si="22"/>
        <v>58100</v>
      </c>
    </row>
    <row r="1441" spans="1:9" x14ac:dyDescent="0.2">
      <c r="A1441" s="28">
        <v>1436</v>
      </c>
      <c r="B1441" s="28">
        <v>870006</v>
      </c>
      <c r="C1441" s="28">
        <v>870006</v>
      </c>
      <c r="D1441" s="69" t="s">
        <v>1568</v>
      </c>
      <c r="E1441" s="61" t="s">
        <v>3880</v>
      </c>
      <c r="F1441" s="73">
        <v>58100</v>
      </c>
      <c r="G1441" s="73">
        <f>VLOOKUP(C1441,'[1]GRUPO 2 IMAGENOLOGIA- CONTRATAD'!B$3:F$115,5,0)</f>
        <v>37361</v>
      </c>
      <c r="H1441" s="73" t="s">
        <v>4604</v>
      </c>
      <c r="I1441" s="237">
        <f t="shared" si="22"/>
        <v>37361</v>
      </c>
    </row>
    <row r="1442" spans="1:9" x14ac:dyDescent="0.2">
      <c r="A1442" s="28">
        <v>1437</v>
      </c>
      <c r="B1442" s="28">
        <v>906220</v>
      </c>
      <c r="C1442" s="28">
        <v>906220</v>
      </c>
      <c r="D1442" s="69" t="s">
        <v>1569</v>
      </c>
      <c r="E1442" s="61" t="s">
        <v>3881</v>
      </c>
      <c r="F1442" s="73">
        <v>58600</v>
      </c>
      <c r="G1442" s="73" t="s">
        <v>4604</v>
      </c>
      <c r="H1442" s="73">
        <f>VLOOKUP(C1442,'D NIÑO'!$A$2:$E$741,5,0)</f>
        <v>210700</v>
      </c>
      <c r="I1442" s="237">
        <f t="shared" si="22"/>
        <v>58600</v>
      </c>
    </row>
    <row r="1443" spans="1:9" x14ac:dyDescent="0.2">
      <c r="A1443" s="28">
        <v>1438</v>
      </c>
      <c r="B1443" s="28">
        <v>906241</v>
      </c>
      <c r="C1443" s="28">
        <v>906241</v>
      </c>
      <c r="D1443" s="69" t="s">
        <v>1570</v>
      </c>
      <c r="E1443" s="61" t="s">
        <v>3882</v>
      </c>
      <c r="F1443" s="73">
        <v>59600</v>
      </c>
      <c r="G1443" s="73" t="s">
        <v>4604</v>
      </c>
      <c r="H1443" s="73">
        <f>VLOOKUP(C1443,'D NIÑO'!$A$2:$E$741,5,0)</f>
        <v>161100</v>
      </c>
      <c r="I1443" s="237">
        <f t="shared" si="22"/>
        <v>59600</v>
      </c>
    </row>
    <row r="1444" spans="1:9" x14ac:dyDescent="0.2">
      <c r="A1444" s="28">
        <v>1439</v>
      </c>
      <c r="B1444" s="28">
        <v>904109</v>
      </c>
      <c r="C1444" s="28">
        <v>904109</v>
      </c>
      <c r="D1444" s="69" t="s">
        <v>1571</v>
      </c>
      <c r="E1444" s="61" t="s">
        <v>3883</v>
      </c>
      <c r="F1444" s="73">
        <v>59800</v>
      </c>
      <c r="G1444" s="73" t="s">
        <v>4604</v>
      </c>
      <c r="H1444" s="73" t="s">
        <v>4604</v>
      </c>
      <c r="I1444" s="237">
        <f t="shared" si="22"/>
        <v>59800</v>
      </c>
    </row>
    <row r="1445" spans="1:9" x14ac:dyDescent="0.2">
      <c r="A1445" s="28">
        <v>1440</v>
      </c>
      <c r="B1445" s="28">
        <v>901236</v>
      </c>
      <c r="C1445" s="28">
        <v>901236</v>
      </c>
      <c r="D1445" s="69" t="s">
        <v>1572</v>
      </c>
      <c r="E1445" s="61" t="s">
        <v>3884</v>
      </c>
      <c r="F1445" s="73">
        <v>59800</v>
      </c>
      <c r="G1445" s="73" t="s">
        <v>4604</v>
      </c>
      <c r="H1445" s="73">
        <f>VLOOKUP(C1445,'D NIÑO'!$A$2:$E$741,5,0)</f>
        <v>127800</v>
      </c>
      <c r="I1445" s="237">
        <f t="shared" si="22"/>
        <v>59800</v>
      </c>
    </row>
    <row r="1446" spans="1:9" x14ac:dyDescent="0.2">
      <c r="A1446" s="28">
        <v>1441</v>
      </c>
      <c r="B1446" s="28">
        <v>904107</v>
      </c>
      <c r="C1446" s="28">
        <v>904107</v>
      </c>
      <c r="D1446" s="69" t="s">
        <v>1573</v>
      </c>
      <c r="E1446" s="61" t="s">
        <v>3885</v>
      </c>
      <c r="F1446" s="73">
        <v>59800</v>
      </c>
      <c r="G1446" s="73" t="s">
        <v>4604</v>
      </c>
      <c r="H1446" s="73">
        <f>VLOOKUP(C1446,'D NIÑO'!$A$2:$E$741,5,0)</f>
        <v>203700</v>
      </c>
      <c r="I1446" s="237">
        <f t="shared" si="22"/>
        <v>59800</v>
      </c>
    </row>
    <row r="1447" spans="1:9" x14ac:dyDescent="0.2">
      <c r="A1447" s="28">
        <v>1442</v>
      </c>
      <c r="B1447" s="28">
        <v>981101</v>
      </c>
      <c r="C1447" s="28">
        <v>981101</v>
      </c>
      <c r="D1447" s="69" t="s">
        <v>1574</v>
      </c>
      <c r="E1447" s="61" t="s">
        <v>3886</v>
      </c>
      <c r="F1447" s="73">
        <v>60000</v>
      </c>
      <c r="G1447" s="73" t="s">
        <v>4604</v>
      </c>
      <c r="H1447" s="73" t="s">
        <v>4604</v>
      </c>
      <c r="I1447" s="237">
        <f t="shared" si="22"/>
        <v>60000</v>
      </c>
    </row>
    <row r="1448" spans="1:9" x14ac:dyDescent="0.2">
      <c r="A1448" s="28">
        <v>1443</v>
      </c>
      <c r="B1448" s="28">
        <v>902104</v>
      </c>
      <c r="C1448" s="28">
        <v>902104</v>
      </c>
      <c r="D1448" s="69" t="s">
        <v>1575</v>
      </c>
      <c r="E1448" s="61" t="s">
        <v>3887</v>
      </c>
      <c r="F1448" s="73">
        <v>61200</v>
      </c>
      <c r="G1448" s="73" t="s">
        <v>4604</v>
      </c>
      <c r="H1448" s="73">
        <f>VLOOKUP(C1448,'D NIÑO'!$A$2:$E$741,5,0)</f>
        <v>72100</v>
      </c>
      <c r="I1448" s="237">
        <f t="shared" si="22"/>
        <v>61200</v>
      </c>
    </row>
    <row r="1449" spans="1:9" x14ac:dyDescent="0.2">
      <c r="A1449" s="28">
        <v>1444</v>
      </c>
      <c r="B1449" s="28">
        <v>903026</v>
      </c>
      <c r="C1449" s="28">
        <v>903026</v>
      </c>
      <c r="D1449" s="69" t="s">
        <v>1576</v>
      </c>
      <c r="E1449" s="61" t="s">
        <v>1576</v>
      </c>
      <c r="F1449" s="73">
        <v>61200</v>
      </c>
      <c r="G1449" s="73" t="s">
        <v>4604</v>
      </c>
      <c r="H1449" s="73">
        <f>VLOOKUP(C1449,'D NIÑO'!$A$2:$E$741,5,0)</f>
        <v>88700</v>
      </c>
      <c r="I1449" s="237">
        <f t="shared" si="22"/>
        <v>61200</v>
      </c>
    </row>
    <row r="1450" spans="1:9" x14ac:dyDescent="0.2">
      <c r="A1450" s="28">
        <v>1445</v>
      </c>
      <c r="B1450" s="28">
        <v>903046</v>
      </c>
      <c r="C1450" s="28">
        <v>903046</v>
      </c>
      <c r="D1450" s="69" t="s">
        <v>1577</v>
      </c>
      <c r="E1450" s="61" t="s">
        <v>3888</v>
      </c>
      <c r="F1450" s="73">
        <v>61200</v>
      </c>
      <c r="G1450" s="73" t="s">
        <v>4604</v>
      </c>
      <c r="H1450" s="73" t="s">
        <v>4604</v>
      </c>
      <c r="I1450" s="237">
        <f t="shared" si="22"/>
        <v>61200</v>
      </c>
    </row>
    <row r="1451" spans="1:9" x14ac:dyDescent="0.2">
      <c r="A1451" s="28">
        <v>1446</v>
      </c>
      <c r="B1451" s="28">
        <v>906207</v>
      </c>
      <c r="C1451" s="28">
        <v>906207</v>
      </c>
      <c r="D1451" s="69" t="s">
        <v>1578</v>
      </c>
      <c r="E1451" s="61" t="s">
        <v>3889</v>
      </c>
      <c r="F1451" s="73">
        <v>62100</v>
      </c>
      <c r="G1451" s="73" t="s">
        <v>4604</v>
      </c>
      <c r="H1451" s="73">
        <f>VLOOKUP(C1451,'D NIÑO'!$A$2:$E$741,5,0)</f>
        <v>129000</v>
      </c>
      <c r="I1451" s="237">
        <f t="shared" si="22"/>
        <v>62100</v>
      </c>
    </row>
    <row r="1452" spans="1:9" x14ac:dyDescent="0.2">
      <c r="A1452" s="28">
        <v>1447</v>
      </c>
      <c r="B1452" s="28">
        <v>906208</v>
      </c>
      <c r="C1452" s="28">
        <v>906208</v>
      </c>
      <c r="D1452" s="69" t="s">
        <v>1579</v>
      </c>
      <c r="E1452" s="61" t="s">
        <v>3890</v>
      </c>
      <c r="F1452" s="73">
        <v>62100</v>
      </c>
      <c r="G1452" s="73" t="s">
        <v>4604</v>
      </c>
      <c r="H1452" s="73">
        <f>VLOOKUP(C1452,'D NIÑO'!$A$2:$E$741,5,0)</f>
        <v>71400</v>
      </c>
      <c r="I1452" s="237">
        <f t="shared" si="22"/>
        <v>62100</v>
      </c>
    </row>
    <row r="1453" spans="1:9" x14ac:dyDescent="0.2">
      <c r="A1453" s="28">
        <v>1448</v>
      </c>
      <c r="B1453" s="28">
        <v>906022</v>
      </c>
      <c r="C1453" s="28">
        <v>906022</v>
      </c>
      <c r="D1453" s="69" t="s">
        <v>1580</v>
      </c>
      <c r="E1453" s="61" t="s">
        <v>3891</v>
      </c>
      <c r="F1453" s="73">
        <v>62100</v>
      </c>
      <c r="G1453" s="73" t="s">
        <v>4604</v>
      </c>
      <c r="H1453" s="73" t="s">
        <v>4604</v>
      </c>
      <c r="I1453" s="237">
        <f t="shared" si="22"/>
        <v>62100</v>
      </c>
    </row>
    <row r="1454" spans="1:9" x14ac:dyDescent="0.2">
      <c r="A1454" s="28">
        <v>1449</v>
      </c>
      <c r="B1454" s="28">
        <v>906023</v>
      </c>
      <c r="C1454" s="28">
        <v>906023</v>
      </c>
      <c r="D1454" s="69" t="s">
        <v>1581</v>
      </c>
      <c r="E1454" s="61" t="s">
        <v>3892</v>
      </c>
      <c r="F1454" s="73">
        <v>62100</v>
      </c>
      <c r="G1454" s="73" t="s">
        <v>4604</v>
      </c>
      <c r="H1454" s="73" t="s">
        <v>4604</v>
      </c>
      <c r="I1454" s="237">
        <f t="shared" si="22"/>
        <v>62100</v>
      </c>
    </row>
    <row r="1455" spans="1:9" x14ac:dyDescent="0.2">
      <c r="A1455" s="28">
        <v>1450</v>
      </c>
      <c r="B1455" s="28">
        <v>906024</v>
      </c>
      <c r="C1455" s="28">
        <v>906024</v>
      </c>
      <c r="D1455" s="69" t="s">
        <v>1582</v>
      </c>
      <c r="E1455" s="61" t="s">
        <v>3893</v>
      </c>
      <c r="F1455" s="73">
        <v>62100</v>
      </c>
      <c r="G1455" s="73" t="s">
        <v>4604</v>
      </c>
      <c r="H1455" s="73" t="s">
        <v>4604</v>
      </c>
      <c r="I1455" s="237">
        <f t="shared" si="22"/>
        <v>62100</v>
      </c>
    </row>
    <row r="1456" spans="1:9" x14ac:dyDescent="0.2">
      <c r="A1456" s="28">
        <v>1451</v>
      </c>
      <c r="B1456" s="28">
        <v>935306</v>
      </c>
      <c r="C1456" s="28">
        <v>935306</v>
      </c>
      <c r="D1456" s="69" t="s">
        <v>1583</v>
      </c>
      <c r="E1456" s="61" t="s">
        <v>3894</v>
      </c>
      <c r="F1456" s="73">
        <v>62100</v>
      </c>
      <c r="G1456" s="73" t="s">
        <v>4604</v>
      </c>
      <c r="H1456" s="73">
        <f>VLOOKUP(C1456,'D NIÑO'!$A$2:$E$741,5,0)</f>
        <v>118500</v>
      </c>
      <c r="I1456" s="237">
        <f t="shared" si="22"/>
        <v>62100</v>
      </c>
    </row>
    <row r="1457" spans="1:9" x14ac:dyDescent="0.2">
      <c r="A1457" s="28">
        <v>1452</v>
      </c>
      <c r="B1457" s="28">
        <v>898201</v>
      </c>
      <c r="C1457" s="28">
        <v>898201</v>
      </c>
      <c r="D1457" s="69" t="s">
        <v>1584</v>
      </c>
      <c r="E1457" s="61" t="s">
        <v>3895</v>
      </c>
      <c r="F1457" s="73">
        <v>62500</v>
      </c>
      <c r="G1457" s="73" t="s">
        <v>4604</v>
      </c>
      <c r="H1457" s="73" t="s">
        <v>4604</v>
      </c>
      <c r="I1457" s="237">
        <f t="shared" si="22"/>
        <v>62500</v>
      </c>
    </row>
    <row r="1458" spans="1:9" x14ac:dyDescent="0.2">
      <c r="A1458" s="28">
        <v>1453</v>
      </c>
      <c r="B1458" s="28">
        <v>901221</v>
      </c>
      <c r="C1458" s="28">
        <v>901221</v>
      </c>
      <c r="D1458" s="69" t="s">
        <v>1585</v>
      </c>
      <c r="E1458" s="61" t="s">
        <v>1585</v>
      </c>
      <c r="F1458" s="73">
        <v>62900</v>
      </c>
      <c r="G1458" s="73" t="s">
        <v>4604</v>
      </c>
      <c r="H1458" s="73">
        <f>VLOOKUP(C1458,'D NIÑO'!$A$2:$E$741,5,0)</f>
        <v>138300</v>
      </c>
      <c r="I1458" s="237">
        <f t="shared" si="22"/>
        <v>62900</v>
      </c>
    </row>
    <row r="1459" spans="1:9" x14ac:dyDescent="0.2">
      <c r="A1459" s="28">
        <v>1454</v>
      </c>
      <c r="B1459" s="28">
        <v>90122101</v>
      </c>
      <c r="C1459" s="28">
        <v>901221</v>
      </c>
      <c r="D1459" s="69" t="s">
        <v>1586</v>
      </c>
      <c r="E1459" s="61" t="s">
        <v>1585</v>
      </c>
      <c r="F1459" s="73">
        <v>62900</v>
      </c>
      <c r="G1459" s="73" t="s">
        <v>4604</v>
      </c>
      <c r="H1459" s="73">
        <f>VLOOKUP(C1459,'D NIÑO'!$A$2:$E$741,5,0)</f>
        <v>138300</v>
      </c>
      <c r="I1459" s="237">
        <f t="shared" si="22"/>
        <v>62900</v>
      </c>
    </row>
    <row r="1460" spans="1:9" x14ac:dyDescent="0.2">
      <c r="A1460" s="28">
        <v>1455</v>
      </c>
      <c r="B1460" s="28">
        <v>906454</v>
      </c>
      <c r="C1460" s="28">
        <v>906454</v>
      </c>
      <c r="D1460" s="69" t="s">
        <v>1587</v>
      </c>
      <c r="E1460" s="61" t="s">
        <v>3896</v>
      </c>
      <c r="F1460" s="73">
        <v>63100</v>
      </c>
      <c r="G1460" s="73" t="s">
        <v>4604</v>
      </c>
      <c r="H1460" s="73">
        <f>VLOOKUP(C1460,'D NIÑO'!$A$2:$E$741,5,0)</f>
        <v>223000</v>
      </c>
      <c r="I1460" s="237">
        <f t="shared" si="22"/>
        <v>63100</v>
      </c>
    </row>
    <row r="1461" spans="1:9" x14ac:dyDescent="0.2">
      <c r="A1461" s="28">
        <v>1456</v>
      </c>
      <c r="B1461" s="28">
        <v>906430</v>
      </c>
      <c r="C1461" s="28">
        <v>906430</v>
      </c>
      <c r="D1461" s="69" t="s">
        <v>1588</v>
      </c>
      <c r="E1461" s="61" t="s">
        <v>3897</v>
      </c>
      <c r="F1461" s="73">
        <v>63100</v>
      </c>
      <c r="G1461" s="73" t="s">
        <v>4604</v>
      </c>
      <c r="H1461" s="73">
        <f>VLOOKUP(C1461,'D NIÑO'!$A$2:$E$741,5,0)</f>
        <v>223000</v>
      </c>
      <c r="I1461" s="237">
        <f t="shared" si="22"/>
        <v>63100</v>
      </c>
    </row>
    <row r="1462" spans="1:9" x14ac:dyDescent="0.2">
      <c r="A1462" s="28">
        <v>1457</v>
      </c>
      <c r="B1462" s="28">
        <v>906910</v>
      </c>
      <c r="C1462" s="28">
        <v>906910</v>
      </c>
      <c r="D1462" s="69" t="s">
        <v>1589</v>
      </c>
      <c r="E1462" s="61" t="s">
        <v>3898</v>
      </c>
      <c r="F1462" s="73">
        <v>63100</v>
      </c>
      <c r="G1462" s="73" t="s">
        <v>4604</v>
      </c>
      <c r="H1462" s="73">
        <f>VLOOKUP(C1462,'D NIÑO'!$A$2:$E$741,5,0)</f>
        <v>50800</v>
      </c>
      <c r="I1462" s="237">
        <f t="shared" si="22"/>
        <v>50800</v>
      </c>
    </row>
    <row r="1463" spans="1:9" x14ac:dyDescent="0.2">
      <c r="A1463" s="28">
        <v>1458</v>
      </c>
      <c r="B1463" s="28">
        <v>904904</v>
      </c>
      <c r="C1463" s="28">
        <v>904904</v>
      </c>
      <c r="D1463" s="69" t="s">
        <v>1590</v>
      </c>
      <c r="E1463" s="61" t="s">
        <v>3899</v>
      </c>
      <c r="F1463" s="73">
        <v>64100</v>
      </c>
      <c r="G1463" s="73" t="s">
        <v>4604</v>
      </c>
      <c r="H1463" s="73">
        <f>VLOOKUP(C1463,'D NIÑO'!$A$2:$E$741,5,0)</f>
        <v>153500</v>
      </c>
      <c r="I1463" s="237">
        <f t="shared" si="22"/>
        <v>64100</v>
      </c>
    </row>
    <row r="1464" spans="1:9" x14ac:dyDescent="0.2">
      <c r="A1464" s="28">
        <v>1459</v>
      </c>
      <c r="B1464" s="28">
        <v>904302</v>
      </c>
      <c r="C1464" s="28">
        <v>904302</v>
      </c>
      <c r="D1464" s="69" t="s">
        <v>1591</v>
      </c>
      <c r="E1464" s="61" t="s">
        <v>3900</v>
      </c>
      <c r="F1464" s="73">
        <v>64800</v>
      </c>
      <c r="G1464" s="73" t="s">
        <v>4604</v>
      </c>
      <c r="H1464" s="73" t="s">
        <v>4604</v>
      </c>
      <c r="I1464" s="237">
        <f t="shared" si="22"/>
        <v>64800</v>
      </c>
    </row>
    <row r="1465" spans="1:9" x14ac:dyDescent="0.2">
      <c r="A1465" s="28">
        <v>1460</v>
      </c>
      <c r="B1465" s="28">
        <v>904301</v>
      </c>
      <c r="C1465" s="28">
        <v>904301</v>
      </c>
      <c r="D1465" s="69" t="s">
        <v>1849</v>
      </c>
      <c r="E1465" s="61" t="s">
        <v>3901</v>
      </c>
      <c r="F1465" s="73">
        <v>64800</v>
      </c>
      <c r="G1465" s="73" t="s">
        <v>4604</v>
      </c>
      <c r="H1465" s="73" t="s">
        <v>4604</v>
      </c>
      <c r="I1465" s="237">
        <f t="shared" si="22"/>
        <v>64800</v>
      </c>
    </row>
    <row r="1466" spans="1:9" x14ac:dyDescent="0.2">
      <c r="A1466" s="28">
        <v>1461</v>
      </c>
      <c r="B1466" s="28">
        <v>906039</v>
      </c>
      <c r="C1466" s="28">
        <v>906039</v>
      </c>
      <c r="D1466" s="69" t="s">
        <v>1592</v>
      </c>
      <c r="E1466" s="61" t="s">
        <v>3902</v>
      </c>
      <c r="F1466" s="73">
        <v>65000</v>
      </c>
      <c r="G1466" s="73" t="s">
        <v>4604</v>
      </c>
      <c r="H1466" s="73">
        <f>VLOOKUP(C1466,'D NIÑO'!$A$2:$E$741,5,0)</f>
        <v>193200</v>
      </c>
      <c r="I1466" s="237">
        <f t="shared" si="22"/>
        <v>65000</v>
      </c>
    </row>
    <row r="1467" spans="1:9" x14ac:dyDescent="0.2">
      <c r="A1467" s="28">
        <v>1462</v>
      </c>
      <c r="B1467" s="28">
        <v>904602</v>
      </c>
      <c r="C1467" s="28">
        <v>904602</v>
      </c>
      <c r="D1467" s="69" t="s">
        <v>1593</v>
      </c>
      <c r="E1467" s="61" t="s">
        <v>1593</v>
      </c>
      <c r="F1467" s="73">
        <v>66200</v>
      </c>
      <c r="G1467" s="73" t="s">
        <v>4604</v>
      </c>
      <c r="H1467" s="73">
        <f>VLOOKUP(C1467,'D NIÑO'!$A$2:$E$741,5,0)</f>
        <v>153500</v>
      </c>
      <c r="I1467" s="237">
        <f t="shared" si="22"/>
        <v>66200</v>
      </c>
    </row>
    <row r="1468" spans="1:9" x14ac:dyDescent="0.2">
      <c r="A1468" s="28">
        <v>1463</v>
      </c>
      <c r="B1468" s="28">
        <v>906408</v>
      </c>
      <c r="C1468" s="28">
        <v>906408</v>
      </c>
      <c r="D1468" s="69" t="s">
        <v>1594</v>
      </c>
      <c r="E1468" s="61" t="s">
        <v>3903</v>
      </c>
      <c r="F1468" s="73">
        <v>66600</v>
      </c>
      <c r="G1468" s="73" t="s">
        <v>4604</v>
      </c>
      <c r="H1468" s="73">
        <f>VLOOKUP(C1468,'D NIÑO'!$A$2:$E$741,5,0)</f>
        <v>217100</v>
      </c>
      <c r="I1468" s="237">
        <f t="shared" si="22"/>
        <v>66600</v>
      </c>
    </row>
    <row r="1469" spans="1:9" x14ac:dyDescent="0.2">
      <c r="A1469" s="28">
        <v>1464</v>
      </c>
      <c r="B1469" s="28">
        <v>871062</v>
      </c>
      <c r="C1469" s="28">
        <v>871062</v>
      </c>
      <c r="D1469" s="69" t="s">
        <v>1595</v>
      </c>
      <c r="E1469" s="61" t="s">
        <v>3904</v>
      </c>
      <c r="F1469" s="73">
        <v>66800</v>
      </c>
      <c r="G1469" s="73" t="s">
        <v>4604</v>
      </c>
      <c r="H1469" s="73" t="s">
        <v>4604</v>
      </c>
      <c r="I1469" s="237">
        <f t="shared" si="22"/>
        <v>66800</v>
      </c>
    </row>
    <row r="1470" spans="1:9" x14ac:dyDescent="0.2">
      <c r="A1470" s="28">
        <v>1465</v>
      </c>
      <c r="B1470" s="28">
        <v>906409</v>
      </c>
      <c r="C1470" s="28">
        <v>906409</v>
      </c>
      <c r="D1470" s="69" t="s">
        <v>1596</v>
      </c>
      <c r="E1470" s="61" t="s">
        <v>3905</v>
      </c>
      <c r="F1470" s="73">
        <v>66800</v>
      </c>
      <c r="G1470" s="73" t="s">
        <v>4604</v>
      </c>
      <c r="H1470" s="73">
        <f>VLOOKUP(C1470,'D NIÑO'!$A$2:$E$741,5,0)</f>
        <v>123700</v>
      </c>
      <c r="I1470" s="237">
        <f t="shared" si="22"/>
        <v>66800</v>
      </c>
    </row>
    <row r="1471" spans="1:9" x14ac:dyDescent="0.2">
      <c r="A1471" s="28">
        <v>1466</v>
      </c>
      <c r="B1471" s="28">
        <v>872011</v>
      </c>
      <c r="C1471" s="28">
        <v>872011</v>
      </c>
      <c r="D1471" s="69" t="s">
        <v>1597</v>
      </c>
      <c r="E1471" s="61" t="s">
        <v>3906</v>
      </c>
      <c r="F1471" s="73">
        <v>67000</v>
      </c>
      <c r="G1471" s="73">
        <f>VLOOKUP(C1471,'[1]GRUPO 2 IMAGENOLOGIA- CONTRATAD'!B$3:F$115,5,0)</f>
        <v>41290</v>
      </c>
      <c r="H1471" s="73" t="s">
        <v>4604</v>
      </c>
      <c r="I1471" s="237">
        <f t="shared" si="22"/>
        <v>41290</v>
      </c>
    </row>
    <row r="1472" spans="1:9" x14ac:dyDescent="0.2">
      <c r="A1472" s="28">
        <v>1467</v>
      </c>
      <c r="B1472" s="28">
        <v>871070</v>
      </c>
      <c r="C1472" s="28">
        <v>871070</v>
      </c>
      <c r="D1472" s="69" t="s">
        <v>1598</v>
      </c>
      <c r="E1472" s="61" t="s">
        <v>3907</v>
      </c>
      <c r="F1472" s="73">
        <v>17500</v>
      </c>
      <c r="G1472" s="73" t="s">
        <v>4604</v>
      </c>
      <c r="H1472" s="73" t="s">
        <v>4604</v>
      </c>
      <c r="I1472" s="237">
        <f t="shared" si="22"/>
        <v>17500</v>
      </c>
    </row>
    <row r="1473" spans="1:9" x14ac:dyDescent="0.2">
      <c r="A1473" s="28">
        <v>1468</v>
      </c>
      <c r="B1473" s="28">
        <v>903703</v>
      </c>
      <c r="C1473" s="28">
        <v>903703</v>
      </c>
      <c r="D1473" s="69" t="s">
        <v>1599</v>
      </c>
      <c r="E1473" s="61" t="s">
        <v>3908</v>
      </c>
      <c r="F1473" s="73">
        <v>67700</v>
      </c>
      <c r="G1473" s="73" t="s">
        <v>4604</v>
      </c>
      <c r="H1473" s="73">
        <f>VLOOKUP(C1473,'D NIÑO'!$A$2:$E$741,5,0)</f>
        <v>256800</v>
      </c>
      <c r="I1473" s="237">
        <f t="shared" si="22"/>
        <v>67700</v>
      </c>
    </row>
    <row r="1474" spans="1:9" x14ac:dyDescent="0.2">
      <c r="A1474" s="28">
        <v>1469</v>
      </c>
      <c r="B1474" s="28">
        <v>906458</v>
      </c>
      <c r="C1474" s="28">
        <v>906458</v>
      </c>
      <c r="D1474" s="69" t="s">
        <v>1600</v>
      </c>
      <c r="E1474" s="61" t="s">
        <v>3909</v>
      </c>
      <c r="F1474" s="73">
        <v>67700</v>
      </c>
      <c r="G1474" s="73" t="s">
        <v>4604</v>
      </c>
      <c r="H1474" s="73">
        <f>VLOOKUP(C1474,'D NIÑO'!$A$2:$E$741,5,0)</f>
        <v>143600</v>
      </c>
      <c r="I1474" s="237">
        <f t="shared" si="22"/>
        <v>67700</v>
      </c>
    </row>
    <row r="1475" spans="1:9" x14ac:dyDescent="0.2">
      <c r="A1475" s="28">
        <v>1470</v>
      </c>
      <c r="B1475" s="28">
        <v>903604</v>
      </c>
      <c r="C1475" s="28">
        <v>903604</v>
      </c>
      <c r="D1475" s="69" t="s">
        <v>1601</v>
      </c>
      <c r="E1475" s="61" t="s">
        <v>3910</v>
      </c>
      <c r="F1475" s="73">
        <v>67700</v>
      </c>
      <c r="G1475" s="73" t="s">
        <v>4604</v>
      </c>
      <c r="H1475" s="73">
        <f>VLOOKUP(C1475,'D NIÑO'!$A$2:$E$741,5,0)</f>
        <v>41400</v>
      </c>
      <c r="I1475" s="237">
        <f t="shared" si="22"/>
        <v>41400</v>
      </c>
    </row>
    <row r="1476" spans="1:9" x14ac:dyDescent="0.2">
      <c r="A1476" s="28">
        <v>1471</v>
      </c>
      <c r="B1476" s="28">
        <v>897012</v>
      </c>
      <c r="C1476" s="28">
        <v>897012</v>
      </c>
      <c r="D1476" s="69" t="s">
        <v>1602</v>
      </c>
      <c r="E1476" s="61" t="s">
        <v>1602</v>
      </c>
      <c r="F1476" s="73">
        <v>67900</v>
      </c>
      <c r="G1476" s="73" t="s">
        <v>4604</v>
      </c>
      <c r="H1476" s="73">
        <f>VLOOKUP(C1476,'D NIÑO'!$A$2:$E$741,5,0)</f>
        <v>226500</v>
      </c>
      <c r="I1476" s="237">
        <f t="shared" si="22"/>
        <v>67900</v>
      </c>
    </row>
    <row r="1477" spans="1:9" x14ac:dyDescent="0.2">
      <c r="A1477" s="28">
        <v>1472</v>
      </c>
      <c r="B1477" s="28">
        <v>911004</v>
      </c>
      <c r="C1477" s="28">
        <v>911004</v>
      </c>
      <c r="D1477" s="69" t="s">
        <v>1603</v>
      </c>
      <c r="E1477" s="61" t="s">
        <v>3911</v>
      </c>
      <c r="F1477" s="73">
        <v>68500</v>
      </c>
      <c r="G1477" s="73" t="s">
        <v>4604</v>
      </c>
      <c r="H1477" s="73">
        <f>VLOOKUP(C1477,'D NIÑO'!$A$2:$E$741,5,0)</f>
        <v>60400</v>
      </c>
      <c r="I1477" s="237">
        <f t="shared" si="22"/>
        <v>60400</v>
      </c>
    </row>
    <row r="1478" spans="1:9" x14ac:dyDescent="0.2">
      <c r="A1478" s="28">
        <v>1473</v>
      </c>
      <c r="B1478" s="28">
        <v>903041</v>
      </c>
      <c r="C1478" s="28">
        <v>903041</v>
      </c>
      <c r="D1478" s="69" t="s">
        <v>1604</v>
      </c>
      <c r="E1478" s="61" t="s">
        <v>3912</v>
      </c>
      <c r="F1478" s="73">
        <v>68700</v>
      </c>
      <c r="G1478" s="73" t="s">
        <v>4604</v>
      </c>
      <c r="H1478" s="73" t="s">
        <v>4604</v>
      </c>
      <c r="I1478" s="237">
        <f t="shared" si="22"/>
        <v>68700</v>
      </c>
    </row>
    <row r="1479" spans="1:9" x14ac:dyDescent="0.2">
      <c r="A1479" s="28">
        <v>1474</v>
      </c>
      <c r="B1479" s="28">
        <v>904201</v>
      </c>
      <c r="C1479" s="28">
        <v>904201</v>
      </c>
      <c r="D1479" s="69" t="s">
        <v>1605</v>
      </c>
      <c r="E1479" s="61" t="s">
        <v>3913</v>
      </c>
      <c r="F1479" s="73">
        <v>69100</v>
      </c>
      <c r="G1479" s="73" t="s">
        <v>4604</v>
      </c>
      <c r="H1479" s="73" t="s">
        <v>4604</v>
      </c>
      <c r="I1479" s="237">
        <f t="shared" ref="I1479:I1542" si="23">MIN(F1479:H1479)</f>
        <v>69100</v>
      </c>
    </row>
    <row r="1480" spans="1:9" x14ac:dyDescent="0.2">
      <c r="A1480" s="28">
        <v>1475</v>
      </c>
      <c r="B1480" s="28">
        <v>906209</v>
      </c>
      <c r="C1480" s="28">
        <v>906209</v>
      </c>
      <c r="D1480" s="69" t="s">
        <v>1606</v>
      </c>
      <c r="E1480" s="61" t="s">
        <v>3914</v>
      </c>
      <c r="F1480" s="73">
        <v>69100</v>
      </c>
      <c r="G1480" s="73" t="s">
        <v>4604</v>
      </c>
      <c r="H1480" s="73">
        <f>VLOOKUP(C1480,'D NIÑO'!$A$2:$E$741,5,0)</f>
        <v>61400</v>
      </c>
      <c r="I1480" s="237">
        <f t="shared" si="23"/>
        <v>61400</v>
      </c>
    </row>
    <row r="1481" spans="1:9" x14ac:dyDescent="0.2">
      <c r="A1481" s="28">
        <v>1476</v>
      </c>
      <c r="B1481" s="28">
        <v>906453</v>
      </c>
      <c r="C1481" s="28">
        <v>906453</v>
      </c>
      <c r="D1481" s="69" t="s">
        <v>1890</v>
      </c>
      <c r="E1481" s="61" t="s">
        <v>3915</v>
      </c>
      <c r="F1481" s="73">
        <v>69100</v>
      </c>
      <c r="G1481" s="73" t="s">
        <v>4604</v>
      </c>
      <c r="H1481" s="73" t="s">
        <v>4604</v>
      </c>
      <c r="I1481" s="237">
        <f t="shared" si="23"/>
        <v>69100</v>
      </c>
    </row>
    <row r="1482" spans="1:9" x14ac:dyDescent="0.2">
      <c r="A1482" s="28">
        <v>1477</v>
      </c>
      <c r="B1482" s="28">
        <v>906243</v>
      </c>
      <c r="C1482" s="28">
        <v>906243</v>
      </c>
      <c r="D1482" s="69" t="s">
        <v>1607</v>
      </c>
      <c r="E1482" s="61" t="s">
        <v>3916</v>
      </c>
      <c r="F1482" s="73">
        <v>69100</v>
      </c>
      <c r="G1482" s="73" t="s">
        <v>4604</v>
      </c>
      <c r="H1482" s="73">
        <f>VLOOKUP(C1482,'D NIÑO'!$A$2:$E$741,5,0)</f>
        <v>169300</v>
      </c>
      <c r="I1482" s="237">
        <f t="shared" si="23"/>
        <v>69100</v>
      </c>
    </row>
    <row r="1483" spans="1:9" x14ac:dyDescent="0.2">
      <c r="A1483" s="28">
        <v>1478</v>
      </c>
      <c r="B1483" s="28">
        <v>90620901</v>
      </c>
      <c r="C1483" s="28">
        <v>906209</v>
      </c>
      <c r="D1483" s="69" t="s">
        <v>1608</v>
      </c>
      <c r="E1483" s="61" t="s">
        <v>3914</v>
      </c>
      <c r="F1483" s="73">
        <v>69100</v>
      </c>
      <c r="G1483" s="73" t="s">
        <v>4604</v>
      </c>
      <c r="H1483" s="73">
        <f>VLOOKUP(C1483,'D NIÑO'!$A$2:$E$741,5,0)</f>
        <v>61400</v>
      </c>
      <c r="I1483" s="237">
        <f t="shared" si="23"/>
        <v>61400</v>
      </c>
    </row>
    <row r="1484" spans="1:9" x14ac:dyDescent="0.2">
      <c r="A1484" s="28">
        <v>1479</v>
      </c>
      <c r="B1484" s="28">
        <v>906809</v>
      </c>
      <c r="C1484" s="28">
        <v>906809</v>
      </c>
      <c r="D1484" s="69" t="s">
        <v>3917</v>
      </c>
      <c r="E1484" s="61" t="s">
        <v>3918</v>
      </c>
      <c r="F1484" s="73">
        <v>171100</v>
      </c>
      <c r="G1484" s="73" t="s">
        <v>4604</v>
      </c>
      <c r="H1484" s="73" t="s">
        <v>4604</v>
      </c>
      <c r="I1484" s="237">
        <f t="shared" si="23"/>
        <v>171100</v>
      </c>
    </row>
    <row r="1485" spans="1:9" x14ac:dyDescent="0.2">
      <c r="A1485" s="28">
        <v>1480</v>
      </c>
      <c r="B1485" s="28">
        <v>960401</v>
      </c>
      <c r="C1485" s="28">
        <v>960401</v>
      </c>
      <c r="D1485" s="69" t="s">
        <v>1609</v>
      </c>
      <c r="E1485" s="61" t="s">
        <v>3919</v>
      </c>
      <c r="F1485" s="73">
        <v>73700</v>
      </c>
      <c r="G1485" s="73" t="s">
        <v>4604</v>
      </c>
      <c r="H1485" s="73">
        <f>VLOOKUP(C1485,'D NIÑO'!$A$2:$E$741,5,0)</f>
        <v>245100</v>
      </c>
      <c r="I1485" s="237">
        <f t="shared" si="23"/>
        <v>73700</v>
      </c>
    </row>
    <row r="1486" spans="1:9" x14ac:dyDescent="0.2">
      <c r="A1486" s="28">
        <v>1481</v>
      </c>
      <c r="B1486" s="28">
        <v>389102</v>
      </c>
      <c r="C1486" s="28">
        <v>389102</v>
      </c>
      <c r="D1486" s="69" t="s">
        <v>1610</v>
      </c>
      <c r="E1486" s="61" t="s">
        <v>3920</v>
      </c>
      <c r="F1486" s="73">
        <v>73600</v>
      </c>
      <c r="G1486" s="73" t="s">
        <v>4604</v>
      </c>
      <c r="H1486" s="73" t="s">
        <v>4604</v>
      </c>
      <c r="I1486" s="237">
        <f t="shared" si="23"/>
        <v>73600</v>
      </c>
    </row>
    <row r="1487" spans="1:9" x14ac:dyDescent="0.2">
      <c r="A1487" s="28">
        <v>1482</v>
      </c>
      <c r="B1487" s="28">
        <v>389002</v>
      </c>
      <c r="C1487" s="28">
        <v>389002</v>
      </c>
      <c r="D1487" s="69" t="s">
        <v>1611</v>
      </c>
      <c r="E1487" s="61" t="s">
        <v>3921</v>
      </c>
      <c r="F1487" s="73">
        <v>73600</v>
      </c>
      <c r="G1487" s="73" t="s">
        <v>4604</v>
      </c>
      <c r="H1487" s="73" t="s">
        <v>4604</v>
      </c>
      <c r="I1487" s="237">
        <f t="shared" si="23"/>
        <v>73600</v>
      </c>
    </row>
    <row r="1488" spans="1:9" x14ac:dyDescent="0.2">
      <c r="A1488" s="28">
        <v>1483</v>
      </c>
      <c r="B1488" s="28">
        <v>389001</v>
      </c>
      <c r="C1488" s="28">
        <v>389001</v>
      </c>
      <c r="D1488" s="69" t="s">
        <v>1612</v>
      </c>
      <c r="E1488" s="61" t="s">
        <v>3922</v>
      </c>
      <c r="F1488" s="73">
        <v>73600</v>
      </c>
      <c r="G1488" s="73" t="s">
        <v>4604</v>
      </c>
      <c r="H1488" s="73" t="s">
        <v>4604</v>
      </c>
      <c r="I1488" s="237">
        <f t="shared" si="23"/>
        <v>73600</v>
      </c>
    </row>
    <row r="1489" spans="1:9" x14ac:dyDescent="0.2">
      <c r="A1489" s="28">
        <v>1484</v>
      </c>
      <c r="B1489" s="28">
        <v>901216</v>
      </c>
      <c r="C1489" s="28">
        <v>901216</v>
      </c>
      <c r="D1489" s="69" t="s">
        <v>1613</v>
      </c>
      <c r="E1489" s="61" t="s">
        <v>3923</v>
      </c>
      <c r="F1489" s="73">
        <v>73700</v>
      </c>
      <c r="G1489" s="73" t="s">
        <v>4604</v>
      </c>
      <c r="H1489" s="73" t="s">
        <v>4604</v>
      </c>
      <c r="I1489" s="237">
        <f t="shared" si="23"/>
        <v>73700</v>
      </c>
    </row>
    <row r="1490" spans="1:9" x14ac:dyDescent="0.2">
      <c r="A1490" s="28">
        <v>1485</v>
      </c>
      <c r="B1490" s="28">
        <v>904920</v>
      </c>
      <c r="C1490" s="28">
        <v>904920</v>
      </c>
      <c r="D1490" s="69" t="s">
        <v>1614</v>
      </c>
      <c r="E1490" s="61" t="s">
        <v>1614</v>
      </c>
      <c r="F1490" s="73">
        <v>73700</v>
      </c>
      <c r="G1490" s="73" t="s">
        <v>4604</v>
      </c>
      <c r="H1490" s="73">
        <f>VLOOKUP(C1490,'D NIÑO'!$A$2:$E$741,5,0)</f>
        <v>114400</v>
      </c>
      <c r="I1490" s="237">
        <f t="shared" si="23"/>
        <v>73700</v>
      </c>
    </row>
    <row r="1491" spans="1:9" x14ac:dyDescent="0.2">
      <c r="A1491" s="28">
        <v>1486</v>
      </c>
      <c r="B1491" s="28">
        <v>906413</v>
      </c>
      <c r="C1491" s="28">
        <v>906413</v>
      </c>
      <c r="D1491" s="69" t="s">
        <v>1886</v>
      </c>
      <c r="E1491" s="61" t="s">
        <v>3924</v>
      </c>
      <c r="F1491" s="73">
        <v>74900</v>
      </c>
      <c r="G1491" s="73" t="s">
        <v>4604</v>
      </c>
      <c r="H1491" s="73" t="s">
        <v>4604</v>
      </c>
      <c r="I1491" s="237">
        <f t="shared" si="23"/>
        <v>74900</v>
      </c>
    </row>
    <row r="1492" spans="1:9" x14ac:dyDescent="0.2">
      <c r="A1492" s="28">
        <v>1487</v>
      </c>
      <c r="B1492" s="28">
        <v>906463</v>
      </c>
      <c r="C1492" s="28">
        <v>906463</v>
      </c>
      <c r="D1492" s="69" t="s">
        <v>1615</v>
      </c>
      <c r="E1492" s="61" t="s">
        <v>3925</v>
      </c>
      <c r="F1492" s="73">
        <v>75500</v>
      </c>
      <c r="G1492" s="73" t="s">
        <v>4604</v>
      </c>
      <c r="H1492" s="73">
        <f>VLOOKUP(C1492,'D NIÑO'!$A$2:$E$741,5,0)</f>
        <v>143600</v>
      </c>
      <c r="I1492" s="237">
        <f t="shared" si="23"/>
        <v>75500</v>
      </c>
    </row>
    <row r="1493" spans="1:9" x14ac:dyDescent="0.2">
      <c r="A1493" s="28">
        <v>1488</v>
      </c>
      <c r="B1493" s="28">
        <v>906225</v>
      </c>
      <c r="C1493" s="28">
        <v>906225</v>
      </c>
      <c r="D1493" s="69" t="s">
        <v>1616</v>
      </c>
      <c r="E1493" s="61" t="s">
        <v>3926</v>
      </c>
      <c r="F1493" s="73">
        <v>75700</v>
      </c>
      <c r="G1493" s="73" t="s">
        <v>4604</v>
      </c>
      <c r="H1493" s="73">
        <f>VLOOKUP(C1493,'D NIÑO'!$A$2:$E$741,5,0)</f>
        <v>237000</v>
      </c>
      <c r="I1493" s="237">
        <f t="shared" si="23"/>
        <v>75700</v>
      </c>
    </row>
    <row r="1494" spans="1:9" x14ac:dyDescent="0.2">
      <c r="A1494" s="28">
        <v>1489</v>
      </c>
      <c r="B1494" s="28">
        <v>90622501</v>
      </c>
      <c r="C1494" s="28">
        <v>906225</v>
      </c>
      <c r="D1494" s="69" t="s">
        <v>1617</v>
      </c>
      <c r="E1494" s="61" t="s">
        <v>3926</v>
      </c>
      <c r="F1494" s="73">
        <v>75700</v>
      </c>
      <c r="G1494" s="73" t="s">
        <v>4604</v>
      </c>
      <c r="H1494" s="73">
        <f>VLOOKUP(C1494,'D NIÑO'!$A$2:$E$741,5,0)</f>
        <v>237000</v>
      </c>
      <c r="I1494" s="237">
        <f t="shared" si="23"/>
        <v>75700</v>
      </c>
    </row>
    <row r="1495" spans="1:9" x14ac:dyDescent="0.2">
      <c r="A1495" s="28">
        <v>1490</v>
      </c>
      <c r="B1495" s="28">
        <v>90622502</v>
      </c>
      <c r="C1495" s="28">
        <v>906225</v>
      </c>
      <c r="D1495" s="69" t="s">
        <v>1618</v>
      </c>
      <c r="E1495" s="61" t="s">
        <v>3926</v>
      </c>
      <c r="F1495" s="73">
        <v>56800</v>
      </c>
      <c r="G1495" s="73" t="s">
        <v>4604</v>
      </c>
      <c r="H1495" s="73">
        <f>VLOOKUP(C1495,'D NIÑO'!$A$2:$E$741,5,0)</f>
        <v>237000</v>
      </c>
      <c r="I1495" s="237">
        <f t="shared" si="23"/>
        <v>56800</v>
      </c>
    </row>
    <row r="1496" spans="1:9" x14ac:dyDescent="0.2">
      <c r="A1496" s="28">
        <v>1491</v>
      </c>
      <c r="B1496" s="28">
        <v>906307</v>
      </c>
      <c r="C1496" s="28">
        <v>906307</v>
      </c>
      <c r="D1496" s="69" t="s">
        <v>1619</v>
      </c>
      <c r="E1496" s="61" t="s">
        <v>3927</v>
      </c>
      <c r="F1496" s="73">
        <v>78600</v>
      </c>
      <c r="G1496" s="73" t="s">
        <v>4604</v>
      </c>
      <c r="H1496" s="73" t="s">
        <v>4604</v>
      </c>
      <c r="I1496" s="237">
        <f t="shared" si="23"/>
        <v>78600</v>
      </c>
    </row>
    <row r="1497" spans="1:9" x14ac:dyDescent="0.2">
      <c r="A1497" s="28">
        <v>1492</v>
      </c>
      <c r="B1497" s="28">
        <v>906019</v>
      </c>
      <c r="C1497" s="28">
        <v>906019</v>
      </c>
      <c r="D1497" s="69" t="s">
        <v>1620</v>
      </c>
      <c r="E1497" s="61" t="s">
        <v>3928</v>
      </c>
      <c r="F1497" s="73">
        <v>78600</v>
      </c>
      <c r="G1497" s="73" t="s">
        <v>4604</v>
      </c>
      <c r="H1497" s="73" t="s">
        <v>4604</v>
      </c>
      <c r="I1497" s="237">
        <f t="shared" si="23"/>
        <v>78600</v>
      </c>
    </row>
    <row r="1498" spans="1:9" x14ac:dyDescent="0.2">
      <c r="A1498" s="28">
        <v>1493</v>
      </c>
      <c r="B1498" s="28">
        <v>906020</v>
      </c>
      <c r="C1498" s="28">
        <v>906020</v>
      </c>
      <c r="D1498" s="69" t="s">
        <v>1621</v>
      </c>
      <c r="E1498" s="61" t="s">
        <v>3929</v>
      </c>
      <c r="F1498" s="73">
        <v>78600</v>
      </c>
      <c r="G1498" s="73" t="s">
        <v>4604</v>
      </c>
      <c r="H1498" s="73" t="s">
        <v>4604</v>
      </c>
      <c r="I1498" s="237">
        <f t="shared" si="23"/>
        <v>78600</v>
      </c>
    </row>
    <row r="1499" spans="1:9" x14ac:dyDescent="0.2">
      <c r="A1499" s="28">
        <v>1494</v>
      </c>
      <c r="B1499" s="28">
        <v>901233</v>
      </c>
      <c r="C1499" s="28">
        <v>901233</v>
      </c>
      <c r="D1499" s="69" t="s">
        <v>1622</v>
      </c>
      <c r="E1499" s="61" t="s">
        <v>3930</v>
      </c>
      <c r="F1499" s="73">
        <v>78600</v>
      </c>
      <c r="G1499" s="73" t="s">
        <v>4604</v>
      </c>
      <c r="H1499" s="73" t="s">
        <v>4604</v>
      </c>
      <c r="I1499" s="237">
        <f t="shared" si="23"/>
        <v>78600</v>
      </c>
    </row>
    <row r="1500" spans="1:9" x14ac:dyDescent="0.2">
      <c r="A1500" s="28">
        <v>1495</v>
      </c>
      <c r="B1500" s="28">
        <v>906231</v>
      </c>
      <c r="C1500" s="28">
        <v>906231</v>
      </c>
      <c r="D1500" s="69" t="s">
        <v>1623</v>
      </c>
      <c r="E1500" s="61" t="s">
        <v>3931</v>
      </c>
      <c r="F1500" s="73">
        <v>80100</v>
      </c>
      <c r="G1500" s="73" t="s">
        <v>4604</v>
      </c>
      <c r="H1500" s="73">
        <f>VLOOKUP(C1500,'D NIÑO'!$A$2:$E$741,5,0)</f>
        <v>185600</v>
      </c>
      <c r="I1500" s="237">
        <f t="shared" si="23"/>
        <v>80100</v>
      </c>
    </row>
    <row r="1501" spans="1:9" x14ac:dyDescent="0.2">
      <c r="A1501" s="28">
        <v>1496</v>
      </c>
      <c r="B1501" s="28">
        <v>906808</v>
      </c>
      <c r="C1501" s="28">
        <v>906808</v>
      </c>
      <c r="D1501" s="69" t="s">
        <v>1624</v>
      </c>
      <c r="E1501" s="61" t="s">
        <v>3932</v>
      </c>
      <c r="F1501" s="73">
        <v>81700</v>
      </c>
      <c r="G1501" s="73" t="s">
        <v>4604</v>
      </c>
      <c r="H1501" s="73" t="s">
        <v>4604</v>
      </c>
      <c r="I1501" s="237">
        <f t="shared" si="23"/>
        <v>81700</v>
      </c>
    </row>
    <row r="1502" spans="1:9" x14ac:dyDescent="0.2">
      <c r="A1502" s="28">
        <v>1497</v>
      </c>
      <c r="B1502" s="28">
        <v>906212</v>
      </c>
      <c r="C1502" s="28">
        <v>906212</v>
      </c>
      <c r="D1502" s="69" t="s">
        <v>1625</v>
      </c>
      <c r="E1502" s="61" t="s">
        <v>3933</v>
      </c>
      <c r="F1502" s="73">
        <v>81900</v>
      </c>
      <c r="G1502" s="73" t="s">
        <v>4604</v>
      </c>
      <c r="H1502" s="73" t="s">
        <v>4604</v>
      </c>
      <c r="I1502" s="237">
        <f t="shared" si="23"/>
        <v>81900</v>
      </c>
    </row>
    <row r="1503" spans="1:9" x14ac:dyDescent="0.2">
      <c r="A1503" s="28">
        <v>1498</v>
      </c>
      <c r="B1503" s="28">
        <v>906215</v>
      </c>
      <c r="C1503" s="28">
        <v>906215</v>
      </c>
      <c r="D1503" s="69" t="s">
        <v>1626</v>
      </c>
      <c r="E1503" s="61" t="s">
        <v>3934</v>
      </c>
      <c r="F1503" s="73">
        <v>81900</v>
      </c>
      <c r="G1503" s="73" t="s">
        <v>4604</v>
      </c>
      <c r="H1503" s="73" t="s">
        <v>4604</v>
      </c>
      <c r="I1503" s="237">
        <f t="shared" si="23"/>
        <v>81900</v>
      </c>
    </row>
    <row r="1504" spans="1:9" x14ac:dyDescent="0.2">
      <c r="A1504" s="28">
        <v>1499</v>
      </c>
      <c r="B1504" s="28">
        <v>904101</v>
      </c>
      <c r="C1504" s="28">
        <v>904101</v>
      </c>
      <c r="D1504" s="69" t="s">
        <v>1627</v>
      </c>
      <c r="E1504" s="61" t="s">
        <v>3935</v>
      </c>
      <c r="F1504" s="73">
        <v>84000</v>
      </c>
      <c r="G1504" s="73" t="s">
        <v>4604</v>
      </c>
      <c r="H1504" s="73">
        <f>VLOOKUP(C1504,'D NIÑO'!$A$2:$E$741,5,0)</f>
        <v>291200</v>
      </c>
      <c r="I1504" s="237">
        <f t="shared" si="23"/>
        <v>84000</v>
      </c>
    </row>
    <row r="1505" spans="1:9" x14ac:dyDescent="0.2">
      <c r="A1505" s="28">
        <v>1500</v>
      </c>
      <c r="B1505" s="28">
        <v>935303</v>
      </c>
      <c r="C1505" s="28">
        <v>935303</v>
      </c>
      <c r="D1505" s="69" t="s">
        <v>1628</v>
      </c>
      <c r="E1505" s="61" t="s">
        <v>3936</v>
      </c>
      <c r="F1505" s="73">
        <v>85900</v>
      </c>
      <c r="G1505" s="73" t="s">
        <v>4604</v>
      </c>
      <c r="H1505" s="73">
        <f>VLOOKUP(C1505,'D NIÑO'!$A$2:$E$741,5,0)</f>
        <v>170100</v>
      </c>
      <c r="I1505" s="237">
        <f t="shared" si="23"/>
        <v>85900</v>
      </c>
    </row>
    <row r="1506" spans="1:9" x14ac:dyDescent="0.2">
      <c r="A1506" s="28">
        <v>1501</v>
      </c>
      <c r="B1506" s="28">
        <v>901230</v>
      </c>
      <c r="C1506" s="28">
        <v>901230</v>
      </c>
      <c r="D1506" s="69" t="s">
        <v>1629</v>
      </c>
      <c r="E1506" s="61" t="s">
        <v>3937</v>
      </c>
      <c r="F1506" s="73">
        <v>86900</v>
      </c>
      <c r="G1506" s="73" t="s">
        <v>4604</v>
      </c>
      <c r="H1506" s="73">
        <f>VLOOKUP(C1506,'D NIÑO'!$A$2:$E$741,5,0)</f>
        <v>140100</v>
      </c>
      <c r="I1506" s="237">
        <f t="shared" si="23"/>
        <v>86900</v>
      </c>
    </row>
    <row r="1507" spans="1:9" x14ac:dyDescent="0.2">
      <c r="A1507" s="28">
        <v>1502</v>
      </c>
      <c r="B1507" s="28">
        <v>90101</v>
      </c>
      <c r="C1507" s="28">
        <v>90101</v>
      </c>
      <c r="D1507" s="69" t="s">
        <v>1630</v>
      </c>
      <c r="E1507" s="61" t="s">
        <v>3938</v>
      </c>
      <c r="F1507" s="73">
        <v>87100</v>
      </c>
      <c r="G1507" s="73" t="s">
        <v>4604</v>
      </c>
      <c r="H1507" s="73" t="s">
        <v>4604</v>
      </c>
      <c r="I1507" s="237">
        <f t="shared" si="23"/>
        <v>87100</v>
      </c>
    </row>
    <row r="1508" spans="1:9" x14ac:dyDescent="0.2">
      <c r="A1508" s="28">
        <v>1503</v>
      </c>
      <c r="B1508" s="28">
        <v>906610</v>
      </c>
      <c r="C1508" s="28">
        <v>906610</v>
      </c>
      <c r="D1508" s="69" t="s">
        <v>1631</v>
      </c>
      <c r="E1508" s="61" t="s">
        <v>3939</v>
      </c>
      <c r="F1508" s="73">
        <v>88100</v>
      </c>
      <c r="G1508" s="73" t="s">
        <v>4604</v>
      </c>
      <c r="H1508" s="73">
        <f>VLOOKUP(C1508,'D NIÑO'!$A$2:$E$741,5,0)</f>
        <v>302300</v>
      </c>
      <c r="I1508" s="237">
        <f t="shared" si="23"/>
        <v>88100</v>
      </c>
    </row>
    <row r="1509" spans="1:9" x14ac:dyDescent="0.2">
      <c r="A1509" s="28">
        <v>1504</v>
      </c>
      <c r="B1509" s="28">
        <v>906602</v>
      </c>
      <c r="C1509" s="28">
        <v>906602</v>
      </c>
      <c r="D1509" s="69" t="s">
        <v>1632</v>
      </c>
      <c r="E1509" s="61" t="s">
        <v>3940</v>
      </c>
      <c r="F1509" s="73">
        <v>88100</v>
      </c>
      <c r="G1509" s="73" t="s">
        <v>4604</v>
      </c>
      <c r="H1509" s="73">
        <f>VLOOKUP(C1509,'D NIÑO'!$A$2:$E$741,5,0)</f>
        <v>164000</v>
      </c>
      <c r="I1509" s="237">
        <f t="shared" si="23"/>
        <v>88100</v>
      </c>
    </row>
    <row r="1510" spans="1:9" x14ac:dyDescent="0.2">
      <c r="A1510" s="28">
        <v>1505</v>
      </c>
      <c r="B1510" s="28">
        <v>906605</v>
      </c>
      <c r="C1510" s="28">
        <v>906605</v>
      </c>
      <c r="D1510" s="69" t="s">
        <v>1633</v>
      </c>
      <c r="E1510" s="61" t="s">
        <v>3941</v>
      </c>
      <c r="F1510" s="73">
        <v>88100</v>
      </c>
      <c r="G1510" s="73" t="s">
        <v>4604</v>
      </c>
      <c r="H1510" s="73">
        <f>VLOOKUP(C1510,'D NIÑO'!$A$2:$E$741,5,0)</f>
        <v>373500</v>
      </c>
      <c r="I1510" s="237">
        <f t="shared" si="23"/>
        <v>88100</v>
      </c>
    </row>
    <row r="1511" spans="1:9" x14ac:dyDescent="0.2">
      <c r="A1511" s="28">
        <v>1506</v>
      </c>
      <c r="B1511" s="28">
        <v>906604</v>
      </c>
      <c r="C1511" s="28">
        <v>906604</v>
      </c>
      <c r="D1511" s="69" t="s">
        <v>1634</v>
      </c>
      <c r="E1511" s="61" t="s">
        <v>3942</v>
      </c>
      <c r="F1511" s="73">
        <v>88100</v>
      </c>
      <c r="G1511" s="73" t="s">
        <v>4604</v>
      </c>
      <c r="H1511" s="73">
        <f>VLOOKUP(C1511,'D NIÑO'!$A$2:$E$741,5,0)</f>
        <v>300000</v>
      </c>
      <c r="I1511" s="237">
        <f t="shared" si="23"/>
        <v>88100</v>
      </c>
    </row>
    <row r="1512" spans="1:9" x14ac:dyDescent="0.2">
      <c r="A1512" s="28">
        <v>1507</v>
      </c>
      <c r="B1512" s="28">
        <v>906611</v>
      </c>
      <c r="C1512" s="28">
        <v>906611</v>
      </c>
      <c r="D1512" s="69" t="s">
        <v>1635</v>
      </c>
      <c r="E1512" s="61" t="s">
        <v>3943</v>
      </c>
      <c r="F1512" s="73">
        <v>88100</v>
      </c>
      <c r="G1512" s="73" t="s">
        <v>4604</v>
      </c>
      <c r="H1512" s="73">
        <f>VLOOKUP(C1512,'D NIÑO'!$A$2:$E$741,5,0)</f>
        <v>276600</v>
      </c>
      <c r="I1512" s="237">
        <f t="shared" si="23"/>
        <v>88100</v>
      </c>
    </row>
    <row r="1513" spans="1:9" x14ac:dyDescent="0.2">
      <c r="A1513" s="28">
        <v>1508</v>
      </c>
      <c r="B1513" s="28">
        <v>902007</v>
      </c>
      <c r="C1513" s="28">
        <v>902007</v>
      </c>
      <c r="D1513" s="69" t="s">
        <v>1636</v>
      </c>
      <c r="E1513" s="61" t="s">
        <v>3944</v>
      </c>
      <c r="F1513" s="73">
        <v>92100</v>
      </c>
      <c r="G1513" s="73" t="s">
        <v>4604</v>
      </c>
      <c r="H1513" s="73" t="s">
        <v>4604</v>
      </c>
      <c r="I1513" s="237">
        <f t="shared" si="23"/>
        <v>92100</v>
      </c>
    </row>
    <row r="1514" spans="1:9" x14ac:dyDescent="0.2">
      <c r="A1514" s="28">
        <v>1509</v>
      </c>
      <c r="B1514" s="28">
        <v>901212</v>
      </c>
      <c r="C1514" s="28">
        <v>901212</v>
      </c>
      <c r="D1514" s="69" t="s">
        <v>1637</v>
      </c>
      <c r="E1514" s="61" t="s">
        <v>3945</v>
      </c>
      <c r="F1514" s="73">
        <v>92100</v>
      </c>
      <c r="G1514" s="73" t="s">
        <v>4604</v>
      </c>
      <c r="H1514" s="73" t="s">
        <v>4604</v>
      </c>
      <c r="I1514" s="237">
        <f t="shared" si="23"/>
        <v>92100</v>
      </c>
    </row>
    <row r="1515" spans="1:9" x14ac:dyDescent="0.2">
      <c r="A1515" s="28">
        <v>1510</v>
      </c>
      <c r="B1515" s="28">
        <v>903706</v>
      </c>
      <c r="C1515" s="28">
        <v>903706</v>
      </c>
      <c r="D1515" s="69" t="s">
        <v>1638</v>
      </c>
      <c r="E1515" s="61" t="s">
        <v>3946</v>
      </c>
      <c r="F1515" s="73">
        <v>94300</v>
      </c>
      <c r="G1515" s="73" t="s">
        <v>4604</v>
      </c>
      <c r="H1515" s="73">
        <f>VLOOKUP(C1515,'D NIÑO'!$A$2:$E$741,5,0)</f>
        <v>256800</v>
      </c>
      <c r="I1515" s="237">
        <f t="shared" si="23"/>
        <v>94300</v>
      </c>
    </row>
    <row r="1516" spans="1:9" x14ac:dyDescent="0.2">
      <c r="A1516" s="28">
        <v>1511</v>
      </c>
      <c r="B1516" s="28">
        <v>903834</v>
      </c>
      <c r="C1516" s="28">
        <v>903834</v>
      </c>
      <c r="D1516" s="69" t="s">
        <v>1639</v>
      </c>
      <c r="E1516" s="61" t="s">
        <v>3947</v>
      </c>
      <c r="F1516" s="73">
        <v>94800</v>
      </c>
      <c r="G1516" s="73" t="s">
        <v>4604</v>
      </c>
      <c r="H1516" s="73" t="s">
        <v>4604</v>
      </c>
      <c r="I1516" s="237">
        <f t="shared" si="23"/>
        <v>94800</v>
      </c>
    </row>
    <row r="1517" spans="1:9" x14ac:dyDescent="0.2">
      <c r="A1517" s="28">
        <v>1512</v>
      </c>
      <c r="B1517" s="28">
        <v>863102</v>
      </c>
      <c r="C1517" s="28">
        <v>863102</v>
      </c>
      <c r="D1517" s="69" t="s">
        <v>1640</v>
      </c>
      <c r="E1517" s="61" t="s">
        <v>3948</v>
      </c>
      <c r="F1517" s="73">
        <v>99200</v>
      </c>
      <c r="G1517" s="73" t="s">
        <v>4604</v>
      </c>
      <c r="H1517" s="73" t="s">
        <v>4604</v>
      </c>
      <c r="I1517" s="237">
        <f t="shared" si="23"/>
        <v>99200</v>
      </c>
    </row>
    <row r="1518" spans="1:9" x14ac:dyDescent="0.2">
      <c r="A1518" s="28">
        <v>1513</v>
      </c>
      <c r="B1518" s="28">
        <v>904702</v>
      </c>
      <c r="C1518" s="28">
        <v>904702</v>
      </c>
      <c r="D1518" s="69" t="s">
        <v>1641</v>
      </c>
      <c r="E1518" s="61" t="s">
        <v>3949</v>
      </c>
      <c r="F1518" s="73">
        <v>104100</v>
      </c>
      <c r="G1518" s="73" t="s">
        <v>4604</v>
      </c>
      <c r="H1518" s="73">
        <f>VLOOKUP(C1518,'D NIÑO'!$A$2:$E$741,5,0)</f>
        <v>174500</v>
      </c>
      <c r="I1518" s="237">
        <f t="shared" si="23"/>
        <v>104100</v>
      </c>
    </row>
    <row r="1519" spans="1:9" x14ac:dyDescent="0.2">
      <c r="A1519" s="28">
        <v>1514</v>
      </c>
      <c r="B1519" s="28">
        <v>904912</v>
      </c>
      <c r="C1519" s="28">
        <v>904912</v>
      </c>
      <c r="D1519" s="69" t="s">
        <v>1642</v>
      </c>
      <c r="E1519" s="61" t="s">
        <v>3950</v>
      </c>
      <c r="F1519" s="73">
        <v>110300</v>
      </c>
      <c r="G1519" s="73" t="s">
        <v>4604</v>
      </c>
      <c r="H1519" s="73">
        <f>VLOOKUP(C1519,'D NIÑO'!$A$2:$E$741,5,0)</f>
        <v>227000</v>
      </c>
      <c r="I1519" s="237">
        <f t="shared" si="23"/>
        <v>110300</v>
      </c>
    </row>
    <row r="1520" spans="1:9" x14ac:dyDescent="0.2">
      <c r="A1520" s="28">
        <v>1515</v>
      </c>
      <c r="B1520" s="28">
        <v>898304</v>
      </c>
      <c r="C1520" s="28">
        <v>898304</v>
      </c>
      <c r="D1520" s="69" t="s">
        <v>1643</v>
      </c>
      <c r="E1520" s="61" t="s">
        <v>3951</v>
      </c>
      <c r="F1520" s="73">
        <v>111600</v>
      </c>
      <c r="G1520" s="73" t="s">
        <v>4604</v>
      </c>
      <c r="H1520" s="73" t="s">
        <v>4604</v>
      </c>
      <c r="I1520" s="237">
        <f t="shared" si="23"/>
        <v>111600</v>
      </c>
    </row>
    <row r="1521" spans="1:9" x14ac:dyDescent="0.2">
      <c r="A1521" s="28">
        <v>1516</v>
      </c>
      <c r="B1521" s="28">
        <v>231303</v>
      </c>
      <c r="C1521" s="28">
        <v>231303</v>
      </c>
      <c r="D1521" s="69" t="s">
        <v>1644</v>
      </c>
      <c r="E1521" s="61" t="s">
        <v>1644</v>
      </c>
      <c r="F1521" s="73">
        <v>113000</v>
      </c>
      <c r="G1521" s="73" t="s">
        <v>4604</v>
      </c>
      <c r="H1521" s="73" t="s">
        <v>4604</v>
      </c>
      <c r="I1521" s="237">
        <f t="shared" si="23"/>
        <v>113000</v>
      </c>
    </row>
    <row r="1522" spans="1:9" x14ac:dyDescent="0.2">
      <c r="A1522" s="28">
        <v>1517</v>
      </c>
      <c r="B1522" s="28">
        <v>906415</v>
      </c>
      <c r="C1522" s="28">
        <v>906415</v>
      </c>
      <c r="D1522" s="69" t="s">
        <v>1645</v>
      </c>
      <c r="E1522" s="61" t="s">
        <v>3952</v>
      </c>
      <c r="F1522" s="73">
        <v>115700</v>
      </c>
      <c r="G1522" s="73" t="s">
        <v>4604</v>
      </c>
      <c r="H1522" s="73">
        <f>VLOOKUP(C1522,'D NIÑO'!$A$2:$E$741,5,0)</f>
        <v>156400</v>
      </c>
      <c r="I1522" s="237">
        <f t="shared" si="23"/>
        <v>115700</v>
      </c>
    </row>
    <row r="1523" spans="1:9" x14ac:dyDescent="0.2">
      <c r="A1523" s="28">
        <v>1518</v>
      </c>
      <c r="B1523" s="28">
        <v>906406</v>
      </c>
      <c r="C1523" s="28">
        <v>906406</v>
      </c>
      <c r="D1523" s="69" t="s">
        <v>1646</v>
      </c>
      <c r="E1523" s="61" t="s">
        <v>3953</v>
      </c>
      <c r="F1523" s="73">
        <v>116500</v>
      </c>
      <c r="G1523" s="73" t="s">
        <v>4604</v>
      </c>
      <c r="H1523" s="73">
        <f>VLOOKUP(C1523,'D NIÑO'!$A$2:$E$741,5,0)</f>
        <v>223000</v>
      </c>
      <c r="I1523" s="237">
        <f t="shared" si="23"/>
        <v>116500</v>
      </c>
    </row>
    <row r="1524" spans="1:9" x14ac:dyDescent="0.2">
      <c r="A1524" s="28">
        <v>1519</v>
      </c>
      <c r="B1524" s="28">
        <v>881502</v>
      </c>
      <c r="C1524" s="28">
        <v>881502</v>
      </c>
      <c r="D1524" s="69" t="s">
        <v>1647</v>
      </c>
      <c r="E1524" s="61" t="s">
        <v>3954</v>
      </c>
      <c r="F1524" s="73">
        <v>119200</v>
      </c>
      <c r="G1524" s="73" t="s">
        <v>4604</v>
      </c>
      <c r="H1524" s="73">
        <f>VLOOKUP(C1524,'D NIÑO'!$A$2:$E$741,5,0)</f>
        <v>197900</v>
      </c>
      <c r="I1524" s="237">
        <f t="shared" si="23"/>
        <v>119200</v>
      </c>
    </row>
    <row r="1525" spans="1:9" x14ac:dyDescent="0.2">
      <c r="A1525" s="28">
        <v>1520</v>
      </c>
      <c r="B1525" s="28">
        <v>876801</v>
      </c>
      <c r="C1525" s="28">
        <v>876801</v>
      </c>
      <c r="D1525" s="69" t="s">
        <v>1648</v>
      </c>
      <c r="E1525" s="61" t="s">
        <v>3955</v>
      </c>
      <c r="F1525" s="73">
        <v>119600</v>
      </c>
      <c r="G1525" s="73" t="s">
        <v>4604</v>
      </c>
      <c r="H1525" s="73">
        <f>VLOOKUP(C1525,'D NIÑO'!$A$2:$E$741,5,0)</f>
        <v>336800</v>
      </c>
      <c r="I1525" s="237">
        <f t="shared" si="23"/>
        <v>119600</v>
      </c>
    </row>
    <row r="1526" spans="1:9" x14ac:dyDescent="0.2">
      <c r="A1526" s="28">
        <v>1521</v>
      </c>
      <c r="B1526" s="28">
        <v>898241</v>
      </c>
      <c r="C1526" s="28">
        <v>898241</v>
      </c>
      <c r="D1526" s="69" t="s">
        <v>1649</v>
      </c>
      <c r="E1526" s="61" t="s">
        <v>3956</v>
      </c>
      <c r="F1526" s="73">
        <v>129900</v>
      </c>
      <c r="G1526" s="73" t="s">
        <v>4604</v>
      </c>
      <c r="H1526" s="73" t="s">
        <v>4604</v>
      </c>
      <c r="I1526" s="237">
        <f t="shared" si="23"/>
        <v>129900</v>
      </c>
    </row>
    <row r="1527" spans="1:9" x14ac:dyDescent="0.2">
      <c r="A1527" s="28">
        <v>1522</v>
      </c>
      <c r="B1527" s="28">
        <v>904806</v>
      </c>
      <c r="C1527" s="28">
        <v>904806</v>
      </c>
      <c r="D1527" s="69" t="s">
        <v>1650</v>
      </c>
      <c r="E1527" s="61" t="s">
        <v>3957</v>
      </c>
      <c r="F1527" s="73">
        <v>135100</v>
      </c>
      <c r="G1527" s="73" t="s">
        <v>4604</v>
      </c>
      <c r="H1527" s="73" t="s">
        <v>4604</v>
      </c>
      <c r="I1527" s="237">
        <f t="shared" si="23"/>
        <v>135100</v>
      </c>
    </row>
    <row r="1528" spans="1:9" x14ac:dyDescent="0.2">
      <c r="A1528" s="28">
        <v>1523</v>
      </c>
      <c r="B1528" s="28">
        <v>231301</v>
      </c>
      <c r="C1528" s="28">
        <v>231301</v>
      </c>
      <c r="D1528" s="69" t="s">
        <v>1651</v>
      </c>
      <c r="E1528" s="61" t="s">
        <v>3958</v>
      </c>
      <c r="F1528" s="73">
        <v>143400</v>
      </c>
      <c r="G1528" s="73" t="s">
        <v>4604</v>
      </c>
      <c r="H1528" s="73" t="s">
        <v>4604</v>
      </c>
      <c r="I1528" s="237">
        <f t="shared" si="23"/>
        <v>143400</v>
      </c>
    </row>
    <row r="1529" spans="1:9" x14ac:dyDescent="0.2">
      <c r="A1529" s="28">
        <v>1524</v>
      </c>
      <c r="B1529" s="28">
        <v>876802</v>
      </c>
      <c r="C1529" s="28">
        <v>876802</v>
      </c>
      <c r="D1529" s="69" t="s">
        <v>1652</v>
      </c>
      <c r="E1529" s="61" t="s">
        <v>3959</v>
      </c>
      <c r="F1529" s="73">
        <v>151200</v>
      </c>
      <c r="G1529" s="73" t="s">
        <v>4604</v>
      </c>
      <c r="H1529" s="73">
        <f>VLOOKUP(C1529,'D NIÑO'!$A$2:$E$741,5,0)</f>
        <v>410300</v>
      </c>
      <c r="I1529" s="237">
        <f t="shared" si="23"/>
        <v>151200</v>
      </c>
    </row>
    <row r="1530" spans="1:9" x14ac:dyDescent="0.2">
      <c r="A1530" s="28">
        <v>1525</v>
      </c>
      <c r="B1530" s="28">
        <v>881118</v>
      </c>
      <c r="C1530" s="28">
        <v>881118</v>
      </c>
      <c r="D1530" s="69" t="s">
        <v>1653</v>
      </c>
      <c r="E1530" s="61" t="s">
        <v>3960</v>
      </c>
      <c r="F1530" s="73">
        <v>156400</v>
      </c>
      <c r="G1530" s="73">
        <f>VLOOKUP(C1530,'[1]GRUPO 2 IMAGENOLOGIA- CONTRATAD'!B$3:F$115,5,0)</f>
        <v>83517</v>
      </c>
      <c r="H1530" s="73">
        <f>VLOOKUP(C1530,'D NIÑO'!$A$2:$E$741,5,0)</f>
        <v>237000</v>
      </c>
      <c r="I1530" s="237">
        <f t="shared" si="23"/>
        <v>83517</v>
      </c>
    </row>
    <row r="1531" spans="1:9" x14ac:dyDescent="0.2">
      <c r="A1531" s="28">
        <v>1526</v>
      </c>
      <c r="B1531" s="28">
        <v>894102</v>
      </c>
      <c r="C1531" s="28">
        <v>894102</v>
      </c>
      <c r="D1531" s="69" t="s">
        <v>1654</v>
      </c>
      <c r="E1531" s="61" t="s">
        <v>3961</v>
      </c>
      <c r="F1531" s="73">
        <v>159100</v>
      </c>
      <c r="G1531" s="73" t="s">
        <v>4604</v>
      </c>
      <c r="H1531" s="73" t="s">
        <v>4604</v>
      </c>
      <c r="I1531" s="237">
        <f t="shared" si="23"/>
        <v>159100</v>
      </c>
    </row>
    <row r="1532" spans="1:9" x14ac:dyDescent="0.2">
      <c r="A1532" s="28">
        <v>1527</v>
      </c>
      <c r="B1532" s="28">
        <v>879121</v>
      </c>
      <c r="C1532" s="28">
        <v>879121</v>
      </c>
      <c r="D1532" s="69" t="s">
        <v>1655</v>
      </c>
      <c r="E1532" s="61" t="s">
        <v>3962</v>
      </c>
      <c r="F1532" s="73">
        <v>171300</v>
      </c>
      <c r="G1532" s="73">
        <f>VLOOKUP(C1532,'[1]GRUPO 2 IMAGENOLOGIA- CONTRATAD'!B$3:F$115,5,0)</f>
        <v>128506</v>
      </c>
      <c r="H1532" s="73" t="s">
        <v>4604</v>
      </c>
      <c r="I1532" s="237">
        <f t="shared" si="23"/>
        <v>128506</v>
      </c>
    </row>
    <row r="1533" spans="1:9" x14ac:dyDescent="0.2">
      <c r="A1533" s="28">
        <v>1528</v>
      </c>
      <c r="B1533" s="28">
        <v>906422</v>
      </c>
      <c r="C1533" s="28">
        <v>906422</v>
      </c>
      <c r="D1533" s="69" t="s">
        <v>1656</v>
      </c>
      <c r="E1533" s="61" t="s">
        <v>3963</v>
      </c>
      <c r="F1533" s="73">
        <v>184100</v>
      </c>
      <c r="G1533" s="73" t="s">
        <v>4604</v>
      </c>
      <c r="H1533" s="73">
        <f>VLOOKUP(C1533,'D NIÑO'!$A$2:$E$741,5,0)</f>
        <v>153500</v>
      </c>
      <c r="I1533" s="237">
        <f t="shared" si="23"/>
        <v>153500</v>
      </c>
    </row>
    <row r="1534" spans="1:9" x14ac:dyDescent="0.2">
      <c r="A1534" s="28">
        <v>1529</v>
      </c>
      <c r="B1534" s="28">
        <v>906423</v>
      </c>
      <c r="C1534" s="28">
        <v>906423</v>
      </c>
      <c r="D1534" s="69" t="s">
        <v>1657</v>
      </c>
      <c r="E1534" s="61" t="s">
        <v>3964</v>
      </c>
      <c r="F1534" s="73">
        <v>184100</v>
      </c>
      <c r="G1534" s="73" t="s">
        <v>4604</v>
      </c>
      <c r="H1534" s="73" t="s">
        <v>4604</v>
      </c>
      <c r="I1534" s="237">
        <f t="shared" si="23"/>
        <v>184100</v>
      </c>
    </row>
    <row r="1535" spans="1:9" x14ac:dyDescent="0.2">
      <c r="A1535" s="28">
        <v>1530</v>
      </c>
      <c r="B1535" s="28">
        <v>879460</v>
      </c>
      <c r="C1535" s="28">
        <v>879460</v>
      </c>
      <c r="D1535" s="69" t="s">
        <v>1658</v>
      </c>
      <c r="E1535" s="61" t="s">
        <v>3965</v>
      </c>
      <c r="F1535" s="73">
        <v>186800</v>
      </c>
      <c r="G1535" s="73">
        <f>VLOOKUP(C1535,'[1]GRUPO 2 IMAGENOLOGIA- CONTRATAD'!B$3:F$115,5,0)</f>
        <v>140099</v>
      </c>
      <c r="H1535" s="73" t="s">
        <v>4604</v>
      </c>
      <c r="I1535" s="237">
        <f t="shared" si="23"/>
        <v>140099</v>
      </c>
    </row>
    <row r="1536" spans="1:9" x14ac:dyDescent="0.2">
      <c r="A1536" s="28">
        <v>1531</v>
      </c>
      <c r="B1536" s="28">
        <v>879162</v>
      </c>
      <c r="C1536" s="28">
        <v>879162</v>
      </c>
      <c r="D1536" s="69" t="s">
        <v>1659</v>
      </c>
      <c r="E1536" s="61" t="s">
        <v>3966</v>
      </c>
      <c r="F1536" s="73">
        <v>186800</v>
      </c>
      <c r="G1536" s="73">
        <f>VLOOKUP(C1536,'[1]GRUPO 2 IMAGENOLOGIA- CONTRATAD'!B$3:F$115,5,0)</f>
        <v>140099</v>
      </c>
      <c r="H1536" s="73" t="s">
        <v>4604</v>
      </c>
      <c r="I1536" s="237">
        <f t="shared" si="23"/>
        <v>140099</v>
      </c>
    </row>
    <row r="1537" spans="1:9" x14ac:dyDescent="0.2">
      <c r="A1537" s="28">
        <v>1532</v>
      </c>
      <c r="B1537" s="28">
        <v>879161</v>
      </c>
      <c r="C1537" s="28">
        <v>879161</v>
      </c>
      <c r="D1537" s="69" t="s">
        <v>1660</v>
      </c>
      <c r="E1537" s="61" t="s">
        <v>3967</v>
      </c>
      <c r="F1537" s="73">
        <v>186800</v>
      </c>
      <c r="G1537" s="73">
        <f>VLOOKUP(C1537,'[1]GRUPO 2 IMAGENOLOGIA- CONTRATAD'!B$3:F$115,5,0)</f>
        <v>140099</v>
      </c>
      <c r="H1537" s="73" t="s">
        <v>4604</v>
      </c>
      <c r="I1537" s="237">
        <f t="shared" si="23"/>
        <v>140099</v>
      </c>
    </row>
    <row r="1538" spans="1:9" x14ac:dyDescent="0.2">
      <c r="A1538" s="28">
        <v>1533</v>
      </c>
      <c r="B1538" s="28">
        <v>879150</v>
      </c>
      <c r="C1538" s="28">
        <v>879150</v>
      </c>
      <c r="D1538" s="69" t="s">
        <v>1661</v>
      </c>
      <c r="E1538" s="61" t="s">
        <v>3968</v>
      </c>
      <c r="F1538" s="73">
        <v>220300</v>
      </c>
      <c r="G1538" s="73">
        <f>VLOOKUP(C1538,'[1]GRUPO 2 IMAGENOLOGIA- CONTRATAD'!B$3:F$115,5,0)</f>
        <v>165218</v>
      </c>
      <c r="H1538" s="73" t="s">
        <v>4604</v>
      </c>
      <c r="I1538" s="237">
        <f t="shared" si="23"/>
        <v>165218</v>
      </c>
    </row>
    <row r="1539" spans="1:9" x14ac:dyDescent="0.2">
      <c r="A1539" s="28">
        <v>1534</v>
      </c>
      <c r="B1539" s="28">
        <v>879132</v>
      </c>
      <c r="C1539" s="28">
        <v>879132</v>
      </c>
      <c r="D1539" s="69" t="s">
        <v>1662</v>
      </c>
      <c r="E1539" s="61" t="s">
        <v>3969</v>
      </c>
      <c r="F1539" s="73">
        <v>220300</v>
      </c>
      <c r="G1539" s="73">
        <f>VLOOKUP(C1539,'[1]GRUPO 2 IMAGENOLOGIA- CONTRATAD'!B$3:F$115,5,0)</f>
        <v>268157</v>
      </c>
      <c r="H1539" s="73" t="s">
        <v>4604</v>
      </c>
      <c r="I1539" s="237">
        <f t="shared" si="23"/>
        <v>220300</v>
      </c>
    </row>
    <row r="1540" spans="1:9" x14ac:dyDescent="0.2">
      <c r="A1540" s="28">
        <v>1535</v>
      </c>
      <c r="B1540" s="28">
        <v>879131</v>
      </c>
      <c r="C1540" s="28">
        <v>879131</v>
      </c>
      <c r="D1540" s="69" t="s">
        <v>1663</v>
      </c>
      <c r="E1540" s="61" t="s">
        <v>3970</v>
      </c>
      <c r="F1540" s="73">
        <v>220300</v>
      </c>
      <c r="G1540" s="73">
        <f>VLOOKUP(C1540,'[1]GRUPO 2 IMAGENOLOGIA- CONTRATAD'!B$3:F$115,5,0)</f>
        <v>165327</v>
      </c>
      <c r="H1540" s="73" t="s">
        <v>4604</v>
      </c>
      <c r="I1540" s="237">
        <f t="shared" si="23"/>
        <v>165327</v>
      </c>
    </row>
    <row r="1541" spans="1:9" x14ac:dyDescent="0.2">
      <c r="A1541" s="28">
        <v>1536</v>
      </c>
      <c r="B1541" s="28">
        <v>879122</v>
      </c>
      <c r="C1541" s="28">
        <v>879122</v>
      </c>
      <c r="D1541" s="69" t="s">
        <v>1664</v>
      </c>
      <c r="E1541" s="61" t="s">
        <v>3971</v>
      </c>
      <c r="F1541" s="73">
        <v>220300</v>
      </c>
      <c r="G1541" s="73">
        <f>VLOOKUP(C1541,'[1]GRUPO 2 IMAGENOLOGIA- CONTRATAD'!B$3:F$115,5,0)</f>
        <v>165327</v>
      </c>
      <c r="H1541" s="73" t="s">
        <v>4604</v>
      </c>
      <c r="I1541" s="237">
        <f t="shared" si="23"/>
        <v>165327</v>
      </c>
    </row>
    <row r="1542" spans="1:9" x14ac:dyDescent="0.2">
      <c r="A1542" s="28">
        <v>1537</v>
      </c>
      <c r="B1542" s="28">
        <v>879116</v>
      </c>
      <c r="C1542" s="28">
        <v>879116</v>
      </c>
      <c r="D1542" s="69" t="s">
        <v>1665</v>
      </c>
      <c r="E1542" s="61" t="s">
        <v>3972</v>
      </c>
      <c r="F1542" s="73">
        <v>220300</v>
      </c>
      <c r="G1542" s="73">
        <f>VLOOKUP(C1542,'[1]GRUPO 2 IMAGENOLOGIA- CONTRATAD'!B$3:F$115,5,0)</f>
        <v>165327</v>
      </c>
      <c r="H1542" s="73" t="s">
        <v>4604</v>
      </c>
      <c r="I1542" s="237">
        <f t="shared" si="23"/>
        <v>165327</v>
      </c>
    </row>
    <row r="1543" spans="1:9" x14ac:dyDescent="0.2">
      <c r="A1543" s="28">
        <v>1538</v>
      </c>
      <c r="B1543" s="28">
        <v>879410</v>
      </c>
      <c r="C1543" s="28">
        <v>879410</v>
      </c>
      <c r="D1543" s="69" t="s">
        <v>1666</v>
      </c>
      <c r="E1543" s="61" t="s">
        <v>3973</v>
      </c>
      <c r="F1543" s="73">
        <v>236700</v>
      </c>
      <c r="G1543" s="73">
        <f>VLOOKUP(C1543,'[1]GRUPO 2 IMAGENOLOGIA- CONTRATAD'!B$3:F$115,5,0)</f>
        <v>177564</v>
      </c>
      <c r="H1543" s="73" t="s">
        <v>4604</v>
      </c>
      <c r="I1543" s="237">
        <f t="shared" ref="I1543:I1606" si="24">MIN(F1543:H1543)</f>
        <v>177564</v>
      </c>
    </row>
    <row r="1544" spans="1:9" x14ac:dyDescent="0.2">
      <c r="A1544" s="28">
        <v>1539</v>
      </c>
      <c r="B1544" s="28">
        <v>904703</v>
      </c>
      <c r="C1544" s="28">
        <v>904703</v>
      </c>
      <c r="D1544" s="69" t="s">
        <v>1667</v>
      </c>
      <c r="E1544" s="61" t="s">
        <v>3974</v>
      </c>
      <c r="F1544" s="73">
        <v>245200</v>
      </c>
      <c r="G1544" s="73" t="s">
        <v>4604</v>
      </c>
      <c r="H1544" s="73" t="s">
        <v>4604</v>
      </c>
      <c r="I1544" s="237">
        <f t="shared" si="24"/>
        <v>245200</v>
      </c>
    </row>
    <row r="1545" spans="1:9" x14ac:dyDescent="0.2">
      <c r="A1545" s="28">
        <v>1540</v>
      </c>
      <c r="B1545" s="28">
        <v>895004</v>
      </c>
      <c r="C1545" s="28">
        <v>895004</v>
      </c>
      <c r="D1545" s="69" t="s">
        <v>1668</v>
      </c>
      <c r="E1545" s="61" t="s">
        <v>3975</v>
      </c>
      <c r="F1545" s="73">
        <v>256600</v>
      </c>
      <c r="G1545" s="73" t="s">
        <v>4604</v>
      </c>
      <c r="H1545" s="73">
        <f>VLOOKUP(C1545,'D NIÑO'!$A$2:$E$741,5,0)</f>
        <v>925700</v>
      </c>
      <c r="I1545" s="237">
        <f t="shared" si="24"/>
        <v>256600</v>
      </c>
    </row>
    <row r="1546" spans="1:9" x14ac:dyDescent="0.2">
      <c r="A1546" s="28">
        <v>1541</v>
      </c>
      <c r="B1546" s="28">
        <v>895001</v>
      </c>
      <c r="C1546" s="28">
        <v>895001</v>
      </c>
      <c r="D1546" s="69" t="s">
        <v>1669</v>
      </c>
      <c r="E1546" s="61" t="s">
        <v>3976</v>
      </c>
      <c r="F1546" s="73">
        <v>256600</v>
      </c>
      <c r="G1546" s="73" t="s">
        <v>4604</v>
      </c>
      <c r="H1546" s="73" t="s">
        <v>4604</v>
      </c>
      <c r="I1546" s="237">
        <f t="shared" si="24"/>
        <v>256600</v>
      </c>
    </row>
    <row r="1547" spans="1:9" x14ac:dyDescent="0.2">
      <c r="A1547" s="28">
        <v>1542</v>
      </c>
      <c r="B1547" s="28">
        <v>389103</v>
      </c>
      <c r="C1547" s="28">
        <v>389103</v>
      </c>
      <c r="D1547" s="69" t="s">
        <v>1670</v>
      </c>
      <c r="E1547" s="61" t="s">
        <v>3977</v>
      </c>
      <c r="F1547" s="73">
        <v>258500</v>
      </c>
      <c r="G1547" s="73" t="s">
        <v>4604</v>
      </c>
      <c r="H1547" s="73" t="s">
        <v>4604</v>
      </c>
      <c r="I1547" s="237">
        <f t="shared" si="24"/>
        <v>258500</v>
      </c>
    </row>
    <row r="1548" spans="1:9" x14ac:dyDescent="0.2">
      <c r="A1548" s="28">
        <v>1543</v>
      </c>
      <c r="B1548" s="28">
        <v>906250</v>
      </c>
      <c r="C1548" s="28">
        <v>906250</v>
      </c>
      <c r="D1548" s="69" t="s">
        <v>1671</v>
      </c>
      <c r="E1548" s="61" t="s">
        <v>3978</v>
      </c>
      <c r="F1548" s="73">
        <v>259900</v>
      </c>
      <c r="G1548" s="73" t="s">
        <v>4604</v>
      </c>
      <c r="H1548" s="73">
        <f>VLOOKUP(C1548,'D NIÑO'!$A$2:$E$741,5,0)</f>
        <v>814200</v>
      </c>
      <c r="I1548" s="237">
        <f t="shared" si="24"/>
        <v>259900</v>
      </c>
    </row>
    <row r="1549" spans="1:9" x14ac:dyDescent="0.2">
      <c r="A1549" s="28">
        <v>1544</v>
      </c>
      <c r="B1549" s="28">
        <v>881362</v>
      </c>
      <c r="C1549" s="28">
        <v>881362</v>
      </c>
      <c r="D1549" s="69" t="s">
        <v>1672</v>
      </c>
      <c r="E1549" s="61" t="s">
        <v>3979</v>
      </c>
      <c r="F1549" s="73">
        <v>261700</v>
      </c>
      <c r="G1549" s="73">
        <f>VLOOKUP(C1549,'[1]GRUPO 2 IMAGENOLOGIA- CONTRATAD'!B$3:F$115,5,0)</f>
        <v>82227</v>
      </c>
      <c r="H1549" s="73">
        <f>VLOOKUP(C1549,'D NIÑO'!$A$2:$E$741,5,0)</f>
        <v>227000</v>
      </c>
      <c r="I1549" s="237">
        <f t="shared" si="24"/>
        <v>82227</v>
      </c>
    </row>
    <row r="1550" spans="1:9" x14ac:dyDescent="0.2">
      <c r="A1550" s="28">
        <v>1545</v>
      </c>
      <c r="B1550" s="28">
        <v>879391</v>
      </c>
      <c r="C1550" s="28">
        <v>879391</v>
      </c>
      <c r="D1550" s="69" t="s">
        <v>1673</v>
      </c>
      <c r="E1550" s="61" t="s">
        <v>3980</v>
      </c>
      <c r="F1550" s="73">
        <v>272700</v>
      </c>
      <c r="G1550" s="73">
        <f>VLOOKUP(C1550,'[1]GRUPO 2 IMAGENOLOGIA- CONTRATAD'!B$3:F$115,5,0)</f>
        <v>204616</v>
      </c>
      <c r="H1550" s="73" t="s">
        <v>4604</v>
      </c>
      <c r="I1550" s="237">
        <f t="shared" si="24"/>
        <v>204616</v>
      </c>
    </row>
    <row r="1551" spans="1:9" x14ac:dyDescent="0.2">
      <c r="A1551" s="28">
        <v>1546</v>
      </c>
      <c r="B1551" s="28">
        <v>879420</v>
      </c>
      <c r="C1551" s="28">
        <v>879420</v>
      </c>
      <c r="D1551" s="69" t="s">
        <v>1674</v>
      </c>
      <c r="E1551" s="61" t="s">
        <v>3981</v>
      </c>
      <c r="F1551" s="73">
        <v>275000</v>
      </c>
      <c r="G1551" s="73" t="s">
        <v>4604</v>
      </c>
      <c r="H1551" s="73" t="s">
        <v>4604</v>
      </c>
      <c r="I1551" s="237">
        <f t="shared" si="24"/>
        <v>275000</v>
      </c>
    </row>
    <row r="1552" spans="1:9" x14ac:dyDescent="0.2">
      <c r="A1552" s="28">
        <v>1547</v>
      </c>
      <c r="B1552" s="28">
        <v>875411</v>
      </c>
      <c r="C1552" s="28">
        <v>875411</v>
      </c>
      <c r="D1552" s="69" t="s">
        <v>1675</v>
      </c>
      <c r="E1552" s="61" t="s">
        <v>3982</v>
      </c>
      <c r="F1552" s="73">
        <v>312000</v>
      </c>
      <c r="G1552" s="73" t="s">
        <v>4604</v>
      </c>
      <c r="H1552" s="73" t="s">
        <v>4604</v>
      </c>
      <c r="I1552" s="237">
        <f t="shared" si="24"/>
        <v>312000</v>
      </c>
    </row>
    <row r="1553" spans="1:9" x14ac:dyDescent="0.2">
      <c r="A1553" s="28">
        <v>1548</v>
      </c>
      <c r="B1553" s="28">
        <v>906744</v>
      </c>
      <c r="C1553" s="28">
        <v>906744</v>
      </c>
      <c r="D1553" s="69" t="s">
        <v>1903</v>
      </c>
      <c r="E1553" s="61" t="s">
        <v>3983</v>
      </c>
      <c r="F1553" s="73">
        <v>319900</v>
      </c>
      <c r="G1553" s="73" t="s">
        <v>4604</v>
      </c>
      <c r="H1553" s="73" t="s">
        <v>4604</v>
      </c>
      <c r="I1553" s="237">
        <f t="shared" si="24"/>
        <v>319900</v>
      </c>
    </row>
    <row r="1554" spans="1:9" x14ac:dyDescent="0.2">
      <c r="A1554" s="28">
        <v>1549</v>
      </c>
      <c r="B1554" s="28">
        <v>879114</v>
      </c>
      <c r="C1554" s="28">
        <v>879114</v>
      </c>
      <c r="D1554" s="69" t="s">
        <v>1676</v>
      </c>
      <c r="E1554" s="61" t="s">
        <v>3984</v>
      </c>
      <c r="F1554" s="73">
        <v>435700</v>
      </c>
      <c r="G1554" s="73" t="s">
        <v>4604</v>
      </c>
      <c r="H1554" s="73" t="s">
        <v>4604</v>
      </c>
      <c r="I1554" s="237">
        <f t="shared" si="24"/>
        <v>435700</v>
      </c>
    </row>
    <row r="1555" spans="1:9" x14ac:dyDescent="0.2">
      <c r="A1555" s="28">
        <v>1550</v>
      </c>
      <c r="B1555" s="28">
        <v>908832</v>
      </c>
      <c r="C1555" s="28">
        <v>908832</v>
      </c>
      <c r="D1555" s="69" t="s">
        <v>1677</v>
      </c>
      <c r="E1555" s="61" t="s">
        <v>3985</v>
      </c>
      <c r="F1555" s="73">
        <v>735300</v>
      </c>
      <c r="G1555" s="73" t="s">
        <v>4604</v>
      </c>
      <c r="H1555" s="73">
        <f>VLOOKUP(C1555,'D NIÑO'!$A$2:$E$741,5,0)</f>
        <v>607800</v>
      </c>
      <c r="I1555" s="237">
        <f t="shared" si="24"/>
        <v>607800</v>
      </c>
    </row>
    <row r="1556" spans="1:9" x14ac:dyDescent="0.2">
      <c r="A1556" s="28">
        <v>1551</v>
      </c>
      <c r="B1556" s="28">
        <v>428101</v>
      </c>
      <c r="C1556" s="28">
        <v>428101</v>
      </c>
      <c r="D1556" s="69" t="s">
        <v>1678</v>
      </c>
      <c r="E1556" s="61" t="s">
        <v>3986</v>
      </c>
      <c r="F1556" s="73">
        <v>737400</v>
      </c>
      <c r="G1556" s="73" t="s">
        <v>4604</v>
      </c>
      <c r="H1556" s="73" t="s">
        <v>4604</v>
      </c>
      <c r="I1556" s="237">
        <f t="shared" si="24"/>
        <v>737400</v>
      </c>
    </row>
    <row r="1557" spans="1:9" x14ac:dyDescent="0.2">
      <c r="A1557" s="28">
        <v>1552</v>
      </c>
      <c r="B1557" s="28">
        <v>902210</v>
      </c>
      <c r="C1557" s="28">
        <v>902210</v>
      </c>
      <c r="D1557" s="69" t="s">
        <v>1679</v>
      </c>
      <c r="E1557" s="63" t="s">
        <v>1679</v>
      </c>
      <c r="F1557" s="73">
        <v>22800</v>
      </c>
      <c r="G1557" s="73" t="s">
        <v>4604</v>
      </c>
      <c r="H1557" s="73">
        <f>VLOOKUP(C1557,'D NIÑO'!$A$2:$E$741,5,0)</f>
        <v>48400</v>
      </c>
      <c r="I1557" s="237">
        <f t="shared" si="24"/>
        <v>22800</v>
      </c>
    </row>
    <row r="1558" spans="1:9" x14ac:dyDescent="0.2">
      <c r="A1558" s="28">
        <v>1553</v>
      </c>
      <c r="B1558" s="28">
        <v>998701</v>
      </c>
      <c r="C1558" s="28">
        <v>998701</v>
      </c>
      <c r="D1558" s="69" t="s">
        <v>64</v>
      </c>
      <c r="E1558" s="61" t="s">
        <v>64</v>
      </c>
      <c r="F1558" s="73">
        <v>389000</v>
      </c>
      <c r="G1558" s="73" t="s">
        <v>4604</v>
      </c>
      <c r="H1558" s="73" t="s">
        <v>4604</v>
      </c>
      <c r="I1558" s="237">
        <f t="shared" si="24"/>
        <v>389000</v>
      </c>
    </row>
    <row r="1559" spans="1:9" x14ac:dyDescent="0.2">
      <c r="A1559" s="28">
        <v>1554</v>
      </c>
      <c r="B1559" s="28">
        <v>890246</v>
      </c>
      <c r="C1559" s="28">
        <v>890246</v>
      </c>
      <c r="D1559" s="69" t="s">
        <v>1680</v>
      </c>
      <c r="E1559" s="61" t="s">
        <v>1680</v>
      </c>
      <c r="F1559" s="73">
        <v>138900</v>
      </c>
      <c r="G1559" s="73" t="s">
        <v>4604</v>
      </c>
      <c r="H1559" s="73" t="s">
        <v>4604</v>
      </c>
      <c r="I1559" s="237">
        <f t="shared" si="24"/>
        <v>138900</v>
      </c>
    </row>
    <row r="1560" spans="1:9" x14ac:dyDescent="0.2">
      <c r="A1560" s="28">
        <v>1555</v>
      </c>
      <c r="B1560" s="28">
        <v>890346</v>
      </c>
      <c r="C1560" s="28">
        <v>890346</v>
      </c>
      <c r="D1560" s="69" t="s">
        <v>1681</v>
      </c>
      <c r="E1560" s="61" t="s">
        <v>1681</v>
      </c>
      <c r="F1560" s="73">
        <v>138900</v>
      </c>
      <c r="G1560" s="73" t="s">
        <v>4604</v>
      </c>
      <c r="H1560" s="73" t="s">
        <v>4604</v>
      </c>
      <c r="I1560" s="237">
        <f t="shared" si="24"/>
        <v>138900</v>
      </c>
    </row>
    <row r="1561" spans="1:9" x14ac:dyDescent="0.2">
      <c r="A1561" s="28">
        <v>1556</v>
      </c>
      <c r="B1561" s="28">
        <v>890206</v>
      </c>
      <c r="C1561" s="28">
        <v>890206</v>
      </c>
      <c r="D1561" s="69" t="s">
        <v>1682</v>
      </c>
      <c r="E1561" s="61" t="s">
        <v>1682</v>
      </c>
      <c r="F1561" s="73">
        <v>92600</v>
      </c>
      <c r="G1561" s="73" t="s">
        <v>4604</v>
      </c>
      <c r="H1561" s="73">
        <f>VLOOKUP(C1561,'D NIÑO'!$A$2:$E$741,5,0)</f>
        <v>50800</v>
      </c>
      <c r="I1561" s="237">
        <f t="shared" si="24"/>
        <v>50800</v>
      </c>
    </row>
    <row r="1562" spans="1:9" x14ac:dyDescent="0.2">
      <c r="A1562" s="28">
        <v>1557</v>
      </c>
      <c r="B1562" s="28">
        <v>890208</v>
      </c>
      <c r="C1562" s="28">
        <v>890208</v>
      </c>
      <c r="D1562" s="69" t="s">
        <v>1683</v>
      </c>
      <c r="E1562" s="61" t="s">
        <v>1683</v>
      </c>
      <c r="F1562" s="73">
        <v>92600</v>
      </c>
      <c r="G1562" s="73" t="s">
        <v>4604</v>
      </c>
      <c r="H1562" s="73">
        <f>VLOOKUP(C1562,'D NIÑO'!$A$2:$E$741,5,0)</f>
        <v>47900</v>
      </c>
      <c r="I1562" s="237">
        <f t="shared" si="24"/>
        <v>47900</v>
      </c>
    </row>
    <row r="1563" spans="1:9" x14ac:dyDescent="0.2">
      <c r="A1563" s="28">
        <v>1558</v>
      </c>
      <c r="B1563" s="28">
        <v>890228</v>
      </c>
      <c r="C1563" s="28">
        <v>890228</v>
      </c>
      <c r="D1563" s="69" t="s">
        <v>1684</v>
      </c>
      <c r="E1563" s="61" t="s">
        <v>1684</v>
      </c>
      <c r="F1563" s="73">
        <v>138900</v>
      </c>
      <c r="G1563" s="73" t="s">
        <v>4604</v>
      </c>
      <c r="H1563" s="73" t="s">
        <v>4604</v>
      </c>
      <c r="I1563" s="237">
        <f t="shared" si="24"/>
        <v>138900</v>
      </c>
    </row>
    <row r="1564" spans="1:9" x14ac:dyDescent="0.2">
      <c r="A1564" s="28">
        <v>1559</v>
      </c>
      <c r="B1564" s="28">
        <v>890229</v>
      </c>
      <c r="C1564" s="28">
        <v>890229</v>
      </c>
      <c r="D1564" s="69" t="s">
        <v>1685</v>
      </c>
      <c r="E1564" s="61" t="s">
        <v>1685</v>
      </c>
      <c r="F1564" s="73">
        <v>138900</v>
      </c>
      <c r="G1564" s="73" t="s">
        <v>4604</v>
      </c>
      <c r="H1564" s="73" t="s">
        <v>4604</v>
      </c>
      <c r="I1564" s="237">
        <f t="shared" si="24"/>
        <v>138900</v>
      </c>
    </row>
    <row r="1565" spans="1:9" x14ac:dyDescent="0.2">
      <c r="A1565" s="28">
        <v>1560</v>
      </c>
      <c r="B1565" s="28">
        <v>890239</v>
      </c>
      <c r="C1565" s="28">
        <v>890239</v>
      </c>
      <c r="D1565" s="69" t="s">
        <v>1686</v>
      </c>
      <c r="E1565" s="61" t="s">
        <v>1686</v>
      </c>
      <c r="F1565" s="73">
        <v>138900</v>
      </c>
      <c r="G1565" s="73" t="s">
        <v>4604</v>
      </c>
      <c r="H1565" s="73" t="s">
        <v>4604</v>
      </c>
      <c r="I1565" s="237">
        <f t="shared" si="24"/>
        <v>138900</v>
      </c>
    </row>
    <row r="1566" spans="1:9" x14ac:dyDescent="0.2">
      <c r="A1566" s="28">
        <v>1561</v>
      </c>
      <c r="B1566" s="28">
        <v>890240</v>
      </c>
      <c r="C1566" s="28">
        <v>890240</v>
      </c>
      <c r="D1566" s="69" t="s">
        <v>1687</v>
      </c>
      <c r="E1566" s="61" t="s">
        <v>1687</v>
      </c>
      <c r="F1566" s="73">
        <v>138900</v>
      </c>
      <c r="G1566" s="73" t="s">
        <v>4604</v>
      </c>
      <c r="H1566" s="73" t="s">
        <v>4604</v>
      </c>
      <c r="I1566" s="237">
        <f t="shared" si="24"/>
        <v>138900</v>
      </c>
    </row>
    <row r="1567" spans="1:9" x14ac:dyDescent="0.2">
      <c r="A1567" s="28">
        <v>1562</v>
      </c>
      <c r="B1567" s="28">
        <v>890271</v>
      </c>
      <c r="C1567" s="28">
        <v>890271</v>
      </c>
      <c r="D1567" s="69" t="s">
        <v>1688</v>
      </c>
      <c r="E1567" s="61" t="s">
        <v>1688</v>
      </c>
      <c r="F1567" s="73">
        <v>138900</v>
      </c>
      <c r="G1567" s="73" t="s">
        <v>4604</v>
      </c>
      <c r="H1567" s="73" t="s">
        <v>4604</v>
      </c>
      <c r="I1567" s="237">
        <f t="shared" si="24"/>
        <v>138900</v>
      </c>
    </row>
    <row r="1568" spans="1:9" x14ac:dyDescent="0.2">
      <c r="A1568" s="28">
        <v>1563</v>
      </c>
      <c r="B1568" s="28">
        <v>890273</v>
      </c>
      <c r="C1568" s="28">
        <v>890273</v>
      </c>
      <c r="D1568" s="69" t="s">
        <v>1689</v>
      </c>
      <c r="E1568" s="61" t="s">
        <v>1689</v>
      </c>
      <c r="F1568" s="73">
        <v>138900</v>
      </c>
      <c r="G1568" s="73" t="s">
        <v>4604</v>
      </c>
      <c r="H1568" s="73" t="s">
        <v>4604</v>
      </c>
      <c r="I1568" s="237">
        <f t="shared" si="24"/>
        <v>138900</v>
      </c>
    </row>
    <row r="1569" spans="1:9" x14ac:dyDescent="0.2">
      <c r="A1569" s="28">
        <v>1564</v>
      </c>
      <c r="B1569" s="28">
        <v>890294</v>
      </c>
      <c r="C1569" s="28">
        <v>890294</v>
      </c>
      <c r="D1569" s="69" t="s">
        <v>1690</v>
      </c>
      <c r="E1569" s="61" t="s">
        <v>1690</v>
      </c>
      <c r="F1569" s="73">
        <v>138900</v>
      </c>
      <c r="G1569" s="73" t="s">
        <v>4604</v>
      </c>
      <c r="H1569" s="73" t="s">
        <v>4604</v>
      </c>
      <c r="I1569" s="237">
        <f t="shared" si="24"/>
        <v>138900</v>
      </c>
    </row>
    <row r="1570" spans="1:9" x14ac:dyDescent="0.2">
      <c r="A1570" s="28">
        <v>1565</v>
      </c>
      <c r="B1570" s="28">
        <v>890306</v>
      </c>
      <c r="C1570" s="28">
        <v>890306</v>
      </c>
      <c r="D1570" s="69" t="s">
        <v>1691</v>
      </c>
      <c r="E1570" s="61" t="s">
        <v>1691</v>
      </c>
      <c r="F1570" s="73">
        <v>92600</v>
      </c>
      <c r="G1570" s="73" t="s">
        <v>4604</v>
      </c>
      <c r="H1570" s="73">
        <f>VLOOKUP(C1570,'D NIÑO'!$A$2:$E$741,5,0)</f>
        <v>50800</v>
      </c>
      <c r="I1570" s="237">
        <f t="shared" si="24"/>
        <v>50800</v>
      </c>
    </row>
    <row r="1571" spans="1:9" x14ac:dyDescent="0.2">
      <c r="A1571" s="28">
        <v>1566</v>
      </c>
      <c r="B1571" s="28">
        <v>890308</v>
      </c>
      <c r="C1571" s="28">
        <v>890308</v>
      </c>
      <c r="D1571" s="69" t="s">
        <v>1692</v>
      </c>
      <c r="E1571" s="61" t="s">
        <v>1692</v>
      </c>
      <c r="F1571" s="73">
        <v>92600</v>
      </c>
      <c r="G1571" s="73" t="s">
        <v>4604</v>
      </c>
      <c r="H1571" s="73">
        <f>VLOOKUP(C1571,'D NIÑO'!$A$2:$E$741,5,0)</f>
        <v>43200</v>
      </c>
      <c r="I1571" s="237">
        <f t="shared" si="24"/>
        <v>43200</v>
      </c>
    </row>
    <row r="1572" spans="1:9" x14ac:dyDescent="0.2">
      <c r="A1572" s="28">
        <v>1567</v>
      </c>
      <c r="B1572" s="28">
        <v>890328</v>
      </c>
      <c r="C1572" s="28">
        <v>890328</v>
      </c>
      <c r="D1572" s="69" t="s">
        <v>1693</v>
      </c>
      <c r="E1572" s="61" t="s">
        <v>1693</v>
      </c>
      <c r="F1572" s="73">
        <v>138900</v>
      </c>
      <c r="G1572" s="73" t="s">
        <v>4604</v>
      </c>
      <c r="H1572" s="73" t="s">
        <v>4604</v>
      </c>
      <c r="I1572" s="237">
        <f t="shared" si="24"/>
        <v>138900</v>
      </c>
    </row>
    <row r="1573" spans="1:9" x14ac:dyDescent="0.2">
      <c r="A1573" s="28">
        <v>1568</v>
      </c>
      <c r="B1573" s="28">
        <v>890339</v>
      </c>
      <c r="C1573" s="28">
        <v>890339</v>
      </c>
      <c r="D1573" s="69" t="s">
        <v>1694</v>
      </c>
      <c r="E1573" s="61" t="s">
        <v>1694</v>
      </c>
      <c r="F1573" s="73">
        <v>138900</v>
      </c>
      <c r="G1573" s="73" t="s">
        <v>4604</v>
      </c>
      <c r="H1573" s="73" t="s">
        <v>4604</v>
      </c>
      <c r="I1573" s="237">
        <f t="shared" si="24"/>
        <v>138900</v>
      </c>
    </row>
    <row r="1574" spans="1:9" x14ac:dyDescent="0.2">
      <c r="A1574" s="28">
        <v>1569</v>
      </c>
      <c r="B1574" s="28">
        <v>890340</v>
      </c>
      <c r="C1574" s="28">
        <v>890340</v>
      </c>
      <c r="D1574" s="69" t="s">
        <v>1695</v>
      </c>
      <c r="E1574" s="61" t="s">
        <v>1695</v>
      </c>
      <c r="F1574" s="73">
        <v>138900</v>
      </c>
      <c r="G1574" s="73" t="s">
        <v>4604</v>
      </c>
      <c r="H1574" s="73" t="s">
        <v>4604</v>
      </c>
      <c r="I1574" s="237">
        <f t="shared" si="24"/>
        <v>138900</v>
      </c>
    </row>
    <row r="1575" spans="1:9" x14ac:dyDescent="0.2">
      <c r="A1575" s="28">
        <v>1570</v>
      </c>
      <c r="B1575" s="28">
        <v>890371</v>
      </c>
      <c r="C1575" s="28">
        <v>890371</v>
      </c>
      <c r="D1575" s="69" t="s">
        <v>1696</v>
      </c>
      <c r="E1575" s="61" t="s">
        <v>1696</v>
      </c>
      <c r="F1575" s="73">
        <v>138900</v>
      </c>
      <c r="G1575" s="73" t="s">
        <v>4604</v>
      </c>
      <c r="H1575" s="73" t="s">
        <v>4604</v>
      </c>
      <c r="I1575" s="237">
        <f t="shared" si="24"/>
        <v>138900</v>
      </c>
    </row>
    <row r="1576" spans="1:9" x14ac:dyDescent="0.2">
      <c r="A1576" s="28">
        <v>1571</v>
      </c>
      <c r="B1576" s="28">
        <v>890373</v>
      </c>
      <c r="C1576" s="28">
        <v>890373</v>
      </c>
      <c r="D1576" s="69" t="s">
        <v>1697</v>
      </c>
      <c r="E1576" s="61" t="s">
        <v>1697</v>
      </c>
      <c r="F1576" s="73">
        <v>138900</v>
      </c>
      <c r="G1576" s="73" t="s">
        <v>4604</v>
      </c>
      <c r="H1576" s="73" t="s">
        <v>4604</v>
      </c>
      <c r="I1576" s="237">
        <f t="shared" si="24"/>
        <v>138900</v>
      </c>
    </row>
    <row r="1577" spans="1:9" x14ac:dyDescent="0.2">
      <c r="A1577" s="28">
        <v>1572</v>
      </c>
      <c r="B1577" s="28">
        <v>890394</v>
      </c>
      <c r="C1577" s="28">
        <v>890394</v>
      </c>
      <c r="D1577" s="69" t="s">
        <v>1698</v>
      </c>
      <c r="E1577" s="61" t="s">
        <v>1698</v>
      </c>
      <c r="F1577" s="73">
        <v>138900</v>
      </c>
      <c r="G1577" s="73" t="s">
        <v>4604</v>
      </c>
      <c r="H1577" s="73" t="s">
        <v>4604</v>
      </c>
      <c r="I1577" s="237">
        <f t="shared" si="24"/>
        <v>138900</v>
      </c>
    </row>
    <row r="1578" spans="1:9" x14ac:dyDescent="0.2">
      <c r="A1578" s="28">
        <v>1573</v>
      </c>
      <c r="B1578" s="28">
        <v>890406</v>
      </c>
      <c r="C1578" s="28">
        <v>890406</v>
      </c>
      <c r="D1578" s="69" t="s">
        <v>1699</v>
      </c>
      <c r="E1578" s="61" t="s">
        <v>1699</v>
      </c>
      <c r="F1578" s="73">
        <v>92600</v>
      </c>
      <c r="G1578" s="73" t="s">
        <v>4604</v>
      </c>
      <c r="H1578" s="73" t="s">
        <v>4604</v>
      </c>
      <c r="I1578" s="237">
        <f t="shared" si="24"/>
        <v>92600</v>
      </c>
    </row>
    <row r="1579" spans="1:9" x14ac:dyDescent="0.2">
      <c r="A1579" s="28">
        <v>1574</v>
      </c>
      <c r="B1579" s="28">
        <v>890408</v>
      </c>
      <c r="C1579" s="28">
        <v>890408</v>
      </c>
      <c r="D1579" s="69" t="s">
        <v>1700</v>
      </c>
      <c r="E1579" s="61" t="s">
        <v>1700</v>
      </c>
      <c r="F1579" s="73">
        <v>92600</v>
      </c>
      <c r="G1579" s="73" t="s">
        <v>4604</v>
      </c>
      <c r="H1579" s="73">
        <f>VLOOKUP(C1579,'D NIÑO'!$A$2:$E$741,5,0)</f>
        <v>47900</v>
      </c>
      <c r="I1579" s="237">
        <f t="shared" si="24"/>
        <v>47900</v>
      </c>
    </row>
    <row r="1580" spans="1:9" x14ac:dyDescent="0.2">
      <c r="A1580" s="28">
        <v>1575</v>
      </c>
      <c r="B1580" s="28">
        <v>890207</v>
      </c>
      <c r="C1580" s="28">
        <v>890207</v>
      </c>
      <c r="D1580" s="69" t="s">
        <v>2013</v>
      </c>
      <c r="E1580" s="61" t="s">
        <v>2013</v>
      </c>
      <c r="F1580" s="73">
        <v>53100</v>
      </c>
      <c r="G1580" s="73" t="s">
        <v>4604</v>
      </c>
      <c r="H1580" s="73" t="s">
        <v>4604</v>
      </c>
      <c r="I1580" s="237">
        <f t="shared" si="24"/>
        <v>53100</v>
      </c>
    </row>
    <row r="1581" spans="1:9" x14ac:dyDescent="0.2">
      <c r="A1581" s="28">
        <v>1576</v>
      </c>
      <c r="B1581" s="28">
        <v>89020207</v>
      </c>
      <c r="C1581" s="28">
        <v>890202</v>
      </c>
      <c r="D1581" s="69" t="s">
        <v>2014</v>
      </c>
      <c r="E1581" s="61" t="s">
        <v>2014</v>
      </c>
      <c r="F1581" s="73">
        <v>141500</v>
      </c>
      <c r="G1581" s="73" t="s">
        <v>4604</v>
      </c>
      <c r="H1581" s="73" t="s">
        <v>4604</v>
      </c>
      <c r="I1581" s="237">
        <f t="shared" si="24"/>
        <v>141500</v>
      </c>
    </row>
    <row r="1582" spans="1:9" x14ac:dyDescent="0.2">
      <c r="A1582" s="28">
        <v>1577</v>
      </c>
      <c r="B1582" s="28">
        <v>89020211</v>
      </c>
      <c r="C1582" s="28">
        <v>890202</v>
      </c>
      <c r="D1582" s="69" t="s">
        <v>2015</v>
      </c>
      <c r="E1582" s="61" t="s">
        <v>2015</v>
      </c>
      <c r="F1582" s="73">
        <v>141500</v>
      </c>
      <c r="G1582" s="73" t="s">
        <v>4604</v>
      </c>
      <c r="H1582" s="73" t="s">
        <v>4604</v>
      </c>
      <c r="I1582" s="237">
        <f t="shared" si="24"/>
        <v>141500</v>
      </c>
    </row>
    <row r="1583" spans="1:9" x14ac:dyDescent="0.2">
      <c r="A1583" s="28">
        <v>1578</v>
      </c>
      <c r="B1583" s="28">
        <v>89020212</v>
      </c>
      <c r="C1583" s="28">
        <v>890202</v>
      </c>
      <c r="D1583" s="69" t="s">
        <v>2016</v>
      </c>
      <c r="E1583" s="61" t="s">
        <v>2016</v>
      </c>
      <c r="F1583" s="73">
        <v>141500</v>
      </c>
      <c r="G1583" s="73" t="s">
        <v>4604</v>
      </c>
      <c r="H1583" s="73" t="s">
        <v>4604</v>
      </c>
      <c r="I1583" s="237">
        <f t="shared" si="24"/>
        <v>141500</v>
      </c>
    </row>
    <row r="1584" spans="1:9" x14ac:dyDescent="0.2">
      <c r="A1584" s="28">
        <v>1579</v>
      </c>
      <c r="B1584" s="28">
        <v>89020214</v>
      </c>
      <c r="C1584" s="28">
        <v>890202</v>
      </c>
      <c r="D1584" s="69" t="s">
        <v>2017</v>
      </c>
      <c r="E1584" s="61" t="s">
        <v>2017</v>
      </c>
      <c r="F1584" s="73">
        <v>141500</v>
      </c>
      <c r="G1584" s="73" t="s">
        <v>4604</v>
      </c>
      <c r="H1584" s="73" t="s">
        <v>4604</v>
      </c>
      <c r="I1584" s="237">
        <f t="shared" si="24"/>
        <v>141500</v>
      </c>
    </row>
    <row r="1585" spans="1:9" x14ac:dyDescent="0.2">
      <c r="A1585" s="28">
        <v>1580</v>
      </c>
      <c r="B1585" s="28">
        <v>89020219</v>
      </c>
      <c r="C1585" s="28">
        <v>890202</v>
      </c>
      <c r="D1585" s="69" t="s">
        <v>2018</v>
      </c>
      <c r="E1585" s="61" t="s">
        <v>2018</v>
      </c>
      <c r="F1585" s="73">
        <v>141500</v>
      </c>
      <c r="G1585" s="73" t="s">
        <v>4604</v>
      </c>
      <c r="H1585" s="73" t="s">
        <v>4604</v>
      </c>
      <c r="I1585" s="237">
        <f t="shared" si="24"/>
        <v>141500</v>
      </c>
    </row>
    <row r="1586" spans="1:9" x14ac:dyDescent="0.2">
      <c r="A1586" s="28">
        <v>1581</v>
      </c>
      <c r="B1586" s="28">
        <v>89020201</v>
      </c>
      <c r="C1586" s="28">
        <v>890202</v>
      </c>
      <c r="D1586" s="69" t="s">
        <v>2019</v>
      </c>
      <c r="E1586" s="61" t="s">
        <v>2019</v>
      </c>
      <c r="F1586" s="73">
        <v>141500</v>
      </c>
      <c r="G1586" s="73" t="s">
        <v>4604</v>
      </c>
      <c r="H1586" s="73" t="s">
        <v>4604</v>
      </c>
      <c r="I1586" s="237">
        <f t="shared" si="24"/>
        <v>141500</v>
      </c>
    </row>
    <row r="1587" spans="1:9" x14ac:dyDescent="0.2">
      <c r="A1587" s="28">
        <v>1582</v>
      </c>
      <c r="B1587" s="28">
        <v>89020202</v>
      </c>
      <c r="C1587" s="28">
        <v>890202</v>
      </c>
      <c r="D1587" s="69" t="s">
        <v>2020</v>
      </c>
      <c r="E1587" s="61" t="s">
        <v>2020</v>
      </c>
      <c r="F1587" s="73">
        <v>141500</v>
      </c>
      <c r="G1587" s="73" t="s">
        <v>4604</v>
      </c>
      <c r="H1587" s="73" t="s">
        <v>4604</v>
      </c>
      <c r="I1587" s="237">
        <f t="shared" si="24"/>
        <v>141500</v>
      </c>
    </row>
    <row r="1588" spans="1:9" x14ac:dyDescent="0.2">
      <c r="A1588" s="28">
        <v>1583</v>
      </c>
      <c r="B1588" s="28">
        <v>89020204</v>
      </c>
      <c r="C1588" s="28">
        <v>890202</v>
      </c>
      <c r="D1588" s="69" t="s">
        <v>2021</v>
      </c>
      <c r="E1588" s="61" t="s">
        <v>2021</v>
      </c>
      <c r="F1588" s="73">
        <v>141500</v>
      </c>
      <c r="G1588" s="73" t="s">
        <v>4604</v>
      </c>
      <c r="H1588" s="73" t="s">
        <v>4604</v>
      </c>
      <c r="I1588" s="237">
        <f t="shared" si="24"/>
        <v>141500</v>
      </c>
    </row>
    <row r="1589" spans="1:9" x14ac:dyDescent="0.2">
      <c r="A1589" s="28">
        <v>1584</v>
      </c>
      <c r="B1589" s="28">
        <v>89020209</v>
      </c>
      <c r="C1589" s="28">
        <v>890202</v>
      </c>
      <c r="D1589" s="69" t="s">
        <v>2023</v>
      </c>
      <c r="E1589" s="61" t="s">
        <v>2023</v>
      </c>
      <c r="F1589" s="73">
        <v>141500</v>
      </c>
      <c r="G1589" s="73" t="s">
        <v>4604</v>
      </c>
      <c r="H1589" s="73" t="s">
        <v>4604</v>
      </c>
      <c r="I1589" s="237">
        <f t="shared" si="24"/>
        <v>141500</v>
      </c>
    </row>
    <row r="1590" spans="1:9" x14ac:dyDescent="0.2">
      <c r="A1590" s="28">
        <v>1585</v>
      </c>
      <c r="B1590" s="28">
        <v>89020216</v>
      </c>
      <c r="C1590" s="28">
        <v>890202</v>
      </c>
      <c r="D1590" s="69" t="s">
        <v>2024</v>
      </c>
      <c r="E1590" s="61" t="s">
        <v>2024</v>
      </c>
      <c r="F1590" s="73">
        <v>141500</v>
      </c>
      <c r="G1590" s="73" t="s">
        <v>4604</v>
      </c>
      <c r="H1590" s="73" t="s">
        <v>4604</v>
      </c>
      <c r="I1590" s="237">
        <f t="shared" si="24"/>
        <v>141500</v>
      </c>
    </row>
    <row r="1591" spans="1:9" x14ac:dyDescent="0.2">
      <c r="A1591" s="28">
        <v>1586</v>
      </c>
      <c r="B1591" s="28">
        <v>890226</v>
      </c>
      <c r="C1591" s="28">
        <v>890226</v>
      </c>
      <c r="D1591" s="69" t="s">
        <v>1701</v>
      </c>
      <c r="E1591" s="61" t="s">
        <v>1701</v>
      </c>
      <c r="F1591" s="73">
        <v>138900</v>
      </c>
      <c r="G1591" s="73" t="s">
        <v>4604</v>
      </c>
      <c r="H1591" s="73" t="s">
        <v>4604</v>
      </c>
      <c r="I1591" s="237">
        <f t="shared" si="24"/>
        <v>138900</v>
      </c>
    </row>
    <row r="1592" spans="1:9" x14ac:dyDescent="0.2">
      <c r="A1592" s="28">
        <v>1587</v>
      </c>
      <c r="B1592" s="28">
        <v>890235</v>
      </c>
      <c r="C1592" s="28">
        <v>890235</v>
      </c>
      <c r="D1592" s="69" t="s">
        <v>1702</v>
      </c>
      <c r="E1592" s="61" t="s">
        <v>1702</v>
      </c>
      <c r="F1592" s="73">
        <v>138900</v>
      </c>
      <c r="G1592" s="73" t="s">
        <v>4604</v>
      </c>
      <c r="H1592" s="73">
        <f>VLOOKUP(C1592,'D NIÑO'!$A$2:$E$741,5,0)</f>
        <v>101000</v>
      </c>
      <c r="I1592" s="237">
        <f t="shared" si="24"/>
        <v>101000</v>
      </c>
    </row>
    <row r="1593" spans="1:9" x14ac:dyDescent="0.2">
      <c r="A1593" s="28">
        <v>1588</v>
      </c>
      <c r="B1593" s="28">
        <v>890236</v>
      </c>
      <c r="C1593" s="28">
        <v>890236</v>
      </c>
      <c r="D1593" s="69" t="s">
        <v>1703</v>
      </c>
      <c r="E1593" s="61" t="s">
        <v>1703</v>
      </c>
      <c r="F1593" s="73">
        <v>138900</v>
      </c>
      <c r="G1593" s="73" t="s">
        <v>4604</v>
      </c>
      <c r="H1593" s="73" t="s">
        <v>4604</v>
      </c>
      <c r="I1593" s="237">
        <f t="shared" si="24"/>
        <v>138900</v>
      </c>
    </row>
    <row r="1594" spans="1:9" x14ac:dyDescent="0.2">
      <c r="A1594" s="28">
        <v>1589</v>
      </c>
      <c r="B1594" s="28">
        <v>890242</v>
      </c>
      <c r="C1594" s="28">
        <v>890242</v>
      </c>
      <c r="D1594" s="69" t="s">
        <v>1704</v>
      </c>
      <c r="E1594" s="61" t="s">
        <v>1704</v>
      </c>
      <c r="F1594" s="73">
        <v>138900</v>
      </c>
      <c r="G1594" s="73" t="s">
        <v>4604</v>
      </c>
      <c r="H1594" s="73" t="s">
        <v>4604</v>
      </c>
      <c r="I1594" s="237">
        <f t="shared" si="24"/>
        <v>138900</v>
      </c>
    </row>
    <row r="1595" spans="1:9" x14ac:dyDescent="0.2">
      <c r="A1595" s="28">
        <v>1590</v>
      </c>
      <c r="B1595" s="28">
        <v>890250</v>
      </c>
      <c r="C1595" s="28">
        <v>890250</v>
      </c>
      <c r="D1595" s="69" t="s">
        <v>1705</v>
      </c>
      <c r="E1595" s="61" t="s">
        <v>1705</v>
      </c>
      <c r="F1595" s="73">
        <v>138900</v>
      </c>
      <c r="G1595" s="73" t="s">
        <v>4604</v>
      </c>
      <c r="H1595" s="73">
        <f>VLOOKUP(C1595,'D NIÑO'!$A$2:$E$741,5,0)</f>
        <v>101000</v>
      </c>
      <c r="I1595" s="237">
        <f t="shared" si="24"/>
        <v>101000</v>
      </c>
    </row>
    <row r="1596" spans="1:9" x14ac:dyDescent="0.2">
      <c r="A1596" s="28">
        <v>1591</v>
      </c>
      <c r="B1596" s="28">
        <v>890266</v>
      </c>
      <c r="C1596" s="28">
        <v>890266</v>
      </c>
      <c r="D1596" s="69" t="s">
        <v>1706</v>
      </c>
      <c r="E1596" s="61" t="s">
        <v>1706</v>
      </c>
      <c r="F1596" s="73">
        <v>138900</v>
      </c>
      <c r="G1596" s="73" t="s">
        <v>4604</v>
      </c>
      <c r="H1596" s="73">
        <f>VLOOKUP(C1596,'D NIÑO'!$A$2:$E$741,5,0)</f>
        <v>101000</v>
      </c>
      <c r="I1596" s="237">
        <f t="shared" si="24"/>
        <v>101000</v>
      </c>
    </row>
    <row r="1597" spans="1:9" x14ac:dyDescent="0.2">
      <c r="A1597" s="28">
        <v>1592</v>
      </c>
      <c r="B1597" s="28">
        <v>890276</v>
      </c>
      <c r="C1597" s="28">
        <v>890276</v>
      </c>
      <c r="D1597" s="69" t="s">
        <v>1707</v>
      </c>
      <c r="E1597" s="61" t="s">
        <v>1707</v>
      </c>
      <c r="F1597" s="73">
        <v>138900</v>
      </c>
      <c r="G1597" s="73" t="s">
        <v>4604</v>
      </c>
      <c r="H1597" s="73" t="s">
        <v>4604</v>
      </c>
      <c r="I1597" s="237">
        <f t="shared" si="24"/>
        <v>138900</v>
      </c>
    </row>
    <row r="1598" spans="1:9" x14ac:dyDescent="0.2">
      <c r="A1598" s="28">
        <v>1593</v>
      </c>
      <c r="B1598" s="28">
        <v>890280</v>
      </c>
      <c r="C1598" s="28">
        <v>890280</v>
      </c>
      <c r="D1598" s="69" t="s">
        <v>1708</v>
      </c>
      <c r="E1598" s="61" t="s">
        <v>1708</v>
      </c>
      <c r="F1598" s="73">
        <v>138900</v>
      </c>
      <c r="G1598" s="73" t="s">
        <v>4604</v>
      </c>
      <c r="H1598" s="73" t="s">
        <v>4604</v>
      </c>
      <c r="I1598" s="237">
        <f t="shared" si="24"/>
        <v>138900</v>
      </c>
    </row>
    <row r="1599" spans="1:9" x14ac:dyDescent="0.2">
      <c r="A1599" s="28">
        <v>1594</v>
      </c>
      <c r="B1599" s="28">
        <v>890282</v>
      </c>
      <c r="C1599" s="28">
        <v>890282</v>
      </c>
      <c r="D1599" s="69" t="s">
        <v>1709</v>
      </c>
      <c r="E1599" s="61" t="s">
        <v>1709</v>
      </c>
      <c r="F1599" s="73">
        <v>138900</v>
      </c>
      <c r="G1599" s="73" t="s">
        <v>4604</v>
      </c>
      <c r="H1599" s="73" t="s">
        <v>4604</v>
      </c>
      <c r="I1599" s="237">
        <f t="shared" si="24"/>
        <v>138900</v>
      </c>
    </row>
    <row r="1600" spans="1:9" x14ac:dyDescent="0.2">
      <c r="A1600" s="28">
        <v>1595</v>
      </c>
      <c r="B1600" s="28">
        <v>890283</v>
      </c>
      <c r="C1600" s="28">
        <v>890283</v>
      </c>
      <c r="D1600" s="69" t="s">
        <v>1710</v>
      </c>
      <c r="E1600" s="61" t="s">
        <v>1710</v>
      </c>
      <c r="F1600" s="73">
        <v>138900</v>
      </c>
      <c r="G1600" s="73" t="s">
        <v>4604</v>
      </c>
      <c r="H1600" s="73">
        <f>VLOOKUP(C1600,'D NIÑO'!$A$2:$E$741,5,0)</f>
        <v>101000</v>
      </c>
      <c r="I1600" s="237">
        <f t="shared" si="24"/>
        <v>101000</v>
      </c>
    </row>
    <row r="1601" spans="1:9" x14ac:dyDescent="0.2">
      <c r="A1601" s="28">
        <v>1596</v>
      </c>
      <c r="B1601" s="28">
        <v>890326</v>
      </c>
      <c r="C1601" s="28">
        <v>890326</v>
      </c>
      <c r="D1601" s="69" t="s">
        <v>1711</v>
      </c>
      <c r="E1601" s="61" t="s">
        <v>1711</v>
      </c>
      <c r="F1601" s="73">
        <v>138900</v>
      </c>
      <c r="G1601" s="73" t="s">
        <v>4604</v>
      </c>
      <c r="H1601" s="73" t="s">
        <v>4604</v>
      </c>
      <c r="I1601" s="237">
        <f t="shared" si="24"/>
        <v>138900</v>
      </c>
    </row>
    <row r="1602" spans="1:9" x14ac:dyDescent="0.2">
      <c r="A1602" s="28">
        <v>1597</v>
      </c>
      <c r="B1602" s="28">
        <v>890335</v>
      </c>
      <c r="C1602" s="28">
        <v>890335</v>
      </c>
      <c r="D1602" s="69" t="s">
        <v>1712</v>
      </c>
      <c r="E1602" s="61" t="s">
        <v>1712</v>
      </c>
      <c r="F1602" s="73">
        <v>138900</v>
      </c>
      <c r="G1602" s="73" t="s">
        <v>4604</v>
      </c>
      <c r="H1602" s="73">
        <f>VLOOKUP(C1602,'D NIÑO'!$A$2:$E$741,5,0)</f>
        <v>101000</v>
      </c>
      <c r="I1602" s="237">
        <f t="shared" si="24"/>
        <v>101000</v>
      </c>
    </row>
    <row r="1603" spans="1:9" x14ac:dyDescent="0.2">
      <c r="A1603" s="28">
        <v>1598</v>
      </c>
      <c r="B1603" s="28">
        <v>890336</v>
      </c>
      <c r="C1603" s="28">
        <v>890336</v>
      </c>
      <c r="D1603" s="69" t="s">
        <v>1713</v>
      </c>
      <c r="E1603" s="61" t="s">
        <v>1713</v>
      </c>
      <c r="F1603" s="73">
        <v>138900</v>
      </c>
      <c r="G1603" s="73" t="s">
        <v>4604</v>
      </c>
      <c r="H1603" s="73" t="s">
        <v>4604</v>
      </c>
      <c r="I1603" s="237">
        <f t="shared" si="24"/>
        <v>138900</v>
      </c>
    </row>
    <row r="1604" spans="1:9" x14ac:dyDescent="0.2">
      <c r="A1604" s="28">
        <v>1599</v>
      </c>
      <c r="B1604" s="28">
        <v>890342</v>
      </c>
      <c r="C1604" s="28">
        <v>890342</v>
      </c>
      <c r="D1604" s="69" t="s">
        <v>1714</v>
      </c>
      <c r="E1604" s="61" t="s">
        <v>1714</v>
      </c>
      <c r="F1604" s="73">
        <v>138900</v>
      </c>
      <c r="G1604" s="73" t="s">
        <v>4604</v>
      </c>
      <c r="H1604" s="73" t="s">
        <v>4604</v>
      </c>
      <c r="I1604" s="237">
        <f t="shared" si="24"/>
        <v>138900</v>
      </c>
    </row>
    <row r="1605" spans="1:9" x14ac:dyDescent="0.2">
      <c r="A1605" s="28">
        <v>1600</v>
      </c>
      <c r="B1605" s="28">
        <v>890350</v>
      </c>
      <c r="C1605" s="28">
        <v>890350</v>
      </c>
      <c r="D1605" s="69" t="s">
        <v>1715</v>
      </c>
      <c r="E1605" s="61" t="s">
        <v>1715</v>
      </c>
      <c r="F1605" s="73">
        <v>138900</v>
      </c>
      <c r="G1605" s="73" t="s">
        <v>4604</v>
      </c>
      <c r="H1605" s="73">
        <f>VLOOKUP(C1605,'D NIÑO'!$A$2:$E$741,5,0)</f>
        <v>101000</v>
      </c>
      <c r="I1605" s="237">
        <f t="shared" si="24"/>
        <v>101000</v>
      </c>
    </row>
    <row r="1606" spans="1:9" x14ac:dyDescent="0.2">
      <c r="A1606" s="28">
        <v>1601</v>
      </c>
      <c r="B1606" s="28">
        <v>890366</v>
      </c>
      <c r="C1606" s="28">
        <v>890366</v>
      </c>
      <c r="D1606" s="69" t="s">
        <v>1716</v>
      </c>
      <c r="E1606" s="61" t="s">
        <v>1716</v>
      </c>
      <c r="F1606" s="73">
        <v>138900</v>
      </c>
      <c r="G1606" s="73" t="s">
        <v>4604</v>
      </c>
      <c r="H1606" s="73">
        <f>VLOOKUP(C1606,'D NIÑO'!$A$2:$E$741,5,0)</f>
        <v>101000</v>
      </c>
      <c r="I1606" s="237">
        <f t="shared" si="24"/>
        <v>101000</v>
      </c>
    </row>
    <row r="1607" spans="1:9" x14ac:dyDescent="0.2">
      <c r="A1607" s="28">
        <v>1602</v>
      </c>
      <c r="B1607" s="28">
        <v>890376</v>
      </c>
      <c r="C1607" s="28">
        <v>890376</v>
      </c>
      <c r="D1607" s="69" t="s">
        <v>1717</v>
      </c>
      <c r="E1607" s="61" t="s">
        <v>1717</v>
      </c>
      <c r="F1607" s="73">
        <v>138900</v>
      </c>
      <c r="G1607" s="73" t="s">
        <v>4604</v>
      </c>
      <c r="H1607" s="73" t="s">
        <v>4604</v>
      </c>
      <c r="I1607" s="237">
        <f t="shared" ref="I1607:I1670" si="25">MIN(F1607:H1607)</f>
        <v>138900</v>
      </c>
    </row>
    <row r="1608" spans="1:9" x14ac:dyDescent="0.2">
      <c r="A1608" s="28">
        <v>1603</v>
      </c>
      <c r="B1608" s="28">
        <v>890380</v>
      </c>
      <c r="C1608" s="28">
        <v>890380</v>
      </c>
      <c r="D1608" s="69" t="s">
        <v>1718</v>
      </c>
      <c r="E1608" s="61" t="s">
        <v>1718</v>
      </c>
      <c r="F1608" s="73">
        <v>138900</v>
      </c>
      <c r="G1608" s="73" t="s">
        <v>4604</v>
      </c>
      <c r="H1608" s="73" t="s">
        <v>4604</v>
      </c>
      <c r="I1608" s="237">
        <f t="shared" si="25"/>
        <v>138900</v>
      </c>
    </row>
    <row r="1609" spans="1:9" x14ac:dyDescent="0.2">
      <c r="A1609" s="28">
        <v>1604</v>
      </c>
      <c r="B1609" s="28">
        <v>890382</v>
      </c>
      <c r="C1609" s="28">
        <v>890382</v>
      </c>
      <c r="D1609" s="69" t="s">
        <v>1719</v>
      </c>
      <c r="E1609" s="61" t="s">
        <v>1719</v>
      </c>
      <c r="F1609" s="73">
        <v>138900</v>
      </c>
      <c r="G1609" s="73" t="s">
        <v>4604</v>
      </c>
      <c r="H1609" s="73" t="s">
        <v>4604</v>
      </c>
      <c r="I1609" s="237">
        <f t="shared" si="25"/>
        <v>138900</v>
      </c>
    </row>
    <row r="1610" spans="1:9" x14ac:dyDescent="0.2">
      <c r="A1610" s="28">
        <v>1605</v>
      </c>
      <c r="B1610" s="28">
        <v>890383</v>
      </c>
      <c r="C1610" s="28">
        <v>890383</v>
      </c>
      <c r="D1610" s="69" t="s">
        <v>1720</v>
      </c>
      <c r="E1610" s="61" t="s">
        <v>1720</v>
      </c>
      <c r="F1610" s="73">
        <v>138900</v>
      </c>
      <c r="G1610" s="73" t="s">
        <v>4604</v>
      </c>
      <c r="H1610" s="73">
        <f>VLOOKUP(C1610,'D NIÑO'!$A$2:$E$741,5,0)</f>
        <v>101000</v>
      </c>
      <c r="I1610" s="237">
        <f t="shared" si="25"/>
        <v>101000</v>
      </c>
    </row>
    <row r="1611" spans="1:9" x14ac:dyDescent="0.2">
      <c r="A1611" s="28">
        <v>1606</v>
      </c>
      <c r="B1611" s="28">
        <v>890426</v>
      </c>
      <c r="C1611" s="28">
        <v>890426</v>
      </c>
      <c r="D1611" s="69" t="s">
        <v>1721</v>
      </c>
      <c r="E1611" s="61" t="s">
        <v>1721</v>
      </c>
      <c r="F1611" s="73">
        <v>138900</v>
      </c>
      <c r="G1611" s="73" t="s">
        <v>4604</v>
      </c>
      <c r="H1611" s="73" t="s">
        <v>4604</v>
      </c>
      <c r="I1611" s="237">
        <f t="shared" si="25"/>
        <v>138900</v>
      </c>
    </row>
    <row r="1612" spans="1:9" x14ac:dyDescent="0.2">
      <c r="A1612" s="28">
        <v>1607</v>
      </c>
      <c r="B1612" s="28">
        <v>890428</v>
      </c>
      <c r="C1612" s="28">
        <v>890428</v>
      </c>
      <c r="D1612" s="69" t="s">
        <v>1722</v>
      </c>
      <c r="E1612" s="61" t="s">
        <v>1722</v>
      </c>
      <c r="F1612" s="73">
        <v>138900</v>
      </c>
      <c r="G1612" s="73" t="s">
        <v>4604</v>
      </c>
      <c r="H1612" s="73" t="s">
        <v>4604</v>
      </c>
      <c r="I1612" s="237">
        <f t="shared" si="25"/>
        <v>138900</v>
      </c>
    </row>
    <row r="1613" spans="1:9" x14ac:dyDescent="0.2">
      <c r="A1613" s="28">
        <v>1608</v>
      </c>
      <c r="B1613" s="28">
        <v>890435</v>
      </c>
      <c r="C1613" s="28">
        <v>890435</v>
      </c>
      <c r="D1613" s="69" t="s">
        <v>1723</v>
      </c>
      <c r="E1613" s="61" t="s">
        <v>1723</v>
      </c>
      <c r="F1613" s="73">
        <v>138900</v>
      </c>
      <c r="G1613" s="73" t="s">
        <v>4604</v>
      </c>
      <c r="H1613" s="73" t="s">
        <v>4604</v>
      </c>
      <c r="I1613" s="237">
        <f t="shared" si="25"/>
        <v>138900</v>
      </c>
    </row>
    <row r="1614" spans="1:9" x14ac:dyDescent="0.2">
      <c r="A1614" s="28">
        <v>1609</v>
      </c>
      <c r="B1614" s="28">
        <v>890436</v>
      </c>
      <c r="C1614" s="28">
        <v>890436</v>
      </c>
      <c r="D1614" s="69" t="s">
        <v>1724</v>
      </c>
      <c r="E1614" s="61" t="s">
        <v>1724</v>
      </c>
      <c r="F1614" s="73">
        <v>138900</v>
      </c>
      <c r="G1614" s="73" t="s">
        <v>4604</v>
      </c>
      <c r="H1614" s="73" t="s">
        <v>4604</v>
      </c>
      <c r="I1614" s="237">
        <f t="shared" si="25"/>
        <v>138900</v>
      </c>
    </row>
    <row r="1615" spans="1:9" x14ac:dyDescent="0.2">
      <c r="A1615" s="28">
        <v>1610</v>
      </c>
      <c r="B1615" s="28">
        <v>890439</v>
      </c>
      <c r="C1615" s="28">
        <v>890439</v>
      </c>
      <c r="D1615" s="69" t="s">
        <v>1725</v>
      </c>
      <c r="E1615" s="61" t="s">
        <v>1725</v>
      </c>
      <c r="F1615" s="73">
        <v>138900</v>
      </c>
      <c r="G1615" s="73" t="s">
        <v>4604</v>
      </c>
      <c r="H1615" s="73" t="s">
        <v>4604</v>
      </c>
      <c r="I1615" s="237">
        <f t="shared" si="25"/>
        <v>138900</v>
      </c>
    </row>
    <row r="1616" spans="1:9" x14ac:dyDescent="0.2">
      <c r="A1616" s="28">
        <v>1611</v>
      </c>
      <c r="B1616" s="28">
        <v>890440</v>
      </c>
      <c r="C1616" s="28">
        <v>890440</v>
      </c>
      <c r="D1616" s="69" t="s">
        <v>1726</v>
      </c>
      <c r="E1616" s="61" t="s">
        <v>1726</v>
      </c>
      <c r="F1616" s="73">
        <v>138900</v>
      </c>
      <c r="G1616" s="73" t="s">
        <v>4604</v>
      </c>
      <c r="H1616" s="73" t="s">
        <v>4604</v>
      </c>
      <c r="I1616" s="237">
        <f t="shared" si="25"/>
        <v>138900</v>
      </c>
    </row>
    <row r="1617" spans="1:9" x14ac:dyDescent="0.2">
      <c r="A1617" s="28">
        <v>1612</v>
      </c>
      <c r="B1617" s="28">
        <v>890442</v>
      </c>
      <c r="C1617" s="28">
        <v>890442</v>
      </c>
      <c r="D1617" s="69" t="s">
        <v>1727</v>
      </c>
      <c r="E1617" s="61" t="s">
        <v>1727</v>
      </c>
      <c r="F1617" s="73">
        <v>138900</v>
      </c>
      <c r="G1617" s="73" t="s">
        <v>4604</v>
      </c>
      <c r="H1617" s="73" t="s">
        <v>4604</v>
      </c>
      <c r="I1617" s="237">
        <f t="shared" si="25"/>
        <v>138900</v>
      </c>
    </row>
    <row r="1618" spans="1:9" x14ac:dyDescent="0.2">
      <c r="A1618" s="28">
        <v>1613</v>
      </c>
      <c r="B1618" s="28">
        <v>890446</v>
      </c>
      <c r="C1618" s="28">
        <v>890446</v>
      </c>
      <c r="D1618" s="69" t="s">
        <v>1728</v>
      </c>
      <c r="E1618" s="61" t="s">
        <v>1728</v>
      </c>
      <c r="F1618" s="73">
        <v>138900</v>
      </c>
      <c r="G1618" s="73" t="s">
        <v>4604</v>
      </c>
      <c r="H1618" s="73" t="s">
        <v>4604</v>
      </c>
      <c r="I1618" s="237">
        <f t="shared" si="25"/>
        <v>138900</v>
      </c>
    </row>
    <row r="1619" spans="1:9" x14ac:dyDescent="0.2">
      <c r="A1619" s="28">
        <v>1614</v>
      </c>
      <c r="B1619" s="28">
        <v>890450</v>
      </c>
      <c r="C1619" s="28">
        <v>890450</v>
      </c>
      <c r="D1619" s="69" t="s">
        <v>1729</v>
      </c>
      <c r="E1619" s="61" t="s">
        <v>1729</v>
      </c>
      <c r="F1619" s="73">
        <v>138900</v>
      </c>
      <c r="G1619" s="73" t="s">
        <v>4604</v>
      </c>
      <c r="H1619" s="73" t="s">
        <v>4604</v>
      </c>
      <c r="I1619" s="237">
        <f t="shared" si="25"/>
        <v>138900</v>
      </c>
    </row>
    <row r="1620" spans="1:9" x14ac:dyDescent="0.2">
      <c r="A1620" s="28">
        <v>1615</v>
      </c>
      <c r="B1620" s="28">
        <v>890466</v>
      </c>
      <c r="C1620" s="28">
        <v>890466</v>
      </c>
      <c r="D1620" s="69" t="s">
        <v>1730</v>
      </c>
      <c r="E1620" s="61" t="s">
        <v>1730</v>
      </c>
      <c r="F1620" s="73">
        <v>138900</v>
      </c>
      <c r="G1620" s="73" t="s">
        <v>4604</v>
      </c>
      <c r="H1620" s="73" t="s">
        <v>4604</v>
      </c>
      <c r="I1620" s="237">
        <f t="shared" si="25"/>
        <v>138900</v>
      </c>
    </row>
    <row r="1621" spans="1:9" x14ac:dyDescent="0.2">
      <c r="A1621" s="28">
        <v>1616</v>
      </c>
      <c r="B1621" s="28">
        <v>890471</v>
      </c>
      <c r="C1621" s="28">
        <v>890471</v>
      </c>
      <c r="D1621" s="69" t="s">
        <v>1731</v>
      </c>
      <c r="E1621" s="61" t="s">
        <v>1731</v>
      </c>
      <c r="F1621" s="73">
        <v>138900</v>
      </c>
      <c r="G1621" s="73" t="s">
        <v>4604</v>
      </c>
      <c r="H1621" s="73" t="s">
        <v>4604</v>
      </c>
      <c r="I1621" s="237">
        <f t="shared" si="25"/>
        <v>138900</v>
      </c>
    </row>
    <row r="1622" spans="1:9" x14ac:dyDescent="0.2">
      <c r="A1622" s="28">
        <v>1617</v>
      </c>
      <c r="B1622" s="28">
        <v>890473</v>
      </c>
      <c r="C1622" s="28">
        <v>890473</v>
      </c>
      <c r="D1622" s="69" t="s">
        <v>1732</v>
      </c>
      <c r="E1622" s="61" t="s">
        <v>1732</v>
      </c>
      <c r="F1622" s="73">
        <v>138900</v>
      </c>
      <c r="G1622" s="73" t="s">
        <v>4604</v>
      </c>
      <c r="H1622" s="73" t="s">
        <v>4604</v>
      </c>
      <c r="I1622" s="237">
        <f t="shared" si="25"/>
        <v>138900</v>
      </c>
    </row>
    <row r="1623" spans="1:9" x14ac:dyDescent="0.2">
      <c r="A1623" s="28">
        <v>1618</v>
      </c>
      <c r="B1623" s="28">
        <v>890476</v>
      </c>
      <c r="C1623" s="28">
        <v>890476</v>
      </c>
      <c r="D1623" s="69" t="s">
        <v>1733</v>
      </c>
      <c r="E1623" s="61" t="s">
        <v>1733</v>
      </c>
      <c r="F1623" s="73">
        <v>138900</v>
      </c>
      <c r="G1623" s="73" t="s">
        <v>4604</v>
      </c>
      <c r="H1623" s="73" t="s">
        <v>4604</v>
      </c>
      <c r="I1623" s="237">
        <f t="shared" si="25"/>
        <v>138900</v>
      </c>
    </row>
    <row r="1624" spans="1:9" x14ac:dyDescent="0.2">
      <c r="A1624" s="28">
        <v>1619</v>
      </c>
      <c r="B1624" s="28">
        <v>890480</v>
      </c>
      <c r="C1624" s="28">
        <v>890480</v>
      </c>
      <c r="D1624" s="69" t="s">
        <v>1734</v>
      </c>
      <c r="E1624" s="61" t="s">
        <v>1734</v>
      </c>
      <c r="F1624" s="73">
        <v>138900</v>
      </c>
      <c r="G1624" s="73" t="s">
        <v>4604</v>
      </c>
      <c r="H1624" s="73" t="s">
        <v>4604</v>
      </c>
      <c r="I1624" s="237">
        <f t="shared" si="25"/>
        <v>138900</v>
      </c>
    </row>
    <row r="1625" spans="1:9" x14ac:dyDescent="0.2">
      <c r="A1625" s="28">
        <v>1620</v>
      </c>
      <c r="B1625" s="28">
        <v>890483</v>
      </c>
      <c r="C1625" s="28">
        <v>890483</v>
      </c>
      <c r="D1625" s="69" t="s">
        <v>1735</v>
      </c>
      <c r="E1625" s="61" t="s">
        <v>1735</v>
      </c>
      <c r="F1625" s="73">
        <v>138900</v>
      </c>
      <c r="G1625" s="73" t="s">
        <v>4604</v>
      </c>
      <c r="H1625" s="73" t="s">
        <v>4604</v>
      </c>
      <c r="I1625" s="237">
        <f t="shared" si="25"/>
        <v>138900</v>
      </c>
    </row>
    <row r="1626" spans="1:9" x14ac:dyDescent="0.2">
      <c r="A1626" s="28">
        <v>1621</v>
      </c>
      <c r="B1626" s="28">
        <v>890494</v>
      </c>
      <c r="C1626" s="28">
        <v>890494</v>
      </c>
      <c r="D1626" s="69" t="s">
        <v>1736</v>
      </c>
      <c r="E1626" s="61" t="s">
        <v>1736</v>
      </c>
      <c r="F1626" s="73">
        <v>138900</v>
      </c>
      <c r="G1626" s="73" t="s">
        <v>4604</v>
      </c>
      <c r="H1626" s="73" t="s">
        <v>4604</v>
      </c>
      <c r="I1626" s="237">
        <f t="shared" si="25"/>
        <v>138900</v>
      </c>
    </row>
    <row r="1627" spans="1:9" x14ac:dyDescent="0.2">
      <c r="A1627" s="28">
        <v>1622</v>
      </c>
      <c r="B1627" s="28">
        <v>89020206</v>
      </c>
      <c r="C1627" s="28">
        <v>890202</v>
      </c>
      <c r="D1627" s="69" t="s">
        <v>1751</v>
      </c>
      <c r="E1627" s="61" t="s">
        <v>1751</v>
      </c>
      <c r="F1627" s="73">
        <v>138900</v>
      </c>
      <c r="G1627" s="73" t="s">
        <v>4604</v>
      </c>
      <c r="H1627" s="73" t="s">
        <v>4604</v>
      </c>
      <c r="I1627" s="237">
        <f t="shared" si="25"/>
        <v>138900</v>
      </c>
    </row>
    <row r="1628" spans="1:9" x14ac:dyDescent="0.2">
      <c r="A1628" s="28">
        <v>1623</v>
      </c>
      <c r="B1628" s="28">
        <v>890702</v>
      </c>
      <c r="C1628" s="28">
        <v>890702</v>
      </c>
      <c r="D1628" s="69" t="s">
        <v>1737</v>
      </c>
      <c r="E1628" s="61" t="s">
        <v>1737</v>
      </c>
      <c r="F1628" s="73">
        <v>138900</v>
      </c>
      <c r="G1628" s="73" t="s">
        <v>4604</v>
      </c>
      <c r="H1628" s="73" t="s">
        <v>4604</v>
      </c>
      <c r="I1628" s="237">
        <f t="shared" si="25"/>
        <v>138900</v>
      </c>
    </row>
    <row r="1629" spans="1:9" x14ac:dyDescent="0.2">
      <c r="A1629" s="28">
        <v>1624</v>
      </c>
      <c r="B1629" s="28">
        <v>890735</v>
      </c>
      <c r="C1629" s="28">
        <v>890735</v>
      </c>
      <c r="D1629" s="69" t="s">
        <v>1738</v>
      </c>
      <c r="E1629" s="61" t="s">
        <v>1738</v>
      </c>
      <c r="F1629" s="73">
        <v>138900</v>
      </c>
      <c r="G1629" s="73" t="s">
        <v>4604</v>
      </c>
      <c r="H1629" s="73" t="s">
        <v>4604</v>
      </c>
      <c r="I1629" s="237">
        <f t="shared" si="25"/>
        <v>138900</v>
      </c>
    </row>
    <row r="1630" spans="1:9" x14ac:dyDescent="0.2">
      <c r="A1630" s="28">
        <v>1625</v>
      </c>
      <c r="B1630" s="28">
        <v>890750</v>
      </c>
      <c r="C1630" s="28">
        <v>890750</v>
      </c>
      <c r="D1630" s="69" t="s">
        <v>1739</v>
      </c>
      <c r="E1630" s="61" t="s">
        <v>1739</v>
      </c>
      <c r="F1630" s="73">
        <v>138900</v>
      </c>
      <c r="G1630" s="73" t="s">
        <v>4604</v>
      </c>
      <c r="H1630" s="73" t="s">
        <v>4604</v>
      </c>
      <c r="I1630" s="237">
        <f t="shared" si="25"/>
        <v>138900</v>
      </c>
    </row>
    <row r="1631" spans="1:9" x14ac:dyDescent="0.2">
      <c r="A1631" s="28">
        <v>1626</v>
      </c>
      <c r="B1631" s="28">
        <v>890780</v>
      </c>
      <c r="C1631" s="28">
        <v>890780</v>
      </c>
      <c r="D1631" s="69" t="s">
        <v>1740</v>
      </c>
      <c r="E1631" s="61" t="s">
        <v>1740</v>
      </c>
      <c r="F1631" s="73">
        <v>138900</v>
      </c>
      <c r="G1631" s="73" t="s">
        <v>4604</v>
      </c>
      <c r="H1631" s="73" t="s">
        <v>4604</v>
      </c>
      <c r="I1631" s="237">
        <f t="shared" si="25"/>
        <v>138900</v>
      </c>
    </row>
    <row r="1632" spans="1:9" x14ac:dyDescent="0.2">
      <c r="A1632" s="28">
        <v>1627</v>
      </c>
      <c r="B1632" s="28">
        <v>890783</v>
      </c>
      <c r="C1632" s="28">
        <v>890783</v>
      </c>
      <c r="D1632" s="69" t="s">
        <v>1741</v>
      </c>
      <c r="E1632" s="61" t="s">
        <v>1741</v>
      </c>
      <c r="F1632" s="73">
        <v>138900</v>
      </c>
      <c r="G1632" s="73" t="s">
        <v>4604</v>
      </c>
      <c r="H1632" s="73" t="s">
        <v>4604</v>
      </c>
      <c r="I1632" s="237">
        <f t="shared" si="25"/>
        <v>138900</v>
      </c>
    </row>
    <row r="1633" spans="1:9" x14ac:dyDescent="0.2">
      <c r="A1633" s="28">
        <v>1628</v>
      </c>
      <c r="B1633" s="28">
        <v>89020203</v>
      </c>
      <c r="C1633" s="28">
        <v>890202</v>
      </c>
      <c r="D1633" s="69" t="s">
        <v>2026</v>
      </c>
      <c r="E1633" s="61" t="s">
        <v>2026</v>
      </c>
      <c r="F1633" s="73">
        <v>141500</v>
      </c>
      <c r="G1633" s="73" t="s">
        <v>4604</v>
      </c>
      <c r="H1633" s="73" t="s">
        <v>4604</v>
      </c>
      <c r="I1633" s="237">
        <f t="shared" si="25"/>
        <v>141500</v>
      </c>
    </row>
    <row r="1634" spans="1:9" x14ac:dyDescent="0.2">
      <c r="A1634" s="28">
        <v>1629</v>
      </c>
      <c r="B1634" s="28">
        <v>890302</v>
      </c>
      <c r="C1634" s="28">
        <v>890302</v>
      </c>
      <c r="D1634" s="69" t="s">
        <v>1742</v>
      </c>
      <c r="E1634" s="61" t="s">
        <v>1742</v>
      </c>
      <c r="F1634" s="73">
        <v>115800</v>
      </c>
      <c r="G1634" s="73" t="s">
        <v>4604</v>
      </c>
      <c r="H1634" s="73" t="s">
        <v>4604</v>
      </c>
      <c r="I1634" s="237">
        <f t="shared" si="25"/>
        <v>115800</v>
      </c>
    </row>
    <row r="1635" spans="1:9" x14ac:dyDescent="0.2">
      <c r="A1635" s="28">
        <v>1630</v>
      </c>
      <c r="B1635" s="28">
        <v>890482</v>
      </c>
      <c r="C1635" s="28">
        <v>890482</v>
      </c>
      <c r="D1635" s="69" t="s">
        <v>1745</v>
      </c>
      <c r="E1635" s="61" t="s">
        <v>1745</v>
      </c>
      <c r="F1635" s="73">
        <v>138900</v>
      </c>
      <c r="G1635" s="73" t="s">
        <v>4604</v>
      </c>
      <c r="H1635" s="73" t="s">
        <v>4604</v>
      </c>
      <c r="I1635" s="237">
        <f t="shared" si="25"/>
        <v>138900</v>
      </c>
    </row>
    <row r="1636" spans="1:9" x14ac:dyDescent="0.2">
      <c r="A1636" s="28">
        <v>1631</v>
      </c>
      <c r="B1636" s="28">
        <v>890284</v>
      </c>
      <c r="C1636" s="28">
        <v>890284</v>
      </c>
      <c r="D1636" s="69" t="s">
        <v>1746</v>
      </c>
      <c r="E1636" s="61" t="s">
        <v>1746</v>
      </c>
      <c r="F1636" s="73">
        <v>162100</v>
      </c>
      <c r="G1636" s="73" t="s">
        <v>4604</v>
      </c>
      <c r="H1636" s="73">
        <f>VLOOKUP(C1636,'D NIÑO'!$A$2:$E$741,5,0)</f>
        <v>101000</v>
      </c>
      <c r="I1636" s="237">
        <f t="shared" si="25"/>
        <v>101000</v>
      </c>
    </row>
    <row r="1637" spans="1:9" x14ac:dyDescent="0.2">
      <c r="A1637" s="28">
        <v>1632</v>
      </c>
      <c r="B1637" s="28">
        <v>890384</v>
      </c>
      <c r="C1637" s="28">
        <v>890384</v>
      </c>
      <c r="D1637" s="69" t="s">
        <v>1747</v>
      </c>
      <c r="E1637" s="61" t="s">
        <v>1747</v>
      </c>
      <c r="F1637" s="73">
        <v>162100</v>
      </c>
      <c r="G1637" s="73" t="s">
        <v>4604</v>
      </c>
      <c r="H1637" s="73">
        <f>VLOOKUP(C1637,'D NIÑO'!$A$2:$E$741,5,0)</f>
        <v>101000</v>
      </c>
      <c r="I1637" s="237">
        <f t="shared" si="25"/>
        <v>101000</v>
      </c>
    </row>
    <row r="1638" spans="1:9" x14ac:dyDescent="0.2">
      <c r="A1638" s="28">
        <v>1633</v>
      </c>
      <c r="B1638" s="28">
        <v>890484</v>
      </c>
      <c r="C1638" s="28">
        <v>890484</v>
      </c>
      <c r="D1638" s="69" t="s">
        <v>1748</v>
      </c>
      <c r="E1638" s="61" t="s">
        <v>1748</v>
      </c>
      <c r="F1638" s="73">
        <v>162100</v>
      </c>
      <c r="G1638" s="73" t="s">
        <v>4604</v>
      </c>
      <c r="H1638" s="73" t="s">
        <v>4604</v>
      </c>
      <c r="I1638" s="237">
        <f t="shared" si="25"/>
        <v>162100</v>
      </c>
    </row>
    <row r="1639" spans="1:9" x14ac:dyDescent="0.2">
      <c r="A1639" s="28">
        <v>1634</v>
      </c>
      <c r="B1639" s="28">
        <v>89020217</v>
      </c>
      <c r="C1639" s="28">
        <v>890202</v>
      </c>
      <c r="D1639" s="69" t="s">
        <v>2027</v>
      </c>
      <c r="E1639" s="61" t="s">
        <v>2027</v>
      </c>
      <c r="F1639" s="73">
        <v>141500</v>
      </c>
      <c r="G1639" s="73" t="s">
        <v>4604</v>
      </c>
      <c r="H1639" s="73" t="s">
        <v>4604</v>
      </c>
      <c r="I1639" s="237">
        <f t="shared" si="25"/>
        <v>141500</v>
      </c>
    </row>
    <row r="1640" spans="1:9" x14ac:dyDescent="0.2">
      <c r="A1640" s="28">
        <v>1635</v>
      </c>
      <c r="B1640" s="28">
        <v>890701</v>
      </c>
      <c r="C1640" s="28">
        <v>890701</v>
      </c>
      <c r="D1640" s="69" t="s">
        <v>2028</v>
      </c>
      <c r="E1640" s="61" t="s">
        <v>2028</v>
      </c>
      <c r="F1640" s="73">
        <v>79000</v>
      </c>
      <c r="G1640" s="73" t="s">
        <v>4604</v>
      </c>
      <c r="H1640" s="73">
        <f>VLOOKUP(C1640,'D NIÑO'!$A$2:$E$741,5,0)</f>
        <v>115000</v>
      </c>
      <c r="I1640" s="237">
        <f t="shared" si="25"/>
        <v>79000</v>
      </c>
    </row>
    <row r="1641" spans="1:9" x14ac:dyDescent="0.2">
      <c r="A1641" s="28">
        <v>1636</v>
      </c>
      <c r="B1641" s="28">
        <v>890307</v>
      </c>
      <c r="C1641" s="28">
        <v>890307</v>
      </c>
      <c r="D1641" s="69" t="s">
        <v>2029</v>
      </c>
      <c r="E1641" s="61" t="s">
        <v>2029</v>
      </c>
      <c r="F1641" s="73">
        <v>92600</v>
      </c>
      <c r="G1641" s="73" t="s">
        <v>4604</v>
      </c>
      <c r="H1641" s="73" t="s">
        <v>4604</v>
      </c>
      <c r="I1641" s="237">
        <f t="shared" si="25"/>
        <v>92600</v>
      </c>
    </row>
    <row r="1642" spans="1:9" x14ac:dyDescent="0.2">
      <c r="A1642" s="28">
        <v>1637</v>
      </c>
      <c r="B1642" s="28">
        <v>89020215</v>
      </c>
      <c r="C1642" s="28">
        <v>890202</v>
      </c>
      <c r="D1642" s="69" t="s">
        <v>2030</v>
      </c>
      <c r="E1642" s="61" t="s">
        <v>2030</v>
      </c>
      <c r="F1642" s="73">
        <v>141500</v>
      </c>
      <c r="G1642" s="73" t="s">
        <v>4604</v>
      </c>
      <c r="H1642" s="73" t="s">
        <v>4604</v>
      </c>
      <c r="I1642" s="237">
        <f t="shared" si="25"/>
        <v>141500</v>
      </c>
    </row>
    <row r="1643" spans="1:9" x14ac:dyDescent="0.2">
      <c r="A1643" s="28">
        <v>1638</v>
      </c>
      <c r="B1643" s="28">
        <v>890202</v>
      </c>
      <c r="C1643" s="28">
        <v>890202</v>
      </c>
      <c r="D1643" s="69" t="s">
        <v>2025</v>
      </c>
      <c r="E1643" s="61" t="s">
        <v>2025</v>
      </c>
      <c r="F1643" s="73">
        <v>141500</v>
      </c>
      <c r="G1643" s="73" t="s">
        <v>4604</v>
      </c>
      <c r="H1643" s="73" t="s">
        <v>4604</v>
      </c>
      <c r="I1643" s="237">
        <f t="shared" si="25"/>
        <v>141500</v>
      </c>
    </row>
    <row r="1644" spans="1:9" x14ac:dyDescent="0.2">
      <c r="A1644" s="28">
        <v>1639</v>
      </c>
      <c r="B1644" s="28">
        <v>89020208</v>
      </c>
      <c r="C1644" s="28">
        <v>890202</v>
      </c>
      <c r="D1644" s="69" t="s">
        <v>1752</v>
      </c>
      <c r="E1644" s="61" t="s">
        <v>1752</v>
      </c>
      <c r="F1644" s="73">
        <v>138900</v>
      </c>
      <c r="G1644" s="73" t="s">
        <v>4604</v>
      </c>
      <c r="H1644" s="73" t="s">
        <v>4604</v>
      </c>
      <c r="I1644" s="237">
        <f t="shared" si="25"/>
        <v>138900</v>
      </c>
    </row>
    <row r="1645" spans="1:9" x14ac:dyDescent="0.2">
      <c r="A1645" s="28">
        <v>1640</v>
      </c>
      <c r="B1645" s="28">
        <v>89020213</v>
      </c>
      <c r="C1645" s="28">
        <v>890202</v>
      </c>
      <c r="D1645" s="69" t="s">
        <v>1753</v>
      </c>
      <c r="E1645" s="61" t="s">
        <v>1753</v>
      </c>
      <c r="F1645" s="73">
        <v>138900</v>
      </c>
      <c r="G1645" s="73" t="s">
        <v>4604</v>
      </c>
      <c r="H1645" s="73" t="s">
        <v>4604</v>
      </c>
      <c r="I1645" s="237">
        <f t="shared" si="25"/>
        <v>138900</v>
      </c>
    </row>
    <row r="1646" spans="1:9" x14ac:dyDescent="0.2">
      <c r="A1646" s="28">
        <v>1641</v>
      </c>
      <c r="B1646" s="28">
        <v>89020222</v>
      </c>
      <c r="C1646" s="28">
        <v>890202</v>
      </c>
      <c r="D1646" s="69" t="s">
        <v>1754</v>
      </c>
      <c r="E1646" s="61" t="s">
        <v>1754</v>
      </c>
      <c r="F1646" s="73">
        <v>138900</v>
      </c>
      <c r="G1646" s="73" t="s">
        <v>4604</v>
      </c>
      <c r="H1646" s="73" t="s">
        <v>4604</v>
      </c>
      <c r="I1646" s="237">
        <f t="shared" si="25"/>
        <v>138900</v>
      </c>
    </row>
    <row r="1647" spans="1:9" x14ac:dyDescent="0.2">
      <c r="A1647" s="28">
        <v>1642</v>
      </c>
      <c r="B1647" s="28">
        <v>890274</v>
      </c>
      <c r="C1647" s="28">
        <v>890274</v>
      </c>
      <c r="D1647" s="69" t="s">
        <v>1755</v>
      </c>
      <c r="E1647" s="61" t="s">
        <v>1755</v>
      </c>
      <c r="F1647" s="73">
        <v>155600</v>
      </c>
      <c r="G1647" s="73" t="s">
        <v>4604</v>
      </c>
      <c r="H1647" s="73" t="s">
        <v>4604</v>
      </c>
      <c r="I1647" s="237">
        <f t="shared" si="25"/>
        <v>155600</v>
      </c>
    </row>
    <row r="1648" spans="1:9" x14ac:dyDescent="0.2">
      <c r="A1648" s="28">
        <v>1643</v>
      </c>
      <c r="B1648" s="28">
        <v>890374</v>
      </c>
      <c r="C1648" s="28">
        <v>890374</v>
      </c>
      <c r="D1648" s="69" t="s">
        <v>1756</v>
      </c>
      <c r="E1648" s="61" t="s">
        <v>1756</v>
      </c>
      <c r="F1648" s="73">
        <v>155600</v>
      </c>
      <c r="G1648" s="73" t="s">
        <v>4604</v>
      </c>
      <c r="H1648" s="73" t="s">
        <v>4604</v>
      </c>
      <c r="I1648" s="237">
        <f t="shared" si="25"/>
        <v>155600</v>
      </c>
    </row>
    <row r="1649" spans="1:9" x14ac:dyDescent="0.2">
      <c r="A1649" s="28">
        <v>1644</v>
      </c>
      <c r="B1649" s="28">
        <v>890474</v>
      </c>
      <c r="C1649" s="28">
        <v>890474</v>
      </c>
      <c r="D1649" s="69" t="s">
        <v>1757</v>
      </c>
      <c r="E1649" s="61" t="s">
        <v>1757</v>
      </c>
      <c r="F1649" s="73">
        <v>155600</v>
      </c>
      <c r="G1649" s="73" t="s">
        <v>4604</v>
      </c>
      <c r="H1649" s="73" t="s">
        <v>4604</v>
      </c>
      <c r="I1649" s="237">
        <f t="shared" si="25"/>
        <v>155600</v>
      </c>
    </row>
    <row r="1650" spans="1:9" x14ac:dyDescent="0.2">
      <c r="A1650" s="28">
        <v>1645</v>
      </c>
      <c r="B1650" s="28">
        <v>890243</v>
      </c>
      <c r="C1650" s="28">
        <v>890243</v>
      </c>
      <c r="D1650" s="69" t="s">
        <v>1758</v>
      </c>
      <c r="E1650" s="61" t="s">
        <v>1758</v>
      </c>
      <c r="F1650" s="73">
        <v>138900</v>
      </c>
      <c r="G1650" s="73" t="s">
        <v>4604</v>
      </c>
      <c r="H1650" s="73" t="s">
        <v>4604</v>
      </c>
      <c r="I1650" s="237">
        <f t="shared" si="25"/>
        <v>138900</v>
      </c>
    </row>
    <row r="1651" spans="1:9" x14ac:dyDescent="0.2">
      <c r="A1651" s="28">
        <v>1646</v>
      </c>
      <c r="B1651" s="28">
        <v>890343</v>
      </c>
      <c r="C1651" s="28">
        <v>890343</v>
      </c>
      <c r="D1651" s="69" t="s">
        <v>1759</v>
      </c>
      <c r="E1651" s="61" t="s">
        <v>1759</v>
      </c>
      <c r="F1651" s="73">
        <v>138900</v>
      </c>
      <c r="G1651" s="73" t="s">
        <v>4604</v>
      </c>
      <c r="H1651" s="73" t="s">
        <v>4604</v>
      </c>
      <c r="I1651" s="237">
        <f t="shared" si="25"/>
        <v>138900</v>
      </c>
    </row>
    <row r="1652" spans="1:9" x14ac:dyDescent="0.2">
      <c r="A1652" s="28">
        <v>1647</v>
      </c>
      <c r="B1652" s="28">
        <v>890443</v>
      </c>
      <c r="C1652" s="28">
        <v>890443</v>
      </c>
      <c r="D1652" s="69" t="s">
        <v>1760</v>
      </c>
      <c r="E1652" s="61" t="s">
        <v>1760</v>
      </c>
      <c r="F1652" s="73">
        <v>138900</v>
      </c>
      <c r="G1652" s="73" t="s">
        <v>4604</v>
      </c>
      <c r="H1652" s="73" t="s">
        <v>4604</v>
      </c>
      <c r="I1652" s="237">
        <f t="shared" si="25"/>
        <v>138900</v>
      </c>
    </row>
    <row r="1653" spans="1:9" x14ac:dyDescent="0.2">
      <c r="A1653" s="28">
        <v>1648</v>
      </c>
      <c r="B1653" s="28">
        <v>890288</v>
      </c>
      <c r="C1653" s="28">
        <v>890288</v>
      </c>
      <c r="D1653" s="69" t="s">
        <v>1761</v>
      </c>
      <c r="E1653" s="61" t="s">
        <v>1761</v>
      </c>
      <c r="F1653" s="73">
        <v>155600</v>
      </c>
      <c r="G1653" s="73" t="s">
        <v>4604</v>
      </c>
      <c r="H1653" s="73" t="s">
        <v>4604</v>
      </c>
      <c r="I1653" s="237">
        <f t="shared" si="25"/>
        <v>155600</v>
      </c>
    </row>
    <row r="1654" spans="1:9" x14ac:dyDescent="0.2">
      <c r="A1654" s="28">
        <v>1649</v>
      </c>
      <c r="B1654" s="28">
        <v>890388</v>
      </c>
      <c r="C1654" s="28">
        <v>890388</v>
      </c>
      <c r="D1654" s="69" t="s">
        <v>1762</v>
      </c>
      <c r="E1654" s="61" t="s">
        <v>1762</v>
      </c>
      <c r="F1654" s="73">
        <v>155600</v>
      </c>
      <c r="G1654" s="73" t="s">
        <v>4604</v>
      </c>
      <c r="H1654" s="73" t="s">
        <v>4604</v>
      </c>
      <c r="I1654" s="237">
        <f t="shared" si="25"/>
        <v>155600</v>
      </c>
    </row>
    <row r="1655" spans="1:9" x14ac:dyDescent="0.2">
      <c r="A1655" s="28">
        <v>1650</v>
      </c>
      <c r="B1655" s="28">
        <v>890488</v>
      </c>
      <c r="C1655" s="28">
        <v>890488</v>
      </c>
      <c r="D1655" s="69" t="s">
        <v>1763</v>
      </c>
      <c r="E1655" s="61" t="s">
        <v>1763</v>
      </c>
      <c r="F1655" s="73">
        <v>155600</v>
      </c>
      <c r="G1655" s="73" t="s">
        <v>4604</v>
      </c>
      <c r="H1655" s="73" t="s">
        <v>4604</v>
      </c>
      <c r="I1655" s="237">
        <f t="shared" si="25"/>
        <v>155600</v>
      </c>
    </row>
    <row r="1656" spans="1:9" x14ac:dyDescent="0.2">
      <c r="A1656" s="28">
        <v>1651</v>
      </c>
      <c r="B1656" s="28">
        <v>89020225</v>
      </c>
      <c r="C1656" s="93">
        <v>890202</v>
      </c>
      <c r="D1656" s="97" t="s">
        <v>1764</v>
      </c>
      <c r="E1656" s="65" t="s">
        <v>1764</v>
      </c>
      <c r="F1656" s="73">
        <v>155600</v>
      </c>
      <c r="G1656" s="73" t="s">
        <v>4604</v>
      </c>
      <c r="H1656" s="73" t="s">
        <v>4604</v>
      </c>
      <c r="I1656" s="237">
        <f t="shared" si="25"/>
        <v>155600</v>
      </c>
    </row>
    <row r="1657" spans="1:9" x14ac:dyDescent="0.2">
      <c r="A1657" s="28">
        <v>1652</v>
      </c>
      <c r="B1657" s="28">
        <v>89020223</v>
      </c>
      <c r="C1657" s="93">
        <v>890202</v>
      </c>
      <c r="D1657" s="97" t="s">
        <v>1765</v>
      </c>
      <c r="E1657" s="65" t="s">
        <v>1765</v>
      </c>
      <c r="F1657" s="73">
        <v>138900</v>
      </c>
      <c r="G1657" s="73" t="s">
        <v>4604</v>
      </c>
      <c r="H1657" s="73" t="s">
        <v>4604</v>
      </c>
      <c r="I1657" s="237">
        <f t="shared" si="25"/>
        <v>138900</v>
      </c>
    </row>
    <row r="1658" spans="1:9" x14ac:dyDescent="0.2">
      <c r="A1658" s="28">
        <v>1653</v>
      </c>
      <c r="B1658" s="28">
        <v>89020224</v>
      </c>
      <c r="C1658" s="93">
        <v>890202</v>
      </c>
      <c r="D1658" s="97" t="s">
        <v>2031</v>
      </c>
      <c r="E1658" s="65" t="s">
        <v>2031</v>
      </c>
      <c r="F1658" s="73">
        <v>214400</v>
      </c>
      <c r="G1658" s="73" t="s">
        <v>4604</v>
      </c>
      <c r="H1658" s="73" t="s">
        <v>4604</v>
      </c>
      <c r="I1658" s="237">
        <f t="shared" si="25"/>
        <v>214400</v>
      </c>
    </row>
    <row r="1659" spans="1:9" x14ac:dyDescent="0.2">
      <c r="A1659" s="28">
        <v>1654</v>
      </c>
      <c r="B1659" s="28">
        <v>890468</v>
      </c>
      <c r="C1659" s="93">
        <v>890468</v>
      </c>
      <c r="D1659" s="97" t="s">
        <v>1766</v>
      </c>
      <c r="E1659" s="65" t="s">
        <v>1766</v>
      </c>
      <c r="F1659" s="73">
        <v>138900</v>
      </c>
      <c r="G1659" s="73" t="s">
        <v>4604</v>
      </c>
      <c r="H1659" s="73" t="s">
        <v>4604</v>
      </c>
      <c r="I1659" s="237">
        <f t="shared" si="25"/>
        <v>138900</v>
      </c>
    </row>
    <row r="1660" spans="1:9" x14ac:dyDescent="0.2">
      <c r="A1660" s="28">
        <v>1655</v>
      </c>
      <c r="B1660" s="28">
        <v>890268</v>
      </c>
      <c r="C1660" s="93">
        <v>890268</v>
      </c>
      <c r="D1660" s="97" t="s">
        <v>1767</v>
      </c>
      <c r="E1660" s="65" t="s">
        <v>1767</v>
      </c>
      <c r="F1660" s="73">
        <v>138900</v>
      </c>
      <c r="G1660" s="73" t="s">
        <v>4604</v>
      </c>
      <c r="H1660" s="73" t="s">
        <v>4604</v>
      </c>
      <c r="I1660" s="237">
        <f t="shared" si="25"/>
        <v>138900</v>
      </c>
    </row>
    <row r="1661" spans="1:9" x14ac:dyDescent="0.2">
      <c r="A1661" s="28">
        <v>1656</v>
      </c>
      <c r="B1661" s="28">
        <v>890368</v>
      </c>
      <c r="C1661" s="93">
        <v>890368</v>
      </c>
      <c r="D1661" s="97" t="s">
        <v>1768</v>
      </c>
      <c r="E1661" s="65" t="s">
        <v>1768</v>
      </c>
      <c r="F1661" s="73">
        <v>138900</v>
      </c>
      <c r="G1661" s="73" t="s">
        <v>4604</v>
      </c>
      <c r="H1661" s="73" t="s">
        <v>4604</v>
      </c>
      <c r="I1661" s="237">
        <f t="shared" si="25"/>
        <v>138900</v>
      </c>
    </row>
    <row r="1662" spans="1:9" x14ac:dyDescent="0.2">
      <c r="A1662" s="28">
        <v>1657</v>
      </c>
      <c r="B1662" s="28">
        <v>890409</v>
      </c>
      <c r="C1662" s="93">
        <v>890409</v>
      </c>
      <c r="D1662" s="97" t="s">
        <v>1769</v>
      </c>
      <c r="E1662" s="65" t="s">
        <v>1769</v>
      </c>
      <c r="F1662" s="73">
        <v>69500</v>
      </c>
      <c r="G1662" s="73" t="s">
        <v>4604</v>
      </c>
      <c r="H1662" s="73">
        <f>VLOOKUP(C1662,'D NIÑO'!$A$2:$E$741,5,0)</f>
        <v>36200</v>
      </c>
      <c r="I1662" s="237">
        <f t="shared" si="25"/>
        <v>36200</v>
      </c>
    </row>
    <row r="1663" spans="1:9" x14ac:dyDescent="0.2">
      <c r="A1663" s="28">
        <v>1658</v>
      </c>
      <c r="B1663" s="8">
        <v>890238</v>
      </c>
      <c r="C1663" s="8">
        <v>890238</v>
      </c>
      <c r="D1663" s="97" t="s">
        <v>1770</v>
      </c>
      <c r="E1663" s="65" t="s">
        <v>1770</v>
      </c>
      <c r="F1663" s="73">
        <v>138900</v>
      </c>
      <c r="G1663" s="73" t="s">
        <v>4604</v>
      </c>
      <c r="H1663" s="73" t="s">
        <v>4604</v>
      </c>
      <c r="I1663" s="237">
        <f t="shared" si="25"/>
        <v>138900</v>
      </c>
    </row>
    <row r="1664" spans="1:9" x14ac:dyDescent="0.2">
      <c r="A1664" s="28">
        <v>1659</v>
      </c>
      <c r="B1664" s="8">
        <v>890338</v>
      </c>
      <c r="C1664" s="8">
        <v>890338</v>
      </c>
      <c r="D1664" s="97" t="s">
        <v>1771</v>
      </c>
      <c r="E1664" s="65" t="s">
        <v>1771</v>
      </c>
      <c r="F1664" s="73">
        <v>138900</v>
      </c>
      <c r="G1664" s="73" t="s">
        <v>4604</v>
      </c>
      <c r="H1664" s="73" t="s">
        <v>4604</v>
      </c>
      <c r="I1664" s="237">
        <f t="shared" si="25"/>
        <v>138900</v>
      </c>
    </row>
    <row r="1665" spans="1:9" x14ac:dyDescent="0.2">
      <c r="A1665" s="28">
        <v>1660</v>
      </c>
      <c r="B1665" s="8">
        <v>890438</v>
      </c>
      <c r="C1665" s="8">
        <v>890438</v>
      </c>
      <c r="D1665" s="97" t="s">
        <v>1772</v>
      </c>
      <c r="E1665" s="65" t="s">
        <v>1772</v>
      </c>
      <c r="F1665" s="73">
        <v>138900</v>
      </c>
      <c r="G1665" s="73" t="s">
        <v>4604</v>
      </c>
      <c r="H1665" s="73" t="s">
        <v>4604</v>
      </c>
      <c r="I1665" s="237">
        <f t="shared" si="25"/>
        <v>138900</v>
      </c>
    </row>
    <row r="1666" spans="1:9" x14ac:dyDescent="0.2">
      <c r="A1666" s="28">
        <v>1661</v>
      </c>
      <c r="B1666" s="8">
        <v>890793</v>
      </c>
      <c r="C1666" s="8">
        <v>890793</v>
      </c>
      <c r="D1666" s="97" t="s">
        <v>1773</v>
      </c>
      <c r="E1666" s="65" t="s">
        <v>1773</v>
      </c>
      <c r="F1666" s="73">
        <v>123900</v>
      </c>
      <c r="G1666" s="73" t="s">
        <v>4604</v>
      </c>
      <c r="H1666" s="73" t="s">
        <v>4604</v>
      </c>
      <c r="I1666" s="237">
        <f t="shared" si="25"/>
        <v>123900</v>
      </c>
    </row>
    <row r="1667" spans="1:9" x14ac:dyDescent="0.2">
      <c r="A1667" s="28">
        <v>1662</v>
      </c>
      <c r="B1667" s="8">
        <v>890244</v>
      </c>
      <c r="C1667" s="8">
        <v>890244</v>
      </c>
      <c r="D1667" s="97" t="s">
        <v>1775</v>
      </c>
      <c r="E1667" s="65" t="s">
        <v>1775</v>
      </c>
      <c r="F1667" s="73">
        <v>185800</v>
      </c>
      <c r="G1667" s="73" t="s">
        <v>4604</v>
      </c>
      <c r="H1667" s="73" t="s">
        <v>4604</v>
      </c>
      <c r="I1667" s="237">
        <f t="shared" si="25"/>
        <v>185800</v>
      </c>
    </row>
    <row r="1668" spans="1:9" x14ac:dyDescent="0.2">
      <c r="A1668" s="28">
        <v>1663</v>
      </c>
      <c r="B1668" s="8">
        <v>890344</v>
      </c>
      <c r="C1668" s="8">
        <v>890344</v>
      </c>
      <c r="D1668" s="97" t="s">
        <v>1776</v>
      </c>
      <c r="E1668" s="65" t="s">
        <v>1776</v>
      </c>
      <c r="F1668" s="73">
        <v>185800</v>
      </c>
      <c r="G1668" s="73" t="s">
        <v>4604</v>
      </c>
      <c r="H1668" s="73" t="s">
        <v>4604</v>
      </c>
      <c r="I1668" s="237">
        <f t="shared" si="25"/>
        <v>185800</v>
      </c>
    </row>
    <row r="1669" spans="1:9" x14ac:dyDescent="0.2">
      <c r="A1669" s="28">
        <v>1664</v>
      </c>
      <c r="B1669" s="8">
        <v>890444</v>
      </c>
      <c r="C1669" s="8">
        <v>890444</v>
      </c>
      <c r="D1669" s="97" t="s">
        <v>1777</v>
      </c>
      <c r="E1669" s="65" t="s">
        <v>1777</v>
      </c>
      <c r="F1669" s="73">
        <v>185800</v>
      </c>
      <c r="G1669" s="73" t="s">
        <v>4604</v>
      </c>
      <c r="H1669" s="73" t="s">
        <v>4604</v>
      </c>
      <c r="I1669" s="237">
        <f t="shared" si="25"/>
        <v>185800</v>
      </c>
    </row>
    <row r="1670" spans="1:9" x14ac:dyDescent="0.2">
      <c r="A1670" s="28">
        <v>1665</v>
      </c>
      <c r="B1670" s="8">
        <v>890249</v>
      </c>
      <c r="C1670" s="8">
        <v>890249</v>
      </c>
      <c r="D1670" s="97" t="s">
        <v>1778</v>
      </c>
      <c r="E1670" s="65" t="s">
        <v>1778</v>
      </c>
      <c r="F1670" s="73">
        <v>185800</v>
      </c>
      <c r="G1670" s="73" t="s">
        <v>4604</v>
      </c>
      <c r="H1670" s="73" t="s">
        <v>4604</v>
      </c>
      <c r="I1670" s="237">
        <f t="shared" si="25"/>
        <v>185800</v>
      </c>
    </row>
    <row r="1671" spans="1:9" x14ac:dyDescent="0.2">
      <c r="A1671" s="28">
        <v>1666</v>
      </c>
      <c r="B1671" s="8">
        <v>890349</v>
      </c>
      <c r="C1671" s="8">
        <v>890349</v>
      </c>
      <c r="D1671" s="97" t="s">
        <v>1779</v>
      </c>
      <c r="E1671" s="65" t="s">
        <v>1779</v>
      </c>
      <c r="F1671" s="73">
        <v>185800</v>
      </c>
      <c r="G1671" s="73" t="s">
        <v>4604</v>
      </c>
      <c r="H1671" s="73" t="s">
        <v>4604</v>
      </c>
      <c r="I1671" s="237">
        <f t="shared" ref="I1671:I1734" si="26">MIN(F1671:H1671)</f>
        <v>185800</v>
      </c>
    </row>
    <row r="1672" spans="1:9" x14ac:dyDescent="0.2">
      <c r="A1672" s="28">
        <v>1667</v>
      </c>
      <c r="B1672" s="8">
        <v>890449</v>
      </c>
      <c r="C1672" s="8">
        <v>890449</v>
      </c>
      <c r="D1672" s="97" t="s">
        <v>1780</v>
      </c>
      <c r="E1672" s="65" t="s">
        <v>1780</v>
      </c>
      <c r="F1672" s="73">
        <v>185800</v>
      </c>
      <c r="G1672" s="73" t="s">
        <v>4604</v>
      </c>
      <c r="H1672" s="73" t="s">
        <v>4604</v>
      </c>
      <c r="I1672" s="237">
        <f t="shared" si="26"/>
        <v>185800</v>
      </c>
    </row>
    <row r="1673" spans="1:9" x14ac:dyDescent="0.2">
      <c r="A1673" s="28">
        <v>1668</v>
      </c>
      <c r="B1673" s="28">
        <v>702203</v>
      </c>
      <c r="C1673" s="28">
        <v>702203</v>
      </c>
      <c r="D1673" s="69" t="s">
        <v>6</v>
      </c>
      <c r="E1673" s="61" t="s">
        <v>3987</v>
      </c>
      <c r="F1673" s="73">
        <v>405200</v>
      </c>
      <c r="G1673" s="73" t="s">
        <v>4604</v>
      </c>
      <c r="H1673" s="73">
        <f>VLOOKUP(C1673,'D NIÑO'!$A$2:$E$741,5,0)</f>
        <v>233800</v>
      </c>
      <c r="I1673" s="237">
        <f t="shared" si="26"/>
        <v>233800</v>
      </c>
    </row>
    <row r="1674" spans="1:9" x14ac:dyDescent="0.2">
      <c r="A1674" s="28">
        <v>1669</v>
      </c>
      <c r="B1674" s="28">
        <v>431002</v>
      </c>
      <c r="C1674" s="28">
        <v>431002</v>
      </c>
      <c r="D1674" s="69" t="s">
        <v>7</v>
      </c>
      <c r="E1674" s="61" t="s">
        <v>3988</v>
      </c>
      <c r="F1674" s="73">
        <v>662200</v>
      </c>
      <c r="G1674" s="73" t="s">
        <v>4604</v>
      </c>
      <c r="H1674" s="73" t="s">
        <v>4604</v>
      </c>
      <c r="I1674" s="237">
        <f t="shared" si="26"/>
        <v>662200</v>
      </c>
    </row>
    <row r="1675" spans="1:9" x14ac:dyDescent="0.2">
      <c r="A1675" s="28">
        <v>1670</v>
      </c>
      <c r="B1675" s="28">
        <v>83804</v>
      </c>
      <c r="C1675" s="28">
        <v>83804</v>
      </c>
      <c r="D1675" s="69" t="s">
        <v>3989</v>
      </c>
      <c r="E1675" s="61" t="s">
        <v>3989</v>
      </c>
      <c r="F1675" s="73">
        <v>4338100</v>
      </c>
      <c r="G1675" s="73" t="s">
        <v>4604</v>
      </c>
      <c r="H1675" s="73" t="s">
        <v>4604</v>
      </c>
      <c r="I1675" s="237">
        <f t="shared" si="26"/>
        <v>4338100</v>
      </c>
    </row>
    <row r="1676" spans="1:9" x14ac:dyDescent="0.2">
      <c r="A1676" s="28">
        <v>1671</v>
      </c>
      <c r="B1676" s="28">
        <v>83805</v>
      </c>
      <c r="C1676" s="28">
        <v>83805</v>
      </c>
      <c r="D1676" s="69" t="s">
        <v>3990</v>
      </c>
      <c r="E1676" s="61" t="s">
        <v>3991</v>
      </c>
      <c r="F1676" s="73">
        <v>4338100</v>
      </c>
      <c r="G1676" s="73" t="s">
        <v>4604</v>
      </c>
      <c r="H1676" s="73" t="s">
        <v>4604</v>
      </c>
      <c r="I1676" s="237">
        <f t="shared" si="26"/>
        <v>4338100</v>
      </c>
    </row>
    <row r="1677" spans="1:9" x14ac:dyDescent="0.2">
      <c r="A1677" s="28">
        <v>1672</v>
      </c>
      <c r="B1677" s="28">
        <v>104002</v>
      </c>
      <c r="C1677" s="28">
        <v>104002</v>
      </c>
      <c r="D1677" s="69" t="s">
        <v>3992</v>
      </c>
      <c r="E1677" s="61" t="s">
        <v>3993</v>
      </c>
      <c r="F1677" s="73">
        <v>4338100</v>
      </c>
      <c r="G1677" s="73" t="s">
        <v>4604</v>
      </c>
      <c r="H1677" s="73" t="s">
        <v>4604</v>
      </c>
      <c r="I1677" s="237">
        <f t="shared" si="26"/>
        <v>4338100</v>
      </c>
    </row>
    <row r="1678" spans="1:9" x14ac:dyDescent="0.2">
      <c r="A1678" s="28">
        <v>1673</v>
      </c>
      <c r="B1678" s="28">
        <v>890606</v>
      </c>
      <c r="C1678" s="28">
        <v>890606</v>
      </c>
      <c r="D1678" s="69" t="s">
        <v>8</v>
      </c>
      <c r="E1678" s="61" t="s">
        <v>3994</v>
      </c>
      <c r="F1678" s="73">
        <v>28900</v>
      </c>
      <c r="G1678" s="73" t="s">
        <v>4604</v>
      </c>
      <c r="H1678" s="73" t="s">
        <v>4604</v>
      </c>
      <c r="I1678" s="237">
        <f t="shared" si="26"/>
        <v>28900</v>
      </c>
    </row>
    <row r="1679" spans="1:9" x14ac:dyDescent="0.2">
      <c r="A1679" s="28">
        <v>1674</v>
      </c>
      <c r="B1679" s="28">
        <v>890608</v>
      </c>
      <c r="C1679" s="28">
        <v>890608</v>
      </c>
      <c r="D1679" s="69" t="s">
        <v>9</v>
      </c>
      <c r="E1679" s="61" t="s">
        <v>3995</v>
      </c>
      <c r="F1679" s="73">
        <v>28900</v>
      </c>
      <c r="G1679" s="73" t="s">
        <v>4604</v>
      </c>
      <c r="H1679" s="73" t="s">
        <v>4604</v>
      </c>
      <c r="I1679" s="237">
        <f t="shared" si="26"/>
        <v>28900</v>
      </c>
    </row>
    <row r="1680" spans="1:9" x14ac:dyDescent="0.2">
      <c r="A1680" s="28">
        <v>1675</v>
      </c>
      <c r="B1680" s="28">
        <v>890502</v>
      </c>
      <c r="C1680" s="28">
        <v>890502</v>
      </c>
      <c r="D1680" s="69" t="s">
        <v>10</v>
      </c>
      <c r="E1680" s="61" t="s">
        <v>3996</v>
      </c>
      <c r="F1680" s="73">
        <v>69500</v>
      </c>
      <c r="G1680" s="73" t="s">
        <v>4604</v>
      </c>
      <c r="H1680" s="73">
        <f>VLOOKUP(C1680,'D NIÑO'!$A$2:$E$741,5,0)</f>
        <v>203700</v>
      </c>
      <c r="I1680" s="237">
        <f t="shared" si="26"/>
        <v>69500</v>
      </c>
    </row>
    <row r="1681" spans="1:9" x14ac:dyDescent="0.2">
      <c r="A1681" s="28">
        <v>1676</v>
      </c>
      <c r="B1681" s="28">
        <v>937001</v>
      </c>
      <c r="C1681" s="28">
        <v>937001</v>
      </c>
      <c r="D1681" s="69" t="s">
        <v>11</v>
      </c>
      <c r="E1681" s="61" t="s">
        <v>3997</v>
      </c>
      <c r="F1681" s="73">
        <v>35000</v>
      </c>
      <c r="G1681" s="73" t="s">
        <v>4604</v>
      </c>
      <c r="H1681" s="73" t="s">
        <v>4604</v>
      </c>
      <c r="I1681" s="237">
        <f t="shared" si="26"/>
        <v>35000</v>
      </c>
    </row>
    <row r="1682" spans="1:9" x14ac:dyDescent="0.2">
      <c r="A1682" s="28">
        <v>1677</v>
      </c>
      <c r="B1682" s="62" t="s">
        <v>12</v>
      </c>
      <c r="C1682" s="28" t="s">
        <v>13</v>
      </c>
      <c r="D1682" s="69" t="s">
        <v>14</v>
      </c>
      <c r="E1682" s="61" t="s">
        <v>3998</v>
      </c>
      <c r="F1682" s="73">
        <v>34700</v>
      </c>
      <c r="G1682" s="73" t="s">
        <v>4604</v>
      </c>
      <c r="H1682" s="73">
        <f>VLOOKUP(C1682,'D NIÑO'!$A$2:$E$741,5,0)</f>
        <v>41400</v>
      </c>
      <c r="I1682" s="237">
        <f t="shared" si="26"/>
        <v>34700</v>
      </c>
    </row>
    <row r="1683" spans="1:9" x14ac:dyDescent="0.2">
      <c r="A1683" s="28">
        <v>1678</v>
      </c>
      <c r="B1683" s="28">
        <v>965201</v>
      </c>
      <c r="C1683" s="28">
        <v>965201</v>
      </c>
      <c r="D1683" s="69" t="s">
        <v>15</v>
      </c>
      <c r="E1683" s="61" t="s">
        <v>3999</v>
      </c>
      <c r="F1683" s="73">
        <v>23200</v>
      </c>
      <c r="G1683" s="73" t="s">
        <v>4604</v>
      </c>
      <c r="H1683" s="73">
        <f>VLOOKUP(C1683,'D NIÑO'!$A$2:$E$741,5,0)</f>
        <v>49000</v>
      </c>
      <c r="I1683" s="237">
        <f t="shared" si="26"/>
        <v>23200</v>
      </c>
    </row>
    <row r="1684" spans="1:9" x14ac:dyDescent="0.2">
      <c r="A1684" s="28">
        <v>1679</v>
      </c>
      <c r="B1684" s="28">
        <v>931001</v>
      </c>
      <c r="C1684" s="28">
        <v>931001</v>
      </c>
      <c r="D1684" s="69" t="s">
        <v>16</v>
      </c>
      <c r="E1684" s="61" t="s">
        <v>4000</v>
      </c>
      <c r="F1684" s="73">
        <v>35000</v>
      </c>
      <c r="G1684" s="73" t="s">
        <v>4604</v>
      </c>
      <c r="H1684" s="73">
        <f>VLOOKUP(C1684,'D NIÑO'!$A$2:$E$741,5,0)</f>
        <v>44900</v>
      </c>
      <c r="I1684" s="237">
        <f t="shared" si="26"/>
        <v>35000</v>
      </c>
    </row>
    <row r="1685" spans="1:9" x14ac:dyDescent="0.2">
      <c r="A1685" s="28">
        <v>1680</v>
      </c>
      <c r="B1685" s="28">
        <v>939403</v>
      </c>
      <c r="C1685" s="28">
        <v>939403</v>
      </c>
      <c r="D1685" s="69" t="s">
        <v>17</v>
      </c>
      <c r="E1685" s="61" t="s">
        <v>17</v>
      </c>
      <c r="F1685" s="73">
        <v>35000</v>
      </c>
      <c r="G1685" s="73" t="s">
        <v>4604</v>
      </c>
      <c r="H1685" s="73">
        <f>VLOOKUP(C1685,'D NIÑO'!$A$2:$E$741,5,0)</f>
        <v>44900</v>
      </c>
      <c r="I1685" s="237">
        <f t="shared" si="26"/>
        <v>35000</v>
      </c>
    </row>
    <row r="1686" spans="1:9" x14ac:dyDescent="0.2">
      <c r="A1686" s="28">
        <v>1681</v>
      </c>
      <c r="B1686" s="28">
        <v>53109</v>
      </c>
      <c r="C1686" s="28">
        <v>53109</v>
      </c>
      <c r="D1686" s="69" t="s">
        <v>18</v>
      </c>
      <c r="E1686" s="61" t="s">
        <v>18</v>
      </c>
      <c r="F1686" s="73">
        <v>173300</v>
      </c>
      <c r="G1686" s="73" t="s">
        <v>4604</v>
      </c>
      <c r="H1686" s="73" t="s">
        <v>4604</v>
      </c>
      <c r="I1686" s="237">
        <f t="shared" si="26"/>
        <v>173300</v>
      </c>
    </row>
    <row r="1687" spans="1:9" x14ac:dyDescent="0.2">
      <c r="A1687" s="28">
        <v>1682</v>
      </c>
      <c r="B1687" s="28">
        <v>893808</v>
      </c>
      <c r="C1687" s="28">
        <v>893808</v>
      </c>
      <c r="D1687" s="69" t="s">
        <v>19</v>
      </c>
      <c r="E1687" s="61" t="s">
        <v>4001</v>
      </c>
      <c r="F1687" s="73">
        <v>138900</v>
      </c>
      <c r="G1687" s="73" t="s">
        <v>4604</v>
      </c>
      <c r="H1687" s="73" t="s">
        <v>4604</v>
      </c>
      <c r="I1687" s="237">
        <f t="shared" si="26"/>
        <v>138900</v>
      </c>
    </row>
    <row r="1688" spans="1:9" x14ac:dyDescent="0.2">
      <c r="A1688" s="28">
        <v>1683</v>
      </c>
      <c r="B1688" s="28">
        <v>964901</v>
      </c>
      <c r="C1688" s="28">
        <v>964901</v>
      </c>
      <c r="D1688" s="69" t="s">
        <v>2011</v>
      </c>
      <c r="E1688" s="61" t="s">
        <v>4002</v>
      </c>
      <c r="F1688" s="73">
        <v>187600</v>
      </c>
      <c r="G1688" s="73" t="s">
        <v>4604</v>
      </c>
      <c r="H1688" s="73" t="s">
        <v>4604</v>
      </c>
      <c r="I1688" s="237">
        <f t="shared" si="26"/>
        <v>187600</v>
      </c>
    </row>
    <row r="1689" spans="1:9" x14ac:dyDescent="0.2">
      <c r="A1689" s="28">
        <v>1684</v>
      </c>
      <c r="B1689" s="28">
        <v>110002</v>
      </c>
      <c r="C1689" s="28">
        <v>110002</v>
      </c>
      <c r="D1689" s="69" t="s">
        <v>20</v>
      </c>
      <c r="E1689" s="61" t="s">
        <v>4003</v>
      </c>
      <c r="F1689" s="73">
        <v>92600</v>
      </c>
      <c r="G1689" s="73" t="s">
        <v>4604</v>
      </c>
      <c r="H1689" s="73" t="s">
        <v>4604</v>
      </c>
      <c r="I1689" s="237">
        <f t="shared" si="26"/>
        <v>92600</v>
      </c>
    </row>
    <row r="1690" spans="1:9" x14ac:dyDescent="0.2">
      <c r="A1690" s="28">
        <v>1685</v>
      </c>
      <c r="B1690" s="28">
        <v>951103</v>
      </c>
      <c r="C1690" s="28">
        <v>951103</v>
      </c>
      <c r="D1690" s="69" t="s">
        <v>21</v>
      </c>
      <c r="E1690" s="61" t="s">
        <v>4004</v>
      </c>
      <c r="F1690" s="73">
        <v>173700</v>
      </c>
      <c r="G1690" s="73" t="s">
        <v>4604</v>
      </c>
      <c r="H1690" s="73" t="s">
        <v>4604</v>
      </c>
      <c r="I1690" s="237">
        <f t="shared" si="26"/>
        <v>173700</v>
      </c>
    </row>
    <row r="1691" spans="1:9" x14ac:dyDescent="0.2">
      <c r="A1691" s="28">
        <v>1686</v>
      </c>
      <c r="B1691" s="28">
        <v>951102</v>
      </c>
      <c r="C1691" s="28">
        <v>951102</v>
      </c>
      <c r="D1691" s="69" t="s">
        <v>22</v>
      </c>
      <c r="E1691" s="61" t="s">
        <v>4005</v>
      </c>
      <c r="F1691" s="73">
        <v>173700</v>
      </c>
      <c r="G1691" s="73" t="s">
        <v>4604</v>
      </c>
      <c r="H1691" s="73" t="s">
        <v>4604</v>
      </c>
      <c r="I1691" s="237">
        <f t="shared" si="26"/>
        <v>173700</v>
      </c>
    </row>
    <row r="1692" spans="1:9" x14ac:dyDescent="0.2">
      <c r="A1692" s="28">
        <v>1687</v>
      </c>
      <c r="B1692" s="28">
        <v>881313</v>
      </c>
      <c r="C1692" s="28">
        <v>881313</v>
      </c>
      <c r="D1692" s="69" t="s">
        <v>23</v>
      </c>
      <c r="E1692" s="61" t="s">
        <v>4006</v>
      </c>
      <c r="F1692" s="73">
        <v>97600</v>
      </c>
      <c r="G1692" s="73" t="s">
        <v>4604</v>
      </c>
      <c r="H1692" s="73">
        <f>VLOOKUP(C1692,'D NIÑO'!$A$2:$E$741,5,0)</f>
        <v>360100</v>
      </c>
      <c r="I1692" s="237">
        <f t="shared" si="26"/>
        <v>97600</v>
      </c>
    </row>
    <row r="1693" spans="1:9" x14ac:dyDescent="0.2">
      <c r="A1693" s="28">
        <v>1688</v>
      </c>
      <c r="B1693" s="28">
        <v>881211</v>
      </c>
      <c r="C1693" s="28">
        <v>881211</v>
      </c>
      <c r="D1693" s="69" t="s">
        <v>24</v>
      </c>
      <c r="E1693" s="61" t="s">
        <v>4007</v>
      </c>
      <c r="F1693" s="73">
        <v>97600</v>
      </c>
      <c r="G1693" s="73" t="s">
        <v>4604</v>
      </c>
      <c r="H1693" s="73">
        <f>VLOOKUP(C1693,'D NIÑO'!$A$2:$E$741,5,0)</f>
        <v>213600</v>
      </c>
      <c r="I1693" s="237">
        <f t="shared" si="26"/>
        <v>97600</v>
      </c>
    </row>
    <row r="1694" spans="1:9" x14ac:dyDescent="0.2">
      <c r="A1694" s="28">
        <v>1689</v>
      </c>
      <c r="B1694" s="28">
        <v>881130</v>
      </c>
      <c r="C1694" s="28">
        <v>881130</v>
      </c>
      <c r="D1694" s="69" t="s">
        <v>25</v>
      </c>
      <c r="E1694" s="61" t="s">
        <v>25</v>
      </c>
      <c r="F1694" s="73">
        <v>91200</v>
      </c>
      <c r="G1694" s="73" t="s">
        <v>4604</v>
      </c>
      <c r="H1694" s="73">
        <f>VLOOKUP(C1694,'D NIÑO'!$A$2:$E$741,5,0)</f>
        <v>233500</v>
      </c>
      <c r="I1694" s="237">
        <f t="shared" si="26"/>
        <v>91200</v>
      </c>
    </row>
    <row r="1695" spans="1:9" x14ac:dyDescent="0.2">
      <c r="A1695" s="28">
        <v>1690</v>
      </c>
      <c r="B1695" s="28">
        <v>881151</v>
      </c>
      <c r="C1695" s="28">
        <v>881151</v>
      </c>
      <c r="D1695" s="69" t="s">
        <v>26</v>
      </c>
      <c r="E1695" s="61" t="s">
        <v>4008</v>
      </c>
      <c r="F1695" s="73">
        <v>97600</v>
      </c>
      <c r="G1695" s="73" t="s">
        <v>4604</v>
      </c>
      <c r="H1695" s="73" t="s">
        <v>4604</v>
      </c>
      <c r="I1695" s="237">
        <f t="shared" si="26"/>
        <v>97600</v>
      </c>
    </row>
    <row r="1696" spans="1:9" x14ac:dyDescent="0.2">
      <c r="A1696" s="28">
        <v>1691</v>
      </c>
      <c r="B1696" s="28">
        <v>881132</v>
      </c>
      <c r="C1696" s="28">
        <v>881132</v>
      </c>
      <c r="D1696" s="69" t="s">
        <v>27</v>
      </c>
      <c r="E1696" s="61" t="s">
        <v>4009</v>
      </c>
      <c r="F1696" s="73">
        <v>109400</v>
      </c>
      <c r="G1696" s="73" t="s">
        <v>4604</v>
      </c>
      <c r="H1696" s="73">
        <f>VLOOKUP(C1696,'D NIÑO'!$A$2:$E$741,5,0)</f>
        <v>233500</v>
      </c>
      <c r="I1696" s="237">
        <f t="shared" si="26"/>
        <v>109400</v>
      </c>
    </row>
    <row r="1697" spans="1:9" x14ac:dyDescent="0.2">
      <c r="A1697" s="28">
        <v>1692</v>
      </c>
      <c r="B1697" s="28">
        <v>881434</v>
      </c>
      <c r="C1697" s="28">
        <v>881434</v>
      </c>
      <c r="D1697" s="69" t="s">
        <v>28</v>
      </c>
      <c r="E1697" s="61" t="s">
        <v>4010</v>
      </c>
      <c r="F1697" s="73">
        <v>92600</v>
      </c>
      <c r="G1697" s="73" t="s">
        <v>4604</v>
      </c>
      <c r="H1697" s="73">
        <f>VLOOKUP(C1697,'D NIÑO'!$A$2:$E$741,5,0)</f>
        <v>235200</v>
      </c>
      <c r="I1697" s="237">
        <f t="shared" si="26"/>
        <v>92600</v>
      </c>
    </row>
    <row r="1698" spans="1:9" x14ac:dyDescent="0.2">
      <c r="A1698" s="28">
        <v>1693</v>
      </c>
      <c r="B1698" s="28">
        <v>881640</v>
      </c>
      <c r="C1698" s="28">
        <v>881640</v>
      </c>
      <c r="D1698" s="69" t="s">
        <v>29</v>
      </c>
      <c r="E1698" s="61" t="s">
        <v>4011</v>
      </c>
      <c r="F1698" s="73">
        <v>97600</v>
      </c>
      <c r="G1698" s="73" t="s">
        <v>4604</v>
      </c>
      <c r="H1698" s="73" t="s">
        <v>4604</v>
      </c>
      <c r="I1698" s="237">
        <f t="shared" si="26"/>
        <v>97600</v>
      </c>
    </row>
    <row r="1699" spans="1:9" x14ac:dyDescent="0.2">
      <c r="A1699" s="28">
        <v>1694</v>
      </c>
      <c r="B1699" s="28">
        <v>881622</v>
      </c>
      <c r="C1699" s="28">
        <v>881622</v>
      </c>
      <c r="D1699" s="69" t="s">
        <v>30</v>
      </c>
      <c r="E1699" s="61" t="s">
        <v>30</v>
      </c>
      <c r="F1699" s="73">
        <v>97600</v>
      </c>
      <c r="G1699" s="73" t="s">
        <v>4604</v>
      </c>
      <c r="H1699" s="73">
        <f>VLOOKUP(C1699,'D NIÑO'!$A$2:$E$741,5,0)</f>
        <v>245100</v>
      </c>
      <c r="I1699" s="237">
        <f t="shared" si="26"/>
        <v>97600</v>
      </c>
    </row>
    <row r="1700" spans="1:9" x14ac:dyDescent="0.2">
      <c r="A1700" s="28">
        <v>1695</v>
      </c>
      <c r="B1700" s="28">
        <v>881621</v>
      </c>
      <c r="C1700" s="28">
        <v>881621</v>
      </c>
      <c r="D1700" s="69" t="s">
        <v>31</v>
      </c>
      <c r="E1700" s="61" t="s">
        <v>31</v>
      </c>
      <c r="F1700" s="73">
        <v>97600</v>
      </c>
      <c r="G1700" s="73" t="s">
        <v>4604</v>
      </c>
      <c r="H1700" s="73">
        <f>VLOOKUP(C1700,'D NIÑO'!$A$2:$E$741,5,0)</f>
        <v>245100</v>
      </c>
      <c r="I1700" s="237">
        <f t="shared" si="26"/>
        <v>97600</v>
      </c>
    </row>
    <row r="1701" spans="1:9" x14ac:dyDescent="0.2">
      <c r="A1701" s="28">
        <v>1696</v>
      </c>
      <c r="B1701" s="28">
        <v>881613</v>
      </c>
      <c r="C1701" s="28">
        <v>881613</v>
      </c>
      <c r="D1701" s="69" t="s">
        <v>32</v>
      </c>
      <c r="E1701" s="61" t="s">
        <v>32</v>
      </c>
      <c r="F1701" s="73">
        <v>97600</v>
      </c>
      <c r="G1701" s="73" t="s">
        <v>4604</v>
      </c>
      <c r="H1701" s="73">
        <f>VLOOKUP(C1701,'D NIÑO'!$A$2:$E$741,5,0)</f>
        <v>245100</v>
      </c>
      <c r="I1701" s="237">
        <f t="shared" si="26"/>
        <v>97600</v>
      </c>
    </row>
    <row r="1702" spans="1:9" x14ac:dyDescent="0.2">
      <c r="A1702" s="28">
        <v>1697</v>
      </c>
      <c r="B1702" s="28">
        <v>881612</v>
      </c>
      <c r="C1702" s="28">
        <v>881612</v>
      </c>
      <c r="D1702" s="69" t="s">
        <v>33</v>
      </c>
      <c r="E1702" s="61" t="s">
        <v>33</v>
      </c>
      <c r="F1702" s="73">
        <v>97600</v>
      </c>
      <c r="G1702" s="73" t="s">
        <v>4604</v>
      </c>
      <c r="H1702" s="73">
        <f>VLOOKUP(C1702,'D NIÑO'!$A$2:$E$741,5,0)</f>
        <v>245100</v>
      </c>
      <c r="I1702" s="237">
        <f t="shared" si="26"/>
        <v>97600</v>
      </c>
    </row>
    <row r="1703" spans="1:9" x14ac:dyDescent="0.2">
      <c r="A1703" s="28">
        <v>1698</v>
      </c>
      <c r="B1703" s="28">
        <v>881611</v>
      </c>
      <c r="C1703" s="28">
        <v>881611</v>
      </c>
      <c r="D1703" s="69" t="s">
        <v>34</v>
      </c>
      <c r="E1703" s="61" t="s">
        <v>34</v>
      </c>
      <c r="F1703" s="73">
        <v>97600</v>
      </c>
      <c r="G1703" s="73" t="s">
        <v>4604</v>
      </c>
      <c r="H1703" s="73">
        <f>VLOOKUP(C1703,'D NIÑO'!$A$2:$E$741,5,0)</f>
        <v>245100</v>
      </c>
      <c r="I1703" s="237">
        <f t="shared" si="26"/>
        <v>97600</v>
      </c>
    </row>
    <row r="1704" spans="1:9" x14ac:dyDescent="0.2">
      <c r="A1704" s="28">
        <v>1699</v>
      </c>
      <c r="B1704" s="28">
        <v>952001</v>
      </c>
      <c r="C1704" s="28">
        <v>952001</v>
      </c>
      <c r="D1704" s="69" t="s">
        <v>35</v>
      </c>
      <c r="E1704" s="61" t="s">
        <v>4012</v>
      </c>
      <c r="F1704" s="73">
        <v>75300</v>
      </c>
      <c r="G1704" s="73" t="s">
        <v>4604</v>
      </c>
      <c r="H1704" s="73" t="s">
        <v>4604</v>
      </c>
      <c r="I1704" s="237">
        <f t="shared" si="26"/>
        <v>75300</v>
      </c>
    </row>
    <row r="1705" spans="1:9" x14ac:dyDescent="0.2">
      <c r="A1705" s="28">
        <v>1700</v>
      </c>
      <c r="B1705" s="28">
        <v>952501</v>
      </c>
      <c r="C1705" s="28">
        <v>952501</v>
      </c>
      <c r="D1705" s="69" t="s">
        <v>36</v>
      </c>
      <c r="E1705" s="61" t="s">
        <v>4013</v>
      </c>
      <c r="F1705" s="73">
        <v>160800</v>
      </c>
      <c r="G1705" s="73" t="s">
        <v>4604</v>
      </c>
      <c r="H1705" s="73" t="s">
        <v>4604</v>
      </c>
      <c r="I1705" s="237">
        <f t="shared" si="26"/>
        <v>160800</v>
      </c>
    </row>
    <row r="1706" spans="1:9" x14ac:dyDescent="0.2">
      <c r="A1706" s="28">
        <v>1701</v>
      </c>
      <c r="B1706" s="28">
        <v>673201</v>
      </c>
      <c r="C1706" s="28">
        <v>673201</v>
      </c>
      <c r="D1706" s="69" t="s">
        <v>37</v>
      </c>
      <c r="E1706" s="61" t="s">
        <v>4014</v>
      </c>
      <c r="F1706" s="73">
        <v>160800</v>
      </c>
      <c r="G1706" s="73" t="s">
        <v>4604</v>
      </c>
      <c r="H1706" s="73" t="s">
        <v>4604</v>
      </c>
      <c r="I1706" s="237">
        <f t="shared" si="26"/>
        <v>160800</v>
      </c>
    </row>
    <row r="1707" spans="1:9" x14ac:dyDescent="0.2">
      <c r="A1707" s="28">
        <v>1702</v>
      </c>
      <c r="B1707" s="28">
        <v>893805</v>
      </c>
      <c r="C1707" s="28">
        <v>893805</v>
      </c>
      <c r="D1707" s="69" t="s">
        <v>38</v>
      </c>
      <c r="E1707" s="61" t="s">
        <v>4015</v>
      </c>
      <c r="F1707" s="73">
        <v>160800</v>
      </c>
      <c r="G1707" s="73" t="s">
        <v>4604</v>
      </c>
      <c r="H1707" s="73" t="s">
        <v>4604</v>
      </c>
      <c r="I1707" s="237">
        <f t="shared" si="26"/>
        <v>160800</v>
      </c>
    </row>
    <row r="1708" spans="1:9" x14ac:dyDescent="0.2">
      <c r="A1708" s="28">
        <v>1703</v>
      </c>
      <c r="B1708" s="28">
        <v>881511</v>
      </c>
      <c r="C1708" s="28">
        <v>881511</v>
      </c>
      <c r="D1708" s="69" t="s">
        <v>2012</v>
      </c>
      <c r="E1708" s="61" t="s">
        <v>4016</v>
      </c>
      <c r="F1708" s="73">
        <v>99400</v>
      </c>
      <c r="G1708" s="73" t="s">
        <v>4604</v>
      </c>
      <c r="H1708" s="73">
        <f>VLOOKUP(C1708,'D NIÑO'!$A$2:$E$741,5,0)</f>
        <v>315700</v>
      </c>
      <c r="I1708" s="237">
        <f t="shared" si="26"/>
        <v>99400</v>
      </c>
    </row>
    <row r="1709" spans="1:9" x14ac:dyDescent="0.2">
      <c r="A1709" s="28">
        <v>1704</v>
      </c>
      <c r="B1709" s="28">
        <v>861401</v>
      </c>
      <c r="C1709" s="28">
        <v>861401</v>
      </c>
      <c r="D1709" s="69" t="s">
        <v>39</v>
      </c>
      <c r="E1709" s="61" t="s">
        <v>4017</v>
      </c>
      <c r="F1709" s="73">
        <v>160800</v>
      </c>
      <c r="G1709" s="73" t="s">
        <v>4604</v>
      </c>
      <c r="H1709" s="73" t="s">
        <v>4604</v>
      </c>
      <c r="I1709" s="237">
        <f t="shared" si="26"/>
        <v>160800</v>
      </c>
    </row>
    <row r="1710" spans="1:9" x14ac:dyDescent="0.2">
      <c r="A1710" s="28">
        <v>1705</v>
      </c>
      <c r="B1710" s="28">
        <v>881435</v>
      </c>
      <c r="C1710" s="28">
        <v>881435</v>
      </c>
      <c r="D1710" s="69" t="s">
        <v>40</v>
      </c>
      <c r="E1710" s="61" t="s">
        <v>4018</v>
      </c>
      <c r="F1710" s="73">
        <v>185200</v>
      </c>
      <c r="G1710" s="73" t="s">
        <v>4604</v>
      </c>
      <c r="H1710" s="73">
        <f>VLOOKUP(C1710,'D NIÑO'!$A$2:$E$741,5,0)</f>
        <v>314000</v>
      </c>
      <c r="I1710" s="237">
        <f t="shared" si="26"/>
        <v>185200</v>
      </c>
    </row>
    <row r="1711" spans="1:9" x14ac:dyDescent="0.2">
      <c r="A1711" s="28">
        <v>1706</v>
      </c>
      <c r="B1711" s="28">
        <v>882298</v>
      </c>
      <c r="C1711" s="28">
        <v>882298</v>
      </c>
      <c r="D1711" s="69" t="s">
        <v>41</v>
      </c>
      <c r="E1711" s="61" t="s">
        <v>4019</v>
      </c>
      <c r="F1711" s="73">
        <v>133100</v>
      </c>
      <c r="G1711" s="73">
        <f>VLOOKUP(C1711,'[1]GRUPO 2 IMAGENOLOGIA- CONTRATAD'!B$3:F$115,5,0)</f>
        <v>128738</v>
      </c>
      <c r="H1711" s="73">
        <f>VLOOKUP(C1711,'D NIÑO'!$A$2:$E$741,5,0)</f>
        <v>314000</v>
      </c>
      <c r="I1711" s="237">
        <f t="shared" si="26"/>
        <v>128738</v>
      </c>
    </row>
    <row r="1712" spans="1:9" x14ac:dyDescent="0.2">
      <c r="A1712" s="28">
        <v>1707</v>
      </c>
      <c r="B1712" s="28">
        <v>861402</v>
      </c>
      <c r="C1712" s="28">
        <v>861402</v>
      </c>
      <c r="D1712" s="69" t="s">
        <v>42</v>
      </c>
      <c r="E1712" s="61" t="s">
        <v>4020</v>
      </c>
      <c r="F1712" s="73">
        <v>160800</v>
      </c>
      <c r="G1712" s="73" t="s">
        <v>4604</v>
      </c>
      <c r="H1712" s="73" t="s">
        <v>4604</v>
      </c>
      <c r="I1712" s="237">
        <f t="shared" si="26"/>
        <v>160800</v>
      </c>
    </row>
    <row r="1713" spans="1:9" x14ac:dyDescent="0.2">
      <c r="A1713" s="28">
        <v>1708</v>
      </c>
      <c r="B1713" s="28">
        <v>861403</v>
      </c>
      <c r="C1713" s="28">
        <v>861403</v>
      </c>
      <c r="D1713" s="69" t="s">
        <v>43</v>
      </c>
      <c r="E1713" s="61" t="s">
        <v>4021</v>
      </c>
      <c r="F1713" s="73">
        <v>138900</v>
      </c>
      <c r="G1713" s="73" t="s">
        <v>4604</v>
      </c>
      <c r="H1713" s="73" t="s">
        <v>4604</v>
      </c>
      <c r="I1713" s="237">
        <f t="shared" si="26"/>
        <v>138900</v>
      </c>
    </row>
    <row r="1714" spans="1:9" x14ac:dyDescent="0.2">
      <c r="A1714" s="28">
        <v>1709</v>
      </c>
      <c r="B1714" s="28">
        <v>882316</v>
      </c>
      <c r="C1714" s="28">
        <v>882316</v>
      </c>
      <c r="D1714" s="69" t="s">
        <v>44</v>
      </c>
      <c r="E1714" s="61" t="s">
        <v>4022</v>
      </c>
      <c r="F1714" s="73">
        <v>279600</v>
      </c>
      <c r="G1714" s="73" t="s">
        <v>4604</v>
      </c>
      <c r="H1714" s="73">
        <f>VLOOKUP(C1714,'D NIÑO'!$A$2:$E$741,5,0)</f>
        <v>401600</v>
      </c>
      <c r="I1714" s="237">
        <f t="shared" si="26"/>
        <v>279600</v>
      </c>
    </row>
    <row r="1715" spans="1:9" x14ac:dyDescent="0.2">
      <c r="A1715" s="28">
        <v>1710</v>
      </c>
      <c r="B1715" s="28">
        <v>882318</v>
      </c>
      <c r="C1715" s="28">
        <v>882318</v>
      </c>
      <c r="D1715" s="69" t="s">
        <v>45</v>
      </c>
      <c r="E1715" s="61" t="s">
        <v>4023</v>
      </c>
      <c r="F1715" s="73">
        <v>279600</v>
      </c>
      <c r="G1715" s="73" t="s">
        <v>4604</v>
      </c>
      <c r="H1715" s="73">
        <f>VLOOKUP(C1715,'D NIÑO'!$A$2:$E$741,5,0)</f>
        <v>297100</v>
      </c>
      <c r="I1715" s="237">
        <f t="shared" si="26"/>
        <v>279600</v>
      </c>
    </row>
    <row r="1716" spans="1:9" x14ac:dyDescent="0.2">
      <c r="A1716" s="28">
        <v>1711</v>
      </c>
      <c r="B1716" s="28">
        <v>882317</v>
      </c>
      <c r="C1716" s="28">
        <v>882317</v>
      </c>
      <c r="D1716" s="69" t="s">
        <v>46</v>
      </c>
      <c r="E1716" s="61" t="s">
        <v>4024</v>
      </c>
      <c r="F1716" s="73">
        <v>279600</v>
      </c>
      <c r="G1716" s="73">
        <f>VLOOKUP(C1716,'[1]GRUPO 2 IMAGENOLOGIA- CONTRATAD'!B$3:F$115,5,0)</f>
        <v>131726</v>
      </c>
      <c r="H1716" s="73">
        <f>VLOOKUP(C1716,'D NIÑO'!$A$2:$E$741,5,0)</f>
        <v>297100</v>
      </c>
      <c r="I1716" s="237">
        <f t="shared" si="26"/>
        <v>131726</v>
      </c>
    </row>
    <row r="1717" spans="1:9" x14ac:dyDescent="0.2">
      <c r="A1717" s="28">
        <v>1712</v>
      </c>
      <c r="B1717" s="28">
        <v>882308</v>
      </c>
      <c r="C1717" s="28">
        <v>882308</v>
      </c>
      <c r="D1717" s="69" t="s">
        <v>47</v>
      </c>
      <c r="E1717" s="61" t="s">
        <v>4025</v>
      </c>
      <c r="F1717" s="73">
        <v>279600</v>
      </c>
      <c r="G1717" s="73">
        <f>VLOOKUP(C1717,'[1]GRUPO 2 IMAGENOLOGIA- CONTRATAD'!B$3:F$115,5,0)</f>
        <v>131726</v>
      </c>
      <c r="H1717" s="73">
        <f>VLOOKUP(C1717,'D NIÑO'!$A$2:$E$741,5,0)</f>
        <v>297100</v>
      </c>
      <c r="I1717" s="237">
        <f t="shared" si="26"/>
        <v>131726</v>
      </c>
    </row>
    <row r="1718" spans="1:9" x14ac:dyDescent="0.2">
      <c r="A1718" s="28">
        <v>1713</v>
      </c>
      <c r="B1718" s="28">
        <v>882307</v>
      </c>
      <c r="C1718" s="28">
        <v>882307</v>
      </c>
      <c r="D1718" s="69" t="s">
        <v>48</v>
      </c>
      <c r="E1718" s="61" t="s">
        <v>4026</v>
      </c>
      <c r="F1718" s="73">
        <v>279600</v>
      </c>
      <c r="G1718" s="73">
        <f>VLOOKUP(C1718,'[1]GRUPO 2 IMAGENOLOGIA- CONTRATAD'!B$3:F$115,5,0)</f>
        <v>131726</v>
      </c>
      <c r="H1718" s="73">
        <f>VLOOKUP(C1718,'D NIÑO'!$A$2:$E$741,5,0)</f>
        <v>401600</v>
      </c>
      <c r="I1718" s="237">
        <f t="shared" si="26"/>
        <v>131726</v>
      </c>
    </row>
    <row r="1719" spans="1:9" x14ac:dyDescent="0.2">
      <c r="A1719" s="28">
        <v>1714</v>
      </c>
      <c r="B1719" s="28">
        <v>881436</v>
      </c>
      <c r="C1719" s="28">
        <v>881436</v>
      </c>
      <c r="D1719" s="69" t="s">
        <v>50</v>
      </c>
      <c r="E1719" s="61" t="s">
        <v>50</v>
      </c>
      <c r="F1719" s="73">
        <v>220000</v>
      </c>
      <c r="G1719" s="73" t="s">
        <v>4604</v>
      </c>
      <c r="H1719" s="73">
        <f>VLOOKUP(C1719,'D NIÑO'!$A$2:$E$741,5,0)</f>
        <v>189500</v>
      </c>
      <c r="I1719" s="237">
        <f t="shared" si="26"/>
        <v>189500</v>
      </c>
    </row>
    <row r="1720" spans="1:9" x14ac:dyDescent="0.2">
      <c r="A1720" s="28">
        <v>1715</v>
      </c>
      <c r="B1720" s="28">
        <v>881437</v>
      </c>
      <c r="C1720" s="28">
        <v>881437</v>
      </c>
      <c r="D1720" s="69" t="s">
        <v>51</v>
      </c>
      <c r="E1720" s="61" t="s">
        <v>51</v>
      </c>
      <c r="F1720" s="73">
        <v>196800</v>
      </c>
      <c r="G1720" s="73" t="s">
        <v>4604</v>
      </c>
      <c r="H1720" s="73">
        <f>VLOOKUP(C1720,'D NIÑO'!$A$2:$E$741,5,0)</f>
        <v>221100</v>
      </c>
      <c r="I1720" s="237">
        <f t="shared" si="26"/>
        <v>196800</v>
      </c>
    </row>
    <row r="1721" spans="1:9" s="72" customFormat="1" ht="45" x14ac:dyDescent="0.2">
      <c r="A1721" s="28">
        <v>1716</v>
      </c>
      <c r="B1721" s="38">
        <v>99870101</v>
      </c>
      <c r="C1721" s="38">
        <v>998701</v>
      </c>
      <c r="D1721" s="68" t="s">
        <v>52</v>
      </c>
      <c r="E1721" s="70" t="s">
        <v>52</v>
      </c>
      <c r="F1721" s="74">
        <v>389000</v>
      </c>
      <c r="G1721" s="73" t="s">
        <v>4604</v>
      </c>
      <c r="H1721" s="73" t="s">
        <v>4604</v>
      </c>
      <c r="I1721" s="237">
        <f t="shared" si="26"/>
        <v>389000</v>
      </c>
    </row>
    <row r="1722" spans="1:9" s="52" customFormat="1" ht="56.25" x14ac:dyDescent="0.25">
      <c r="A1722" s="28">
        <v>1717</v>
      </c>
      <c r="B1722" s="38">
        <v>99870102</v>
      </c>
      <c r="C1722" s="38">
        <v>998701</v>
      </c>
      <c r="D1722" s="68" t="s">
        <v>53</v>
      </c>
      <c r="E1722" s="68" t="s">
        <v>53</v>
      </c>
      <c r="F1722" s="74">
        <v>696800</v>
      </c>
      <c r="G1722" s="73" t="s">
        <v>4604</v>
      </c>
      <c r="H1722" s="73" t="s">
        <v>4604</v>
      </c>
      <c r="I1722" s="237">
        <f t="shared" si="26"/>
        <v>696800</v>
      </c>
    </row>
    <row r="1723" spans="1:9" s="52" customFormat="1" ht="33.75" x14ac:dyDescent="0.25">
      <c r="A1723" s="28">
        <v>1718</v>
      </c>
      <c r="B1723" s="38">
        <v>99870103</v>
      </c>
      <c r="C1723" s="38">
        <v>998701</v>
      </c>
      <c r="D1723" s="68" t="s">
        <v>54</v>
      </c>
      <c r="E1723" s="68" t="s">
        <v>54</v>
      </c>
      <c r="F1723" s="74">
        <v>636800</v>
      </c>
      <c r="G1723" s="73" t="s">
        <v>4604</v>
      </c>
      <c r="H1723" s="73" t="s">
        <v>4604</v>
      </c>
      <c r="I1723" s="237">
        <f t="shared" si="26"/>
        <v>636800</v>
      </c>
    </row>
    <row r="1724" spans="1:9" s="52" customFormat="1" ht="45" x14ac:dyDescent="0.25">
      <c r="A1724" s="28">
        <v>1719</v>
      </c>
      <c r="B1724" s="38">
        <v>99870104</v>
      </c>
      <c r="C1724" s="38">
        <v>998701</v>
      </c>
      <c r="D1724" s="68" t="s">
        <v>55</v>
      </c>
      <c r="E1724" s="68" t="s">
        <v>55</v>
      </c>
      <c r="F1724" s="74">
        <v>659900</v>
      </c>
      <c r="G1724" s="73" t="s">
        <v>4604</v>
      </c>
      <c r="H1724" s="73" t="s">
        <v>4604</v>
      </c>
      <c r="I1724" s="237">
        <f t="shared" si="26"/>
        <v>659900</v>
      </c>
    </row>
    <row r="1725" spans="1:9" s="52" customFormat="1" ht="33.75" x14ac:dyDescent="0.25">
      <c r="A1725" s="28">
        <v>1720</v>
      </c>
      <c r="B1725" s="38">
        <v>99870105</v>
      </c>
      <c r="C1725" s="38">
        <v>998701</v>
      </c>
      <c r="D1725" s="68" t="s">
        <v>56</v>
      </c>
      <c r="E1725" s="68" t="s">
        <v>56</v>
      </c>
      <c r="F1725" s="74">
        <v>659300</v>
      </c>
      <c r="G1725" s="73" t="s">
        <v>4604</v>
      </c>
      <c r="H1725" s="73" t="s">
        <v>4604</v>
      </c>
      <c r="I1725" s="237">
        <f t="shared" si="26"/>
        <v>659300</v>
      </c>
    </row>
    <row r="1726" spans="1:9" x14ac:dyDescent="0.2">
      <c r="A1726" s="28">
        <v>1721</v>
      </c>
      <c r="B1726" s="28">
        <v>882840</v>
      </c>
      <c r="C1726" s="28">
        <v>882840</v>
      </c>
      <c r="D1726" s="69" t="s">
        <v>57</v>
      </c>
      <c r="E1726" s="61" t="s">
        <v>57</v>
      </c>
      <c r="F1726" s="73">
        <v>272100</v>
      </c>
      <c r="G1726" s="73" t="s">
        <v>4604</v>
      </c>
      <c r="H1726" s="73" t="s">
        <v>4604</v>
      </c>
      <c r="I1726" s="237">
        <f t="shared" si="26"/>
        <v>272100</v>
      </c>
    </row>
    <row r="1727" spans="1:9" x14ac:dyDescent="0.2">
      <c r="A1727" s="28">
        <v>1722</v>
      </c>
      <c r="B1727" s="28">
        <v>392701</v>
      </c>
      <c r="C1727" s="28">
        <v>392701</v>
      </c>
      <c r="D1727" s="69" t="s">
        <v>58</v>
      </c>
      <c r="E1727" s="61" t="s">
        <v>58</v>
      </c>
      <c r="F1727" s="73">
        <v>2199700</v>
      </c>
      <c r="G1727" s="73" t="s">
        <v>4604</v>
      </c>
      <c r="H1727" s="73" t="s">
        <v>4604</v>
      </c>
      <c r="I1727" s="237">
        <f t="shared" si="26"/>
        <v>2199700</v>
      </c>
    </row>
    <row r="1728" spans="1:9" x14ac:dyDescent="0.2">
      <c r="A1728" s="28">
        <v>1723</v>
      </c>
      <c r="B1728" s="28">
        <v>951902</v>
      </c>
      <c r="C1728" s="28">
        <v>951902</v>
      </c>
      <c r="D1728" s="69" t="s">
        <v>59</v>
      </c>
      <c r="E1728" s="61" t="s">
        <v>59</v>
      </c>
      <c r="F1728" s="73">
        <v>584700</v>
      </c>
      <c r="G1728" s="73" t="s">
        <v>4604</v>
      </c>
      <c r="H1728" s="73" t="s">
        <v>4604</v>
      </c>
      <c r="I1728" s="237">
        <f t="shared" si="26"/>
        <v>584700</v>
      </c>
    </row>
    <row r="1729" spans="1:9" x14ac:dyDescent="0.2">
      <c r="A1729" s="28">
        <v>1724</v>
      </c>
      <c r="B1729" s="28">
        <v>121102</v>
      </c>
      <c r="C1729" s="28">
        <v>121102</v>
      </c>
      <c r="D1729" s="69" t="s">
        <v>60</v>
      </c>
      <c r="E1729" s="61" t="s">
        <v>60</v>
      </c>
      <c r="F1729" s="73">
        <v>648300</v>
      </c>
      <c r="G1729" s="73" t="s">
        <v>4604</v>
      </c>
      <c r="H1729" s="73" t="s">
        <v>4604</v>
      </c>
      <c r="I1729" s="237">
        <f t="shared" si="26"/>
        <v>648300</v>
      </c>
    </row>
    <row r="1730" spans="1:9" x14ac:dyDescent="0.2">
      <c r="A1730" s="28">
        <v>1725</v>
      </c>
      <c r="B1730" s="28">
        <v>136505</v>
      </c>
      <c r="C1730" s="28">
        <v>136505</v>
      </c>
      <c r="D1730" s="69" t="s">
        <v>61</v>
      </c>
      <c r="E1730" s="61" t="s">
        <v>61</v>
      </c>
      <c r="F1730" s="73">
        <v>648300</v>
      </c>
      <c r="G1730" s="73" t="s">
        <v>4604</v>
      </c>
      <c r="H1730" s="73" t="s">
        <v>4604</v>
      </c>
      <c r="I1730" s="237">
        <f t="shared" si="26"/>
        <v>648300</v>
      </c>
    </row>
    <row r="1731" spans="1:9" x14ac:dyDescent="0.2">
      <c r="A1731" s="28">
        <v>1726</v>
      </c>
      <c r="B1731" s="28">
        <v>89104</v>
      </c>
      <c r="C1731" s="28">
        <v>89104</v>
      </c>
      <c r="D1731" s="69" t="s">
        <v>62</v>
      </c>
      <c r="E1731" s="61" t="s">
        <v>4027</v>
      </c>
      <c r="F1731" s="73">
        <v>1157800</v>
      </c>
      <c r="G1731" s="73" t="s">
        <v>4604</v>
      </c>
      <c r="H1731" s="73" t="s">
        <v>4604</v>
      </c>
      <c r="I1731" s="237">
        <f t="shared" si="26"/>
        <v>1157800</v>
      </c>
    </row>
    <row r="1732" spans="1:9" x14ac:dyDescent="0.2">
      <c r="A1732" s="28">
        <v>1727</v>
      </c>
      <c r="B1732" s="28">
        <v>123002</v>
      </c>
      <c r="C1732" s="28">
        <v>123002</v>
      </c>
      <c r="D1732" s="69" t="s">
        <v>63</v>
      </c>
      <c r="E1732" s="61" t="s">
        <v>63</v>
      </c>
      <c r="F1732" s="73">
        <v>1157800</v>
      </c>
      <c r="G1732" s="73" t="s">
        <v>4604</v>
      </c>
      <c r="H1732" s="73" t="s">
        <v>4604</v>
      </c>
      <c r="I1732" s="237">
        <f t="shared" si="26"/>
        <v>1157800</v>
      </c>
    </row>
    <row r="1733" spans="1:9" x14ac:dyDescent="0.2">
      <c r="A1733" s="28">
        <v>1728</v>
      </c>
      <c r="B1733" s="28">
        <v>3900101</v>
      </c>
      <c r="C1733" s="28">
        <v>39001</v>
      </c>
      <c r="D1733" s="69" t="s">
        <v>65</v>
      </c>
      <c r="E1733" s="61" t="s">
        <v>4028</v>
      </c>
      <c r="F1733" s="73">
        <v>544100</v>
      </c>
      <c r="G1733" s="73" t="s">
        <v>4604</v>
      </c>
      <c r="H1733" s="73" t="s">
        <v>4604</v>
      </c>
      <c r="I1733" s="237">
        <f t="shared" si="26"/>
        <v>544100</v>
      </c>
    </row>
    <row r="1734" spans="1:9" x14ac:dyDescent="0.2">
      <c r="A1734" s="28">
        <v>1729</v>
      </c>
      <c r="B1734" s="28">
        <v>870003</v>
      </c>
      <c r="C1734" s="28">
        <v>870003</v>
      </c>
      <c r="D1734" s="69" t="s">
        <v>66</v>
      </c>
      <c r="E1734" s="61" t="s">
        <v>66</v>
      </c>
      <c r="F1734" s="73">
        <v>57900</v>
      </c>
      <c r="G1734" s="73">
        <f>VLOOKUP(C1734,'[1]GRUPO 2 IMAGENOLOGIA- CONTRATAD'!B$3:F$115,5,0)</f>
        <v>18265</v>
      </c>
      <c r="H1734" s="73">
        <f>VLOOKUP(C1734,'D NIÑO'!$A$2:$E$741,5,0)</f>
        <v>127800</v>
      </c>
      <c r="I1734" s="237">
        <f t="shared" si="26"/>
        <v>18265</v>
      </c>
    </row>
    <row r="1735" spans="1:9" x14ac:dyDescent="0.2">
      <c r="A1735" s="28">
        <v>1730</v>
      </c>
      <c r="B1735" s="28">
        <v>871010</v>
      </c>
      <c r="C1735" s="28">
        <v>871010</v>
      </c>
      <c r="D1735" s="69" t="s">
        <v>67</v>
      </c>
      <c r="E1735" s="61" t="s">
        <v>67</v>
      </c>
      <c r="F1735" s="73">
        <v>57900</v>
      </c>
      <c r="G1735" s="73">
        <f>VLOOKUP(C1735,'[1]GRUPO 2 IMAGENOLOGIA- CONTRATAD'!B$3:F$115,5,0)</f>
        <v>30677</v>
      </c>
      <c r="H1735" s="73">
        <f>VLOOKUP(C1735,'D NIÑO'!$A$2:$E$741,5,0)</f>
        <v>161700</v>
      </c>
      <c r="I1735" s="237">
        <f t="shared" ref="I1735:I1798" si="27">MIN(F1735:H1735)</f>
        <v>30677</v>
      </c>
    </row>
    <row r="1736" spans="1:9" x14ac:dyDescent="0.2">
      <c r="A1736" s="28">
        <v>1731</v>
      </c>
      <c r="B1736" s="28">
        <v>871019</v>
      </c>
      <c r="C1736" s="28">
        <v>871019</v>
      </c>
      <c r="D1736" s="69" t="s">
        <v>68</v>
      </c>
      <c r="E1736" s="61" t="s">
        <v>68</v>
      </c>
      <c r="F1736" s="73">
        <v>57900</v>
      </c>
      <c r="G1736" s="73" t="s">
        <v>4604</v>
      </c>
      <c r="H1736" s="73">
        <f>VLOOKUP(C1736,'D NIÑO'!$A$2:$E$741,5,0)</f>
        <v>161700</v>
      </c>
      <c r="I1736" s="237">
        <f t="shared" si="27"/>
        <v>57900</v>
      </c>
    </row>
    <row r="1737" spans="1:9" x14ac:dyDescent="0.2">
      <c r="A1737" s="28">
        <v>1732</v>
      </c>
      <c r="B1737" s="28">
        <v>871040</v>
      </c>
      <c r="C1737" s="28">
        <v>871040</v>
      </c>
      <c r="D1737" s="69" t="s">
        <v>69</v>
      </c>
      <c r="E1737" s="61" t="s">
        <v>69</v>
      </c>
      <c r="F1737" s="73">
        <v>57900</v>
      </c>
      <c r="G1737" s="73">
        <f>VLOOKUP(C1737,'[1]GRUPO 2 IMAGENOLOGIA- CONTRATAD'!B$3:F$115,5,0)</f>
        <v>38076</v>
      </c>
      <c r="H1737" s="73">
        <f>VLOOKUP(C1737,'D NIÑO'!$A$2:$E$741,5,0)</f>
        <v>197300</v>
      </c>
      <c r="I1737" s="237">
        <f t="shared" si="27"/>
        <v>38076</v>
      </c>
    </row>
    <row r="1738" spans="1:9" x14ac:dyDescent="0.2">
      <c r="A1738" s="28">
        <v>1733</v>
      </c>
      <c r="B1738" s="28">
        <v>871050</v>
      </c>
      <c r="C1738" s="28">
        <v>871050</v>
      </c>
      <c r="D1738" s="69" t="s">
        <v>70</v>
      </c>
      <c r="E1738" s="61" t="s">
        <v>70</v>
      </c>
      <c r="F1738" s="73">
        <v>57900</v>
      </c>
      <c r="G1738" s="73">
        <f>VLOOKUP(C1738,'[1]GRUPO 2 IMAGENOLOGIA- CONTRATAD'!B$3:F$115,5,0)</f>
        <v>31159</v>
      </c>
      <c r="H1738" s="73">
        <f>VLOOKUP(C1738,'D NIÑO'!$A$2:$E$741,5,0)</f>
        <v>153500</v>
      </c>
      <c r="I1738" s="237">
        <f t="shared" si="27"/>
        <v>31159</v>
      </c>
    </row>
    <row r="1739" spans="1:9" x14ac:dyDescent="0.2">
      <c r="A1739" s="28">
        <v>1734</v>
      </c>
      <c r="B1739" s="28">
        <v>872002</v>
      </c>
      <c r="C1739" s="28">
        <v>872002</v>
      </c>
      <c r="D1739" s="69" t="s">
        <v>71</v>
      </c>
      <c r="E1739" s="61" t="s">
        <v>71</v>
      </c>
      <c r="F1739" s="73">
        <v>57900</v>
      </c>
      <c r="G1739" s="73">
        <f>VLOOKUP(C1739,'[1]GRUPO 2 IMAGENOLOGIA- CONTRATAD'!B$3:F$115,5,0)</f>
        <v>32118</v>
      </c>
      <c r="H1739" s="73">
        <f>VLOOKUP(C1739,'D NIÑO'!$A$2:$E$741,5,0)</f>
        <v>163400</v>
      </c>
      <c r="I1739" s="237">
        <f t="shared" si="27"/>
        <v>32118</v>
      </c>
    </row>
    <row r="1740" spans="1:9" x14ac:dyDescent="0.2">
      <c r="A1740" s="28">
        <v>1735</v>
      </c>
      <c r="B1740" s="28">
        <v>872105</v>
      </c>
      <c r="C1740" s="28">
        <v>872105</v>
      </c>
      <c r="D1740" s="69" t="s">
        <v>72</v>
      </c>
      <c r="E1740" s="61" t="s">
        <v>72</v>
      </c>
      <c r="F1740" s="73">
        <v>144700</v>
      </c>
      <c r="G1740" s="73" t="s">
        <v>4604</v>
      </c>
      <c r="H1740" s="73" t="s">
        <v>4604</v>
      </c>
      <c r="I1740" s="237">
        <f t="shared" si="27"/>
        <v>144700</v>
      </c>
    </row>
    <row r="1741" spans="1:9" x14ac:dyDescent="0.2">
      <c r="A1741" s="28">
        <v>1736</v>
      </c>
      <c r="B1741" s="28">
        <v>873004</v>
      </c>
      <c r="C1741" s="28">
        <v>873004</v>
      </c>
      <c r="D1741" s="69" t="s">
        <v>73</v>
      </c>
      <c r="E1741" s="61" t="s">
        <v>73</v>
      </c>
      <c r="F1741" s="73">
        <v>57900</v>
      </c>
      <c r="G1741" s="73" t="s">
        <v>4604</v>
      </c>
      <c r="H1741" s="73">
        <f>VLOOKUP(C1741,'D NIÑO'!$A$2:$E$741,5,0)</f>
        <v>98600</v>
      </c>
      <c r="I1741" s="237">
        <f t="shared" si="27"/>
        <v>57900</v>
      </c>
    </row>
    <row r="1742" spans="1:9" x14ac:dyDescent="0.2">
      <c r="A1742" s="28">
        <v>1737</v>
      </c>
      <c r="B1742" s="28">
        <v>873112</v>
      </c>
      <c r="C1742" s="28">
        <v>873112</v>
      </c>
      <c r="D1742" s="69" t="s">
        <v>74</v>
      </c>
      <c r="E1742" s="61" t="s">
        <v>74</v>
      </c>
      <c r="F1742" s="73">
        <v>57900</v>
      </c>
      <c r="G1742" s="73">
        <f>VLOOKUP(C1742,'[1]GRUPO 2 IMAGENOLOGIA- CONTRATAD'!B$3:F$115,5,0)</f>
        <v>20000</v>
      </c>
      <c r="H1742" s="73">
        <f>VLOOKUP(C1742,'D NIÑO'!$A$2:$E$741,5,0)</f>
        <v>98600</v>
      </c>
      <c r="I1742" s="237">
        <f t="shared" si="27"/>
        <v>20000</v>
      </c>
    </row>
    <row r="1743" spans="1:9" x14ac:dyDescent="0.2">
      <c r="A1743" s="28">
        <v>1738</v>
      </c>
      <c r="B1743" s="28">
        <v>873122</v>
      </c>
      <c r="C1743" s="28">
        <v>873122</v>
      </c>
      <c r="D1743" s="69" t="s">
        <v>75</v>
      </c>
      <c r="E1743" s="61" t="s">
        <v>75</v>
      </c>
      <c r="F1743" s="73">
        <v>57900</v>
      </c>
      <c r="G1743" s="73">
        <f>VLOOKUP(C1743,'[1]GRUPO 2 IMAGENOLOGIA- CONTRATAD'!B$3:F$115,5,0)</f>
        <v>20000</v>
      </c>
      <c r="H1743" s="73">
        <f>VLOOKUP(C1743,'D NIÑO'!$A$2:$E$741,5,0)</f>
        <v>98600</v>
      </c>
      <c r="I1743" s="237">
        <f t="shared" si="27"/>
        <v>20000</v>
      </c>
    </row>
    <row r="1744" spans="1:9" x14ac:dyDescent="0.2">
      <c r="A1744" s="28">
        <v>1739</v>
      </c>
      <c r="B1744" s="28">
        <v>873205</v>
      </c>
      <c r="C1744" s="28">
        <v>873205</v>
      </c>
      <c r="D1744" s="69" t="s">
        <v>76</v>
      </c>
      <c r="E1744" s="61" t="s">
        <v>76</v>
      </c>
      <c r="F1744" s="73">
        <v>57900</v>
      </c>
      <c r="G1744" s="73">
        <f>VLOOKUP(C1744,'[1]GRUPO 2 IMAGENOLOGIA- CONTRATAD'!B$3:F$115,5,0)</f>
        <v>20003</v>
      </c>
      <c r="H1744" s="73">
        <f>VLOOKUP(C1744,'D NIÑO'!$A$2:$E$741,5,0)</f>
        <v>98600</v>
      </c>
      <c r="I1744" s="237">
        <f t="shared" si="27"/>
        <v>20003</v>
      </c>
    </row>
    <row r="1745" spans="1:9" x14ac:dyDescent="0.2">
      <c r="A1745" s="28">
        <v>1740</v>
      </c>
      <c r="B1745" s="28">
        <v>873206</v>
      </c>
      <c r="C1745" s="28">
        <v>873206</v>
      </c>
      <c r="D1745" s="69" t="s">
        <v>77</v>
      </c>
      <c r="E1745" s="61" t="s">
        <v>77</v>
      </c>
      <c r="F1745" s="73">
        <v>57900</v>
      </c>
      <c r="G1745" s="73">
        <f>VLOOKUP(C1745,'[1]GRUPO 2 IMAGENOLOGIA- CONTRATAD'!B$3:F$115,5,0)</f>
        <v>20003</v>
      </c>
      <c r="H1745" s="73">
        <f>VLOOKUP(C1745,'D NIÑO'!$A$2:$E$741,5,0)</f>
        <v>98600</v>
      </c>
      <c r="I1745" s="237">
        <f t="shared" si="27"/>
        <v>20003</v>
      </c>
    </row>
    <row r="1746" spans="1:9" x14ac:dyDescent="0.2">
      <c r="A1746" s="28">
        <v>1741</v>
      </c>
      <c r="B1746" s="28">
        <v>873210</v>
      </c>
      <c r="C1746" s="28">
        <v>873210</v>
      </c>
      <c r="D1746" s="69" t="s">
        <v>78</v>
      </c>
      <c r="E1746" s="61" t="s">
        <v>78</v>
      </c>
      <c r="F1746" s="73">
        <v>57900</v>
      </c>
      <c r="G1746" s="73">
        <f>VLOOKUP(C1746,'[1]GRUPO 2 IMAGENOLOGIA- CONTRATAD'!B$3:F$115,5,0)</f>
        <v>20003</v>
      </c>
      <c r="H1746" s="73">
        <f>VLOOKUP(C1746,'D NIÑO'!$A$2:$E$741,5,0)</f>
        <v>98600</v>
      </c>
      <c r="I1746" s="237">
        <f t="shared" si="27"/>
        <v>20003</v>
      </c>
    </row>
    <row r="1747" spans="1:9" x14ac:dyDescent="0.2">
      <c r="A1747" s="28">
        <v>1742</v>
      </c>
      <c r="B1747" s="28">
        <v>873302</v>
      </c>
      <c r="C1747" s="28">
        <v>873302</v>
      </c>
      <c r="D1747" s="69" t="s">
        <v>79</v>
      </c>
      <c r="E1747" s="61" t="s">
        <v>79</v>
      </c>
      <c r="F1747" s="73">
        <v>57900</v>
      </c>
      <c r="G1747" s="73">
        <f>VLOOKUP(C1747,'[1]GRUPO 2 IMAGENOLOGIA- CONTRATAD'!B$3:F$115,5,0)</f>
        <v>29177</v>
      </c>
      <c r="H1747" s="73">
        <f>VLOOKUP(C1747,'D NIÑO'!$A$2:$E$741,5,0)</f>
        <v>127200</v>
      </c>
      <c r="I1747" s="237">
        <f t="shared" si="27"/>
        <v>29177</v>
      </c>
    </row>
    <row r="1748" spans="1:9" x14ac:dyDescent="0.2">
      <c r="A1748" s="28">
        <v>1743</v>
      </c>
      <c r="B1748" s="28">
        <v>873333</v>
      </c>
      <c r="C1748" s="28">
        <v>873333</v>
      </c>
      <c r="D1748" s="69" t="s">
        <v>80</v>
      </c>
      <c r="E1748" s="61" t="s">
        <v>80</v>
      </c>
      <c r="F1748" s="73">
        <v>57900</v>
      </c>
      <c r="G1748" s="73">
        <f>VLOOKUP(C1748,'[1]GRUPO 2 IMAGENOLOGIA- CONTRATAD'!B$3:F$115,5,0)</f>
        <v>20003</v>
      </c>
      <c r="H1748" s="73">
        <f>VLOOKUP(C1748,'D NIÑO'!$A$2:$E$741,5,0)</f>
        <v>98600</v>
      </c>
      <c r="I1748" s="237">
        <f t="shared" si="27"/>
        <v>20003</v>
      </c>
    </row>
    <row r="1749" spans="1:9" x14ac:dyDescent="0.2">
      <c r="A1749" s="28">
        <v>1744</v>
      </c>
      <c r="B1749" s="28">
        <v>873335</v>
      </c>
      <c r="C1749" s="28">
        <v>873335</v>
      </c>
      <c r="D1749" s="69" t="s">
        <v>81</v>
      </c>
      <c r="E1749" s="61" t="s">
        <v>81</v>
      </c>
      <c r="F1749" s="73">
        <v>57900</v>
      </c>
      <c r="G1749" s="73">
        <f>VLOOKUP(C1749,'[1]GRUPO 2 IMAGENOLOGIA- CONTRATAD'!B$3:F$115,5,0)</f>
        <v>20003</v>
      </c>
      <c r="H1749" s="73">
        <f>VLOOKUP(C1749,'D NIÑO'!$A$2:$E$741,5,0)</f>
        <v>98600</v>
      </c>
      <c r="I1749" s="237">
        <f t="shared" si="27"/>
        <v>20003</v>
      </c>
    </row>
    <row r="1750" spans="1:9" x14ac:dyDescent="0.2">
      <c r="A1750" s="28">
        <v>1745</v>
      </c>
      <c r="B1750" s="28">
        <v>873431</v>
      </c>
      <c r="C1750" s="28">
        <v>873431</v>
      </c>
      <c r="D1750" s="69" t="s">
        <v>82</v>
      </c>
      <c r="E1750" s="61" t="s">
        <v>82</v>
      </c>
      <c r="F1750" s="73">
        <v>57900</v>
      </c>
      <c r="G1750" s="73">
        <f>VLOOKUP(C1750,'[1]GRUPO 2 IMAGENOLOGIA- CONTRATAD'!B$3:F$115,5,0)</f>
        <v>41290</v>
      </c>
      <c r="H1750" s="73">
        <f>VLOOKUP(C1750,'D NIÑO'!$A$2:$E$741,5,0)</f>
        <v>98600</v>
      </c>
      <c r="I1750" s="237">
        <f t="shared" si="27"/>
        <v>41290</v>
      </c>
    </row>
    <row r="1751" spans="1:9" x14ac:dyDescent="0.2">
      <c r="A1751" s="28">
        <v>1746</v>
      </c>
      <c r="B1751" s="28">
        <v>879111</v>
      </c>
      <c r="C1751" s="28">
        <v>879111</v>
      </c>
      <c r="D1751" s="69" t="s">
        <v>83</v>
      </c>
      <c r="E1751" s="61" t="s">
        <v>83</v>
      </c>
      <c r="F1751" s="73">
        <v>243100</v>
      </c>
      <c r="G1751" s="73">
        <f>VLOOKUP(C1751,'[1]GRUPO 2 IMAGENOLOGIA- CONTRATAD'!B$3:F$115,5,0)</f>
        <v>150614</v>
      </c>
      <c r="H1751" s="73" t="s">
        <v>4604</v>
      </c>
      <c r="I1751" s="237">
        <f t="shared" si="27"/>
        <v>150614</v>
      </c>
    </row>
    <row r="1752" spans="1:9" x14ac:dyDescent="0.2">
      <c r="A1752" s="28">
        <v>1747</v>
      </c>
      <c r="B1752" s="28">
        <v>879112</v>
      </c>
      <c r="C1752" s="28">
        <v>879112</v>
      </c>
      <c r="D1752" s="69" t="s">
        <v>84</v>
      </c>
      <c r="E1752" s="61" t="s">
        <v>84</v>
      </c>
      <c r="F1752" s="73">
        <v>243100</v>
      </c>
      <c r="G1752" s="73">
        <f>VLOOKUP(C1752,'[1]GRUPO 2 IMAGENOLOGIA- CONTRATAD'!B$3:F$115,5,0)</f>
        <v>165210</v>
      </c>
      <c r="H1752" s="73" t="s">
        <v>4604</v>
      </c>
      <c r="I1752" s="237">
        <f t="shared" si="27"/>
        <v>165210</v>
      </c>
    </row>
    <row r="1753" spans="1:9" x14ac:dyDescent="0.2">
      <c r="A1753" s="28">
        <v>1748</v>
      </c>
      <c r="B1753" s="28">
        <v>879113</v>
      </c>
      <c r="C1753" s="28">
        <v>879113</v>
      </c>
      <c r="D1753" s="69" t="s">
        <v>85</v>
      </c>
      <c r="E1753" s="61" t="s">
        <v>85</v>
      </c>
      <c r="F1753" s="73">
        <v>289400</v>
      </c>
      <c r="G1753" s="73">
        <f>VLOOKUP(C1753,'[1]GRUPO 2 IMAGENOLOGIA- CONTRATAD'!B$3:F$115,5,0)</f>
        <v>189150</v>
      </c>
      <c r="H1753" s="73" t="s">
        <v>4604</v>
      </c>
      <c r="I1753" s="237">
        <f t="shared" si="27"/>
        <v>189150</v>
      </c>
    </row>
    <row r="1754" spans="1:9" x14ac:dyDescent="0.2">
      <c r="A1754" s="28">
        <v>1749</v>
      </c>
      <c r="B1754" s="28">
        <v>879201</v>
      </c>
      <c r="C1754" s="28">
        <v>879201</v>
      </c>
      <c r="D1754" s="69" t="s">
        <v>86</v>
      </c>
      <c r="E1754" s="61" t="s">
        <v>86</v>
      </c>
      <c r="F1754" s="73">
        <v>243100</v>
      </c>
      <c r="G1754" s="73">
        <f>VLOOKUP(C1754,'[1]GRUPO 2 IMAGENOLOGIA- CONTRATAD'!B$3:F$115,5,0)</f>
        <v>140099</v>
      </c>
      <c r="H1754" s="73" t="s">
        <v>4604</v>
      </c>
      <c r="I1754" s="237">
        <f t="shared" si="27"/>
        <v>140099</v>
      </c>
    </row>
    <row r="1755" spans="1:9" x14ac:dyDescent="0.2">
      <c r="A1755" s="28">
        <v>1750</v>
      </c>
      <c r="B1755" s="28">
        <v>879301</v>
      </c>
      <c r="C1755" s="28">
        <v>879301</v>
      </c>
      <c r="D1755" s="69" t="s">
        <v>87</v>
      </c>
      <c r="E1755" s="61" t="s">
        <v>87</v>
      </c>
      <c r="F1755" s="73">
        <v>243100</v>
      </c>
      <c r="G1755" s="73">
        <f>VLOOKUP(C1755,'[1]GRUPO 2 IMAGENOLOGIA- CONTRATAD'!B$3:F$115,5,0)</f>
        <v>156736</v>
      </c>
      <c r="H1755" s="73" t="s">
        <v>4604</v>
      </c>
      <c r="I1755" s="237">
        <f t="shared" si="27"/>
        <v>156736</v>
      </c>
    </row>
    <row r="1756" spans="1:9" x14ac:dyDescent="0.2">
      <c r="A1756" s="28">
        <v>1751</v>
      </c>
      <c r="B1756" s="28">
        <v>879430</v>
      </c>
      <c r="C1756" s="28">
        <v>879430</v>
      </c>
      <c r="D1756" s="69" t="s">
        <v>88</v>
      </c>
      <c r="E1756" s="61" t="s">
        <v>88</v>
      </c>
      <c r="F1756" s="73">
        <v>719000</v>
      </c>
      <c r="G1756" s="73" t="s">
        <v>4604</v>
      </c>
      <c r="H1756" s="73" t="s">
        <v>4604</v>
      </c>
      <c r="I1756" s="237">
        <f t="shared" si="27"/>
        <v>719000</v>
      </c>
    </row>
    <row r="1757" spans="1:9" x14ac:dyDescent="0.2">
      <c r="A1757" s="28">
        <v>1752</v>
      </c>
      <c r="B1757" s="28">
        <v>879510</v>
      </c>
      <c r="C1757" s="28">
        <v>879510</v>
      </c>
      <c r="D1757" s="69" t="s">
        <v>89</v>
      </c>
      <c r="E1757" s="61" t="s">
        <v>89</v>
      </c>
      <c r="F1757" s="73">
        <v>324200</v>
      </c>
      <c r="G1757" s="73">
        <f>VLOOKUP(C1757,'[1]GRUPO 2 IMAGENOLOGIA- CONTRATAD'!B$3:F$115,5,0)</f>
        <v>128506</v>
      </c>
      <c r="H1757" s="73" t="s">
        <v>4604</v>
      </c>
      <c r="I1757" s="237">
        <f t="shared" si="27"/>
        <v>128506</v>
      </c>
    </row>
    <row r="1758" spans="1:9" x14ac:dyDescent="0.2">
      <c r="A1758" s="28">
        <v>1753</v>
      </c>
      <c r="B1758" s="28">
        <v>879520</v>
      </c>
      <c r="C1758" s="28">
        <v>879520</v>
      </c>
      <c r="D1758" s="69" t="s">
        <v>90</v>
      </c>
      <c r="E1758" s="61" t="s">
        <v>90</v>
      </c>
      <c r="F1758" s="73">
        <v>324200</v>
      </c>
      <c r="G1758" s="73">
        <f>VLOOKUP(C1758,'[1]GRUPO 2 IMAGENOLOGIA- CONTRATAD'!B$3:F$115,5,0)</f>
        <v>128506</v>
      </c>
      <c r="H1758" s="73" t="s">
        <v>4604</v>
      </c>
      <c r="I1758" s="237">
        <f t="shared" si="27"/>
        <v>128506</v>
      </c>
    </row>
    <row r="1759" spans="1:9" x14ac:dyDescent="0.2">
      <c r="A1759" s="28">
        <v>1754</v>
      </c>
      <c r="B1759" s="28">
        <v>879522</v>
      </c>
      <c r="C1759" s="28">
        <v>879522</v>
      </c>
      <c r="D1759" s="69" t="s">
        <v>91</v>
      </c>
      <c r="E1759" s="61" t="s">
        <v>91</v>
      </c>
      <c r="F1759" s="73">
        <v>173700</v>
      </c>
      <c r="G1759" s="73" t="s">
        <v>4604</v>
      </c>
      <c r="H1759" s="73" t="s">
        <v>4604</v>
      </c>
      <c r="I1759" s="237">
        <f t="shared" si="27"/>
        <v>173700</v>
      </c>
    </row>
    <row r="1760" spans="1:9" x14ac:dyDescent="0.2">
      <c r="A1760" s="28">
        <v>1755</v>
      </c>
      <c r="B1760" s="28">
        <v>879523</v>
      </c>
      <c r="C1760" s="28">
        <v>879523</v>
      </c>
      <c r="D1760" s="69" t="s">
        <v>92</v>
      </c>
      <c r="E1760" s="61" t="s">
        <v>92</v>
      </c>
      <c r="F1760" s="73">
        <v>173700</v>
      </c>
      <c r="G1760" s="73" t="s">
        <v>4604</v>
      </c>
      <c r="H1760" s="73" t="s">
        <v>4604</v>
      </c>
      <c r="I1760" s="237">
        <f t="shared" si="27"/>
        <v>173700</v>
      </c>
    </row>
    <row r="1761" spans="1:9" x14ac:dyDescent="0.2">
      <c r="A1761" s="28">
        <v>1756</v>
      </c>
      <c r="B1761" s="28">
        <v>879910</v>
      </c>
      <c r="C1761" s="28">
        <v>879910</v>
      </c>
      <c r="D1761" s="69" t="s">
        <v>93</v>
      </c>
      <c r="E1761" s="61" t="s">
        <v>93</v>
      </c>
      <c r="F1761" s="73">
        <v>347300</v>
      </c>
      <c r="G1761" s="73">
        <f>VLOOKUP(C1761,'[1]GRUPO 2 IMAGENOLOGIA- CONTRATAD'!B$3:F$115,5,0)</f>
        <v>218351</v>
      </c>
      <c r="H1761" s="73" t="s">
        <v>4604</v>
      </c>
      <c r="I1761" s="237">
        <f t="shared" si="27"/>
        <v>218351</v>
      </c>
    </row>
    <row r="1762" spans="1:9" x14ac:dyDescent="0.2">
      <c r="A1762" s="28">
        <v>1757</v>
      </c>
      <c r="B1762" s="28">
        <v>881112</v>
      </c>
      <c r="C1762" s="28">
        <v>881112</v>
      </c>
      <c r="D1762" s="69" t="s">
        <v>94</v>
      </c>
      <c r="E1762" s="61" t="s">
        <v>94</v>
      </c>
      <c r="F1762" s="73">
        <v>89100</v>
      </c>
      <c r="G1762" s="73">
        <f>VLOOKUP(C1762,'[1]GRUPO 2 IMAGENOLOGIA- CONTRATAD'!B$3:F$115,5,0)</f>
        <v>83517</v>
      </c>
      <c r="H1762" s="73">
        <f>VLOOKUP(C1762,'D NIÑO'!$A$2:$E$741,5,0)</f>
        <v>237000</v>
      </c>
      <c r="I1762" s="237">
        <f t="shared" si="27"/>
        <v>83517</v>
      </c>
    </row>
    <row r="1763" spans="1:9" x14ac:dyDescent="0.2">
      <c r="A1763" s="28">
        <v>1758</v>
      </c>
      <c r="B1763" s="28">
        <v>881131</v>
      </c>
      <c r="C1763" s="28">
        <v>881131</v>
      </c>
      <c r="D1763" s="69" t="s">
        <v>95</v>
      </c>
      <c r="E1763" s="61" t="s">
        <v>95</v>
      </c>
      <c r="F1763" s="73">
        <v>57900</v>
      </c>
      <c r="G1763" s="73" t="s">
        <v>4604</v>
      </c>
      <c r="H1763" s="73">
        <f>VLOOKUP(C1763,'D NIÑO'!$A$2:$E$741,5,0)</f>
        <v>233500</v>
      </c>
      <c r="I1763" s="237">
        <f t="shared" si="27"/>
        <v>57900</v>
      </c>
    </row>
    <row r="1764" spans="1:9" x14ac:dyDescent="0.2">
      <c r="A1764" s="28">
        <v>1759</v>
      </c>
      <c r="B1764" s="28">
        <v>881141</v>
      </c>
      <c r="C1764" s="28">
        <v>881141</v>
      </c>
      <c r="D1764" s="69" t="s">
        <v>96</v>
      </c>
      <c r="E1764" s="61" t="s">
        <v>96</v>
      </c>
      <c r="F1764" s="73">
        <v>57900</v>
      </c>
      <c r="G1764" s="73">
        <f>VLOOKUP(C1764,'[1]GRUPO 2 IMAGENOLOGIA- CONTRATAD'!B$3:F$115,5,0)</f>
        <v>72000</v>
      </c>
      <c r="H1764" s="73">
        <f>VLOOKUP(C1764,'D NIÑO'!$A$2:$E$741,5,0)</f>
        <v>233500</v>
      </c>
      <c r="I1764" s="237">
        <f t="shared" si="27"/>
        <v>57900</v>
      </c>
    </row>
    <row r="1765" spans="1:9" x14ac:dyDescent="0.2">
      <c r="A1765" s="28">
        <v>1760</v>
      </c>
      <c r="B1765" s="28">
        <v>881201</v>
      </c>
      <c r="C1765" s="28">
        <v>881201</v>
      </c>
      <c r="D1765" s="69" t="s">
        <v>97</v>
      </c>
      <c r="E1765" s="61" t="s">
        <v>97</v>
      </c>
      <c r="F1765" s="73">
        <v>69500</v>
      </c>
      <c r="G1765" s="73">
        <f>VLOOKUP(C1765,'[1]GRUPO 2 IMAGENOLOGIA- CONTRATAD'!B$3:F$115,5,0)</f>
        <v>72000</v>
      </c>
      <c r="H1765" s="73">
        <f>VLOOKUP(C1765,'D NIÑO'!$A$2:$E$741,5,0)</f>
        <v>246300</v>
      </c>
      <c r="I1765" s="237">
        <f t="shared" si="27"/>
        <v>69500</v>
      </c>
    </row>
    <row r="1766" spans="1:9" x14ac:dyDescent="0.2">
      <c r="A1766" s="28">
        <v>1761</v>
      </c>
      <c r="B1766" s="28">
        <v>881202</v>
      </c>
      <c r="C1766" s="28">
        <v>881202</v>
      </c>
      <c r="D1766" s="69" t="s">
        <v>98</v>
      </c>
      <c r="E1766" s="61" t="s">
        <v>98</v>
      </c>
      <c r="F1766" s="73">
        <v>439900</v>
      </c>
      <c r="G1766" s="73" t="s">
        <v>4604</v>
      </c>
      <c r="H1766" s="73" t="s">
        <v>4604</v>
      </c>
      <c r="I1766" s="237">
        <f t="shared" si="27"/>
        <v>439900</v>
      </c>
    </row>
    <row r="1767" spans="1:9" x14ac:dyDescent="0.2">
      <c r="A1767" s="28">
        <v>1762</v>
      </c>
      <c r="B1767" s="28">
        <v>881205</v>
      </c>
      <c r="C1767" s="28">
        <v>881205</v>
      </c>
      <c r="D1767" s="69" t="s">
        <v>99</v>
      </c>
      <c r="E1767" s="61" t="s">
        <v>99</v>
      </c>
      <c r="F1767" s="73">
        <v>521000</v>
      </c>
      <c r="G1767" s="73" t="s">
        <v>4604</v>
      </c>
      <c r="H1767" s="73" t="s">
        <v>4604</v>
      </c>
      <c r="I1767" s="237">
        <f t="shared" si="27"/>
        <v>521000</v>
      </c>
    </row>
    <row r="1768" spans="1:9" x14ac:dyDescent="0.2">
      <c r="A1768" s="28">
        <v>1763</v>
      </c>
      <c r="B1768" s="28">
        <v>881210</v>
      </c>
      <c r="C1768" s="28">
        <v>881210</v>
      </c>
      <c r="D1768" s="69" t="s">
        <v>100</v>
      </c>
      <c r="E1768" s="61" t="s">
        <v>100</v>
      </c>
      <c r="F1768" s="73">
        <v>752500</v>
      </c>
      <c r="G1768" s="73" t="s">
        <v>4604</v>
      </c>
      <c r="H1768" s="73" t="s">
        <v>4604</v>
      </c>
      <c r="I1768" s="237">
        <f t="shared" si="27"/>
        <v>752500</v>
      </c>
    </row>
    <row r="1769" spans="1:9" x14ac:dyDescent="0.2">
      <c r="A1769" s="28">
        <v>1764</v>
      </c>
      <c r="B1769" s="28">
        <v>881301</v>
      </c>
      <c r="C1769" s="28">
        <v>881301</v>
      </c>
      <c r="D1769" s="69" t="s">
        <v>101</v>
      </c>
      <c r="E1769" s="61" t="s">
        <v>101</v>
      </c>
      <c r="F1769" s="73">
        <v>69500</v>
      </c>
      <c r="G1769" s="73">
        <f>VLOOKUP(C1769,'[1]GRUPO 2 IMAGENOLOGIA- CONTRATAD'!B$3:F$115,5,0)</f>
        <v>82227</v>
      </c>
      <c r="H1769" s="73">
        <f>VLOOKUP(C1769,'D NIÑO'!$A$2:$E$741,5,0)</f>
        <v>233500</v>
      </c>
      <c r="I1769" s="237">
        <f t="shared" si="27"/>
        <v>69500</v>
      </c>
    </row>
    <row r="1770" spans="1:9" x14ac:dyDescent="0.2">
      <c r="A1770" s="28">
        <v>1765</v>
      </c>
      <c r="B1770" s="28">
        <v>881302</v>
      </c>
      <c r="C1770" s="28">
        <v>881302</v>
      </c>
      <c r="D1770" s="69" t="s">
        <v>102</v>
      </c>
      <c r="E1770" s="61" t="s">
        <v>102</v>
      </c>
      <c r="F1770" s="73">
        <v>138900</v>
      </c>
      <c r="G1770" s="73">
        <f>VLOOKUP(C1770,'[1]GRUPO 2 IMAGENOLOGIA- CONTRATAD'!B$3:F$115,5,0)</f>
        <v>72000</v>
      </c>
      <c r="H1770" s="73">
        <f>VLOOKUP(C1770,'D NIÑO'!$A$2:$E$741,5,0)</f>
        <v>453500</v>
      </c>
      <c r="I1770" s="237">
        <f t="shared" si="27"/>
        <v>72000</v>
      </c>
    </row>
    <row r="1771" spans="1:9" x14ac:dyDescent="0.2">
      <c r="A1771" s="28">
        <v>1766</v>
      </c>
      <c r="B1771" s="28">
        <v>881305</v>
      </c>
      <c r="C1771" s="28">
        <v>881305</v>
      </c>
      <c r="D1771" s="69" t="s">
        <v>103</v>
      </c>
      <c r="E1771" s="61" t="s">
        <v>103</v>
      </c>
      <c r="F1771" s="73">
        <v>92600</v>
      </c>
      <c r="G1771" s="73" t="s">
        <v>4604</v>
      </c>
      <c r="H1771" s="73">
        <f>VLOOKUP(C1771,'D NIÑO'!$A$2:$E$741,5,0)</f>
        <v>360100</v>
      </c>
      <c r="I1771" s="237">
        <f t="shared" si="27"/>
        <v>92600</v>
      </c>
    </row>
    <row r="1772" spans="1:9" x14ac:dyDescent="0.2">
      <c r="A1772" s="28">
        <v>1767</v>
      </c>
      <c r="B1772" s="28">
        <v>881306</v>
      </c>
      <c r="C1772" s="28">
        <v>881306</v>
      </c>
      <c r="D1772" s="69" t="s">
        <v>104</v>
      </c>
      <c r="E1772" s="61" t="s">
        <v>104</v>
      </c>
      <c r="F1772" s="73">
        <v>69500</v>
      </c>
      <c r="G1772" s="73">
        <f>VLOOKUP(C1772,'[1]GRUPO 2 IMAGENOLOGIA- CONTRATAD'!B$3:F$115,5,0)</f>
        <v>64000</v>
      </c>
      <c r="H1772" s="73">
        <f>VLOOKUP(C1772,'D NIÑO'!$A$2:$E$741,5,0)</f>
        <v>227000</v>
      </c>
      <c r="I1772" s="237">
        <f t="shared" si="27"/>
        <v>64000</v>
      </c>
    </row>
    <row r="1773" spans="1:9" x14ac:dyDescent="0.2">
      <c r="A1773" s="28">
        <v>1768</v>
      </c>
      <c r="B1773" s="28">
        <v>881331</v>
      </c>
      <c r="C1773" s="28">
        <v>881331</v>
      </c>
      <c r="D1773" s="69" t="s">
        <v>105</v>
      </c>
      <c r="E1773" s="61" t="s">
        <v>105</v>
      </c>
      <c r="F1773" s="73">
        <v>69500</v>
      </c>
      <c r="G1773" s="73" t="s">
        <v>4604</v>
      </c>
      <c r="H1773" s="73" t="s">
        <v>4604</v>
      </c>
      <c r="I1773" s="237">
        <f t="shared" si="27"/>
        <v>69500</v>
      </c>
    </row>
    <row r="1774" spans="1:9" x14ac:dyDescent="0.2">
      <c r="A1774" s="28">
        <v>1769</v>
      </c>
      <c r="B1774" s="28">
        <v>881332</v>
      </c>
      <c r="C1774" s="28">
        <v>881332</v>
      </c>
      <c r="D1774" s="69" t="s">
        <v>106</v>
      </c>
      <c r="E1774" s="61" t="s">
        <v>106</v>
      </c>
      <c r="F1774" s="73">
        <v>69500</v>
      </c>
      <c r="G1774" s="73">
        <f>VLOOKUP(C1774,'[1]GRUPO 2 IMAGENOLOGIA- CONTRATAD'!B$3:F$115,5,0)</f>
        <v>72000</v>
      </c>
      <c r="H1774" s="73">
        <f>VLOOKUP(C1774,'D NIÑO'!$A$2:$E$741,5,0)</f>
        <v>274900</v>
      </c>
      <c r="I1774" s="237">
        <f t="shared" si="27"/>
        <v>69500</v>
      </c>
    </row>
    <row r="1775" spans="1:9" x14ac:dyDescent="0.2">
      <c r="A1775" s="28">
        <v>1770</v>
      </c>
      <c r="B1775" s="28">
        <v>881360</v>
      </c>
      <c r="C1775" s="28">
        <v>881360</v>
      </c>
      <c r="D1775" s="69" t="s">
        <v>107</v>
      </c>
      <c r="E1775" s="61" t="s">
        <v>107</v>
      </c>
      <c r="F1775" s="73">
        <v>115800</v>
      </c>
      <c r="G1775" s="73" t="s">
        <v>4604</v>
      </c>
      <c r="H1775" s="73">
        <f>VLOOKUP(C1775,'D NIÑO'!$A$2:$E$741,5,0)</f>
        <v>239900</v>
      </c>
      <c r="I1775" s="237">
        <f t="shared" si="27"/>
        <v>115800</v>
      </c>
    </row>
    <row r="1776" spans="1:9" x14ac:dyDescent="0.2">
      <c r="A1776" s="28">
        <v>1771</v>
      </c>
      <c r="B1776" s="28">
        <v>881401</v>
      </c>
      <c r="C1776" s="28">
        <v>881401</v>
      </c>
      <c r="D1776" s="69" t="s">
        <v>108</v>
      </c>
      <c r="E1776" s="61" t="s">
        <v>108</v>
      </c>
      <c r="F1776" s="73">
        <v>92600</v>
      </c>
      <c r="G1776" s="73">
        <f>VLOOKUP(C1776,'[1]GRUPO 2 IMAGENOLOGIA- CONTRATAD'!B$3:F$115,5,0)</f>
        <v>68000</v>
      </c>
      <c r="H1776" s="73">
        <f>VLOOKUP(C1776,'D NIÑO'!$A$2:$E$741,5,0)</f>
        <v>239900</v>
      </c>
      <c r="I1776" s="237">
        <f t="shared" si="27"/>
        <v>68000</v>
      </c>
    </row>
    <row r="1777" spans="1:9" x14ac:dyDescent="0.2">
      <c r="A1777" s="28">
        <v>1772</v>
      </c>
      <c r="B1777" s="28">
        <v>881402</v>
      </c>
      <c r="C1777" s="28">
        <v>881402</v>
      </c>
      <c r="D1777" s="69" t="s">
        <v>109</v>
      </c>
      <c r="E1777" s="61" t="s">
        <v>109</v>
      </c>
      <c r="F1777" s="73">
        <v>92600</v>
      </c>
      <c r="G1777" s="73">
        <f>VLOOKUP(C1777,'[1]GRUPO 2 IMAGENOLOGIA- CONTRATAD'!B$3:F$115,5,0)</f>
        <v>35211</v>
      </c>
      <c r="H1777" s="73">
        <f>VLOOKUP(C1777,'D NIÑO'!$A$2:$E$741,5,0)</f>
        <v>187300</v>
      </c>
      <c r="I1777" s="237">
        <f t="shared" si="27"/>
        <v>35211</v>
      </c>
    </row>
    <row r="1778" spans="1:9" x14ac:dyDescent="0.2">
      <c r="A1778" s="28">
        <v>1773</v>
      </c>
      <c r="B1778" s="28">
        <v>881431</v>
      </c>
      <c r="C1778" s="28">
        <v>881431</v>
      </c>
      <c r="D1778" s="69" t="s">
        <v>110</v>
      </c>
      <c r="E1778" s="61" t="s">
        <v>110</v>
      </c>
      <c r="F1778" s="73">
        <v>92600</v>
      </c>
      <c r="G1778" s="73" t="s">
        <v>4604</v>
      </c>
      <c r="H1778" s="73">
        <f>VLOOKUP(C1778,'D NIÑO'!$A$2:$E$741,5,0)</f>
        <v>153500</v>
      </c>
      <c r="I1778" s="237">
        <f t="shared" si="27"/>
        <v>92600</v>
      </c>
    </row>
    <row r="1779" spans="1:9" x14ac:dyDescent="0.2">
      <c r="A1779" s="28">
        <v>1774</v>
      </c>
      <c r="B1779" s="28">
        <v>881432</v>
      </c>
      <c r="C1779" s="28">
        <v>881432</v>
      </c>
      <c r="D1779" s="69" t="s">
        <v>111</v>
      </c>
      <c r="E1779" s="61" t="s">
        <v>111</v>
      </c>
      <c r="F1779" s="73">
        <v>92600</v>
      </c>
      <c r="G1779" s="73" t="s">
        <v>4604</v>
      </c>
      <c r="H1779" s="73">
        <f>VLOOKUP(C1779,'D NIÑO'!$A$2:$E$741,5,0)</f>
        <v>239900</v>
      </c>
      <c r="I1779" s="237">
        <f t="shared" si="27"/>
        <v>92600</v>
      </c>
    </row>
    <row r="1780" spans="1:9" x14ac:dyDescent="0.2">
      <c r="A1780" s="28">
        <v>1775</v>
      </c>
      <c r="B1780" s="28">
        <v>881501</v>
      </c>
      <c r="C1780" s="28">
        <v>881501</v>
      </c>
      <c r="D1780" s="69" t="s">
        <v>112</v>
      </c>
      <c r="E1780" s="61" t="s">
        <v>112</v>
      </c>
      <c r="F1780" s="73">
        <v>69500</v>
      </c>
      <c r="G1780" s="73">
        <f>VLOOKUP(C1780,'[1]GRUPO 2 IMAGENOLOGIA- CONTRATAD'!B$3:F$115,5,0)</f>
        <v>72000</v>
      </c>
      <c r="H1780" s="73">
        <f>VLOOKUP(C1780,'D NIÑO'!$A$2:$E$741,5,0)</f>
        <v>274900</v>
      </c>
      <c r="I1780" s="237">
        <f t="shared" si="27"/>
        <v>69500</v>
      </c>
    </row>
    <row r="1781" spans="1:9" x14ac:dyDescent="0.2">
      <c r="A1781" s="28">
        <v>1776</v>
      </c>
      <c r="B1781" s="28">
        <v>881510</v>
      </c>
      <c r="C1781" s="28">
        <v>881510</v>
      </c>
      <c r="D1781" s="69" t="s">
        <v>113</v>
      </c>
      <c r="E1781" s="61" t="s">
        <v>113</v>
      </c>
      <c r="F1781" s="73">
        <v>69500</v>
      </c>
      <c r="G1781" s="73">
        <f>VLOOKUP(C1781,'[1]GRUPO 2 IMAGENOLOGIA- CONTRATAD'!B$3:F$115,5,0)</f>
        <v>68000</v>
      </c>
      <c r="H1781" s="73">
        <f>VLOOKUP(C1781,'D NIÑO'!$A$2:$E$741,5,0)</f>
        <v>233500</v>
      </c>
      <c r="I1781" s="237">
        <f t="shared" si="27"/>
        <v>68000</v>
      </c>
    </row>
    <row r="1782" spans="1:9" x14ac:dyDescent="0.2">
      <c r="A1782" s="28">
        <v>1777</v>
      </c>
      <c r="B1782" s="28">
        <v>881601</v>
      </c>
      <c r="C1782" s="28">
        <v>881601</v>
      </c>
      <c r="D1782" s="69" t="s">
        <v>114</v>
      </c>
      <c r="E1782" s="61" t="s">
        <v>114</v>
      </c>
      <c r="F1782" s="73">
        <v>69500</v>
      </c>
      <c r="G1782" s="73">
        <f>VLOOKUP(C1782,'[1]GRUPO 2 IMAGENOLOGIA- CONTRATAD'!B$3:F$115,5,0)</f>
        <v>72000</v>
      </c>
      <c r="H1782" s="73">
        <f>VLOOKUP(C1782,'D NIÑO'!$A$2:$E$741,5,0)</f>
        <v>233500</v>
      </c>
      <c r="I1782" s="237">
        <f t="shared" si="27"/>
        <v>69500</v>
      </c>
    </row>
    <row r="1783" spans="1:9" x14ac:dyDescent="0.2">
      <c r="A1783" s="28">
        <v>1778</v>
      </c>
      <c r="B1783" s="28">
        <v>881602</v>
      </c>
      <c r="C1783" s="28">
        <v>881602</v>
      </c>
      <c r="D1783" s="69" t="s">
        <v>115</v>
      </c>
      <c r="E1783" s="61" t="s">
        <v>115</v>
      </c>
      <c r="F1783" s="73">
        <v>69500</v>
      </c>
      <c r="G1783" s="73">
        <f>VLOOKUP(C1783,'[1]GRUPO 2 IMAGENOLOGIA- CONTRATAD'!B$3:F$115,5,0)</f>
        <v>72000</v>
      </c>
      <c r="H1783" s="73">
        <f>VLOOKUP(C1783,'D NIÑO'!$A$2:$E$741,5,0)</f>
        <v>245100</v>
      </c>
      <c r="I1783" s="237">
        <f t="shared" si="27"/>
        <v>69500</v>
      </c>
    </row>
    <row r="1784" spans="1:9" x14ac:dyDescent="0.2">
      <c r="A1784" s="28">
        <v>1779</v>
      </c>
      <c r="B1784" s="28">
        <v>881610</v>
      </c>
      <c r="C1784" s="28">
        <v>881610</v>
      </c>
      <c r="D1784" s="69" t="s">
        <v>116</v>
      </c>
      <c r="E1784" s="61" t="s">
        <v>116</v>
      </c>
      <c r="F1784" s="73">
        <v>69500</v>
      </c>
      <c r="G1784" s="73">
        <f>VLOOKUP(C1784,'[1]GRUPO 2 IMAGENOLOGIA- CONTRATAD'!B$3:F$115,5,0)</f>
        <v>72000</v>
      </c>
      <c r="H1784" s="73">
        <f>VLOOKUP(C1784,'D NIÑO'!$A$2:$E$741,5,0)</f>
        <v>245100</v>
      </c>
      <c r="I1784" s="237">
        <f t="shared" si="27"/>
        <v>69500</v>
      </c>
    </row>
    <row r="1785" spans="1:9" x14ac:dyDescent="0.2">
      <c r="A1785" s="28">
        <v>1780</v>
      </c>
      <c r="B1785" s="28">
        <v>881620</v>
      </c>
      <c r="C1785" s="28">
        <v>881620</v>
      </c>
      <c r="D1785" s="69" t="s">
        <v>117</v>
      </c>
      <c r="E1785" s="61" t="s">
        <v>117</v>
      </c>
      <c r="F1785" s="73">
        <v>69500</v>
      </c>
      <c r="G1785" s="73">
        <f>VLOOKUP(C1785,'[1]GRUPO 2 IMAGENOLOGIA- CONTRATAD'!B$3:F$115,5,0)</f>
        <v>72000</v>
      </c>
      <c r="H1785" s="73">
        <f>VLOOKUP(C1785,'D NIÑO'!$A$2:$E$741,5,0)</f>
        <v>245100</v>
      </c>
      <c r="I1785" s="237">
        <f t="shared" si="27"/>
        <v>69500</v>
      </c>
    </row>
    <row r="1786" spans="1:9" x14ac:dyDescent="0.2">
      <c r="A1786" s="28">
        <v>1781</v>
      </c>
      <c r="B1786" s="28">
        <v>881630</v>
      </c>
      <c r="C1786" s="28">
        <v>881630</v>
      </c>
      <c r="D1786" s="69" t="s">
        <v>118</v>
      </c>
      <c r="E1786" s="61" t="s">
        <v>118</v>
      </c>
      <c r="F1786" s="73">
        <v>69500</v>
      </c>
      <c r="G1786" s="73">
        <f>VLOOKUP(C1786,'[1]GRUPO 2 IMAGENOLOGIA- CONTRATAD'!B$3:F$115,5,0)</f>
        <v>72000</v>
      </c>
      <c r="H1786" s="73">
        <f>VLOOKUP(C1786,'D NIÑO'!$A$2:$E$741,5,0)</f>
        <v>245100</v>
      </c>
      <c r="I1786" s="237">
        <f t="shared" si="27"/>
        <v>69500</v>
      </c>
    </row>
    <row r="1787" spans="1:9" x14ac:dyDescent="0.2">
      <c r="A1787" s="28">
        <v>1782</v>
      </c>
      <c r="B1787" s="28">
        <v>882112</v>
      </c>
      <c r="C1787" s="28">
        <v>882112</v>
      </c>
      <c r="D1787" s="69" t="s">
        <v>119</v>
      </c>
      <c r="E1787" s="61" t="s">
        <v>119</v>
      </c>
      <c r="F1787" s="73">
        <v>173700</v>
      </c>
      <c r="G1787" s="73" t="s">
        <v>4604</v>
      </c>
      <c r="H1787" s="73">
        <f>VLOOKUP(C1787,'D NIÑO'!$A$2:$E$741,5,0)</f>
        <v>297100</v>
      </c>
      <c r="I1787" s="237">
        <f t="shared" si="27"/>
        <v>173700</v>
      </c>
    </row>
    <row r="1788" spans="1:9" x14ac:dyDescent="0.2">
      <c r="A1788" s="28">
        <v>1783</v>
      </c>
      <c r="B1788" s="28">
        <v>882203</v>
      </c>
      <c r="C1788" s="28">
        <v>882203</v>
      </c>
      <c r="D1788" s="69" t="s">
        <v>120</v>
      </c>
      <c r="E1788" s="61" t="s">
        <v>120</v>
      </c>
      <c r="F1788" s="73">
        <v>173700</v>
      </c>
      <c r="G1788" s="73" t="s">
        <v>4604</v>
      </c>
      <c r="H1788" s="73" t="s">
        <v>4604</v>
      </c>
      <c r="I1788" s="237">
        <f t="shared" si="27"/>
        <v>173700</v>
      </c>
    </row>
    <row r="1789" spans="1:9" x14ac:dyDescent="0.2">
      <c r="A1789" s="28">
        <v>1784</v>
      </c>
      <c r="B1789" s="28">
        <v>882212</v>
      </c>
      <c r="C1789" s="28">
        <v>882212</v>
      </c>
      <c r="D1789" s="69" t="s">
        <v>121</v>
      </c>
      <c r="E1789" s="61" t="s">
        <v>121</v>
      </c>
      <c r="F1789" s="73">
        <v>208400</v>
      </c>
      <c r="G1789" s="73" t="s">
        <v>4604</v>
      </c>
      <c r="H1789" s="73">
        <f>VLOOKUP(C1789,'D NIÑO'!$A$2:$E$741,5,0)</f>
        <v>737100</v>
      </c>
      <c r="I1789" s="237">
        <f t="shared" si="27"/>
        <v>208400</v>
      </c>
    </row>
    <row r="1790" spans="1:9" x14ac:dyDescent="0.2">
      <c r="A1790" s="28">
        <v>1785</v>
      </c>
      <c r="B1790" s="28">
        <v>882222</v>
      </c>
      <c r="C1790" s="28">
        <v>882222</v>
      </c>
      <c r="D1790" s="69" t="s">
        <v>122</v>
      </c>
      <c r="E1790" s="61" t="s">
        <v>122</v>
      </c>
      <c r="F1790" s="73">
        <v>173700</v>
      </c>
      <c r="G1790" s="73" t="s">
        <v>4604</v>
      </c>
      <c r="H1790" s="73">
        <f>VLOOKUP(C1790,'D NIÑO'!$A$2:$E$741,5,0)</f>
        <v>297100</v>
      </c>
      <c r="I1790" s="237">
        <f t="shared" si="27"/>
        <v>173700</v>
      </c>
    </row>
    <row r="1791" spans="1:9" x14ac:dyDescent="0.2">
      <c r="A1791" s="28">
        <v>1786</v>
      </c>
      <c r="B1791" s="28">
        <v>882262</v>
      </c>
      <c r="C1791" s="28">
        <v>882262</v>
      </c>
      <c r="D1791" s="69" t="s">
        <v>123</v>
      </c>
      <c r="E1791" s="61" t="s">
        <v>123</v>
      </c>
      <c r="F1791" s="73">
        <v>173700</v>
      </c>
      <c r="G1791" s="73">
        <f>VLOOKUP(C1791,'[1]GRUPO 2 IMAGENOLOGIA- CONTRATAD'!B$3:F$115,5,0)</f>
        <v>148000</v>
      </c>
      <c r="H1791" s="73">
        <f>VLOOKUP(C1791,'D NIÑO'!$A$2:$E$741,5,0)</f>
        <v>388100</v>
      </c>
      <c r="I1791" s="237">
        <f t="shared" si="27"/>
        <v>148000</v>
      </c>
    </row>
    <row r="1792" spans="1:9" x14ac:dyDescent="0.2">
      <c r="A1792" s="28">
        <v>1787</v>
      </c>
      <c r="B1792" s="28">
        <v>895101</v>
      </c>
      <c r="C1792" s="28">
        <v>895101</v>
      </c>
      <c r="D1792" s="69" t="s">
        <v>124</v>
      </c>
      <c r="E1792" s="61" t="s">
        <v>124</v>
      </c>
      <c r="F1792" s="73">
        <v>57900</v>
      </c>
      <c r="G1792" s="73" t="s">
        <v>4604</v>
      </c>
      <c r="H1792" s="73" t="s">
        <v>4604</v>
      </c>
      <c r="I1792" s="237">
        <f t="shared" si="27"/>
        <v>57900</v>
      </c>
    </row>
    <row r="1793" spans="1:9" x14ac:dyDescent="0.2">
      <c r="A1793" s="28">
        <v>1788</v>
      </c>
      <c r="B1793" s="28">
        <v>896101</v>
      </c>
      <c r="C1793" s="28">
        <v>896101</v>
      </c>
      <c r="D1793" s="69" t="s">
        <v>125</v>
      </c>
      <c r="E1793" s="61" t="s">
        <v>125</v>
      </c>
      <c r="F1793" s="73">
        <v>138900</v>
      </c>
      <c r="G1793" s="73" t="s">
        <v>4604</v>
      </c>
      <c r="H1793" s="73" t="s">
        <v>4604</v>
      </c>
      <c r="I1793" s="237">
        <f t="shared" si="27"/>
        <v>138900</v>
      </c>
    </row>
    <row r="1794" spans="1:9" x14ac:dyDescent="0.2">
      <c r="A1794" s="28">
        <v>1789</v>
      </c>
      <c r="B1794" s="28">
        <v>705301</v>
      </c>
      <c r="C1794" s="28">
        <v>705301</v>
      </c>
      <c r="D1794" s="69" t="s">
        <v>126</v>
      </c>
      <c r="E1794" s="61" t="s">
        <v>126</v>
      </c>
      <c r="F1794" s="73">
        <v>1273500</v>
      </c>
      <c r="G1794" s="73" t="s">
        <v>4604</v>
      </c>
      <c r="H1794" s="73" t="s">
        <v>4604</v>
      </c>
      <c r="I1794" s="237">
        <f t="shared" si="27"/>
        <v>1273500</v>
      </c>
    </row>
    <row r="1795" spans="1:9" x14ac:dyDescent="0.2">
      <c r="A1795" s="28">
        <v>1790</v>
      </c>
      <c r="B1795" s="28">
        <v>839701</v>
      </c>
      <c r="C1795" s="28">
        <v>839701</v>
      </c>
      <c r="D1795" s="69" t="s">
        <v>127</v>
      </c>
      <c r="E1795" s="61" t="s">
        <v>127</v>
      </c>
      <c r="F1795" s="73">
        <v>138900</v>
      </c>
      <c r="G1795" s="73" t="s">
        <v>4604</v>
      </c>
      <c r="H1795" s="73" t="s">
        <v>4604</v>
      </c>
      <c r="I1795" s="237">
        <f t="shared" si="27"/>
        <v>138900</v>
      </c>
    </row>
    <row r="1796" spans="1:9" x14ac:dyDescent="0.2">
      <c r="A1796" s="28">
        <v>1791</v>
      </c>
      <c r="B1796" s="28">
        <v>873002</v>
      </c>
      <c r="C1796" s="28">
        <v>873002</v>
      </c>
      <c r="D1796" s="69" t="s">
        <v>128</v>
      </c>
      <c r="E1796" s="61" t="s">
        <v>128</v>
      </c>
      <c r="F1796" s="73">
        <v>143800</v>
      </c>
      <c r="G1796" s="73" t="s">
        <v>4604</v>
      </c>
      <c r="H1796" s="73" t="s">
        <v>4604</v>
      </c>
      <c r="I1796" s="237">
        <f t="shared" si="27"/>
        <v>143800</v>
      </c>
    </row>
    <row r="1797" spans="1:9" x14ac:dyDescent="0.2">
      <c r="A1797" s="28">
        <v>1792</v>
      </c>
      <c r="B1797" s="28">
        <v>873311</v>
      </c>
      <c r="C1797" s="28">
        <v>873311</v>
      </c>
      <c r="D1797" s="69" t="s">
        <v>129</v>
      </c>
      <c r="E1797" s="61" t="s">
        <v>129</v>
      </c>
      <c r="F1797" s="73">
        <v>53600</v>
      </c>
      <c r="G1797" s="73" t="s">
        <v>4604</v>
      </c>
      <c r="H1797" s="73">
        <f>VLOOKUP(C1797,'D NIÑO'!$A$2:$E$741,5,0)</f>
        <v>156400</v>
      </c>
      <c r="I1797" s="237">
        <f t="shared" si="27"/>
        <v>53600</v>
      </c>
    </row>
    <row r="1798" spans="1:9" x14ac:dyDescent="0.2">
      <c r="A1798" s="28">
        <v>1793</v>
      </c>
      <c r="B1798" s="28">
        <v>879421</v>
      </c>
      <c r="C1798" s="28">
        <v>879421</v>
      </c>
      <c r="D1798" s="69" t="s">
        <v>130</v>
      </c>
      <c r="E1798" s="61" t="s">
        <v>130</v>
      </c>
      <c r="F1798" s="73">
        <v>298800</v>
      </c>
      <c r="G1798" s="73" t="s">
        <v>4604</v>
      </c>
      <c r="H1798" s="73" t="s">
        <v>4604</v>
      </c>
      <c r="I1798" s="237">
        <f t="shared" si="27"/>
        <v>298800</v>
      </c>
    </row>
    <row r="1799" spans="1:9" x14ac:dyDescent="0.2">
      <c r="A1799" s="28">
        <v>1794</v>
      </c>
      <c r="B1799" s="28">
        <v>882132</v>
      </c>
      <c r="C1799" s="28">
        <v>882132</v>
      </c>
      <c r="D1799" s="19" t="s">
        <v>131</v>
      </c>
      <c r="E1799" s="63" t="s">
        <v>131</v>
      </c>
      <c r="F1799" s="73">
        <v>474800</v>
      </c>
      <c r="G1799" s="73" t="s">
        <v>4604</v>
      </c>
      <c r="H1799" s="73">
        <f>VLOOKUP(C1799,'D NIÑO'!$A$2:$E$741,5,0)</f>
        <v>401600</v>
      </c>
      <c r="I1799" s="237">
        <f t="shared" ref="I1799:I1862" si="28">MIN(F1799:H1799)</f>
        <v>401600</v>
      </c>
    </row>
    <row r="1800" spans="1:9" x14ac:dyDescent="0.2">
      <c r="A1800" s="28">
        <v>1795</v>
      </c>
      <c r="B1800" s="28">
        <v>882309</v>
      </c>
      <c r="C1800" s="28">
        <v>882309</v>
      </c>
      <c r="D1800" s="19" t="s">
        <v>132</v>
      </c>
      <c r="E1800" s="63" t="s">
        <v>132</v>
      </c>
      <c r="F1800" s="73">
        <v>474800</v>
      </c>
      <c r="G1800" s="73">
        <f>VLOOKUP(C1800,'[1]GRUPO 2 IMAGENOLOGIA- CONTRATAD'!B$3:F$115,5,0)</f>
        <v>131726</v>
      </c>
      <c r="H1800" s="73" t="s">
        <v>4604</v>
      </c>
      <c r="I1800" s="237">
        <f t="shared" si="28"/>
        <v>131726</v>
      </c>
    </row>
    <row r="1801" spans="1:9" x14ac:dyDescent="0.2">
      <c r="A1801" s="28">
        <v>1796</v>
      </c>
      <c r="B1801" s="28">
        <v>886012</v>
      </c>
      <c r="C1801" s="28">
        <v>886012</v>
      </c>
      <c r="D1801" s="69" t="s">
        <v>133</v>
      </c>
      <c r="E1801" s="61" t="s">
        <v>133</v>
      </c>
      <c r="F1801" s="73">
        <v>254700</v>
      </c>
      <c r="G1801" s="73" t="s">
        <v>4604</v>
      </c>
      <c r="H1801" s="73" t="s">
        <v>4604</v>
      </c>
      <c r="I1801" s="237">
        <f t="shared" si="28"/>
        <v>254700</v>
      </c>
    </row>
    <row r="1802" spans="1:9" x14ac:dyDescent="0.2">
      <c r="A1802" s="28">
        <v>1797</v>
      </c>
      <c r="B1802" s="28">
        <v>886013</v>
      </c>
      <c r="C1802" s="28">
        <v>886013</v>
      </c>
      <c r="D1802" s="69" t="s">
        <v>134</v>
      </c>
      <c r="E1802" s="61" t="s">
        <v>134</v>
      </c>
      <c r="F1802" s="73">
        <v>405200</v>
      </c>
      <c r="G1802" s="73" t="s">
        <v>4604</v>
      </c>
      <c r="H1802" s="73" t="s">
        <v>4604</v>
      </c>
      <c r="I1802" s="237">
        <f t="shared" si="28"/>
        <v>405200</v>
      </c>
    </row>
    <row r="1803" spans="1:9" x14ac:dyDescent="0.2">
      <c r="A1803" s="28">
        <v>1798</v>
      </c>
      <c r="B1803" s="28">
        <v>38201</v>
      </c>
      <c r="C1803" s="28">
        <v>38201</v>
      </c>
      <c r="D1803" s="69" t="s">
        <v>886</v>
      </c>
      <c r="E1803" s="61" t="s">
        <v>4029</v>
      </c>
      <c r="F1803" s="73">
        <v>1624100</v>
      </c>
      <c r="G1803" s="73" t="s">
        <v>4604</v>
      </c>
      <c r="H1803" s="73" t="s">
        <v>4604</v>
      </c>
      <c r="I1803" s="237">
        <f t="shared" si="28"/>
        <v>1624100</v>
      </c>
    </row>
    <row r="1804" spans="1:9" x14ac:dyDescent="0.2">
      <c r="A1804" s="28">
        <v>1799</v>
      </c>
      <c r="B1804" s="28">
        <v>53202</v>
      </c>
      <c r="C1804" s="28">
        <v>53202</v>
      </c>
      <c r="D1804" s="69" t="s">
        <v>1161</v>
      </c>
      <c r="E1804" s="61" t="s">
        <v>4030</v>
      </c>
      <c r="F1804" s="73">
        <v>1929600</v>
      </c>
      <c r="G1804" s="73" t="s">
        <v>4604</v>
      </c>
      <c r="H1804" s="73" t="s">
        <v>4604</v>
      </c>
      <c r="I1804" s="237">
        <f t="shared" si="28"/>
        <v>1929600</v>
      </c>
    </row>
    <row r="1805" spans="1:9" x14ac:dyDescent="0.2">
      <c r="A1805" s="28">
        <v>1800</v>
      </c>
      <c r="B1805" s="28">
        <v>389103</v>
      </c>
      <c r="C1805" s="28">
        <v>389103</v>
      </c>
      <c r="D1805" s="69" t="s">
        <v>1670</v>
      </c>
      <c r="E1805" s="61" t="s">
        <v>3977</v>
      </c>
      <c r="F1805" s="73">
        <v>1822400</v>
      </c>
      <c r="G1805" s="73" t="s">
        <v>4604</v>
      </c>
      <c r="H1805" s="73" t="s">
        <v>4604</v>
      </c>
      <c r="I1805" s="237">
        <f t="shared" si="28"/>
        <v>1822400</v>
      </c>
    </row>
    <row r="1806" spans="1:9" x14ac:dyDescent="0.2">
      <c r="A1806" s="28">
        <v>1801</v>
      </c>
      <c r="B1806" s="28">
        <v>89020205</v>
      </c>
      <c r="C1806" s="28">
        <v>890202</v>
      </c>
      <c r="D1806" s="69" t="s">
        <v>4031</v>
      </c>
      <c r="E1806" s="61" t="s">
        <v>2022</v>
      </c>
      <c r="F1806" s="73">
        <v>141500</v>
      </c>
      <c r="G1806" s="73" t="s">
        <v>4604</v>
      </c>
      <c r="H1806" s="73" t="s">
        <v>4604</v>
      </c>
      <c r="I1806" s="237">
        <f t="shared" si="28"/>
        <v>141500</v>
      </c>
    </row>
    <row r="1807" spans="1:9" x14ac:dyDescent="0.2">
      <c r="A1807" s="28">
        <v>1802</v>
      </c>
      <c r="B1807" s="28">
        <v>890601</v>
      </c>
      <c r="C1807" s="28">
        <v>890601</v>
      </c>
      <c r="D1807" s="69" t="s">
        <v>1744</v>
      </c>
      <c r="E1807" s="61" t="s">
        <v>1744</v>
      </c>
      <c r="F1807" s="73">
        <v>92600</v>
      </c>
      <c r="G1807" s="73" t="s">
        <v>4604</v>
      </c>
      <c r="H1807" s="73">
        <f>VLOOKUP(C1807,'D NIÑO'!$A$2:$E$741,5,0)</f>
        <v>68700</v>
      </c>
      <c r="I1807" s="237">
        <f t="shared" si="28"/>
        <v>68700</v>
      </c>
    </row>
    <row r="1808" spans="1:9" x14ac:dyDescent="0.2">
      <c r="A1808" s="28">
        <v>1803</v>
      </c>
      <c r="B1808" s="28">
        <v>890602</v>
      </c>
      <c r="C1808" s="28">
        <v>890602</v>
      </c>
      <c r="D1808" s="69" t="s">
        <v>1749</v>
      </c>
      <c r="E1808" s="61" t="s">
        <v>1749</v>
      </c>
      <c r="F1808" s="73">
        <v>138900</v>
      </c>
      <c r="G1808" s="73" t="s">
        <v>4604</v>
      </c>
      <c r="H1808" s="73" t="s">
        <v>4604</v>
      </c>
      <c r="I1808" s="237">
        <f t="shared" si="28"/>
        <v>138900</v>
      </c>
    </row>
    <row r="1809" spans="1:9" x14ac:dyDescent="0.2">
      <c r="A1809" s="28">
        <v>1804</v>
      </c>
      <c r="B1809" s="28">
        <v>89060200</v>
      </c>
      <c r="C1809" s="28">
        <v>890602</v>
      </c>
      <c r="D1809" s="69" t="s">
        <v>1750</v>
      </c>
      <c r="E1809" s="61" t="s">
        <v>1750</v>
      </c>
      <c r="F1809" s="73">
        <v>92600</v>
      </c>
      <c r="G1809" s="73" t="s">
        <v>4604</v>
      </c>
      <c r="H1809" s="73" t="s">
        <v>4604</v>
      </c>
      <c r="I1809" s="237">
        <f t="shared" si="28"/>
        <v>92600</v>
      </c>
    </row>
    <row r="1810" spans="1:9" x14ac:dyDescent="0.2">
      <c r="A1810" s="28">
        <v>1805</v>
      </c>
      <c r="B1810" s="28">
        <v>860205</v>
      </c>
      <c r="C1810" s="28">
        <v>860205</v>
      </c>
      <c r="D1810" s="69" t="s">
        <v>1781</v>
      </c>
      <c r="E1810" s="61" t="s">
        <v>4032</v>
      </c>
      <c r="F1810" s="73">
        <v>74200</v>
      </c>
      <c r="G1810" s="73" t="s">
        <v>4604</v>
      </c>
      <c r="H1810" s="73" t="s">
        <v>4604</v>
      </c>
      <c r="I1810" s="237">
        <f t="shared" si="28"/>
        <v>74200</v>
      </c>
    </row>
    <row r="1811" spans="1:9" x14ac:dyDescent="0.2">
      <c r="A1811" s="28">
        <v>1806</v>
      </c>
      <c r="B1811" s="28">
        <v>892901</v>
      </c>
      <c r="C1811" s="28">
        <v>892901</v>
      </c>
      <c r="D1811" s="69" t="s">
        <v>1782</v>
      </c>
      <c r="E1811" s="63" t="s">
        <v>4033</v>
      </c>
      <c r="F1811" s="73">
        <v>20000</v>
      </c>
      <c r="G1811" s="73" t="s">
        <v>4604</v>
      </c>
      <c r="H1811" s="73">
        <f>VLOOKUP(C1811,'D NIÑO'!$A$2:$E$741,5,0)</f>
        <v>56000</v>
      </c>
      <c r="I1811" s="237">
        <f t="shared" si="28"/>
        <v>20000</v>
      </c>
    </row>
    <row r="1812" spans="1:9" x14ac:dyDescent="0.2">
      <c r="A1812" s="28">
        <v>1807</v>
      </c>
      <c r="B1812" s="28">
        <v>898002</v>
      </c>
      <c r="C1812" s="28">
        <v>898002</v>
      </c>
      <c r="D1812" s="69" t="s">
        <v>1783</v>
      </c>
      <c r="E1812" s="61" t="s">
        <v>3742</v>
      </c>
      <c r="F1812" s="73">
        <v>23500</v>
      </c>
      <c r="G1812" s="73" t="s">
        <v>4604</v>
      </c>
      <c r="H1812" s="73" t="s">
        <v>4604</v>
      </c>
      <c r="I1812" s="237">
        <f t="shared" si="28"/>
        <v>23500</v>
      </c>
    </row>
    <row r="1813" spans="1:9" x14ac:dyDescent="0.2">
      <c r="A1813" s="28">
        <v>1808</v>
      </c>
      <c r="B1813" s="28">
        <v>898110</v>
      </c>
      <c r="C1813" s="28">
        <v>898110</v>
      </c>
      <c r="D1813" s="69" t="s">
        <v>1784</v>
      </c>
      <c r="E1813" s="61" t="s">
        <v>4034</v>
      </c>
      <c r="F1813" s="73">
        <v>208600</v>
      </c>
      <c r="G1813" s="73" t="s">
        <v>4604</v>
      </c>
      <c r="H1813" s="73" t="s">
        <v>4604</v>
      </c>
      <c r="I1813" s="237">
        <f t="shared" si="28"/>
        <v>208600</v>
      </c>
    </row>
    <row r="1814" spans="1:9" x14ac:dyDescent="0.2">
      <c r="A1814" s="28">
        <v>1809</v>
      </c>
      <c r="B1814" s="28">
        <v>898203</v>
      </c>
      <c r="C1814" s="28">
        <v>898203</v>
      </c>
      <c r="D1814" s="69" t="s">
        <v>1785</v>
      </c>
      <c r="E1814" s="63" t="s">
        <v>4035</v>
      </c>
      <c r="F1814" s="73">
        <v>280700</v>
      </c>
      <c r="G1814" s="73" t="s">
        <v>4604</v>
      </c>
      <c r="H1814" s="73" t="s">
        <v>4604</v>
      </c>
      <c r="I1814" s="237">
        <f t="shared" si="28"/>
        <v>280700</v>
      </c>
    </row>
    <row r="1815" spans="1:9" x14ac:dyDescent="0.2">
      <c r="A1815" s="28">
        <v>1810</v>
      </c>
      <c r="B1815" s="28">
        <v>901004</v>
      </c>
      <c r="C1815" s="28">
        <v>901004</v>
      </c>
      <c r="D1815" s="69" t="s">
        <v>1786</v>
      </c>
      <c r="E1815" s="61" t="s">
        <v>4036</v>
      </c>
      <c r="F1815" s="73">
        <v>220300</v>
      </c>
      <c r="G1815" s="73" t="s">
        <v>4604</v>
      </c>
      <c r="H1815" s="73" t="s">
        <v>4604</v>
      </c>
      <c r="I1815" s="237">
        <f t="shared" si="28"/>
        <v>220300</v>
      </c>
    </row>
    <row r="1816" spans="1:9" x14ac:dyDescent="0.2">
      <c r="A1816" s="28">
        <v>1811</v>
      </c>
      <c r="B1816" s="28">
        <v>901007</v>
      </c>
      <c r="C1816" s="28">
        <v>901007</v>
      </c>
      <c r="D1816" s="69" t="s">
        <v>1787</v>
      </c>
      <c r="E1816" s="63" t="s">
        <v>4037</v>
      </c>
      <c r="F1816" s="73">
        <v>386000</v>
      </c>
      <c r="G1816" s="73" t="s">
        <v>4604</v>
      </c>
      <c r="H1816" s="73">
        <f>VLOOKUP(C1816,'D NIÑO'!$A$2:$E$741,5,0)</f>
        <v>386400</v>
      </c>
      <c r="I1816" s="237">
        <f t="shared" si="28"/>
        <v>386000</v>
      </c>
    </row>
    <row r="1817" spans="1:9" x14ac:dyDescent="0.2">
      <c r="A1817" s="28">
        <v>1812</v>
      </c>
      <c r="B1817" s="28">
        <v>901009</v>
      </c>
      <c r="C1817" s="28">
        <v>901009</v>
      </c>
      <c r="D1817" s="69" t="s">
        <v>4038</v>
      </c>
      <c r="E1817" s="61" t="s">
        <v>4039</v>
      </c>
      <c r="F1817" s="73">
        <v>232100</v>
      </c>
      <c r="G1817" s="73" t="s">
        <v>4604</v>
      </c>
      <c r="H1817" s="73" t="s">
        <v>4604</v>
      </c>
      <c r="I1817" s="237">
        <f t="shared" si="28"/>
        <v>232100</v>
      </c>
    </row>
    <row r="1818" spans="1:9" x14ac:dyDescent="0.2">
      <c r="A1818" s="28">
        <v>1813</v>
      </c>
      <c r="B1818" s="28">
        <v>901208</v>
      </c>
      <c r="C1818" s="28">
        <v>901208</v>
      </c>
      <c r="D1818" s="69" t="s">
        <v>1788</v>
      </c>
      <c r="E1818" s="63" t="s">
        <v>4040</v>
      </c>
      <c r="F1818" s="73">
        <v>56000</v>
      </c>
      <c r="G1818" s="73" t="s">
        <v>4604</v>
      </c>
      <c r="H1818" s="73" t="s">
        <v>4604</v>
      </c>
      <c r="I1818" s="237">
        <f t="shared" si="28"/>
        <v>56000</v>
      </c>
    </row>
    <row r="1819" spans="1:9" x14ac:dyDescent="0.2">
      <c r="A1819" s="28">
        <v>1814</v>
      </c>
      <c r="B1819" s="28">
        <v>901212</v>
      </c>
      <c r="C1819" s="28">
        <v>901212</v>
      </c>
      <c r="D1819" s="69" t="s">
        <v>1637</v>
      </c>
      <c r="E1819" s="61" t="s">
        <v>1637</v>
      </c>
      <c r="F1819" s="73">
        <v>60900</v>
      </c>
      <c r="G1819" s="73" t="s">
        <v>4604</v>
      </c>
      <c r="H1819" s="73" t="s">
        <v>4604</v>
      </c>
      <c r="I1819" s="237">
        <f t="shared" si="28"/>
        <v>60900</v>
      </c>
    </row>
    <row r="1820" spans="1:9" x14ac:dyDescent="0.2">
      <c r="A1820" s="28">
        <v>1815</v>
      </c>
      <c r="B1820" s="28">
        <v>901215</v>
      </c>
      <c r="C1820" s="28">
        <v>901215</v>
      </c>
      <c r="D1820" s="69" t="s">
        <v>1555</v>
      </c>
      <c r="E1820" s="61" t="s">
        <v>1555</v>
      </c>
      <c r="F1820" s="73">
        <v>71000</v>
      </c>
      <c r="G1820" s="73" t="s">
        <v>4604</v>
      </c>
      <c r="H1820" s="73" t="s">
        <v>4604</v>
      </c>
      <c r="I1820" s="237">
        <f t="shared" si="28"/>
        <v>71000</v>
      </c>
    </row>
    <row r="1821" spans="1:9" x14ac:dyDescent="0.2">
      <c r="A1821" s="28">
        <v>1816</v>
      </c>
      <c r="B1821" s="28">
        <v>901218</v>
      </c>
      <c r="C1821" s="28">
        <v>901218</v>
      </c>
      <c r="D1821" s="69" t="s">
        <v>1538</v>
      </c>
      <c r="E1821" s="61" t="s">
        <v>1538</v>
      </c>
      <c r="F1821" s="73">
        <v>109600</v>
      </c>
      <c r="G1821" s="73" t="s">
        <v>4604</v>
      </c>
      <c r="H1821" s="73" t="s">
        <v>4604</v>
      </c>
      <c r="I1821" s="237">
        <f t="shared" si="28"/>
        <v>109600</v>
      </c>
    </row>
    <row r="1822" spans="1:9" x14ac:dyDescent="0.2">
      <c r="A1822" s="28">
        <v>1817</v>
      </c>
      <c r="B1822" s="28">
        <v>902007</v>
      </c>
      <c r="C1822" s="28">
        <v>902007</v>
      </c>
      <c r="D1822" s="69" t="s">
        <v>1636</v>
      </c>
      <c r="E1822" s="61" t="s">
        <v>1636</v>
      </c>
      <c r="F1822" s="73">
        <v>55400</v>
      </c>
      <c r="G1822" s="73" t="s">
        <v>4604</v>
      </c>
      <c r="H1822" s="73" t="s">
        <v>4604</v>
      </c>
      <c r="I1822" s="237">
        <f t="shared" si="28"/>
        <v>55400</v>
      </c>
    </row>
    <row r="1823" spans="1:9" x14ac:dyDescent="0.2">
      <c r="A1823" s="28">
        <v>1818</v>
      </c>
      <c r="B1823" s="28">
        <v>902014</v>
      </c>
      <c r="C1823" s="28">
        <v>902014</v>
      </c>
      <c r="D1823" s="69" t="s">
        <v>1789</v>
      </c>
      <c r="E1823" s="61" t="s">
        <v>4041</v>
      </c>
      <c r="F1823" s="73">
        <v>79200</v>
      </c>
      <c r="G1823" s="73" t="s">
        <v>4604</v>
      </c>
      <c r="H1823" s="73" t="s">
        <v>4604</v>
      </c>
      <c r="I1823" s="237">
        <f t="shared" si="28"/>
        <v>79200</v>
      </c>
    </row>
    <row r="1824" spans="1:9" x14ac:dyDescent="0.2">
      <c r="A1824" s="28">
        <v>1819</v>
      </c>
      <c r="B1824" s="28">
        <v>902016</v>
      </c>
      <c r="C1824" s="28">
        <v>902016</v>
      </c>
      <c r="D1824" s="69" t="s">
        <v>1790</v>
      </c>
      <c r="E1824" s="61" t="s">
        <v>4042</v>
      </c>
      <c r="F1824" s="73">
        <v>98600</v>
      </c>
      <c r="G1824" s="73" t="s">
        <v>4604</v>
      </c>
      <c r="H1824" s="73" t="s">
        <v>4604</v>
      </c>
      <c r="I1824" s="237">
        <f t="shared" si="28"/>
        <v>98600</v>
      </c>
    </row>
    <row r="1825" spans="1:9" x14ac:dyDescent="0.2">
      <c r="A1825" s="28">
        <v>1820</v>
      </c>
      <c r="B1825" s="28">
        <v>902017</v>
      </c>
      <c r="C1825" s="28">
        <v>902017</v>
      </c>
      <c r="D1825" s="69" t="s">
        <v>4043</v>
      </c>
      <c r="E1825" s="63" t="s">
        <v>4044</v>
      </c>
      <c r="F1825" s="73">
        <v>94800</v>
      </c>
      <c r="G1825" s="73" t="s">
        <v>4604</v>
      </c>
      <c r="H1825" s="73" t="s">
        <v>4604</v>
      </c>
      <c r="I1825" s="237">
        <f t="shared" si="28"/>
        <v>94800</v>
      </c>
    </row>
    <row r="1826" spans="1:9" x14ac:dyDescent="0.2">
      <c r="A1826" s="28">
        <v>1821</v>
      </c>
      <c r="B1826" s="28">
        <v>902018</v>
      </c>
      <c r="C1826" s="28">
        <v>902018</v>
      </c>
      <c r="D1826" s="69" t="s">
        <v>4045</v>
      </c>
      <c r="E1826" s="63" t="s">
        <v>4046</v>
      </c>
      <c r="F1826" s="73">
        <v>124100</v>
      </c>
      <c r="G1826" s="73" t="s">
        <v>4604</v>
      </c>
      <c r="H1826" s="73">
        <f>VLOOKUP(C1826,'D NIÑO'!$A$2:$E$741,5,0)</f>
        <v>55400</v>
      </c>
      <c r="I1826" s="237">
        <f t="shared" si="28"/>
        <v>55400</v>
      </c>
    </row>
    <row r="1827" spans="1:9" x14ac:dyDescent="0.2">
      <c r="A1827" s="28">
        <v>1822</v>
      </c>
      <c r="B1827" s="28">
        <v>902019</v>
      </c>
      <c r="C1827" s="28">
        <v>902019</v>
      </c>
      <c r="D1827" s="69" t="s">
        <v>1791</v>
      </c>
      <c r="E1827" s="63" t="s">
        <v>4047</v>
      </c>
      <c r="F1827" s="73">
        <v>114100</v>
      </c>
      <c r="G1827" s="73" t="s">
        <v>4604</v>
      </c>
      <c r="H1827" s="73" t="s">
        <v>4604</v>
      </c>
      <c r="I1827" s="237">
        <f t="shared" si="28"/>
        <v>114100</v>
      </c>
    </row>
    <row r="1828" spans="1:9" x14ac:dyDescent="0.2">
      <c r="A1828" s="28">
        <v>1823</v>
      </c>
      <c r="B1828" s="28">
        <v>902020</v>
      </c>
      <c r="C1828" s="28">
        <v>902020</v>
      </c>
      <c r="D1828" s="69" t="s">
        <v>1792</v>
      </c>
      <c r="E1828" s="63" t="s">
        <v>4048</v>
      </c>
      <c r="F1828" s="73">
        <v>220000</v>
      </c>
      <c r="G1828" s="73" t="s">
        <v>4604</v>
      </c>
      <c r="H1828" s="73" t="s">
        <v>4604</v>
      </c>
      <c r="I1828" s="237">
        <f t="shared" si="28"/>
        <v>220000</v>
      </c>
    </row>
    <row r="1829" spans="1:9" x14ac:dyDescent="0.2">
      <c r="A1829" s="28">
        <v>1824</v>
      </c>
      <c r="B1829" s="28">
        <v>902022</v>
      </c>
      <c r="C1829" s="28">
        <v>902022</v>
      </c>
      <c r="D1829" s="69" t="s">
        <v>1793</v>
      </c>
      <c r="E1829" s="63" t="s">
        <v>4049</v>
      </c>
      <c r="F1829" s="73">
        <v>94800</v>
      </c>
      <c r="G1829" s="73" t="s">
        <v>4604</v>
      </c>
      <c r="H1829" s="73" t="s">
        <v>4604</v>
      </c>
      <c r="I1829" s="237">
        <f t="shared" si="28"/>
        <v>94800</v>
      </c>
    </row>
    <row r="1830" spans="1:9" x14ac:dyDescent="0.2">
      <c r="A1830" s="28">
        <v>1825</v>
      </c>
      <c r="B1830" s="28">
        <v>902023</v>
      </c>
      <c r="C1830" s="28">
        <v>902023</v>
      </c>
      <c r="D1830" s="69" t="s">
        <v>4050</v>
      </c>
      <c r="E1830" s="63" t="s">
        <v>4051</v>
      </c>
      <c r="F1830" s="73">
        <v>187700</v>
      </c>
      <c r="G1830" s="73" t="s">
        <v>4604</v>
      </c>
      <c r="H1830" s="73" t="s">
        <v>4604</v>
      </c>
      <c r="I1830" s="237">
        <f t="shared" si="28"/>
        <v>187700</v>
      </c>
    </row>
    <row r="1831" spans="1:9" x14ac:dyDescent="0.2">
      <c r="A1831" s="28">
        <v>1826</v>
      </c>
      <c r="B1831" s="28">
        <v>902031</v>
      </c>
      <c r="C1831" s="28">
        <v>902031</v>
      </c>
      <c r="D1831" s="69" t="s">
        <v>1414</v>
      </c>
      <c r="E1831" s="61" t="s">
        <v>1414</v>
      </c>
      <c r="F1831" s="73">
        <v>15300</v>
      </c>
      <c r="G1831" s="73" t="s">
        <v>4604</v>
      </c>
      <c r="H1831" s="73" t="s">
        <v>4604</v>
      </c>
      <c r="I1831" s="237">
        <f t="shared" si="28"/>
        <v>15300</v>
      </c>
    </row>
    <row r="1832" spans="1:9" x14ac:dyDescent="0.2">
      <c r="A1832" s="28">
        <v>1827</v>
      </c>
      <c r="B1832" s="28">
        <v>902033</v>
      </c>
      <c r="C1832" s="28">
        <v>902033</v>
      </c>
      <c r="D1832" s="69" t="s">
        <v>1794</v>
      </c>
      <c r="E1832" s="63" t="s">
        <v>4052</v>
      </c>
      <c r="F1832" s="73">
        <v>121100</v>
      </c>
      <c r="G1832" s="73" t="s">
        <v>4604</v>
      </c>
      <c r="H1832" s="73" t="s">
        <v>4604</v>
      </c>
      <c r="I1832" s="237">
        <f t="shared" si="28"/>
        <v>121100</v>
      </c>
    </row>
    <row r="1833" spans="1:9" x14ac:dyDescent="0.2">
      <c r="A1833" s="28">
        <v>1828</v>
      </c>
      <c r="B1833" s="28">
        <v>902035</v>
      </c>
      <c r="C1833" s="28">
        <v>902035</v>
      </c>
      <c r="D1833" s="69" t="s">
        <v>1795</v>
      </c>
      <c r="E1833" s="63" t="s">
        <v>4053</v>
      </c>
      <c r="F1833" s="73">
        <v>122500</v>
      </c>
      <c r="G1833" s="73" t="s">
        <v>4604</v>
      </c>
      <c r="H1833" s="73" t="s">
        <v>4604</v>
      </c>
      <c r="I1833" s="237">
        <f t="shared" si="28"/>
        <v>122500</v>
      </c>
    </row>
    <row r="1834" spans="1:9" x14ac:dyDescent="0.2">
      <c r="A1834" s="28">
        <v>1829</v>
      </c>
      <c r="B1834" s="28">
        <v>902039</v>
      </c>
      <c r="C1834" s="28">
        <v>902039</v>
      </c>
      <c r="D1834" s="69" t="s">
        <v>4054</v>
      </c>
      <c r="E1834" s="63" t="s">
        <v>4055</v>
      </c>
      <c r="F1834" s="73">
        <v>530600</v>
      </c>
      <c r="G1834" s="73" t="s">
        <v>4604</v>
      </c>
      <c r="H1834" s="73" t="s">
        <v>4604</v>
      </c>
      <c r="I1834" s="237">
        <f t="shared" si="28"/>
        <v>530600</v>
      </c>
    </row>
    <row r="1835" spans="1:9" x14ac:dyDescent="0.2">
      <c r="A1835" s="28">
        <v>1830</v>
      </c>
      <c r="B1835" s="28">
        <v>902047</v>
      </c>
      <c r="C1835" s="28">
        <v>902047</v>
      </c>
      <c r="D1835" s="69" t="s">
        <v>1796</v>
      </c>
      <c r="E1835" s="61" t="s">
        <v>1796</v>
      </c>
      <c r="F1835" s="73">
        <v>46300</v>
      </c>
      <c r="G1835" s="73" t="s">
        <v>4604</v>
      </c>
      <c r="H1835" s="73" t="s">
        <v>4604</v>
      </c>
      <c r="I1835" s="237">
        <f t="shared" si="28"/>
        <v>46300</v>
      </c>
    </row>
    <row r="1836" spans="1:9" x14ac:dyDescent="0.2">
      <c r="A1836" s="28">
        <v>1831</v>
      </c>
      <c r="B1836" s="28">
        <v>902048</v>
      </c>
      <c r="C1836" s="28">
        <v>902048</v>
      </c>
      <c r="D1836" s="69" t="s">
        <v>1797</v>
      </c>
      <c r="E1836" s="61" t="s">
        <v>1797</v>
      </c>
      <c r="F1836" s="73">
        <v>71400</v>
      </c>
      <c r="G1836" s="73" t="s">
        <v>4604</v>
      </c>
      <c r="H1836" s="73">
        <f>VLOOKUP(C1836,'D NIÑO'!$A$2:$E$741,5,0)</f>
        <v>21600</v>
      </c>
      <c r="I1836" s="237">
        <f t="shared" si="28"/>
        <v>21600</v>
      </c>
    </row>
    <row r="1837" spans="1:9" x14ac:dyDescent="0.2">
      <c r="A1837" s="28">
        <v>1832</v>
      </c>
      <c r="B1837" s="28">
        <v>902059</v>
      </c>
      <c r="C1837" s="28">
        <v>902059</v>
      </c>
      <c r="D1837" s="69" t="s">
        <v>4056</v>
      </c>
      <c r="E1837" s="63" t="s">
        <v>4056</v>
      </c>
      <c r="F1837" s="73">
        <v>309900</v>
      </c>
      <c r="G1837" s="73" t="s">
        <v>4604</v>
      </c>
      <c r="H1837" s="73" t="s">
        <v>4604</v>
      </c>
      <c r="I1837" s="237">
        <f t="shared" si="28"/>
        <v>309900</v>
      </c>
    </row>
    <row r="1838" spans="1:9" x14ac:dyDescent="0.2">
      <c r="A1838" s="28">
        <v>1833</v>
      </c>
      <c r="B1838" s="28">
        <v>902079</v>
      </c>
      <c r="C1838" s="28">
        <v>902079</v>
      </c>
      <c r="D1838" s="69" t="s">
        <v>1798</v>
      </c>
      <c r="E1838" s="63" t="s">
        <v>1798</v>
      </c>
      <c r="F1838" s="73">
        <v>101300</v>
      </c>
      <c r="G1838" s="73" t="s">
        <v>4604</v>
      </c>
      <c r="H1838" s="73" t="s">
        <v>4604</v>
      </c>
      <c r="I1838" s="237">
        <f t="shared" si="28"/>
        <v>101300</v>
      </c>
    </row>
    <row r="1839" spans="1:9" x14ac:dyDescent="0.2">
      <c r="A1839" s="28">
        <v>1834</v>
      </c>
      <c r="B1839" s="28">
        <v>902101</v>
      </c>
      <c r="C1839" s="28">
        <v>902101</v>
      </c>
      <c r="D1839" s="69" t="s">
        <v>1357</v>
      </c>
      <c r="E1839" s="61" t="s">
        <v>1357</v>
      </c>
      <c r="F1839" s="73">
        <v>13500</v>
      </c>
      <c r="G1839" s="73" t="s">
        <v>4604</v>
      </c>
      <c r="H1839" s="73" t="s">
        <v>4604</v>
      </c>
      <c r="I1839" s="237">
        <f t="shared" si="28"/>
        <v>13500</v>
      </c>
    </row>
    <row r="1840" spans="1:9" x14ac:dyDescent="0.2">
      <c r="A1840" s="28">
        <v>1835</v>
      </c>
      <c r="B1840" s="28">
        <v>902104</v>
      </c>
      <c r="C1840" s="28">
        <v>902104</v>
      </c>
      <c r="D1840" s="69" t="s">
        <v>1575</v>
      </c>
      <c r="E1840" s="61" t="s">
        <v>1575</v>
      </c>
      <c r="F1840" s="73">
        <v>68500</v>
      </c>
      <c r="G1840" s="73" t="s">
        <v>4604</v>
      </c>
      <c r="H1840" s="73">
        <f>VLOOKUP(C1840,'D NIÑO'!$A$2:$E$741,5,0)</f>
        <v>72100</v>
      </c>
      <c r="I1840" s="237">
        <f t="shared" si="28"/>
        <v>68500</v>
      </c>
    </row>
    <row r="1841" spans="1:9" x14ac:dyDescent="0.2">
      <c r="A1841" s="28">
        <v>1836</v>
      </c>
      <c r="B1841" s="28">
        <v>902106</v>
      </c>
      <c r="C1841" s="28">
        <v>902106</v>
      </c>
      <c r="D1841" s="69" t="s">
        <v>1799</v>
      </c>
      <c r="E1841" s="63" t="s">
        <v>1799</v>
      </c>
      <c r="F1841" s="73">
        <v>276000</v>
      </c>
      <c r="G1841" s="73" t="s">
        <v>4604</v>
      </c>
      <c r="H1841" s="73" t="s">
        <v>4604</v>
      </c>
      <c r="I1841" s="237">
        <f t="shared" si="28"/>
        <v>276000</v>
      </c>
    </row>
    <row r="1842" spans="1:9" x14ac:dyDescent="0.2">
      <c r="A1842" s="28">
        <v>1837</v>
      </c>
      <c r="B1842" s="28">
        <v>902107</v>
      </c>
      <c r="C1842" s="28">
        <v>902107</v>
      </c>
      <c r="D1842" s="69" t="s">
        <v>4057</v>
      </c>
      <c r="E1842" s="61" t="s">
        <v>4058</v>
      </c>
      <c r="F1842" s="73">
        <v>98700</v>
      </c>
      <c r="G1842" s="73" t="s">
        <v>4604</v>
      </c>
      <c r="H1842" s="73" t="s">
        <v>4604</v>
      </c>
      <c r="I1842" s="237">
        <f t="shared" si="28"/>
        <v>98700</v>
      </c>
    </row>
    <row r="1843" spans="1:9" x14ac:dyDescent="0.2">
      <c r="A1843" s="28">
        <v>1838</v>
      </c>
      <c r="B1843" s="28">
        <v>902109</v>
      </c>
      <c r="C1843" s="28">
        <v>902109</v>
      </c>
      <c r="D1843" s="69" t="s">
        <v>1800</v>
      </c>
      <c r="E1843" s="61" t="s">
        <v>4059</v>
      </c>
      <c r="F1843" s="73">
        <v>109300</v>
      </c>
      <c r="G1843" s="73" t="s">
        <v>4604</v>
      </c>
      <c r="H1843" s="73" t="s">
        <v>4604</v>
      </c>
      <c r="I1843" s="237">
        <f t="shared" si="28"/>
        <v>109300</v>
      </c>
    </row>
    <row r="1844" spans="1:9" x14ac:dyDescent="0.2">
      <c r="A1844" s="28">
        <v>1839</v>
      </c>
      <c r="B1844" s="28">
        <v>902110</v>
      </c>
      <c r="C1844" s="28">
        <v>902110</v>
      </c>
      <c r="D1844" s="69" t="s">
        <v>1801</v>
      </c>
      <c r="E1844" s="63" t="s">
        <v>4060</v>
      </c>
      <c r="F1844" s="73">
        <v>69300</v>
      </c>
      <c r="G1844" s="73" t="s">
        <v>4604</v>
      </c>
      <c r="H1844" s="73" t="s">
        <v>4604</v>
      </c>
      <c r="I1844" s="237">
        <f t="shared" si="28"/>
        <v>69300</v>
      </c>
    </row>
    <row r="1845" spans="1:9" x14ac:dyDescent="0.2">
      <c r="A1845" s="28">
        <v>1840</v>
      </c>
      <c r="B1845" s="28">
        <v>902113</v>
      </c>
      <c r="C1845" s="28">
        <v>902113</v>
      </c>
      <c r="D1845" s="69" t="s">
        <v>1802</v>
      </c>
      <c r="E1845" s="61" t="s">
        <v>4061</v>
      </c>
      <c r="F1845" s="73">
        <v>110000</v>
      </c>
      <c r="G1845" s="73" t="s">
        <v>4604</v>
      </c>
      <c r="H1845" s="73" t="s">
        <v>4604</v>
      </c>
      <c r="I1845" s="237">
        <f t="shared" si="28"/>
        <v>110000</v>
      </c>
    </row>
    <row r="1846" spans="1:9" x14ac:dyDescent="0.2">
      <c r="A1846" s="28">
        <v>1841</v>
      </c>
      <c r="B1846" s="28">
        <v>902204</v>
      </c>
      <c r="C1846" s="28">
        <v>902204</v>
      </c>
      <c r="D1846" s="69" t="s">
        <v>1803</v>
      </c>
      <c r="E1846" s="61" t="s">
        <v>4062</v>
      </c>
      <c r="F1846" s="73">
        <v>7000</v>
      </c>
      <c r="G1846" s="73" t="s">
        <v>4604</v>
      </c>
      <c r="H1846" s="73">
        <f>VLOOKUP(C1846,'D NIÑO'!$A$2:$E$741,5,0)</f>
        <v>11100</v>
      </c>
      <c r="I1846" s="237">
        <f t="shared" si="28"/>
        <v>7000</v>
      </c>
    </row>
    <row r="1847" spans="1:9" x14ac:dyDescent="0.2">
      <c r="A1847" s="28">
        <v>1842</v>
      </c>
      <c r="B1847" s="28">
        <v>902205</v>
      </c>
      <c r="C1847" s="28">
        <v>902205</v>
      </c>
      <c r="D1847" s="69" t="s">
        <v>1804</v>
      </c>
      <c r="E1847" s="61" t="s">
        <v>4063</v>
      </c>
      <c r="F1847" s="73">
        <v>8500</v>
      </c>
      <c r="G1847" s="73" t="s">
        <v>4604</v>
      </c>
      <c r="H1847" s="73">
        <f>VLOOKUP(C1847,'D NIÑO'!$A$2:$E$741,5,0)</f>
        <v>17500</v>
      </c>
      <c r="I1847" s="237">
        <f t="shared" si="28"/>
        <v>8500</v>
      </c>
    </row>
    <row r="1848" spans="1:9" x14ac:dyDescent="0.2">
      <c r="A1848" s="28">
        <v>1843</v>
      </c>
      <c r="B1848" s="28">
        <v>903005</v>
      </c>
      <c r="C1848" s="28">
        <v>903005</v>
      </c>
      <c r="D1848" s="69" t="s">
        <v>1388</v>
      </c>
      <c r="E1848" s="61" t="s">
        <v>1388</v>
      </c>
      <c r="F1848" s="73">
        <v>110900</v>
      </c>
      <c r="G1848" s="73" t="s">
        <v>4604</v>
      </c>
      <c r="H1848" s="73" t="s">
        <v>4604</v>
      </c>
      <c r="I1848" s="237">
        <f t="shared" si="28"/>
        <v>110900</v>
      </c>
    </row>
    <row r="1849" spans="1:9" x14ac:dyDescent="0.2">
      <c r="A1849" s="28">
        <v>1844</v>
      </c>
      <c r="B1849" s="28">
        <v>903006</v>
      </c>
      <c r="C1849" s="28">
        <v>903006</v>
      </c>
      <c r="D1849" s="69" t="s">
        <v>1805</v>
      </c>
      <c r="E1849" s="63" t="s">
        <v>1805</v>
      </c>
      <c r="F1849" s="73">
        <v>37200</v>
      </c>
      <c r="G1849" s="73" t="s">
        <v>4604</v>
      </c>
      <c r="H1849" s="73" t="s">
        <v>4604</v>
      </c>
      <c r="I1849" s="237">
        <f t="shared" si="28"/>
        <v>37200</v>
      </c>
    </row>
    <row r="1850" spans="1:9" x14ac:dyDescent="0.2">
      <c r="A1850" s="28">
        <v>1845</v>
      </c>
      <c r="B1850" s="28">
        <v>903007</v>
      </c>
      <c r="C1850" s="28">
        <v>903007</v>
      </c>
      <c r="D1850" s="69" t="s">
        <v>1806</v>
      </c>
      <c r="E1850" s="61" t="s">
        <v>4064</v>
      </c>
      <c r="F1850" s="73">
        <v>224800</v>
      </c>
      <c r="G1850" s="73" t="s">
        <v>4604</v>
      </c>
      <c r="H1850" s="73" t="s">
        <v>4604</v>
      </c>
      <c r="I1850" s="237">
        <f t="shared" si="28"/>
        <v>224800</v>
      </c>
    </row>
    <row r="1851" spans="1:9" x14ac:dyDescent="0.2">
      <c r="A1851" s="28">
        <v>1846</v>
      </c>
      <c r="B1851" s="28">
        <v>903008</v>
      </c>
      <c r="C1851" s="28">
        <v>903008</v>
      </c>
      <c r="D1851" s="69" t="s">
        <v>4065</v>
      </c>
      <c r="E1851" s="63" t="s">
        <v>4066</v>
      </c>
      <c r="F1851" s="73">
        <v>458800</v>
      </c>
      <c r="G1851" s="73" t="s">
        <v>4604</v>
      </c>
      <c r="H1851" s="73" t="s">
        <v>4604</v>
      </c>
      <c r="I1851" s="237">
        <f t="shared" si="28"/>
        <v>458800</v>
      </c>
    </row>
    <row r="1852" spans="1:9" x14ac:dyDescent="0.2">
      <c r="A1852" s="28">
        <v>1847</v>
      </c>
      <c r="B1852" s="28">
        <v>903011</v>
      </c>
      <c r="C1852" s="28">
        <v>903011</v>
      </c>
      <c r="D1852" s="69" t="s">
        <v>1807</v>
      </c>
      <c r="E1852" s="61" t="s">
        <v>4067</v>
      </c>
      <c r="F1852" s="73">
        <v>201900</v>
      </c>
      <c r="G1852" s="73" t="s">
        <v>4604</v>
      </c>
      <c r="H1852" s="73" t="s">
        <v>4604</v>
      </c>
      <c r="I1852" s="237">
        <f t="shared" si="28"/>
        <v>201900</v>
      </c>
    </row>
    <row r="1853" spans="1:9" x14ac:dyDescent="0.2">
      <c r="A1853" s="28">
        <v>1848</v>
      </c>
      <c r="B1853" s="28">
        <v>903013</v>
      </c>
      <c r="C1853" s="28">
        <v>903013</v>
      </c>
      <c r="D1853" s="69" t="s">
        <v>1808</v>
      </c>
      <c r="E1853" s="61" t="s">
        <v>1808</v>
      </c>
      <c r="F1853" s="73">
        <v>39000</v>
      </c>
      <c r="G1853" s="73" t="s">
        <v>4604</v>
      </c>
      <c r="H1853" s="73" t="s">
        <v>4604</v>
      </c>
      <c r="I1853" s="237">
        <f t="shared" si="28"/>
        <v>39000</v>
      </c>
    </row>
    <row r="1854" spans="1:9" x14ac:dyDescent="0.2">
      <c r="A1854" s="28">
        <v>1849</v>
      </c>
      <c r="B1854" s="28">
        <v>903021</v>
      </c>
      <c r="C1854" s="28">
        <v>903021</v>
      </c>
      <c r="D1854" s="69" t="s">
        <v>1809</v>
      </c>
      <c r="E1854" s="61" t="s">
        <v>4068</v>
      </c>
      <c r="F1854" s="73">
        <v>68700</v>
      </c>
      <c r="G1854" s="73" t="s">
        <v>4604</v>
      </c>
      <c r="H1854" s="73" t="s">
        <v>4604</v>
      </c>
      <c r="I1854" s="237">
        <f t="shared" si="28"/>
        <v>68700</v>
      </c>
    </row>
    <row r="1855" spans="1:9" x14ac:dyDescent="0.2">
      <c r="A1855" s="28">
        <v>1850</v>
      </c>
      <c r="B1855" s="28">
        <v>903022</v>
      </c>
      <c r="C1855" s="28">
        <v>903022</v>
      </c>
      <c r="D1855" s="69" t="s">
        <v>1810</v>
      </c>
      <c r="E1855" s="63" t="s">
        <v>4069</v>
      </c>
      <c r="F1855" s="73">
        <v>193000</v>
      </c>
      <c r="G1855" s="73" t="s">
        <v>4604</v>
      </c>
      <c r="H1855" s="73" t="s">
        <v>4604</v>
      </c>
      <c r="I1855" s="237">
        <f t="shared" si="28"/>
        <v>193000</v>
      </c>
    </row>
    <row r="1856" spans="1:9" x14ac:dyDescent="0.2">
      <c r="A1856" s="28">
        <v>1851</v>
      </c>
      <c r="B1856" s="28">
        <v>903025</v>
      </c>
      <c r="C1856" s="28">
        <v>903025</v>
      </c>
      <c r="D1856" s="69" t="s">
        <v>1811</v>
      </c>
      <c r="E1856" s="61" t="s">
        <v>4070</v>
      </c>
      <c r="F1856" s="73">
        <v>137200</v>
      </c>
      <c r="G1856" s="73" t="s">
        <v>4604</v>
      </c>
      <c r="H1856" s="73" t="s">
        <v>4604</v>
      </c>
      <c r="I1856" s="237">
        <f t="shared" si="28"/>
        <v>137200</v>
      </c>
    </row>
    <row r="1857" spans="1:9" x14ac:dyDescent="0.2">
      <c r="A1857" s="28">
        <v>1852</v>
      </c>
      <c r="B1857" s="28">
        <v>903033</v>
      </c>
      <c r="C1857" s="28">
        <v>903033</v>
      </c>
      <c r="D1857" s="69" t="s">
        <v>1812</v>
      </c>
      <c r="E1857" s="61" t="s">
        <v>4071</v>
      </c>
      <c r="F1857" s="73">
        <v>55700</v>
      </c>
      <c r="G1857" s="73" t="s">
        <v>4604</v>
      </c>
      <c r="H1857" s="73" t="s">
        <v>4604</v>
      </c>
      <c r="I1857" s="237">
        <f t="shared" si="28"/>
        <v>55700</v>
      </c>
    </row>
    <row r="1858" spans="1:9" x14ac:dyDescent="0.2">
      <c r="A1858" s="28">
        <v>1853</v>
      </c>
      <c r="B1858" s="28">
        <v>903034</v>
      </c>
      <c r="C1858" s="28">
        <v>903034</v>
      </c>
      <c r="D1858" s="69" t="s">
        <v>1813</v>
      </c>
      <c r="E1858" s="61" t="s">
        <v>4072</v>
      </c>
      <c r="F1858" s="73">
        <v>55700</v>
      </c>
      <c r="G1858" s="73" t="s">
        <v>4604</v>
      </c>
      <c r="H1858" s="73" t="s">
        <v>4604</v>
      </c>
      <c r="I1858" s="237">
        <f t="shared" si="28"/>
        <v>55700</v>
      </c>
    </row>
    <row r="1859" spans="1:9" x14ac:dyDescent="0.2">
      <c r="A1859" s="28">
        <v>1854</v>
      </c>
      <c r="B1859" s="28">
        <v>903035</v>
      </c>
      <c r="C1859" s="28">
        <v>903035</v>
      </c>
      <c r="D1859" s="69" t="s">
        <v>1814</v>
      </c>
      <c r="E1859" s="63" t="s">
        <v>1814</v>
      </c>
      <c r="F1859" s="73">
        <v>101100</v>
      </c>
      <c r="G1859" s="73" t="s">
        <v>4604</v>
      </c>
      <c r="H1859" s="73" t="s">
        <v>4604</v>
      </c>
      <c r="I1859" s="237">
        <f t="shared" si="28"/>
        <v>101100</v>
      </c>
    </row>
    <row r="1860" spans="1:9" x14ac:dyDescent="0.2">
      <c r="A1860" s="28">
        <v>1855</v>
      </c>
      <c r="B1860" s="28">
        <v>903036</v>
      </c>
      <c r="C1860" s="28">
        <v>903036</v>
      </c>
      <c r="D1860" s="69" t="s">
        <v>1815</v>
      </c>
      <c r="E1860" s="63" t="s">
        <v>4073</v>
      </c>
      <c r="F1860" s="73">
        <v>108800</v>
      </c>
      <c r="G1860" s="73" t="s">
        <v>4604</v>
      </c>
      <c r="H1860" s="73" t="s">
        <v>4604</v>
      </c>
      <c r="I1860" s="237">
        <f t="shared" si="28"/>
        <v>108800</v>
      </c>
    </row>
    <row r="1861" spans="1:9" x14ac:dyDescent="0.2">
      <c r="A1861" s="28">
        <v>1856</v>
      </c>
      <c r="B1861" s="28">
        <v>903038</v>
      </c>
      <c r="C1861" s="28">
        <v>903038</v>
      </c>
      <c r="D1861" s="69" t="s">
        <v>1816</v>
      </c>
      <c r="E1861" s="63" t="s">
        <v>4074</v>
      </c>
      <c r="F1861" s="73">
        <v>38100</v>
      </c>
      <c r="G1861" s="73" t="s">
        <v>4604</v>
      </c>
      <c r="H1861" s="73" t="s">
        <v>4604</v>
      </c>
      <c r="I1861" s="237">
        <f t="shared" si="28"/>
        <v>38100</v>
      </c>
    </row>
    <row r="1862" spans="1:9" x14ac:dyDescent="0.2">
      <c r="A1862" s="28">
        <v>1857</v>
      </c>
      <c r="B1862" s="28">
        <v>903040</v>
      </c>
      <c r="C1862" s="28">
        <v>903040</v>
      </c>
      <c r="D1862" s="69" t="s">
        <v>1817</v>
      </c>
      <c r="E1862" s="61" t="s">
        <v>4075</v>
      </c>
      <c r="F1862" s="73">
        <v>35900</v>
      </c>
      <c r="G1862" s="73" t="s">
        <v>4604</v>
      </c>
      <c r="H1862" s="73">
        <f>VLOOKUP(C1862,'D NIÑO'!$A$2:$E$741,5,0)</f>
        <v>59500</v>
      </c>
      <c r="I1862" s="237">
        <f t="shared" si="28"/>
        <v>35900</v>
      </c>
    </row>
    <row r="1863" spans="1:9" x14ac:dyDescent="0.2">
      <c r="A1863" s="28">
        <v>1858</v>
      </c>
      <c r="B1863" s="28">
        <v>903041</v>
      </c>
      <c r="C1863" s="28">
        <v>903041</v>
      </c>
      <c r="D1863" s="69" t="s">
        <v>1604</v>
      </c>
      <c r="E1863" s="61" t="s">
        <v>1604</v>
      </c>
      <c r="F1863" s="73">
        <v>85100</v>
      </c>
      <c r="G1863" s="73" t="s">
        <v>4604</v>
      </c>
      <c r="H1863" s="73" t="s">
        <v>4604</v>
      </c>
      <c r="I1863" s="237">
        <f t="shared" ref="I1863:I1926" si="29">MIN(F1863:H1863)</f>
        <v>85100</v>
      </c>
    </row>
    <row r="1864" spans="1:9" x14ac:dyDescent="0.2">
      <c r="A1864" s="28">
        <v>1859</v>
      </c>
      <c r="B1864" s="28">
        <v>903051</v>
      </c>
      <c r="C1864" s="28">
        <v>903051</v>
      </c>
      <c r="D1864" s="69" t="s">
        <v>1818</v>
      </c>
      <c r="E1864" s="63" t="s">
        <v>4076</v>
      </c>
      <c r="F1864" s="73">
        <v>64600</v>
      </c>
      <c r="G1864" s="73" t="s">
        <v>4604</v>
      </c>
      <c r="H1864" s="73" t="s">
        <v>4604</v>
      </c>
      <c r="I1864" s="237">
        <f t="shared" si="29"/>
        <v>64600</v>
      </c>
    </row>
    <row r="1865" spans="1:9" x14ac:dyDescent="0.2">
      <c r="A1865" s="28">
        <v>1860</v>
      </c>
      <c r="B1865" s="28">
        <v>903062</v>
      </c>
      <c r="C1865" s="28">
        <v>903062</v>
      </c>
      <c r="D1865" s="69" t="s">
        <v>1819</v>
      </c>
      <c r="E1865" s="63" t="s">
        <v>4077</v>
      </c>
      <c r="F1865" s="73">
        <v>53100</v>
      </c>
      <c r="G1865" s="73" t="s">
        <v>4604</v>
      </c>
      <c r="H1865" s="73" t="s">
        <v>4604</v>
      </c>
      <c r="I1865" s="237">
        <f t="shared" si="29"/>
        <v>53100</v>
      </c>
    </row>
    <row r="1866" spans="1:9" x14ac:dyDescent="0.2">
      <c r="A1866" s="28">
        <v>1861</v>
      </c>
      <c r="B1866" s="28">
        <v>903065</v>
      </c>
      <c r="C1866" s="28">
        <v>903065</v>
      </c>
      <c r="D1866" s="19" t="s">
        <v>1820</v>
      </c>
      <c r="E1866" s="61" t="s">
        <v>1820</v>
      </c>
      <c r="F1866" s="73">
        <v>54400</v>
      </c>
      <c r="G1866" s="73" t="s">
        <v>4604</v>
      </c>
      <c r="H1866" s="73" t="s">
        <v>4604</v>
      </c>
      <c r="I1866" s="237">
        <f t="shared" si="29"/>
        <v>54400</v>
      </c>
    </row>
    <row r="1867" spans="1:9" x14ac:dyDescent="0.2">
      <c r="A1867" s="28">
        <v>1862</v>
      </c>
      <c r="B1867" s="28">
        <v>903066</v>
      </c>
      <c r="C1867" s="28">
        <v>903066</v>
      </c>
      <c r="D1867" s="69" t="s">
        <v>1821</v>
      </c>
      <c r="E1867" s="63" t="s">
        <v>4078</v>
      </c>
      <c r="F1867" s="73">
        <v>109300</v>
      </c>
      <c r="G1867" s="73" t="s">
        <v>4604</v>
      </c>
      <c r="H1867" s="73" t="s">
        <v>4604</v>
      </c>
      <c r="I1867" s="237">
        <f t="shared" si="29"/>
        <v>109300</v>
      </c>
    </row>
    <row r="1868" spans="1:9" x14ac:dyDescent="0.2">
      <c r="A1868" s="28">
        <v>1863</v>
      </c>
      <c r="B1868" s="28">
        <v>903103</v>
      </c>
      <c r="C1868" s="28">
        <v>903103</v>
      </c>
      <c r="D1868" s="69" t="s">
        <v>1822</v>
      </c>
      <c r="E1868" s="61" t="s">
        <v>4079</v>
      </c>
      <c r="F1868" s="73">
        <v>70000</v>
      </c>
      <c r="G1868" s="73" t="s">
        <v>4604</v>
      </c>
      <c r="H1868" s="73" t="s">
        <v>4604</v>
      </c>
      <c r="I1868" s="237">
        <f t="shared" si="29"/>
        <v>70000</v>
      </c>
    </row>
    <row r="1869" spans="1:9" x14ac:dyDescent="0.2">
      <c r="A1869" s="28">
        <v>1864</v>
      </c>
      <c r="B1869" s="28">
        <v>903104</v>
      </c>
      <c r="C1869" s="28">
        <v>903104</v>
      </c>
      <c r="D1869" s="69" t="s">
        <v>1823</v>
      </c>
      <c r="E1869" s="63" t="s">
        <v>4080</v>
      </c>
      <c r="F1869" s="73">
        <v>127600</v>
      </c>
      <c r="G1869" s="73" t="s">
        <v>4604</v>
      </c>
      <c r="H1869" s="73" t="s">
        <v>4604</v>
      </c>
      <c r="I1869" s="237">
        <f t="shared" si="29"/>
        <v>127600</v>
      </c>
    </row>
    <row r="1870" spans="1:9" x14ac:dyDescent="0.2">
      <c r="A1870" s="28">
        <v>1865</v>
      </c>
      <c r="B1870" s="28">
        <v>903109</v>
      </c>
      <c r="C1870" s="28">
        <v>903109</v>
      </c>
      <c r="D1870" s="69" t="s">
        <v>1824</v>
      </c>
      <c r="E1870" s="61" t="s">
        <v>4081</v>
      </c>
      <c r="F1870" s="73">
        <v>99400</v>
      </c>
      <c r="G1870" s="73" t="s">
        <v>4604</v>
      </c>
      <c r="H1870" s="73" t="s">
        <v>4604</v>
      </c>
      <c r="I1870" s="237">
        <f t="shared" si="29"/>
        <v>99400</v>
      </c>
    </row>
    <row r="1871" spans="1:9" x14ac:dyDescent="0.2">
      <c r="A1871" s="28">
        <v>1866</v>
      </c>
      <c r="B1871" s="28">
        <v>903113</v>
      </c>
      <c r="C1871" s="28">
        <v>903113</v>
      </c>
      <c r="D1871" s="69" t="s">
        <v>1825</v>
      </c>
      <c r="E1871" s="61" t="s">
        <v>4082</v>
      </c>
      <c r="F1871" s="73">
        <v>60500</v>
      </c>
      <c r="G1871" s="73" t="s">
        <v>4604</v>
      </c>
      <c r="H1871" s="73" t="s">
        <v>4604</v>
      </c>
      <c r="I1871" s="237">
        <f t="shared" si="29"/>
        <v>60500</v>
      </c>
    </row>
    <row r="1872" spans="1:9" x14ac:dyDescent="0.2">
      <c r="A1872" s="28">
        <v>1867</v>
      </c>
      <c r="B1872" s="28">
        <v>903401</v>
      </c>
      <c r="C1872" s="28">
        <v>903401</v>
      </c>
      <c r="D1872" s="69" t="s">
        <v>1826</v>
      </c>
      <c r="E1872" s="61" t="s">
        <v>4083</v>
      </c>
      <c r="F1872" s="73">
        <v>62400</v>
      </c>
      <c r="G1872" s="73" t="s">
        <v>4604</v>
      </c>
      <c r="H1872" s="73" t="s">
        <v>4604</v>
      </c>
      <c r="I1872" s="237">
        <f t="shared" si="29"/>
        <v>62400</v>
      </c>
    </row>
    <row r="1873" spans="1:9" x14ac:dyDescent="0.2">
      <c r="A1873" s="28">
        <v>1868</v>
      </c>
      <c r="B1873" s="28">
        <v>903406</v>
      </c>
      <c r="C1873" s="28">
        <v>903406</v>
      </c>
      <c r="D1873" s="69" t="s">
        <v>1827</v>
      </c>
      <c r="E1873" s="63" t="s">
        <v>4084</v>
      </c>
      <c r="F1873" s="73">
        <v>68400</v>
      </c>
      <c r="G1873" s="73" t="s">
        <v>4604</v>
      </c>
      <c r="H1873" s="73" t="s">
        <v>4604</v>
      </c>
      <c r="I1873" s="237">
        <f t="shared" si="29"/>
        <v>68400</v>
      </c>
    </row>
    <row r="1874" spans="1:9" x14ac:dyDescent="0.2">
      <c r="A1874" s="28">
        <v>1869</v>
      </c>
      <c r="B1874" s="28">
        <v>903407</v>
      </c>
      <c r="C1874" s="28">
        <v>903407</v>
      </c>
      <c r="D1874" s="69" t="s">
        <v>1828</v>
      </c>
      <c r="E1874" s="63" t="s">
        <v>4085</v>
      </c>
      <c r="F1874" s="73">
        <v>272000</v>
      </c>
      <c r="G1874" s="73" t="s">
        <v>4604</v>
      </c>
      <c r="H1874" s="73" t="s">
        <v>4604</v>
      </c>
      <c r="I1874" s="237">
        <f t="shared" si="29"/>
        <v>272000</v>
      </c>
    </row>
    <row r="1875" spans="1:9" x14ac:dyDescent="0.2">
      <c r="A1875" s="28">
        <v>1870</v>
      </c>
      <c r="B1875" s="28">
        <v>903411</v>
      </c>
      <c r="C1875" s="28">
        <v>903411</v>
      </c>
      <c r="D1875" s="69" t="s">
        <v>1829</v>
      </c>
      <c r="E1875" s="63" t="s">
        <v>4086</v>
      </c>
      <c r="F1875" s="73">
        <v>57400</v>
      </c>
      <c r="G1875" s="73" t="s">
        <v>4604</v>
      </c>
      <c r="H1875" s="73" t="s">
        <v>4604</v>
      </c>
      <c r="I1875" s="237">
        <f t="shared" si="29"/>
        <v>57400</v>
      </c>
    </row>
    <row r="1876" spans="1:9" x14ac:dyDescent="0.2">
      <c r="A1876" s="28">
        <v>1871</v>
      </c>
      <c r="B1876" s="28">
        <v>903412</v>
      </c>
      <c r="C1876" s="28">
        <v>903412</v>
      </c>
      <c r="D1876" s="69" t="s">
        <v>1830</v>
      </c>
      <c r="E1876" s="63" t="s">
        <v>4087</v>
      </c>
      <c r="F1876" s="73">
        <v>57400</v>
      </c>
      <c r="G1876" s="73" t="s">
        <v>4604</v>
      </c>
      <c r="H1876" s="73" t="s">
        <v>4604</v>
      </c>
      <c r="I1876" s="237">
        <f t="shared" si="29"/>
        <v>57400</v>
      </c>
    </row>
    <row r="1877" spans="1:9" x14ac:dyDescent="0.2">
      <c r="A1877" s="28">
        <v>1872</v>
      </c>
      <c r="B1877" s="28">
        <v>903417</v>
      </c>
      <c r="C1877" s="28">
        <v>903417</v>
      </c>
      <c r="D1877" s="69" t="s">
        <v>1831</v>
      </c>
      <c r="E1877" s="63" t="s">
        <v>4088</v>
      </c>
      <c r="F1877" s="73">
        <v>79000</v>
      </c>
      <c r="G1877" s="73" t="s">
        <v>4604</v>
      </c>
      <c r="H1877" s="73" t="s">
        <v>4604</v>
      </c>
      <c r="I1877" s="237">
        <f t="shared" si="29"/>
        <v>79000</v>
      </c>
    </row>
    <row r="1878" spans="1:9" x14ac:dyDescent="0.2">
      <c r="A1878" s="28">
        <v>1873</v>
      </c>
      <c r="B1878" s="28">
        <v>903425</v>
      </c>
      <c r="C1878" s="28">
        <v>903425</v>
      </c>
      <c r="D1878" s="69" t="s">
        <v>1832</v>
      </c>
      <c r="E1878" s="63" t="s">
        <v>1832</v>
      </c>
      <c r="F1878" s="73">
        <v>63200</v>
      </c>
      <c r="G1878" s="73" t="s">
        <v>4604</v>
      </c>
      <c r="H1878" s="73" t="s">
        <v>4604</v>
      </c>
      <c r="I1878" s="237">
        <f t="shared" si="29"/>
        <v>63200</v>
      </c>
    </row>
    <row r="1879" spans="1:9" x14ac:dyDescent="0.2">
      <c r="A1879" s="28">
        <v>1874</v>
      </c>
      <c r="B1879" s="28">
        <v>903427</v>
      </c>
      <c r="C1879" s="28">
        <v>903427</v>
      </c>
      <c r="D1879" s="69" t="s">
        <v>1833</v>
      </c>
      <c r="E1879" s="61" t="s">
        <v>4089</v>
      </c>
      <c r="F1879" s="73">
        <v>30000</v>
      </c>
      <c r="G1879" s="73" t="s">
        <v>4604</v>
      </c>
      <c r="H1879" s="73">
        <f>VLOOKUP(C1879,'D NIÑO'!$A$2:$E$741,5,0)</f>
        <v>106800</v>
      </c>
      <c r="I1879" s="237">
        <f t="shared" si="29"/>
        <v>30000</v>
      </c>
    </row>
    <row r="1880" spans="1:9" x14ac:dyDescent="0.2">
      <c r="A1880" s="28">
        <v>1875</v>
      </c>
      <c r="B1880" s="28">
        <v>903432</v>
      </c>
      <c r="C1880" s="28">
        <v>903432</v>
      </c>
      <c r="D1880" s="69" t="s">
        <v>4090</v>
      </c>
      <c r="E1880" s="63" t="s">
        <v>4090</v>
      </c>
      <c r="F1880" s="73">
        <v>174200</v>
      </c>
      <c r="G1880" s="73" t="s">
        <v>4604</v>
      </c>
      <c r="H1880" s="73" t="s">
        <v>4604</v>
      </c>
      <c r="I1880" s="237">
        <f t="shared" si="29"/>
        <v>174200</v>
      </c>
    </row>
    <row r="1881" spans="1:9" x14ac:dyDescent="0.2">
      <c r="A1881" s="28">
        <v>1876</v>
      </c>
      <c r="B1881" s="28">
        <v>903435</v>
      </c>
      <c r="C1881" s="28">
        <v>903435</v>
      </c>
      <c r="D1881" s="69" t="s">
        <v>1834</v>
      </c>
      <c r="E1881" s="63" t="s">
        <v>4091</v>
      </c>
      <c r="F1881" s="73">
        <v>99700</v>
      </c>
      <c r="G1881" s="73" t="s">
        <v>4604</v>
      </c>
      <c r="H1881" s="73" t="s">
        <v>4604</v>
      </c>
      <c r="I1881" s="237">
        <f t="shared" si="29"/>
        <v>99700</v>
      </c>
    </row>
    <row r="1882" spans="1:9" x14ac:dyDescent="0.2">
      <c r="A1882" s="28">
        <v>1877</v>
      </c>
      <c r="B1882" s="28">
        <v>903437</v>
      </c>
      <c r="C1882" s="28">
        <v>903437</v>
      </c>
      <c r="D1882" s="69" t="s">
        <v>1835</v>
      </c>
      <c r="E1882" s="63" t="s">
        <v>4092</v>
      </c>
      <c r="F1882" s="73">
        <v>55800</v>
      </c>
      <c r="G1882" s="73" t="s">
        <v>4604</v>
      </c>
      <c r="H1882" s="73">
        <f>VLOOKUP(C1882,'D NIÑO'!$A$2:$E$741,5,0)</f>
        <v>149400</v>
      </c>
      <c r="I1882" s="237">
        <f t="shared" si="29"/>
        <v>55800</v>
      </c>
    </row>
    <row r="1883" spans="1:9" x14ac:dyDescent="0.2">
      <c r="A1883" s="28">
        <v>1878</v>
      </c>
      <c r="B1883" s="28">
        <v>903440</v>
      </c>
      <c r="C1883" s="28">
        <v>903440</v>
      </c>
      <c r="D1883" s="69" t="s">
        <v>4093</v>
      </c>
      <c r="E1883" s="63" t="s">
        <v>4094</v>
      </c>
      <c r="F1883" s="73">
        <v>286800</v>
      </c>
      <c r="G1883" s="73" t="s">
        <v>4604</v>
      </c>
      <c r="H1883" s="73" t="s">
        <v>4604</v>
      </c>
      <c r="I1883" s="237">
        <f t="shared" si="29"/>
        <v>286800</v>
      </c>
    </row>
    <row r="1884" spans="1:9" x14ac:dyDescent="0.2">
      <c r="A1884" s="28">
        <v>1879</v>
      </c>
      <c r="B1884" s="28">
        <v>903502</v>
      </c>
      <c r="C1884" s="28">
        <v>903502</v>
      </c>
      <c r="D1884" s="69" t="s">
        <v>4095</v>
      </c>
      <c r="E1884" s="63" t="s">
        <v>4096</v>
      </c>
      <c r="F1884" s="73">
        <v>28500</v>
      </c>
      <c r="G1884" s="73" t="s">
        <v>4604</v>
      </c>
      <c r="H1884" s="73" t="s">
        <v>4604</v>
      </c>
      <c r="I1884" s="237">
        <f t="shared" si="29"/>
        <v>28500</v>
      </c>
    </row>
    <row r="1885" spans="1:9" x14ac:dyDescent="0.2">
      <c r="A1885" s="28">
        <v>1880</v>
      </c>
      <c r="B1885" s="28">
        <v>903603</v>
      </c>
      <c r="C1885" s="28">
        <v>903603</v>
      </c>
      <c r="D1885" s="69" t="s">
        <v>1836</v>
      </c>
      <c r="E1885" s="61" t="s">
        <v>4097</v>
      </c>
      <c r="F1885" s="73">
        <v>7100</v>
      </c>
      <c r="G1885" s="73" t="s">
        <v>4604</v>
      </c>
      <c r="H1885" s="73">
        <f>VLOOKUP(C1885,'D NIÑO'!$A$2:$E$741,5,0)</f>
        <v>41400</v>
      </c>
      <c r="I1885" s="237">
        <f t="shared" si="29"/>
        <v>7100</v>
      </c>
    </row>
    <row r="1886" spans="1:9" x14ac:dyDescent="0.2">
      <c r="A1886" s="28">
        <v>1881</v>
      </c>
      <c r="B1886" s="28">
        <v>903608</v>
      </c>
      <c r="C1886" s="28">
        <v>903608</v>
      </c>
      <c r="D1886" s="69" t="s">
        <v>1837</v>
      </c>
      <c r="E1886" s="63" t="s">
        <v>1837</v>
      </c>
      <c r="F1886" s="73">
        <v>103700</v>
      </c>
      <c r="G1886" s="73" t="s">
        <v>4604</v>
      </c>
      <c r="H1886" s="73">
        <f>VLOOKUP(C1886,'D NIÑO'!$A$2:$E$741,5,0)</f>
        <v>123700</v>
      </c>
      <c r="I1886" s="237">
        <f t="shared" si="29"/>
        <v>103700</v>
      </c>
    </row>
    <row r="1887" spans="1:9" x14ac:dyDescent="0.2">
      <c r="A1887" s="28">
        <v>1882</v>
      </c>
      <c r="B1887" s="28">
        <v>903706</v>
      </c>
      <c r="C1887" s="28">
        <v>903706</v>
      </c>
      <c r="D1887" s="69" t="s">
        <v>1638</v>
      </c>
      <c r="E1887" s="61" t="s">
        <v>1638</v>
      </c>
      <c r="F1887" s="73">
        <v>213000</v>
      </c>
      <c r="G1887" s="73" t="s">
        <v>4604</v>
      </c>
      <c r="H1887" s="73">
        <f>VLOOKUP(C1887,'D NIÑO'!$A$2:$E$741,5,0)</f>
        <v>256800</v>
      </c>
      <c r="I1887" s="237">
        <f t="shared" si="29"/>
        <v>213000</v>
      </c>
    </row>
    <row r="1888" spans="1:9" x14ac:dyDescent="0.2">
      <c r="A1888" s="28">
        <v>1883</v>
      </c>
      <c r="B1888" s="28">
        <v>903707</v>
      </c>
      <c r="C1888" s="28">
        <v>903707</v>
      </c>
      <c r="D1888" s="69" t="s">
        <v>1838</v>
      </c>
      <c r="E1888" s="63" t="s">
        <v>4098</v>
      </c>
      <c r="F1888" s="73">
        <v>599400</v>
      </c>
      <c r="G1888" s="73" t="s">
        <v>4604</v>
      </c>
      <c r="H1888" s="73" t="s">
        <v>4604</v>
      </c>
      <c r="I1888" s="237">
        <f t="shared" si="29"/>
        <v>599400</v>
      </c>
    </row>
    <row r="1889" spans="1:9" x14ac:dyDescent="0.2">
      <c r="A1889" s="28">
        <v>1884</v>
      </c>
      <c r="B1889" s="28">
        <v>903831</v>
      </c>
      <c r="C1889" s="28">
        <v>903831</v>
      </c>
      <c r="D1889" s="69" t="s">
        <v>1839</v>
      </c>
      <c r="E1889" s="61" t="s">
        <v>4099</v>
      </c>
      <c r="F1889" s="73">
        <v>32800</v>
      </c>
      <c r="G1889" s="73" t="s">
        <v>4604</v>
      </c>
      <c r="H1889" s="73" t="s">
        <v>4604</v>
      </c>
      <c r="I1889" s="237">
        <f t="shared" si="29"/>
        <v>32800</v>
      </c>
    </row>
    <row r="1890" spans="1:9" x14ac:dyDescent="0.2">
      <c r="A1890" s="28">
        <v>1885</v>
      </c>
      <c r="B1890" s="28">
        <v>903834</v>
      </c>
      <c r="C1890" s="28">
        <v>903834</v>
      </c>
      <c r="D1890" s="69" t="s">
        <v>1639</v>
      </c>
      <c r="E1890" s="61" t="s">
        <v>1639</v>
      </c>
      <c r="F1890" s="73">
        <v>71400</v>
      </c>
      <c r="G1890" s="73" t="s">
        <v>4604</v>
      </c>
      <c r="H1890" s="73" t="s">
        <v>4604</v>
      </c>
      <c r="I1890" s="237">
        <f t="shared" si="29"/>
        <v>71400</v>
      </c>
    </row>
    <row r="1891" spans="1:9" x14ac:dyDescent="0.2">
      <c r="A1891" s="28">
        <v>1886</v>
      </c>
      <c r="B1891" s="28">
        <v>903837</v>
      </c>
      <c r="C1891" s="28">
        <v>903837</v>
      </c>
      <c r="D1891" s="69" t="s">
        <v>4100</v>
      </c>
      <c r="E1891" s="63" t="s">
        <v>4100</v>
      </c>
      <c r="F1891" s="73">
        <v>58100</v>
      </c>
      <c r="G1891" s="73" t="s">
        <v>4604</v>
      </c>
      <c r="H1891" s="73" t="s">
        <v>4604</v>
      </c>
      <c r="I1891" s="237">
        <f t="shared" si="29"/>
        <v>58100</v>
      </c>
    </row>
    <row r="1892" spans="1:9" x14ac:dyDescent="0.2">
      <c r="A1892" s="28">
        <v>1887</v>
      </c>
      <c r="B1892" s="28">
        <v>903839</v>
      </c>
      <c r="C1892" s="28">
        <v>903839</v>
      </c>
      <c r="D1892" s="69" t="s">
        <v>1840</v>
      </c>
      <c r="E1892" s="63" t="s">
        <v>4101</v>
      </c>
      <c r="F1892" s="73">
        <v>33900</v>
      </c>
      <c r="G1892" s="73" t="s">
        <v>4604</v>
      </c>
      <c r="H1892" s="73" t="s">
        <v>4604</v>
      </c>
      <c r="I1892" s="237">
        <f t="shared" si="29"/>
        <v>33900</v>
      </c>
    </row>
    <row r="1893" spans="1:9" x14ac:dyDescent="0.2">
      <c r="A1893" s="28">
        <v>1888</v>
      </c>
      <c r="B1893" s="28">
        <v>903876</v>
      </c>
      <c r="C1893" s="28">
        <v>903876</v>
      </c>
      <c r="D1893" s="69" t="s">
        <v>1841</v>
      </c>
      <c r="E1893" s="61" t="s">
        <v>4102</v>
      </c>
      <c r="F1893" s="73">
        <v>6700</v>
      </c>
      <c r="G1893" s="73" t="s">
        <v>4604</v>
      </c>
      <c r="H1893" s="73">
        <f>VLOOKUP(C1893,'D NIÑO'!$A$2:$E$741,5,0)</f>
        <v>28000</v>
      </c>
      <c r="I1893" s="237">
        <f t="shared" si="29"/>
        <v>6700</v>
      </c>
    </row>
    <row r="1894" spans="1:9" x14ac:dyDescent="0.2">
      <c r="A1894" s="28">
        <v>1889</v>
      </c>
      <c r="B1894" s="28">
        <v>903878</v>
      </c>
      <c r="C1894" s="28">
        <v>903878</v>
      </c>
      <c r="D1894" s="69" t="s">
        <v>1842</v>
      </c>
      <c r="E1894" s="63" t="s">
        <v>4103</v>
      </c>
      <c r="F1894" s="73">
        <v>11400</v>
      </c>
      <c r="G1894" s="73" t="s">
        <v>4604</v>
      </c>
      <c r="H1894" s="73">
        <f>VLOOKUP(C1894,'D NIÑO'!$A$2:$E$741,5,0)</f>
        <v>69500</v>
      </c>
      <c r="I1894" s="237">
        <f t="shared" si="29"/>
        <v>11400</v>
      </c>
    </row>
    <row r="1895" spans="1:9" x14ac:dyDescent="0.2">
      <c r="A1895" s="28">
        <v>1890</v>
      </c>
      <c r="B1895" s="28">
        <v>903883</v>
      </c>
      <c r="C1895" s="28">
        <v>903883</v>
      </c>
      <c r="D1895" s="69" t="s">
        <v>1843</v>
      </c>
      <c r="E1895" s="61" t="s">
        <v>4104</v>
      </c>
      <c r="F1895" s="73">
        <v>8600</v>
      </c>
      <c r="G1895" s="73" t="s">
        <v>4604</v>
      </c>
      <c r="H1895" s="73">
        <f>VLOOKUP(C1895,'D NIÑO'!$A$2:$E$741,5,0)</f>
        <v>29200</v>
      </c>
      <c r="I1895" s="237">
        <f t="shared" si="29"/>
        <v>8600</v>
      </c>
    </row>
    <row r="1896" spans="1:9" x14ac:dyDescent="0.2">
      <c r="A1896" s="28">
        <v>1891</v>
      </c>
      <c r="B1896" s="28">
        <v>903892</v>
      </c>
      <c r="C1896" s="28">
        <v>903892</v>
      </c>
      <c r="D1896" s="69" t="s">
        <v>1844</v>
      </c>
      <c r="E1896" s="61" t="s">
        <v>4105</v>
      </c>
      <c r="F1896" s="73">
        <v>19100</v>
      </c>
      <c r="G1896" s="73" t="s">
        <v>4604</v>
      </c>
      <c r="H1896" s="73" t="s">
        <v>4604</v>
      </c>
      <c r="I1896" s="237">
        <f t="shared" si="29"/>
        <v>19100</v>
      </c>
    </row>
    <row r="1897" spans="1:9" x14ac:dyDescent="0.2">
      <c r="A1897" s="28">
        <v>1892</v>
      </c>
      <c r="B1897" s="28">
        <v>903895</v>
      </c>
      <c r="C1897" s="28">
        <v>903895</v>
      </c>
      <c r="D1897" s="69" t="s">
        <v>1845</v>
      </c>
      <c r="E1897" s="61" t="s">
        <v>4106</v>
      </c>
      <c r="F1897" s="73">
        <v>6700</v>
      </c>
      <c r="G1897" s="73" t="s">
        <v>4604</v>
      </c>
      <c r="H1897" s="73">
        <f>VLOOKUP(C1897,'D NIÑO'!$A$2:$E$741,5,0)</f>
        <v>28000</v>
      </c>
      <c r="I1897" s="237">
        <f t="shared" si="29"/>
        <v>6700</v>
      </c>
    </row>
    <row r="1898" spans="1:9" x14ac:dyDescent="0.2">
      <c r="A1898" s="28">
        <v>1893</v>
      </c>
      <c r="B1898" s="28">
        <v>904004</v>
      </c>
      <c r="C1898" s="28">
        <v>904004</v>
      </c>
      <c r="D1898" s="69" t="s">
        <v>1846</v>
      </c>
      <c r="E1898" s="61" t="s">
        <v>4107</v>
      </c>
      <c r="F1898" s="73">
        <v>121000</v>
      </c>
      <c r="G1898" s="73" t="s">
        <v>4604</v>
      </c>
      <c r="H1898" s="73" t="s">
        <v>4604</v>
      </c>
      <c r="I1898" s="237">
        <f t="shared" si="29"/>
        <v>121000</v>
      </c>
    </row>
    <row r="1899" spans="1:9" x14ac:dyDescent="0.2">
      <c r="A1899" s="28">
        <v>1894</v>
      </c>
      <c r="B1899" s="28">
        <v>904101</v>
      </c>
      <c r="C1899" s="28">
        <v>904101</v>
      </c>
      <c r="D1899" s="69" t="s">
        <v>1627</v>
      </c>
      <c r="E1899" s="61" t="s">
        <v>1627</v>
      </c>
      <c r="F1899" s="73">
        <v>50500</v>
      </c>
      <c r="G1899" s="73" t="s">
        <v>4604</v>
      </c>
      <c r="H1899" s="73">
        <f>VLOOKUP(C1899,'D NIÑO'!$A$2:$E$741,5,0)</f>
        <v>291200</v>
      </c>
      <c r="I1899" s="237">
        <f t="shared" si="29"/>
        <v>50500</v>
      </c>
    </row>
    <row r="1900" spans="1:9" x14ac:dyDescent="0.2">
      <c r="A1900" s="28">
        <v>1895</v>
      </c>
      <c r="B1900" s="28">
        <v>904102</v>
      </c>
      <c r="C1900" s="28">
        <v>904102</v>
      </c>
      <c r="D1900" s="69" t="s">
        <v>4108</v>
      </c>
      <c r="E1900" s="63" t="s">
        <v>4109</v>
      </c>
      <c r="F1900" s="73">
        <v>697000</v>
      </c>
      <c r="G1900" s="73" t="s">
        <v>4604</v>
      </c>
      <c r="H1900" s="73" t="s">
        <v>4604</v>
      </c>
      <c r="I1900" s="237">
        <f t="shared" si="29"/>
        <v>697000</v>
      </c>
    </row>
    <row r="1901" spans="1:9" x14ac:dyDescent="0.2">
      <c r="A1901" s="28">
        <v>1896</v>
      </c>
      <c r="B1901" s="28">
        <v>904103</v>
      </c>
      <c r="C1901" s="28">
        <v>904103</v>
      </c>
      <c r="D1901" s="69" t="s">
        <v>1847</v>
      </c>
      <c r="E1901" s="61" t="s">
        <v>4110</v>
      </c>
      <c r="F1901" s="73">
        <v>84500</v>
      </c>
      <c r="G1901" s="73" t="s">
        <v>4604</v>
      </c>
      <c r="H1901" s="73" t="s">
        <v>4604</v>
      </c>
      <c r="I1901" s="237">
        <f t="shared" si="29"/>
        <v>84500</v>
      </c>
    </row>
    <row r="1902" spans="1:9" x14ac:dyDescent="0.2">
      <c r="A1902" s="28">
        <v>1897</v>
      </c>
      <c r="B1902" s="28">
        <v>904201</v>
      </c>
      <c r="C1902" s="28">
        <v>904201</v>
      </c>
      <c r="D1902" s="69" t="s">
        <v>1605</v>
      </c>
      <c r="E1902" s="61" t="s">
        <v>1605</v>
      </c>
      <c r="F1902" s="73">
        <v>440200</v>
      </c>
      <c r="G1902" s="73" t="s">
        <v>4604</v>
      </c>
      <c r="H1902" s="73" t="s">
        <v>4604</v>
      </c>
      <c r="I1902" s="237">
        <f t="shared" si="29"/>
        <v>440200</v>
      </c>
    </row>
    <row r="1903" spans="1:9" x14ac:dyDescent="0.2">
      <c r="A1903" s="28">
        <v>1898</v>
      </c>
      <c r="B1903" s="28">
        <v>904205</v>
      </c>
      <c r="C1903" s="28">
        <v>904205</v>
      </c>
      <c r="D1903" s="69" t="s">
        <v>1848</v>
      </c>
      <c r="E1903" s="61" t="s">
        <v>4111</v>
      </c>
      <c r="F1903" s="73">
        <v>220900</v>
      </c>
      <c r="G1903" s="73" t="s">
        <v>4604</v>
      </c>
      <c r="H1903" s="73" t="s">
        <v>4604</v>
      </c>
      <c r="I1903" s="237">
        <f t="shared" si="29"/>
        <v>220900</v>
      </c>
    </row>
    <row r="1904" spans="1:9" x14ac:dyDescent="0.2">
      <c r="A1904" s="28">
        <v>1899</v>
      </c>
      <c r="B1904" s="28">
        <v>904301</v>
      </c>
      <c r="C1904" s="28">
        <v>904301</v>
      </c>
      <c r="D1904" s="69" t="s">
        <v>1849</v>
      </c>
      <c r="E1904" s="61" t="s">
        <v>1849</v>
      </c>
      <c r="F1904" s="73">
        <v>11100</v>
      </c>
      <c r="G1904" s="73" t="s">
        <v>4604</v>
      </c>
      <c r="H1904" s="73" t="s">
        <v>4604</v>
      </c>
      <c r="I1904" s="237">
        <f t="shared" si="29"/>
        <v>11100</v>
      </c>
    </row>
    <row r="1905" spans="1:9" x14ac:dyDescent="0.2">
      <c r="A1905" s="28">
        <v>1900</v>
      </c>
      <c r="B1905" s="28">
        <v>904302</v>
      </c>
      <c r="C1905" s="28">
        <v>904302</v>
      </c>
      <c r="D1905" s="69" t="s">
        <v>1591</v>
      </c>
      <c r="E1905" s="61" t="s">
        <v>1591</v>
      </c>
      <c r="F1905" s="73">
        <v>96900</v>
      </c>
      <c r="G1905" s="73" t="s">
        <v>4604</v>
      </c>
      <c r="H1905" s="73" t="s">
        <v>4604</v>
      </c>
      <c r="I1905" s="237">
        <f t="shared" si="29"/>
        <v>96900</v>
      </c>
    </row>
    <row r="1906" spans="1:9" x14ac:dyDescent="0.2">
      <c r="A1906" s="28">
        <v>1901</v>
      </c>
      <c r="B1906" s="28">
        <v>904501</v>
      </c>
      <c r="C1906" s="28">
        <v>904501</v>
      </c>
      <c r="D1906" s="69" t="s">
        <v>1850</v>
      </c>
      <c r="E1906" s="63" t="s">
        <v>1850</v>
      </c>
      <c r="F1906" s="73">
        <v>63700</v>
      </c>
      <c r="G1906" s="73" t="s">
        <v>4604</v>
      </c>
      <c r="H1906" s="73">
        <f>VLOOKUP(C1906,'D NIÑO'!$A$2:$E$741,5,0)</f>
        <v>248000</v>
      </c>
      <c r="I1906" s="237">
        <f t="shared" si="29"/>
        <v>63700</v>
      </c>
    </row>
    <row r="1907" spans="1:9" x14ac:dyDescent="0.2">
      <c r="A1907" s="28">
        <v>1902</v>
      </c>
      <c r="B1907" s="28">
        <v>904505</v>
      </c>
      <c r="C1907" s="28">
        <v>904505</v>
      </c>
      <c r="D1907" s="69" t="s">
        <v>1851</v>
      </c>
      <c r="E1907" s="63" t="s">
        <v>1851</v>
      </c>
      <c r="F1907" s="73">
        <v>81600</v>
      </c>
      <c r="G1907" s="73" t="s">
        <v>4604</v>
      </c>
      <c r="H1907" s="73" t="s">
        <v>4604</v>
      </c>
      <c r="I1907" s="237">
        <f t="shared" si="29"/>
        <v>81600</v>
      </c>
    </row>
    <row r="1908" spans="1:9" x14ac:dyDescent="0.2">
      <c r="A1908" s="28">
        <v>1903</v>
      </c>
      <c r="B1908" s="28">
        <v>904509</v>
      </c>
      <c r="C1908" s="28">
        <v>904509</v>
      </c>
      <c r="D1908" s="69" t="s">
        <v>1561</v>
      </c>
      <c r="E1908" s="61" t="s">
        <v>1561</v>
      </c>
      <c r="F1908" s="73">
        <v>34200</v>
      </c>
      <c r="G1908" s="73" t="s">
        <v>4604</v>
      </c>
      <c r="H1908" s="73" t="s">
        <v>4604</v>
      </c>
      <c r="I1908" s="237">
        <f t="shared" si="29"/>
        <v>34200</v>
      </c>
    </row>
    <row r="1909" spans="1:9" x14ac:dyDescent="0.2">
      <c r="A1909" s="28">
        <v>1904</v>
      </c>
      <c r="B1909" s="28">
        <v>904605</v>
      </c>
      <c r="C1909" s="28">
        <v>904605</v>
      </c>
      <c r="D1909" s="69" t="s">
        <v>1852</v>
      </c>
      <c r="E1909" s="63" t="s">
        <v>1852</v>
      </c>
      <c r="F1909" s="73">
        <v>479400</v>
      </c>
      <c r="G1909" s="73" t="s">
        <v>4604</v>
      </c>
      <c r="H1909" s="73" t="s">
        <v>4604</v>
      </c>
      <c r="I1909" s="237">
        <f t="shared" si="29"/>
        <v>479400</v>
      </c>
    </row>
    <row r="1910" spans="1:9" x14ac:dyDescent="0.2">
      <c r="A1910" s="28">
        <v>1905</v>
      </c>
      <c r="B1910" s="28">
        <v>904702</v>
      </c>
      <c r="C1910" s="28">
        <v>904702</v>
      </c>
      <c r="D1910" s="69" t="s">
        <v>1641</v>
      </c>
      <c r="E1910" s="61" t="s">
        <v>1641</v>
      </c>
      <c r="F1910" s="73">
        <v>62600</v>
      </c>
      <c r="G1910" s="73" t="s">
        <v>4604</v>
      </c>
      <c r="H1910" s="73">
        <f>VLOOKUP(C1910,'D NIÑO'!$A$2:$E$741,5,0)</f>
        <v>174500</v>
      </c>
      <c r="I1910" s="237">
        <f t="shared" si="29"/>
        <v>62600</v>
      </c>
    </row>
    <row r="1911" spans="1:9" x14ac:dyDescent="0.2">
      <c r="A1911" s="28">
        <v>1906</v>
      </c>
      <c r="B1911" s="28">
        <v>904703</v>
      </c>
      <c r="C1911" s="28">
        <v>904703</v>
      </c>
      <c r="D1911" s="69" t="s">
        <v>1667</v>
      </c>
      <c r="E1911" s="61" t="s">
        <v>1667</v>
      </c>
      <c r="F1911" s="73">
        <v>449600</v>
      </c>
      <c r="G1911" s="73" t="s">
        <v>4604</v>
      </c>
      <c r="H1911" s="73" t="s">
        <v>4604</v>
      </c>
      <c r="I1911" s="237">
        <f t="shared" si="29"/>
        <v>449600</v>
      </c>
    </row>
    <row r="1912" spans="1:9" x14ac:dyDescent="0.2">
      <c r="A1912" s="28">
        <v>1907</v>
      </c>
      <c r="B1912" s="28">
        <v>904704</v>
      </c>
      <c r="C1912" s="28">
        <v>904704</v>
      </c>
      <c r="D1912" s="69" t="s">
        <v>1530</v>
      </c>
      <c r="E1912" s="61" t="s">
        <v>1530</v>
      </c>
      <c r="F1912" s="73">
        <v>40000</v>
      </c>
      <c r="G1912" s="73" t="s">
        <v>4604</v>
      </c>
      <c r="H1912" s="73" t="s">
        <v>4604</v>
      </c>
      <c r="I1912" s="237">
        <f t="shared" si="29"/>
        <v>40000</v>
      </c>
    </row>
    <row r="1913" spans="1:9" x14ac:dyDescent="0.2">
      <c r="A1913" s="28">
        <v>1908</v>
      </c>
      <c r="B1913" s="28">
        <v>904706</v>
      </c>
      <c r="C1913" s="28">
        <v>904706</v>
      </c>
      <c r="D1913" s="69" t="s">
        <v>4112</v>
      </c>
      <c r="E1913" s="63" t="s">
        <v>4113</v>
      </c>
      <c r="F1913" s="73">
        <v>114200</v>
      </c>
      <c r="G1913" s="73" t="s">
        <v>4604</v>
      </c>
      <c r="H1913" s="73" t="s">
        <v>4604</v>
      </c>
      <c r="I1913" s="237">
        <f t="shared" si="29"/>
        <v>114200</v>
      </c>
    </row>
    <row r="1914" spans="1:9" x14ac:dyDescent="0.2">
      <c r="A1914" s="28">
        <v>1909</v>
      </c>
      <c r="B1914" s="28">
        <v>904714</v>
      </c>
      <c r="C1914" s="28">
        <v>904714</v>
      </c>
      <c r="D1914" s="69" t="s">
        <v>1853</v>
      </c>
      <c r="E1914" s="63" t="s">
        <v>4114</v>
      </c>
      <c r="F1914" s="73">
        <v>168600</v>
      </c>
      <c r="G1914" s="73" t="s">
        <v>4604</v>
      </c>
      <c r="H1914" s="73" t="s">
        <v>4604</v>
      </c>
      <c r="I1914" s="237">
        <f t="shared" si="29"/>
        <v>168600</v>
      </c>
    </row>
    <row r="1915" spans="1:9" x14ac:dyDescent="0.2">
      <c r="A1915" s="28">
        <v>1910</v>
      </c>
      <c r="B1915" s="28">
        <v>904716</v>
      </c>
      <c r="C1915" s="28">
        <v>904716</v>
      </c>
      <c r="D1915" s="69" t="s">
        <v>1854</v>
      </c>
      <c r="E1915" s="61" t="s">
        <v>4115</v>
      </c>
      <c r="F1915" s="73">
        <v>184800</v>
      </c>
      <c r="G1915" s="73" t="s">
        <v>4604</v>
      </c>
      <c r="H1915" s="73" t="s">
        <v>4604</v>
      </c>
      <c r="I1915" s="237">
        <f t="shared" si="29"/>
        <v>184800</v>
      </c>
    </row>
    <row r="1916" spans="1:9" x14ac:dyDescent="0.2">
      <c r="A1916" s="28">
        <v>1911</v>
      </c>
      <c r="B1916" s="28">
        <v>904801</v>
      </c>
      <c r="C1916" s="28">
        <v>904801</v>
      </c>
      <c r="D1916" s="69" t="s">
        <v>1855</v>
      </c>
      <c r="E1916" s="61" t="s">
        <v>1855</v>
      </c>
      <c r="F1916" s="73">
        <v>102100</v>
      </c>
      <c r="G1916" s="73" t="s">
        <v>4604</v>
      </c>
      <c r="H1916" s="73" t="s">
        <v>4604</v>
      </c>
      <c r="I1916" s="237">
        <f t="shared" si="29"/>
        <v>102100</v>
      </c>
    </row>
    <row r="1917" spans="1:9" x14ac:dyDescent="0.2">
      <c r="A1917" s="28">
        <v>1912</v>
      </c>
      <c r="B1917" s="28">
        <v>904803</v>
      </c>
      <c r="C1917" s="28">
        <v>904803</v>
      </c>
      <c r="D1917" s="69" t="s">
        <v>4116</v>
      </c>
      <c r="E1917" s="63" t="s">
        <v>4117</v>
      </c>
      <c r="F1917" s="73">
        <v>679600</v>
      </c>
      <c r="G1917" s="73" t="s">
        <v>4604</v>
      </c>
      <c r="H1917" s="73" t="s">
        <v>4604</v>
      </c>
      <c r="I1917" s="237">
        <f t="shared" si="29"/>
        <v>679600</v>
      </c>
    </row>
    <row r="1918" spans="1:9" x14ac:dyDescent="0.2">
      <c r="A1918" s="28">
        <v>1913</v>
      </c>
      <c r="B1918" s="28">
        <v>904804</v>
      </c>
      <c r="C1918" s="28">
        <v>904804</v>
      </c>
      <c r="D1918" s="69" t="s">
        <v>1856</v>
      </c>
      <c r="E1918" s="61" t="s">
        <v>4118</v>
      </c>
      <c r="F1918" s="73">
        <v>90400</v>
      </c>
      <c r="G1918" s="73" t="s">
        <v>4604</v>
      </c>
      <c r="H1918" s="73">
        <f>VLOOKUP(C1918,'D NIÑO'!$A$2:$E$741,5,0)</f>
        <v>151200</v>
      </c>
      <c r="I1918" s="237">
        <f t="shared" si="29"/>
        <v>90400</v>
      </c>
    </row>
    <row r="1919" spans="1:9" x14ac:dyDescent="0.2">
      <c r="A1919" s="28">
        <v>1914</v>
      </c>
      <c r="B1919" s="28">
        <v>904806</v>
      </c>
      <c r="C1919" s="28">
        <v>904806</v>
      </c>
      <c r="D1919" s="69" t="s">
        <v>1650</v>
      </c>
      <c r="E1919" s="61" t="s">
        <v>1650</v>
      </c>
      <c r="F1919" s="73">
        <v>31200</v>
      </c>
      <c r="G1919" s="73" t="s">
        <v>4604</v>
      </c>
      <c r="H1919" s="73" t="s">
        <v>4604</v>
      </c>
      <c r="I1919" s="237">
        <f t="shared" si="29"/>
        <v>31200</v>
      </c>
    </row>
    <row r="1920" spans="1:9" x14ac:dyDescent="0.2">
      <c r="A1920" s="28">
        <v>1915</v>
      </c>
      <c r="B1920" s="28">
        <v>904809</v>
      </c>
      <c r="C1920" s="28">
        <v>904809</v>
      </c>
      <c r="D1920" s="69" t="s">
        <v>1559</v>
      </c>
      <c r="E1920" s="61" t="s">
        <v>1559</v>
      </c>
      <c r="F1920" s="73">
        <v>34200</v>
      </c>
      <c r="G1920" s="73" t="s">
        <v>4604</v>
      </c>
      <c r="H1920" s="73" t="s">
        <v>4604</v>
      </c>
      <c r="I1920" s="237">
        <f t="shared" si="29"/>
        <v>34200</v>
      </c>
    </row>
    <row r="1921" spans="1:9" x14ac:dyDescent="0.2">
      <c r="A1921" s="28">
        <v>1916</v>
      </c>
      <c r="B1921" s="28">
        <v>904811</v>
      </c>
      <c r="C1921" s="28">
        <v>904811</v>
      </c>
      <c r="D1921" s="69" t="s">
        <v>1857</v>
      </c>
      <c r="E1921" s="63" t="s">
        <v>4119</v>
      </c>
      <c r="F1921" s="73">
        <v>60000</v>
      </c>
      <c r="G1921" s="73" t="s">
        <v>4604</v>
      </c>
      <c r="H1921" s="73" t="s">
        <v>4604</v>
      </c>
      <c r="I1921" s="237">
        <f t="shared" si="29"/>
        <v>60000</v>
      </c>
    </row>
    <row r="1922" spans="1:9" x14ac:dyDescent="0.2">
      <c r="A1922" s="28">
        <v>1917</v>
      </c>
      <c r="B1922" s="28">
        <v>904912</v>
      </c>
      <c r="C1922" s="28">
        <v>904912</v>
      </c>
      <c r="D1922" s="69" t="s">
        <v>1642</v>
      </c>
      <c r="E1922" s="61" t="s">
        <v>1642</v>
      </c>
      <c r="F1922" s="73">
        <v>61300</v>
      </c>
      <c r="G1922" s="73" t="s">
        <v>4604</v>
      </c>
      <c r="H1922" s="73">
        <f>VLOOKUP(C1922,'D NIÑO'!$A$2:$E$741,5,0)</f>
        <v>227000</v>
      </c>
      <c r="I1922" s="237">
        <f t="shared" si="29"/>
        <v>61300</v>
      </c>
    </row>
    <row r="1923" spans="1:9" x14ac:dyDescent="0.2">
      <c r="A1923" s="28">
        <v>1918</v>
      </c>
      <c r="B1923" s="28">
        <v>904920</v>
      </c>
      <c r="C1923" s="28">
        <v>904920</v>
      </c>
      <c r="D1923" s="69" t="s">
        <v>1614</v>
      </c>
      <c r="E1923" s="61" t="s">
        <v>1614</v>
      </c>
      <c r="F1923" s="73">
        <v>44300</v>
      </c>
      <c r="G1923" s="73" t="s">
        <v>4604</v>
      </c>
      <c r="H1923" s="73">
        <f>VLOOKUP(C1923,'D NIÑO'!$A$2:$E$741,5,0)</f>
        <v>114400</v>
      </c>
      <c r="I1923" s="237">
        <f t="shared" si="29"/>
        <v>44300</v>
      </c>
    </row>
    <row r="1924" spans="1:9" x14ac:dyDescent="0.2">
      <c r="A1924" s="28">
        <v>1919</v>
      </c>
      <c r="B1924" s="28">
        <v>905206</v>
      </c>
      <c r="C1924" s="28">
        <v>905206</v>
      </c>
      <c r="D1924" s="69" t="s">
        <v>1858</v>
      </c>
      <c r="E1924" s="61" t="s">
        <v>4120</v>
      </c>
      <c r="F1924" s="73">
        <v>34700</v>
      </c>
      <c r="G1924" s="73" t="s">
        <v>4604</v>
      </c>
      <c r="H1924" s="73">
        <f>VLOOKUP(C1924,'D NIÑO'!$A$2:$E$741,5,0)</f>
        <v>182100</v>
      </c>
      <c r="I1924" s="237">
        <f t="shared" si="29"/>
        <v>34700</v>
      </c>
    </row>
    <row r="1925" spans="1:9" x14ac:dyDescent="0.2">
      <c r="A1925" s="28">
        <v>1920</v>
      </c>
      <c r="B1925" s="28">
        <v>905210</v>
      </c>
      <c r="C1925" s="28">
        <v>905210</v>
      </c>
      <c r="D1925" s="69" t="s">
        <v>1859</v>
      </c>
      <c r="E1925" s="63" t="s">
        <v>4121</v>
      </c>
      <c r="F1925" s="73">
        <v>187400</v>
      </c>
      <c r="G1925" s="73" t="s">
        <v>4604</v>
      </c>
      <c r="H1925" s="73">
        <f>VLOOKUP(C1925,'D NIÑO'!$A$2:$E$741,5,0)</f>
        <v>190900</v>
      </c>
      <c r="I1925" s="237">
        <f t="shared" si="29"/>
        <v>187400</v>
      </c>
    </row>
    <row r="1926" spans="1:9" x14ac:dyDescent="0.2">
      <c r="A1926" s="28">
        <v>1921</v>
      </c>
      <c r="B1926" s="28">
        <v>905214</v>
      </c>
      <c r="C1926" s="28">
        <v>905214</v>
      </c>
      <c r="D1926" s="69" t="s">
        <v>1860</v>
      </c>
      <c r="E1926" s="61" t="s">
        <v>4122</v>
      </c>
      <c r="F1926" s="73">
        <v>32700</v>
      </c>
      <c r="G1926" s="73" t="s">
        <v>4604</v>
      </c>
      <c r="H1926" s="73">
        <f>VLOOKUP(C1926,'D NIÑO'!$A$2:$E$741,5,0)</f>
        <v>190900</v>
      </c>
      <c r="I1926" s="237">
        <f t="shared" si="29"/>
        <v>32700</v>
      </c>
    </row>
    <row r="1927" spans="1:9" x14ac:dyDescent="0.2">
      <c r="A1927" s="28">
        <v>1922</v>
      </c>
      <c r="B1927" s="28">
        <v>905306</v>
      </c>
      <c r="C1927" s="28">
        <v>905306</v>
      </c>
      <c r="D1927" s="69" t="s">
        <v>1861</v>
      </c>
      <c r="E1927" s="63" t="s">
        <v>4123</v>
      </c>
      <c r="F1927" s="73">
        <v>59100</v>
      </c>
      <c r="G1927" s="73" t="s">
        <v>4604</v>
      </c>
      <c r="H1927" s="73" t="s">
        <v>4604</v>
      </c>
      <c r="I1927" s="237">
        <f t="shared" ref="I1927:I1990" si="30">MIN(F1927:H1927)</f>
        <v>59100</v>
      </c>
    </row>
    <row r="1928" spans="1:9" x14ac:dyDescent="0.2">
      <c r="A1928" s="28">
        <v>1923</v>
      </c>
      <c r="B1928" s="28">
        <v>905410</v>
      </c>
      <c r="C1928" s="28">
        <v>905410</v>
      </c>
      <c r="D1928" s="69" t="s">
        <v>1862</v>
      </c>
      <c r="E1928" s="61" t="s">
        <v>4124</v>
      </c>
      <c r="F1928" s="73">
        <v>37600</v>
      </c>
      <c r="G1928" s="73" t="s">
        <v>4604</v>
      </c>
      <c r="H1928" s="73" t="s">
        <v>4604</v>
      </c>
      <c r="I1928" s="237">
        <f t="shared" si="30"/>
        <v>37600</v>
      </c>
    </row>
    <row r="1929" spans="1:9" x14ac:dyDescent="0.2">
      <c r="A1929" s="28">
        <v>1924</v>
      </c>
      <c r="B1929" s="28">
        <v>905502</v>
      </c>
      <c r="C1929" s="28">
        <v>905502</v>
      </c>
      <c r="D1929" s="69" t="s">
        <v>1863</v>
      </c>
      <c r="E1929" s="63" t="s">
        <v>4125</v>
      </c>
      <c r="F1929" s="73">
        <v>116000</v>
      </c>
      <c r="G1929" s="73" t="s">
        <v>4604</v>
      </c>
      <c r="H1929" s="73" t="s">
        <v>4604</v>
      </c>
      <c r="I1929" s="237">
        <f t="shared" si="30"/>
        <v>116000</v>
      </c>
    </row>
    <row r="1930" spans="1:9" x14ac:dyDescent="0.2">
      <c r="A1930" s="28">
        <v>1925</v>
      </c>
      <c r="B1930" s="28">
        <v>905603</v>
      </c>
      <c r="C1930" s="28">
        <v>905603</v>
      </c>
      <c r="D1930" s="69" t="s">
        <v>1864</v>
      </c>
      <c r="E1930" s="61" t="s">
        <v>4126</v>
      </c>
      <c r="F1930" s="73">
        <v>27500</v>
      </c>
      <c r="G1930" s="73" t="s">
        <v>4604</v>
      </c>
      <c r="H1930" s="73" t="s">
        <v>4604</v>
      </c>
      <c r="I1930" s="237">
        <f t="shared" si="30"/>
        <v>27500</v>
      </c>
    </row>
    <row r="1931" spans="1:9" x14ac:dyDescent="0.2">
      <c r="A1931" s="28">
        <v>1926</v>
      </c>
      <c r="B1931" s="28">
        <v>905706</v>
      </c>
      <c r="C1931" s="28">
        <v>905706</v>
      </c>
      <c r="D1931" s="69" t="s">
        <v>1418</v>
      </c>
      <c r="E1931" s="61" t="s">
        <v>1418</v>
      </c>
      <c r="F1931" s="73">
        <v>26300</v>
      </c>
      <c r="G1931" s="73" t="s">
        <v>4604</v>
      </c>
      <c r="H1931" s="73" t="s">
        <v>4604</v>
      </c>
      <c r="I1931" s="237">
        <f t="shared" si="30"/>
        <v>26300</v>
      </c>
    </row>
    <row r="1932" spans="1:9" x14ac:dyDescent="0.2">
      <c r="A1932" s="28">
        <v>1927</v>
      </c>
      <c r="B1932" s="28">
        <v>905709</v>
      </c>
      <c r="C1932" s="28">
        <v>905709</v>
      </c>
      <c r="D1932" s="69" t="s">
        <v>1865</v>
      </c>
      <c r="E1932" s="63" t="s">
        <v>4127</v>
      </c>
      <c r="F1932" s="73">
        <v>113700</v>
      </c>
      <c r="G1932" s="73" t="s">
        <v>4604</v>
      </c>
      <c r="H1932" s="73" t="s">
        <v>4604</v>
      </c>
      <c r="I1932" s="237">
        <f t="shared" si="30"/>
        <v>113700</v>
      </c>
    </row>
    <row r="1933" spans="1:9" x14ac:dyDescent="0.2">
      <c r="A1933" s="28">
        <v>1928</v>
      </c>
      <c r="B1933" s="28">
        <v>905710</v>
      </c>
      <c r="C1933" s="28">
        <v>905710</v>
      </c>
      <c r="D1933" s="69" t="s">
        <v>1866</v>
      </c>
      <c r="E1933" s="61" t="s">
        <v>4128</v>
      </c>
      <c r="F1933" s="73">
        <v>135100</v>
      </c>
      <c r="G1933" s="73" t="s">
        <v>4604</v>
      </c>
      <c r="H1933" s="73" t="s">
        <v>4604</v>
      </c>
      <c r="I1933" s="237">
        <f t="shared" si="30"/>
        <v>135100</v>
      </c>
    </row>
    <row r="1934" spans="1:9" x14ac:dyDescent="0.2">
      <c r="A1934" s="28">
        <v>1929</v>
      </c>
      <c r="B1934" s="28">
        <v>905727</v>
      </c>
      <c r="C1934" s="28">
        <v>905727</v>
      </c>
      <c r="D1934" s="69" t="s">
        <v>4129</v>
      </c>
      <c r="E1934" s="63" t="s">
        <v>4130</v>
      </c>
      <c r="F1934" s="73">
        <v>147400</v>
      </c>
      <c r="G1934" s="73" t="s">
        <v>4604</v>
      </c>
      <c r="H1934" s="73" t="s">
        <v>4604</v>
      </c>
      <c r="I1934" s="237">
        <f t="shared" si="30"/>
        <v>147400</v>
      </c>
    </row>
    <row r="1935" spans="1:9" x14ac:dyDescent="0.2">
      <c r="A1935" s="28">
        <v>1930</v>
      </c>
      <c r="B1935" s="28">
        <v>905731</v>
      </c>
      <c r="C1935" s="28">
        <v>905731</v>
      </c>
      <c r="D1935" s="69" t="s">
        <v>4131</v>
      </c>
      <c r="E1935" s="61" t="s">
        <v>4132</v>
      </c>
      <c r="F1935" s="73">
        <v>224300</v>
      </c>
      <c r="G1935" s="73" t="s">
        <v>4604</v>
      </c>
      <c r="H1935" s="73" t="s">
        <v>4604</v>
      </c>
      <c r="I1935" s="237">
        <f t="shared" si="30"/>
        <v>224300</v>
      </c>
    </row>
    <row r="1936" spans="1:9" x14ac:dyDescent="0.2">
      <c r="A1936" s="28">
        <v>1931</v>
      </c>
      <c r="B1936" s="28">
        <v>905736</v>
      </c>
      <c r="C1936" s="28">
        <v>905736</v>
      </c>
      <c r="D1936" s="69" t="s">
        <v>1867</v>
      </c>
      <c r="E1936" s="63" t="s">
        <v>4133</v>
      </c>
      <c r="F1936" s="73">
        <v>107700</v>
      </c>
      <c r="G1936" s="73" t="s">
        <v>4604</v>
      </c>
      <c r="H1936" s="73" t="s">
        <v>4604</v>
      </c>
      <c r="I1936" s="237">
        <f t="shared" si="30"/>
        <v>107700</v>
      </c>
    </row>
    <row r="1937" spans="1:9" x14ac:dyDescent="0.2">
      <c r="A1937" s="28">
        <v>1932</v>
      </c>
      <c r="B1937" s="28">
        <v>905749</v>
      </c>
      <c r="C1937" s="28">
        <v>905749</v>
      </c>
      <c r="D1937" s="69" t="s">
        <v>1868</v>
      </c>
      <c r="E1937" s="63" t="s">
        <v>4134</v>
      </c>
      <c r="F1937" s="73">
        <v>281800</v>
      </c>
      <c r="G1937" s="73" t="s">
        <v>4604</v>
      </c>
      <c r="H1937" s="73" t="s">
        <v>4604</v>
      </c>
      <c r="I1937" s="237">
        <f t="shared" si="30"/>
        <v>281800</v>
      </c>
    </row>
    <row r="1938" spans="1:9" x14ac:dyDescent="0.2">
      <c r="A1938" s="28">
        <v>1933</v>
      </c>
      <c r="B1938" s="28">
        <v>905760</v>
      </c>
      <c r="C1938" s="28">
        <v>905760</v>
      </c>
      <c r="D1938" s="69" t="s">
        <v>1869</v>
      </c>
      <c r="E1938" s="63" t="s">
        <v>4135</v>
      </c>
      <c r="F1938" s="73">
        <v>107700</v>
      </c>
      <c r="G1938" s="73" t="s">
        <v>4604</v>
      </c>
      <c r="H1938" s="73" t="s">
        <v>4604</v>
      </c>
      <c r="I1938" s="237">
        <f t="shared" si="30"/>
        <v>107700</v>
      </c>
    </row>
    <row r="1939" spans="1:9" x14ac:dyDescent="0.2">
      <c r="A1939" s="28">
        <v>1934</v>
      </c>
      <c r="B1939" s="28">
        <v>906006</v>
      </c>
      <c r="C1939" s="28">
        <v>906006</v>
      </c>
      <c r="D1939" s="69" t="s">
        <v>4136</v>
      </c>
      <c r="E1939" s="63" t="s">
        <v>4137</v>
      </c>
      <c r="F1939" s="73">
        <v>238500</v>
      </c>
      <c r="G1939" s="73" t="s">
        <v>4604</v>
      </c>
      <c r="H1939" s="73" t="s">
        <v>4604</v>
      </c>
      <c r="I1939" s="237">
        <f t="shared" si="30"/>
        <v>238500</v>
      </c>
    </row>
    <row r="1940" spans="1:9" x14ac:dyDescent="0.2">
      <c r="A1940" s="28">
        <v>1935</v>
      </c>
      <c r="B1940" s="28">
        <v>906008</v>
      </c>
      <c r="C1940" s="28">
        <v>906008</v>
      </c>
      <c r="D1940" s="69" t="s">
        <v>1870</v>
      </c>
      <c r="E1940" s="61" t="s">
        <v>4138</v>
      </c>
      <c r="F1940" s="73">
        <v>255100</v>
      </c>
      <c r="G1940" s="73" t="s">
        <v>4604</v>
      </c>
      <c r="H1940" s="73" t="s">
        <v>4604</v>
      </c>
      <c r="I1940" s="237">
        <f t="shared" si="30"/>
        <v>255100</v>
      </c>
    </row>
    <row r="1941" spans="1:9" x14ac:dyDescent="0.2">
      <c r="A1941" s="28">
        <v>1936</v>
      </c>
      <c r="B1941" s="28">
        <v>906009</v>
      </c>
      <c r="C1941" s="28">
        <v>906009</v>
      </c>
      <c r="D1941" s="69" t="s">
        <v>1871</v>
      </c>
      <c r="E1941" s="63" t="s">
        <v>4139</v>
      </c>
      <c r="F1941" s="73">
        <v>221600</v>
      </c>
      <c r="G1941" s="73" t="s">
        <v>4604</v>
      </c>
      <c r="H1941" s="73" t="s">
        <v>4604</v>
      </c>
      <c r="I1941" s="237">
        <f t="shared" si="30"/>
        <v>221600</v>
      </c>
    </row>
    <row r="1942" spans="1:9" x14ac:dyDescent="0.2">
      <c r="A1942" s="28">
        <v>1937</v>
      </c>
      <c r="B1942" s="28">
        <v>906019</v>
      </c>
      <c r="C1942" s="28">
        <v>906019</v>
      </c>
      <c r="D1942" s="69" t="s">
        <v>1620</v>
      </c>
      <c r="E1942" s="61" t="s">
        <v>1620</v>
      </c>
      <c r="F1942" s="73">
        <v>30100</v>
      </c>
      <c r="G1942" s="73" t="s">
        <v>4604</v>
      </c>
      <c r="H1942" s="73" t="s">
        <v>4604</v>
      </c>
      <c r="I1942" s="237">
        <f t="shared" si="30"/>
        <v>30100</v>
      </c>
    </row>
    <row r="1943" spans="1:9" x14ac:dyDescent="0.2">
      <c r="A1943" s="28">
        <v>1938</v>
      </c>
      <c r="B1943" s="28">
        <v>906020</v>
      </c>
      <c r="C1943" s="28">
        <v>906020</v>
      </c>
      <c r="D1943" s="69" t="s">
        <v>1621</v>
      </c>
      <c r="E1943" s="61" t="s">
        <v>1621</v>
      </c>
      <c r="F1943" s="73">
        <v>47300</v>
      </c>
      <c r="G1943" s="73" t="s">
        <v>4604</v>
      </c>
      <c r="H1943" s="73" t="s">
        <v>4604</v>
      </c>
      <c r="I1943" s="237">
        <f t="shared" si="30"/>
        <v>47300</v>
      </c>
    </row>
    <row r="1944" spans="1:9" x14ac:dyDescent="0.2">
      <c r="A1944" s="28">
        <v>1939</v>
      </c>
      <c r="B1944" s="28">
        <v>906022</v>
      </c>
      <c r="C1944" s="28">
        <v>906022</v>
      </c>
      <c r="D1944" s="69" t="s">
        <v>1580</v>
      </c>
      <c r="E1944" s="61" t="s">
        <v>1580</v>
      </c>
      <c r="F1944" s="73">
        <v>52300</v>
      </c>
      <c r="G1944" s="73" t="s">
        <v>4604</v>
      </c>
      <c r="H1944" s="73" t="s">
        <v>4604</v>
      </c>
      <c r="I1944" s="237">
        <f t="shared" si="30"/>
        <v>52300</v>
      </c>
    </row>
    <row r="1945" spans="1:9" x14ac:dyDescent="0.2">
      <c r="A1945" s="28">
        <v>1940</v>
      </c>
      <c r="B1945" s="28">
        <v>906023</v>
      </c>
      <c r="C1945" s="28">
        <v>906023</v>
      </c>
      <c r="D1945" s="69" t="s">
        <v>1581</v>
      </c>
      <c r="E1945" s="61" t="s">
        <v>1581</v>
      </c>
      <c r="F1945" s="73">
        <v>37300</v>
      </c>
      <c r="G1945" s="73" t="s">
        <v>4604</v>
      </c>
      <c r="H1945" s="73" t="s">
        <v>4604</v>
      </c>
      <c r="I1945" s="237">
        <f t="shared" si="30"/>
        <v>37300</v>
      </c>
    </row>
    <row r="1946" spans="1:9" x14ac:dyDescent="0.2">
      <c r="A1946" s="28">
        <v>1941</v>
      </c>
      <c r="B1946" s="28">
        <v>906024</v>
      </c>
      <c r="C1946" s="28">
        <v>906024</v>
      </c>
      <c r="D1946" s="69" t="s">
        <v>1582</v>
      </c>
      <c r="E1946" s="61" t="s">
        <v>1582</v>
      </c>
      <c r="F1946" s="73">
        <v>70600</v>
      </c>
      <c r="G1946" s="73" t="s">
        <v>4604</v>
      </c>
      <c r="H1946" s="73" t="s">
        <v>4604</v>
      </c>
      <c r="I1946" s="237">
        <f t="shared" si="30"/>
        <v>70600</v>
      </c>
    </row>
    <row r="1947" spans="1:9" x14ac:dyDescent="0.2">
      <c r="A1947" s="28">
        <v>1942</v>
      </c>
      <c r="B1947" s="28">
        <v>906029</v>
      </c>
      <c r="C1947" s="28">
        <v>906029</v>
      </c>
      <c r="D1947" s="69" t="s">
        <v>4140</v>
      </c>
      <c r="E1947" s="63" t="s">
        <v>4141</v>
      </c>
      <c r="F1947" s="73">
        <v>184900</v>
      </c>
      <c r="G1947" s="73" t="s">
        <v>4604</v>
      </c>
      <c r="H1947" s="73">
        <f>VLOOKUP(C1947,'D NIÑO'!$A$2:$E$741,5,0)</f>
        <v>55200</v>
      </c>
      <c r="I1947" s="237">
        <f t="shared" si="30"/>
        <v>55200</v>
      </c>
    </row>
    <row r="1948" spans="1:9" x14ac:dyDescent="0.2">
      <c r="A1948" s="28">
        <v>1943</v>
      </c>
      <c r="B1948" s="28">
        <v>906030</v>
      </c>
      <c r="C1948" s="28">
        <v>906030</v>
      </c>
      <c r="D1948" s="69" t="s">
        <v>1872</v>
      </c>
      <c r="E1948" s="63" t="s">
        <v>4142</v>
      </c>
      <c r="F1948" s="73">
        <v>99500</v>
      </c>
      <c r="G1948" s="73" t="s">
        <v>4604</v>
      </c>
      <c r="H1948" s="73">
        <f>VLOOKUP(C1948,'D NIÑO'!$A$2:$E$741,5,0)</f>
        <v>70600</v>
      </c>
      <c r="I1948" s="237">
        <f t="shared" si="30"/>
        <v>70600</v>
      </c>
    </row>
    <row r="1949" spans="1:9" x14ac:dyDescent="0.2">
      <c r="A1949" s="28">
        <v>1944</v>
      </c>
      <c r="B1949" s="28">
        <v>906039</v>
      </c>
      <c r="C1949" s="28">
        <v>906039</v>
      </c>
      <c r="D1949" s="69" t="s">
        <v>1873</v>
      </c>
      <c r="E1949" s="63" t="s">
        <v>3902</v>
      </c>
      <c r="F1949" s="73">
        <v>69500</v>
      </c>
      <c r="G1949" s="73" t="s">
        <v>4604</v>
      </c>
      <c r="H1949" s="73">
        <f>VLOOKUP(C1949,'D NIÑO'!$A$2:$E$741,5,0)</f>
        <v>193200</v>
      </c>
      <c r="I1949" s="237">
        <f t="shared" si="30"/>
        <v>69500</v>
      </c>
    </row>
    <row r="1950" spans="1:9" x14ac:dyDescent="0.2">
      <c r="A1950" s="28">
        <v>1945</v>
      </c>
      <c r="B1950" s="28">
        <v>906109</v>
      </c>
      <c r="C1950" s="28">
        <v>906109</v>
      </c>
      <c r="D1950" s="69" t="s">
        <v>1874</v>
      </c>
      <c r="E1950" s="61" t="s">
        <v>4143</v>
      </c>
      <c r="F1950" s="73">
        <v>174000</v>
      </c>
      <c r="G1950" s="73" t="s">
        <v>4604</v>
      </c>
      <c r="H1950" s="73" t="s">
        <v>4604</v>
      </c>
      <c r="I1950" s="237">
        <f t="shared" si="30"/>
        <v>174000</v>
      </c>
    </row>
    <row r="1951" spans="1:9" x14ac:dyDescent="0.2">
      <c r="A1951" s="28">
        <v>1946</v>
      </c>
      <c r="B1951" s="28">
        <v>906112</v>
      </c>
      <c r="C1951" s="28">
        <v>906112</v>
      </c>
      <c r="D1951" s="69" t="s">
        <v>1875</v>
      </c>
      <c r="E1951" s="63" t="s">
        <v>4144</v>
      </c>
      <c r="F1951" s="73">
        <v>369500</v>
      </c>
      <c r="G1951" s="73" t="s">
        <v>4604</v>
      </c>
      <c r="H1951" s="73" t="s">
        <v>4604</v>
      </c>
      <c r="I1951" s="237">
        <f t="shared" si="30"/>
        <v>369500</v>
      </c>
    </row>
    <row r="1952" spans="1:9" x14ac:dyDescent="0.2">
      <c r="A1952" s="28">
        <v>1947</v>
      </c>
      <c r="B1952" s="28">
        <v>906118</v>
      </c>
      <c r="C1952" s="28">
        <v>906118</v>
      </c>
      <c r="D1952" s="69" t="s">
        <v>4145</v>
      </c>
      <c r="E1952" s="63" t="s">
        <v>4146</v>
      </c>
      <c r="F1952" s="73">
        <v>241400</v>
      </c>
      <c r="G1952" s="73" t="s">
        <v>4604</v>
      </c>
      <c r="H1952" s="73" t="s">
        <v>4604</v>
      </c>
      <c r="I1952" s="237">
        <f t="shared" si="30"/>
        <v>241400</v>
      </c>
    </row>
    <row r="1953" spans="1:9" x14ac:dyDescent="0.2">
      <c r="A1953" s="28">
        <v>1948</v>
      </c>
      <c r="B1953" s="28">
        <v>906121</v>
      </c>
      <c r="C1953" s="28">
        <v>906121</v>
      </c>
      <c r="D1953" s="69" t="s">
        <v>4147</v>
      </c>
      <c r="E1953" s="63" t="s">
        <v>4148</v>
      </c>
      <c r="F1953" s="73">
        <v>140400</v>
      </c>
      <c r="G1953" s="73" t="s">
        <v>4604</v>
      </c>
      <c r="H1953" s="73" t="s">
        <v>4604</v>
      </c>
      <c r="I1953" s="237">
        <f t="shared" si="30"/>
        <v>140400</v>
      </c>
    </row>
    <row r="1954" spans="1:9" x14ac:dyDescent="0.2">
      <c r="A1954" s="28">
        <v>1949</v>
      </c>
      <c r="B1954" s="28">
        <v>906125</v>
      </c>
      <c r="C1954" s="28">
        <v>906125</v>
      </c>
      <c r="D1954" s="69" t="s">
        <v>1876</v>
      </c>
      <c r="E1954" s="63" t="s">
        <v>4149</v>
      </c>
      <c r="F1954" s="73">
        <v>113700</v>
      </c>
      <c r="G1954" s="73" t="s">
        <v>4604</v>
      </c>
      <c r="H1954" s="73" t="s">
        <v>4604</v>
      </c>
      <c r="I1954" s="237">
        <f t="shared" si="30"/>
        <v>113700</v>
      </c>
    </row>
    <row r="1955" spans="1:9" x14ac:dyDescent="0.2">
      <c r="A1955" s="28">
        <v>1950</v>
      </c>
      <c r="B1955" s="28">
        <v>906126</v>
      </c>
      <c r="C1955" s="28">
        <v>906126</v>
      </c>
      <c r="D1955" s="69" t="s">
        <v>1877</v>
      </c>
      <c r="E1955" s="63" t="s">
        <v>4150</v>
      </c>
      <c r="F1955" s="73">
        <v>228100</v>
      </c>
      <c r="G1955" s="73" t="s">
        <v>4604</v>
      </c>
      <c r="H1955" s="73" t="s">
        <v>4604</v>
      </c>
      <c r="I1955" s="237">
        <f t="shared" si="30"/>
        <v>228100</v>
      </c>
    </row>
    <row r="1956" spans="1:9" x14ac:dyDescent="0.2">
      <c r="A1956" s="28">
        <v>1951</v>
      </c>
      <c r="B1956" s="28">
        <v>906131</v>
      </c>
      <c r="C1956" s="28">
        <v>906131</v>
      </c>
      <c r="D1956" s="69" t="s">
        <v>4151</v>
      </c>
      <c r="E1956" s="63" t="s">
        <v>4152</v>
      </c>
      <c r="F1956" s="73">
        <v>159400</v>
      </c>
      <c r="G1956" s="73" t="s">
        <v>4604</v>
      </c>
      <c r="H1956" s="73" t="s">
        <v>4604</v>
      </c>
      <c r="I1956" s="237">
        <f t="shared" si="30"/>
        <v>159400</v>
      </c>
    </row>
    <row r="1957" spans="1:9" x14ac:dyDescent="0.2">
      <c r="A1957" s="28">
        <v>1952</v>
      </c>
      <c r="B1957" s="28">
        <v>906134</v>
      </c>
      <c r="C1957" s="28">
        <v>906134</v>
      </c>
      <c r="D1957" s="69" t="s">
        <v>1878</v>
      </c>
      <c r="E1957" s="61" t="s">
        <v>4153</v>
      </c>
      <c r="F1957" s="73">
        <v>250500</v>
      </c>
      <c r="G1957" s="73" t="s">
        <v>4604</v>
      </c>
      <c r="H1957" s="73">
        <f>VLOOKUP(C1957,'D NIÑO'!$A$2:$E$741,5,0)</f>
        <v>116200</v>
      </c>
      <c r="I1957" s="237">
        <f t="shared" si="30"/>
        <v>116200</v>
      </c>
    </row>
    <row r="1958" spans="1:9" x14ac:dyDescent="0.2">
      <c r="A1958" s="28">
        <v>1953</v>
      </c>
      <c r="B1958" s="28">
        <v>906219</v>
      </c>
      <c r="C1958" s="28">
        <v>906219</v>
      </c>
      <c r="D1958" s="69" t="s">
        <v>1879</v>
      </c>
      <c r="E1958" s="61" t="s">
        <v>1879</v>
      </c>
      <c r="F1958" s="73">
        <v>24800</v>
      </c>
      <c r="G1958" s="73" t="s">
        <v>4604</v>
      </c>
      <c r="H1958" s="73">
        <f>VLOOKUP(C1958,'D NIÑO'!$A$2:$E$741,5,0)</f>
        <v>210700</v>
      </c>
      <c r="I1958" s="237">
        <f t="shared" si="30"/>
        <v>24800</v>
      </c>
    </row>
    <row r="1959" spans="1:9" x14ac:dyDescent="0.2">
      <c r="A1959" s="28">
        <v>1954</v>
      </c>
      <c r="B1959" s="28">
        <v>906226</v>
      </c>
      <c r="C1959" s="28">
        <v>906226</v>
      </c>
      <c r="D1959" s="69" t="s">
        <v>1880</v>
      </c>
      <c r="E1959" s="63" t="s">
        <v>4154</v>
      </c>
      <c r="F1959" s="73">
        <v>405300</v>
      </c>
      <c r="G1959" s="73" t="s">
        <v>4604</v>
      </c>
      <c r="H1959" s="73" t="s">
        <v>4604</v>
      </c>
      <c r="I1959" s="237">
        <f t="shared" si="30"/>
        <v>405300</v>
      </c>
    </row>
    <row r="1960" spans="1:9" x14ac:dyDescent="0.2">
      <c r="A1960" s="28">
        <v>1955</v>
      </c>
      <c r="B1960" s="28">
        <v>906233</v>
      </c>
      <c r="C1960" s="28">
        <v>906233</v>
      </c>
      <c r="D1960" s="69" t="s">
        <v>4155</v>
      </c>
      <c r="E1960" s="63" t="s">
        <v>4156</v>
      </c>
      <c r="F1960" s="73">
        <v>928700</v>
      </c>
      <c r="G1960" s="73" t="s">
        <v>4604</v>
      </c>
      <c r="H1960" s="73" t="s">
        <v>4604</v>
      </c>
      <c r="I1960" s="237">
        <f t="shared" si="30"/>
        <v>928700</v>
      </c>
    </row>
    <row r="1961" spans="1:9" x14ac:dyDescent="0.2">
      <c r="A1961" s="28">
        <v>1956</v>
      </c>
      <c r="B1961" s="28">
        <v>906245</v>
      </c>
      <c r="C1961" s="28">
        <v>906245</v>
      </c>
      <c r="D1961" s="69" t="s">
        <v>1881</v>
      </c>
      <c r="E1961" s="63" t="s">
        <v>4157</v>
      </c>
      <c r="F1961" s="73">
        <v>64900</v>
      </c>
      <c r="G1961" s="73" t="s">
        <v>4604</v>
      </c>
      <c r="H1961" s="73" t="s">
        <v>4604</v>
      </c>
      <c r="I1961" s="237">
        <f t="shared" si="30"/>
        <v>64900</v>
      </c>
    </row>
    <row r="1962" spans="1:9" x14ac:dyDescent="0.2">
      <c r="A1962" s="28">
        <v>1957</v>
      </c>
      <c r="B1962" s="28">
        <v>906248</v>
      </c>
      <c r="C1962" s="28">
        <v>906248</v>
      </c>
      <c r="D1962" s="69" t="s">
        <v>1558</v>
      </c>
      <c r="E1962" s="61" t="s">
        <v>1558</v>
      </c>
      <c r="F1962" s="73">
        <v>33900</v>
      </c>
      <c r="G1962" s="73" t="s">
        <v>4604</v>
      </c>
      <c r="H1962" s="73" t="s">
        <v>4604</v>
      </c>
      <c r="I1962" s="237">
        <f t="shared" si="30"/>
        <v>33900</v>
      </c>
    </row>
    <row r="1963" spans="1:9" x14ac:dyDescent="0.2">
      <c r="A1963" s="28">
        <v>1958</v>
      </c>
      <c r="B1963" s="28">
        <v>906250</v>
      </c>
      <c r="C1963" s="28">
        <v>906250</v>
      </c>
      <c r="D1963" s="69" t="s">
        <v>1671</v>
      </c>
      <c r="E1963" s="61" t="s">
        <v>1671</v>
      </c>
      <c r="F1963" s="73">
        <v>156300</v>
      </c>
      <c r="G1963" s="73" t="s">
        <v>4604</v>
      </c>
      <c r="H1963" s="73">
        <f>VLOOKUP(C1963,'D NIÑO'!$A$2:$E$741,5,0)</f>
        <v>814200</v>
      </c>
      <c r="I1963" s="237">
        <f t="shared" si="30"/>
        <v>156300</v>
      </c>
    </row>
    <row r="1964" spans="1:9" x14ac:dyDescent="0.2">
      <c r="A1964" s="28">
        <v>1959</v>
      </c>
      <c r="B1964" s="28">
        <v>906303</v>
      </c>
      <c r="C1964" s="28">
        <v>906303</v>
      </c>
      <c r="D1964" s="69" t="s">
        <v>1882</v>
      </c>
      <c r="E1964" s="63" t="s">
        <v>4158</v>
      </c>
      <c r="F1964" s="73">
        <v>119300</v>
      </c>
      <c r="G1964" s="73" t="s">
        <v>4604</v>
      </c>
      <c r="H1964" s="73" t="s">
        <v>4604</v>
      </c>
      <c r="I1964" s="237">
        <f t="shared" si="30"/>
        <v>119300</v>
      </c>
    </row>
    <row r="1965" spans="1:9" x14ac:dyDescent="0.2">
      <c r="A1965" s="28">
        <v>1960</v>
      </c>
      <c r="B1965" s="28">
        <v>906314</v>
      </c>
      <c r="C1965" s="28">
        <v>906314</v>
      </c>
      <c r="D1965" s="69" t="s">
        <v>1883</v>
      </c>
      <c r="E1965" s="63" t="s">
        <v>4159</v>
      </c>
      <c r="F1965" s="73">
        <v>94600</v>
      </c>
      <c r="G1965" s="73" t="s">
        <v>4604</v>
      </c>
      <c r="H1965" s="73" t="s">
        <v>4604</v>
      </c>
      <c r="I1965" s="237">
        <f t="shared" si="30"/>
        <v>94600</v>
      </c>
    </row>
    <row r="1966" spans="1:9" x14ac:dyDescent="0.2">
      <c r="A1966" s="28">
        <v>1961</v>
      </c>
      <c r="B1966" s="28">
        <v>906333</v>
      </c>
      <c r="C1966" s="28">
        <v>906333</v>
      </c>
      <c r="D1966" s="69" t="s">
        <v>1884</v>
      </c>
      <c r="E1966" s="63" t="s">
        <v>4160</v>
      </c>
      <c r="F1966" s="73">
        <v>447300</v>
      </c>
      <c r="G1966" s="73" t="s">
        <v>4604</v>
      </c>
      <c r="H1966" s="73" t="s">
        <v>4604</v>
      </c>
      <c r="I1966" s="237">
        <f t="shared" si="30"/>
        <v>447300</v>
      </c>
    </row>
    <row r="1967" spans="1:9" x14ac:dyDescent="0.2">
      <c r="A1967" s="28">
        <v>1962</v>
      </c>
      <c r="B1967" s="28">
        <v>906407</v>
      </c>
      <c r="C1967" s="28">
        <v>906407</v>
      </c>
      <c r="D1967" s="69" t="s">
        <v>1885</v>
      </c>
      <c r="E1967" s="63" t="s">
        <v>4161</v>
      </c>
      <c r="F1967" s="73">
        <v>114100</v>
      </c>
      <c r="G1967" s="73" t="s">
        <v>4604</v>
      </c>
      <c r="H1967" s="73" t="s">
        <v>4604</v>
      </c>
      <c r="I1967" s="237">
        <f t="shared" si="30"/>
        <v>114100</v>
      </c>
    </row>
    <row r="1968" spans="1:9" x14ac:dyDescent="0.2">
      <c r="A1968" s="28">
        <v>1963</v>
      </c>
      <c r="B1968" s="28">
        <v>906413</v>
      </c>
      <c r="C1968" s="28">
        <v>906413</v>
      </c>
      <c r="D1968" s="69" t="s">
        <v>1886</v>
      </c>
      <c r="E1968" s="61" t="s">
        <v>1886</v>
      </c>
      <c r="F1968" s="73">
        <v>36800</v>
      </c>
      <c r="G1968" s="73" t="s">
        <v>4604</v>
      </c>
      <c r="H1968" s="73" t="s">
        <v>4604</v>
      </c>
      <c r="I1968" s="237">
        <f t="shared" si="30"/>
        <v>36800</v>
      </c>
    </row>
    <row r="1969" spans="1:9" x14ac:dyDescent="0.2">
      <c r="A1969" s="28">
        <v>1964</v>
      </c>
      <c r="B1969" s="28">
        <v>906422</v>
      </c>
      <c r="C1969" s="28">
        <v>906422</v>
      </c>
      <c r="D1969" s="69" t="s">
        <v>1656</v>
      </c>
      <c r="E1969" s="61" t="s">
        <v>1656</v>
      </c>
      <c r="F1969" s="73">
        <v>150800</v>
      </c>
      <c r="G1969" s="73" t="s">
        <v>4604</v>
      </c>
      <c r="H1969" s="73">
        <f>VLOOKUP(C1969,'D NIÑO'!$A$2:$E$741,5,0)</f>
        <v>153500</v>
      </c>
      <c r="I1969" s="237">
        <f t="shared" si="30"/>
        <v>150800</v>
      </c>
    </row>
    <row r="1970" spans="1:9" x14ac:dyDescent="0.2">
      <c r="A1970" s="28">
        <v>1965</v>
      </c>
      <c r="B1970" s="28">
        <v>906423</v>
      </c>
      <c r="C1970" s="28">
        <v>906423</v>
      </c>
      <c r="D1970" s="69" t="s">
        <v>1657</v>
      </c>
      <c r="E1970" s="61" t="s">
        <v>1657</v>
      </c>
      <c r="F1970" s="73">
        <v>133900</v>
      </c>
      <c r="G1970" s="73" t="s">
        <v>4604</v>
      </c>
      <c r="H1970" s="73" t="s">
        <v>4604</v>
      </c>
      <c r="I1970" s="237">
        <f t="shared" si="30"/>
        <v>133900</v>
      </c>
    </row>
    <row r="1971" spans="1:9" x14ac:dyDescent="0.2">
      <c r="A1971" s="28">
        <v>1966</v>
      </c>
      <c r="B1971" s="28">
        <v>906425</v>
      </c>
      <c r="C1971" s="28">
        <v>906425</v>
      </c>
      <c r="D1971" s="69" t="s">
        <v>1887</v>
      </c>
      <c r="E1971" s="63" t="s">
        <v>4162</v>
      </c>
      <c r="F1971" s="73">
        <v>318300</v>
      </c>
      <c r="G1971" s="73" t="s">
        <v>4604</v>
      </c>
      <c r="H1971" s="73" t="s">
        <v>4604</v>
      </c>
      <c r="I1971" s="237">
        <f t="shared" si="30"/>
        <v>318300</v>
      </c>
    </row>
    <row r="1972" spans="1:9" x14ac:dyDescent="0.2">
      <c r="A1972" s="28">
        <v>1967</v>
      </c>
      <c r="B1972" s="28">
        <v>906426</v>
      </c>
      <c r="C1972" s="28">
        <v>906426</v>
      </c>
      <c r="D1972" s="69" t="s">
        <v>1888</v>
      </c>
      <c r="E1972" s="63" t="s">
        <v>4163</v>
      </c>
      <c r="F1972" s="73">
        <v>585500</v>
      </c>
      <c r="G1972" s="73" t="s">
        <v>4604</v>
      </c>
      <c r="H1972" s="73" t="s">
        <v>4604</v>
      </c>
      <c r="I1972" s="237">
        <f t="shared" si="30"/>
        <v>585500</v>
      </c>
    </row>
    <row r="1973" spans="1:9" x14ac:dyDescent="0.2">
      <c r="A1973" s="28">
        <v>1968</v>
      </c>
      <c r="B1973" s="28">
        <v>906429</v>
      </c>
      <c r="C1973" s="28">
        <v>906429</v>
      </c>
      <c r="D1973" s="69" t="s">
        <v>1889</v>
      </c>
      <c r="E1973" s="63" t="s">
        <v>4164</v>
      </c>
      <c r="F1973" s="73">
        <v>80400</v>
      </c>
      <c r="G1973" s="73" t="s">
        <v>4604</v>
      </c>
      <c r="H1973" s="73" t="s">
        <v>4604</v>
      </c>
      <c r="I1973" s="237">
        <f t="shared" si="30"/>
        <v>80400</v>
      </c>
    </row>
    <row r="1974" spans="1:9" x14ac:dyDescent="0.2">
      <c r="A1974" s="28">
        <v>1969</v>
      </c>
      <c r="B1974" s="28">
        <v>906430</v>
      </c>
      <c r="C1974" s="28">
        <v>906430</v>
      </c>
      <c r="D1974" s="69" t="s">
        <v>1588</v>
      </c>
      <c r="E1974" s="61" t="s">
        <v>1588</v>
      </c>
      <c r="F1974" s="73">
        <v>37900</v>
      </c>
      <c r="G1974" s="73" t="s">
        <v>4604</v>
      </c>
      <c r="H1974" s="73">
        <f>VLOOKUP(C1974,'D NIÑO'!$A$2:$E$741,5,0)</f>
        <v>223000</v>
      </c>
      <c r="I1974" s="237">
        <f t="shared" si="30"/>
        <v>37900</v>
      </c>
    </row>
    <row r="1975" spans="1:9" x14ac:dyDescent="0.2">
      <c r="A1975" s="28">
        <v>1970</v>
      </c>
      <c r="B1975" s="28">
        <v>906431</v>
      </c>
      <c r="C1975" s="28">
        <v>906431</v>
      </c>
      <c r="D1975" s="69" t="s">
        <v>4165</v>
      </c>
      <c r="E1975" s="63" t="s">
        <v>4166</v>
      </c>
      <c r="F1975" s="73">
        <v>196900</v>
      </c>
      <c r="G1975" s="73" t="s">
        <v>4604</v>
      </c>
      <c r="H1975" s="73" t="s">
        <v>4604</v>
      </c>
      <c r="I1975" s="237">
        <f t="shared" si="30"/>
        <v>196900</v>
      </c>
    </row>
    <row r="1976" spans="1:9" x14ac:dyDescent="0.2">
      <c r="A1976" s="28">
        <v>1971</v>
      </c>
      <c r="B1976" s="28">
        <v>906453</v>
      </c>
      <c r="C1976" s="28">
        <v>906453</v>
      </c>
      <c r="D1976" s="69" t="s">
        <v>1890</v>
      </c>
      <c r="E1976" s="61" t="s">
        <v>1890</v>
      </c>
      <c r="F1976" s="73">
        <v>33400</v>
      </c>
      <c r="G1976" s="73" t="s">
        <v>4604</v>
      </c>
      <c r="H1976" s="73" t="s">
        <v>4604</v>
      </c>
      <c r="I1976" s="237">
        <f t="shared" si="30"/>
        <v>33400</v>
      </c>
    </row>
    <row r="1977" spans="1:9" x14ac:dyDescent="0.2">
      <c r="A1977" s="28">
        <v>1972</v>
      </c>
      <c r="B1977" s="28">
        <v>906454</v>
      </c>
      <c r="C1977" s="28">
        <v>906454</v>
      </c>
      <c r="D1977" s="69" t="s">
        <v>1587</v>
      </c>
      <c r="E1977" s="61" t="s">
        <v>1587</v>
      </c>
      <c r="F1977" s="73">
        <v>37900</v>
      </c>
      <c r="G1977" s="73" t="s">
        <v>4604</v>
      </c>
      <c r="H1977" s="73">
        <f>VLOOKUP(C1977,'D NIÑO'!$A$2:$E$741,5,0)</f>
        <v>223000</v>
      </c>
      <c r="I1977" s="237">
        <f t="shared" si="30"/>
        <v>37900</v>
      </c>
    </row>
    <row r="1978" spans="1:9" x14ac:dyDescent="0.2">
      <c r="A1978" s="28">
        <v>1973</v>
      </c>
      <c r="B1978" s="28">
        <v>906455</v>
      </c>
      <c r="C1978" s="28">
        <v>906455</v>
      </c>
      <c r="D1978" s="69" t="s">
        <v>1891</v>
      </c>
      <c r="E1978" s="63" t="s">
        <v>4167</v>
      </c>
      <c r="F1978" s="73">
        <v>75100</v>
      </c>
      <c r="G1978" s="73" t="s">
        <v>4604</v>
      </c>
      <c r="H1978" s="73" t="s">
        <v>4604</v>
      </c>
      <c r="I1978" s="237">
        <f t="shared" si="30"/>
        <v>75100</v>
      </c>
    </row>
    <row r="1979" spans="1:9" x14ac:dyDescent="0.2">
      <c r="A1979" s="28">
        <v>1974</v>
      </c>
      <c r="B1979" s="28">
        <v>906456</v>
      </c>
      <c r="C1979" s="28">
        <v>906456</v>
      </c>
      <c r="D1979" s="69" t="s">
        <v>1565</v>
      </c>
      <c r="E1979" s="61" t="s">
        <v>1565</v>
      </c>
      <c r="F1979" s="73">
        <v>34500</v>
      </c>
      <c r="G1979" s="73" t="s">
        <v>4604</v>
      </c>
      <c r="H1979" s="73">
        <f>VLOOKUP(C1979,'D NIÑO'!$A$2:$E$741,5,0)</f>
        <v>223000</v>
      </c>
      <c r="I1979" s="237">
        <f t="shared" si="30"/>
        <v>34500</v>
      </c>
    </row>
    <row r="1980" spans="1:9" x14ac:dyDescent="0.2">
      <c r="A1980" s="28">
        <v>1975</v>
      </c>
      <c r="B1980" s="28">
        <v>906463</v>
      </c>
      <c r="C1980" s="28">
        <v>906463</v>
      </c>
      <c r="D1980" s="69" t="s">
        <v>1615</v>
      </c>
      <c r="E1980" s="61" t="s">
        <v>1615</v>
      </c>
      <c r="F1980" s="73">
        <v>36100</v>
      </c>
      <c r="G1980" s="73" t="s">
        <v>4604</v>
      </c>
      <c r="H1980" s="73">
        <f>VLOOKUP(C1980,'D NIÑO'!$A$2:$E$741,5,0)</f>
        <v>143600</v>
      </c>
      <c r="I1980" s="237">
        <f t="shared" si="30"/>
        <v>36100</v>
      </c>
    </row>
    <row r="1981" spans="1:9" x14ac:dyDescent="0.2">
      <c r="A1981" s="28">
        <v>1976</v>
      </c>
      <c r="B1981" s="28">
        <v>906466</v>
      </c>
      <c r="C1981" s="28">
        <v>906466</v>
      </c>
      <c r="D1981" s="69" t="s">
        <v>1892</v>
      </c>
      <c r="E1981" s="61" t="s">
        <v>4168</v>
      </c>
      <c r="F1981" s="73">
        <v>84500</v>
      </c>
      <c r="G1981" s="73" t="s">
        <v>4604</v>
      </c>
      <c r="H1981" s="73">
        <f>VLOOKUP(C1981,'D NIÑO'!$A$2:$E$741,5,0)</f>
        <v>42000.000000000007</v>
      </c>
      <c r="I1981" s="237">
        <f t="shared" si="30"/>
        <v>42000.000000000007</v>
      </c>
    </row>
    <row r="1982" spans="1:9" x14ac:dyDescent="0.2">
      <c r="A1982" s="28">
        <v>1977</v>
      </c>
      <c r="B1982" s="28">
        <v>906474</v>
      </c>
      <c r="C1982" s="28">
        <v>906474</v>
      </c>
      <c r="D1982" s="69" t="s">
        <v>1893</v>
      </c>
      <c r="E1982" s="63" t="s">
        <v>4169</v>
      </c>
      <c r="F1982" s="73">
        <v>96500</v>
      </c>
      <c r="G1982" s="73" t="s">
        <v>4604</v>
      </c>
      <c r="H1982" s="73" t="s">
        <v>4604</v>
      </c>
      <c r="I1982" s="237">
        <f t="shared" si="30"/>
        <v>96500</v>
      </c>
    </row>
    <row r="1983" spans="1:9" x14ac:dyDescent="0.2">
      <c r="A1983" s="28">
        <v>1978</v>
      </c>
      <c r="B1983" s="28">
        <v>906475</v>
      </c>
      <c r="C1983" s="28">
        <v>906475</v>
      </c>
      <c r="D1983" s="69" t="s">
        <v>1894</v>
      </c>
      <c r="E1983" s="63" t="s">
        <v>4170</v>
      </c>
      <c r="F1983" s="73">
        <v>96500</v>
      </c>
      <c r="G1983" s="73" t="s">
        <v>4604</v>
      </c>
      <c r="H1983" s="73" t="s">
        <v>4604</v>
      </c>
      <c r="I1983" s="237">
        <f t="shared" si="30"/>
        <v>96500</v>
      </c>
    </row>
    <row r="1984" spans="1:9" x14ac:dyDescent="0.2">
      <c r="A1984" s="28">
        <v>1979</v>
      </c>
      <c r="B1984" s="28">
        <v>906481</v>
      </c>
      <c r="C1984" s="28">
        <v>906481</v>
      </c>
      <c r="D1984" s="69" t="s">
        <v>1895</v>
      </c>
      <c r="E1984" s="63" t="s">
        <v>4171</v>
      </c>
      <c r="F1984" s="73">
        <v>95500</v>
      </c>
      <c r="G1984" s="73" t="s">
        <v>4604</v>
      </c>
      <c r="H1984" s="73" t="s">
        <v>4604</v>
      </c>
      <c r="I1984" s="237">
        <f t="shared" si="30"/>
        <v>95500</v>
      </c>
    </row>
    <row r="1985" spans="1:9" x14ac:dyDescent="0.2">
      <c r="A1985" s="28">
        <v>1980</v>
      </c>
      <c r="B1985" s="28">
        <v>906483</v>
      </c>
      <c r="C1985" s="28">
        <v>906483</v>
      </c>
      <c r="D1985" s="69" t="s">
        <v>4172</v>
      </c>
      <c r="E1985" s="63" t="s">
        <v>4173</v>
      </c>
      <c r="F1985" s="73">
        <v>679900</v>
      </c>
      <c r="G1985" s="73" t="s">
        <v>4604</v>
      </c>
      <c r="H1985" s="73" t="s">
        <v>4604</v>
      </c>
      <c r="I1985" s="237">
        <f t="shared" si="30"/>
        <v>679900</v>
      </c>
    </row>
    <row r="1986" spans="1:9" x14ac:dyDescent="0.2">
      <c r="A1986" s="28">
        <v>1981</v>
      </c>
      <c r="B1986" s="28">
        <v>906517</v>
      </c>
      <c r="C1986" s="28">
        <v>906517</v>
      </c>
      <c r="D1986" s="69" t="s">
        <v>1896</v>
      </c>
      <c r="E1986" s="61" t="s">
        <v>4174</v>
      </c>
      <c r="F1986" s="73">
        <v>182800</v>
      </c>
      <c r="G1986" s="73" t="s">
        <v>4604</v>
      </c>
      <c r="H1986" s="73" t="s">
        <v>4604</v>
      </c>
      <c r="I1986" s="237">
        <f t="shared" si="30"/>
        <v>182800</v>
      </c>
    </row>
    <row r="1987" spans="1:9" x14ac:dyDescent="0.2">
      <c r="A1987" s="28">
        <v>1982</v>
      </c>
      <c r="B1987" s="28">
        <v>906606</v>
      </c>
      <c r="C1987" s="28">
        <v>906606</v>
      </c>
      <c r="D1987" s="69" t="s">
        <v>1897</v>
      </c>
      <c r="E1987" s="63" t="s">
        <v>4175</v>
      </c>
      <c r="F1987" s="73">
        <v>96000</v>
      </c>
      <c r="G1987" s="73" t="s">
        <v>4604</v>
      </c>
      <c r="H1987" s="73">
        <f>VLOOKUP(C1987,'D NIÑO'!$A$2:$E$741,5,0)</f>
        <v>234800</v>
      </c>
      <c r="I1987" s="237">
        <f t="shared" si="30"/>
        <v>96000</v>
      </c>
    </row>
    <row r="1988" spans="1:9" x14ac:dyDescent="0.2">
      <c r="A1988" s="28">
        <v>1983</v>
      </c>
      <c r="B1988" s="28">
        <v>906620</v>
      </c>
      <c r="C1988" s="28">
        <v>906620</v>
      </c>
      <c r="D1988" s="69" t="s">
        <v>1898</v>
      </c>
      <c r="E1988" s="63" t="s">
        <v>4176</v>
      </c>
      <c r="F1988" s="73">
        <v>98300</v>
      </c>
      <c r="G1988" s="73" t="s">
        <v>4604</v>
      </c>
      <c r="H1988" s="73">
        <f>VLOOKUP(C1988,'D NIÑO'!$A$2:$E$741,5,0)</f>
        <v>137200</v>
      </c>
      <c r="I1988" s="237">
        <f t="shared" si="30"/>
        <v>98300</v>
      </c>
    </row>
    <row r="1989" spans="1:9" x14ac:dyDescent="0.2">
      <c r="A1989" s="28">
        <v>1984</v>
      </c>
      <c r="B1989" s="28">
        <v>906621</v>
      </c>
      <c r="C1989" s="28">
        <v>906621</v>
      </c>
      <c r="D1989" s="69" t="s">
        <v>1899</v>
      </c>
      <c r="E1989" s="63" t="s">
        <v>4177</v>
      </c>
      <c r="F1989" s="73">
        <v>119300</v>
      </c>
      <c r="G1989" s="73" t="s">
        <v>4604</v>
      </c>
      <c r="H1989" s="73" t="s">
        <v>4604</v>
      </c>
      <c r="I1989" s="237">
        <f t="shared" si="30"/>
        <v>119300</v>
      </c>
    </row>
    <row r="1990" spans="1:9" x14ac:dyDescent="0.2">
      <c r="A1990" s="28">
        <v>1985</v>
      </c>
      <c r="B1990" s="28">
        <v>906624</v>
      </c>
      <c r="C1990" s="28">
        <v>906624</v>
      </c>
      <c r="D1990" s="69" t="s">
        <v>1900</v>
      </c>
      <c r="E1990" s="63" t="s">
        <v>4178</v>
      </c>
      <c r="F1990" s="73">
        <v>72600</v>
      </c>
      <c r="G1990" s="73" t="s">
        <v>4604</v>
      </c>
      <c r="H1990" s="73" t="s">
        <v>4604</v>
      </c>
      <c r="I1990" s="237">
        <f t="shared" si="30"/>
        <v>72600</v>
      </c>
    </row>
    <row r="1991" spans="1:9" x14ac:dyDescent="0.2">
      <c r="A1991" s="28">
        <v>1986</v>
      </c>
      <c r="B1991" s="28">
        <v>906711</v>
      </c>
      <c r="C1991" s="28">
        <v>906711</v>
      </c>
      <c r="D1991" s="69" t="s">
        <v>1901</v>
      </c>
      <c r="E1991" s="63" t="s">
        <v>4179</v>
      </c>
      <c r="F1991" s="73">
        <v>249000</v>
      </c>
      <c r="G1991" s="73" t="s">
        <v>4604</v>
      </c>
      <c r="H1991" s="73" t="s">
        <v>4604</v>
      </c>
      <c r="I1991" s="237">
        <f t="shared" ref="I1991:I2054" si="31">MIN(F1991:H1991)</f>
        <v>249000</v>
      </c>
    </row>
    <row r="1992" spans="1:9" x14ac:dyDescent="0.2">
      <c r="A1992" s="28">
        <v>1987</v>
      </c>
      <c r="B1992" s="28">
        <v>906714</v>
      </c>
      <c r="C1992" s="28">
        <v>906714</v>
      </c>
      <c r="D1992" s="69" t="s">
        <v>1902</v>
      </c>
      <c r="E1992" s="63" t="s">
        <v>4180</v>
      </c>
      <c r="F1992" s="73">
        <v>268500</v>
      </c>
      <c r="G1992" s="73" t="s">
        <v>4604</v>
      </c>
      <c r="H1992" s="73" t="s">
        <v>4604</v>
      </c>
      <c r="I1992" s="237">
        <f t="shared" si="31"/>
        <v>268500</v>
      </c>
    </row>
    <row r="1993" spans="1:9" x14ac:dyDescent="0.2">
      <c r="A1993" s="28">
        <v>1988</v>
      </c>
      <c r="B1993" s="28">
        <v>906744</v>
      </c>
      <c r="C1993" s="28">
        <v>906744</v>
      </c>
      <c r="D1993" s="69" t="s">
        <v>1903</v>
      </c>
      <c r="E1993" s="61" t="s">
        <v>1903</v>
      </c>
      <c r="F1993" s="73">
        <v>92200</v>
      </c>
      <c r="G1993" s="73" t="s">
        <v>4604</v>
      </c>
      <c r="H1993" s="73" t="s">
        <v>4604</v>
      </c>
      <c r="I1993" s="237">
        <f t="shared" si="31"/>
        <v>92200</v>
      </c>
    </row>
    <row r="1994" spans="1:9" x14ac:dyDescent="0.2">
      <c r="A1994" s="28">
        <v>1989</v>
      </c>
      <c r="B1994" s="28">
        <v>906801</v>
      </c>
      <c r="C1994" s="28">
        <v>906801</v>
      </c>
      <c r="D1994" s="69" t="s">
        <v>1904</v>
      </c>
      <c r="E1994" s="63" t="s">
        <v>4181</v>
      </c>
      <c r="F1994" s="73">
        <v>95500</v>
      </c>
      <c r="G1994" s="73" t="s">
        <v>4604</v>
      </c>
      <c r="H1994" s="73" t="s">
        <v>4604</v>
      </c>
      <c r="I1994" s="237">
        <f t="shared" si="31"/>
        <v>95500</v>
      </c>
    </row>
    <row r="1995" spans="1:9" x14ac:dyDescent="0.2">
      <c r="A1995" s="28">
        <v>1990</v>
      </c>
      <c r="B1995" s="28">
        <v>906806</v>
      </c>
      <c r="C1995" s="28">
        <v>906806</v>
      </c>
      <c r="D1995" s="69" t="s">
        <v>4182</v>
      </c>
      <c r="E1995" s="63" t="s">
        <v>4183</v>
      </c>
      <c r="F1995" s="73">
        <v>318300</v>
      </c>
      <c r="G1995" s="73" t="s">
        <v>4604</v>
      </c>
      <c r="H1995" s="73" t="s">
        <v>4604</v>
      </c>
      <c r="I1995" s="237">
        <f t="shared" si="31"/>
        <v>318300</v>
      </c>
    </row>
    <row r="1996" spans="1:9" x14ac:dyDescent="0.2">
      <c r="A1996" s="28">
        <v>1991</v>
      </c>
      <c r="B1996" s="28">
        <v>906810</v>
      </c>
      <c r="C1996" s="28">
        <v>906810</v>
      </c>
      <c r="D1996" s="69" t="s">
        <v>1905</v>
      </c>
      <c r="E1996" s="63" t="s">
        <v>4184</v>
      </c>
      <c r="F1996" s="73">
        <v>56300</v>
      </c>
      <c r="G1996" s="73" t="s">
        <v>4604</v>
      </c>
      <c r="H1996" s="73" t="s">
        <v>4604</v>
      </c>
      <c r="I1996" s="237">
        <f t="shared" si="31"/>
        <v>56300</v>
      </c>
    </row>
    <row r="1997" spans="1:9" x14ac:dyDescent="0.2">
      <c r="A1997" s="28">
        <v>1992</v>
      </c>
      <c r="B1997" s="28">
        <v>906813</v>
      </c>
      <c r="C1997" s="28">
        <v>906813</v>
      </c>
      <c r="D1997" s="69" t="s">
        <v>4185</v>
      </c>
      <c r="E1997" s="63" t="s">
        <v>4186</v>
      </c>
      <c r="F1997" s="73">
        <v>412500</v>
      </c>
      <c r="G1997" s="73" t="s">
        <v>4604</v>
      </c>
      <c r="H1997" s="73" t="s">
        <v>4604</v>
      </c>
      <c r="I1997" s="237">
        <f t="shared" si="31"/>
        <v>412500</v>
      </c>
    </row>
    <row r="1998" spans="1:9" x14ac:dyDescent="0.2">
      <c r="A1998" s="28">
        <v>1993</v>
      </c>
      <c r="B1998" s="28">
        <v>906822</v>
      </c>
      <c r="C1998" s="28">
        <v>906822</v>
      </c>
      <c r="D1998" s="69" t="s">
        <v>4187</v>
      </c>
      <c r="E1998" s="63" t="s">
        <v>4188</v>
      </c>
      <c r="F1998" s="73">
        <v>470500</v>
      </c>
      <c r="G1998" s="73" t="s">
        <v>4604</v>
      </c>
      <c r="H1998" s="73" t="s">
        <v>4604</v>
      </c>
      <c r="I1998" s="237">
        <f t="shared" si="31"/>
        <v>470500</v>
      </c>
    </row>
    <row r="1999" spans="1:9" x14ac:dyDescent="0.2">
      <c r="A1999" s="28">
        <v>1994</v>
      </c>
      <c r="B1999" s="28">
        <v>906823</v>
      </c>
      <c r="C1999" s="28">
        <v>906823</v>
      </c>
      <c r="D1999" s="69" t="s">
        <v>1906</v>
      </c>
      <c r="E1999" s="63" t="s">
        <v>4189</v>
      </c>
      <c r="F1999" s="73">
        <v>263200</v>
      </c>
      <c r="G1999" s="73" t="s">
        <v>4604</v>
      </c>
      <c r="H1999" s="73">
        <f>VLOOKUP(C1999,'D NIÑO'!$A$2:$E$741,5,0)</f>
        <v>102100</v>
      </c>
      <c r="I1999" s="237">
        <f t="shared" si="31"/>
        <v>102100</v>
      </c>
    </row>
    <row r="2000" spans="1:9" x14ac:dyDescent="0.2">
      <c r="A2000" s="28">
        <v>1995</v>
      </c>
      <c r="B2000" s="28">
        <v>906824</v>
      </c>
      <c r="C2000" s="28">
        <v>906824</v>
      </c>
      <c r="D2000" s="69" t="s">
        <v>4190</v>
      </c>
      <c r="E2000" s="63" t="s">
        <v>4191</v>
      </c>
      <c r="F2000" s="73">
        <v>359700</v>
      </c>
      <c r="G2000" s="73" t="s">
        <v>4604</v>
      </c>
      <c r="H2000" s="73" t="s">
        <v>4604</v>
      </c>
      <c r="I2000" s="237">
        <f t="shared" si="31"/>
        <v>359700</v>
      </c>
    </row>
    <row r="2001" spans="1:9" x14ac:dyDescent="0.2">
      <c r="A2001" s="28">
        <v>1996</v>
      </c>
      <c r="B2001" s="28">
        <v>906825</v>
      </c>
      <c r="C2001" s="28">
        <v>906825</v>
      </c>
      <c r="D2001" s="69" t="s">
        <v>1907</v>
      </c>
      <c r="E2001" s="61" t="s">
        <v>4192</v>
      </c>
      <c r="F2001" s="73">
        <v>206100</v>
      </c>
      <c r="G2001" s="73" t="s">
        <v>4604</v>
      </c>
      <c r="H2001" s="73" t="s">
        <v>4604</v>
      </c>
      <c r="I2001" s="237">
        <f t="shared" si="31"/>
        <v>206100</v>
      </c>
    </row>
    <row r="2002" spans="1:9" x14ac:dyDescent="0.2">
      <c r="A2002" s="28">
        <v>1997</v>
      </c>
      <c r="B2002" s="28">
        <v>906834</v>
      </c>
      <c r="C2002" s="28">
        <v>906834</v>
      </c>
      <c r="D2002" s="69" t="s">
        <v>1908</v>
      </c>
      <c r="E2002" s="61" t="s">
        <v>4193</v>
      </c>
      <c r="F2002" s="73">
        <v>81000</v>
      </c>
      <c r="G2002" s="73" t="s">
        <v>4604</v>
      </c>
      <c r="H2002" s="73" t="s">
        <v>4604</v>
      </c>
      <c r="I2002" s="237">
        <f t="shared" si="31"/>
        <v>81000</v>
      </c>
    </row>
    <row r="2003" spans="1:9" x14ac:dyDescent="0.2">
      <c r="A2003" s="28">
        <v>1998</v>
      </c>
      <c r="B2003" s="28">
        <v>906834</v>
      </c>
      <c r="C2003" s="28">
        <v>906834</v>
      </c>
      <c r="D2003" s="69" t="s">
        <v>1908</v>
      </c>
      <c r="E2003" s="61" t="s">
        <v>4193</v>
      </c>
      <c r="F2003" s="73">
        <v>81000</v>
      </c>
      <c r="G2003" s="73" t="s">
        <v>4604</v>
      </c>
      <c r="H2003" s="73" t="s">
        <v>4604</v>
      </c>
      <c r="I2003" s="237">
        <f t="shared" si="31"/>
        <v>81000</v>
      </c>
    </row>
    <row r="2004" spans="1:9" x14ac:dyDescent="0.2">
      <c r="A2004" s="28">
        <v>1999</v>
      </c>
      <c r="B2004" s="28">
        <v>906834</v>
      </c>
      <c r="C2004" s="28">
        <v>906834</v>
      </c>
      <c r="D2004" s="69" t="s">
        <v>1909</v>
      </c>
      <c r="E2004" s="61" t="s">
        <v>4193</v>
      </c>
      <c r="F2004" s="73">
        <v>81000</v>
      </c>
      <c r="G2004" s="73" t="s">
        <v>4604</v>
      </c>
      <c r="H2004" s="73" t="s">
        <v>4604</v>
      </c>
      <c r="I2004" s="237">
        <f t="shared" si="31"/>
        <v>81000</v>
      </c>
    </row>
    <row r="2005" spans="1:9" x14ac:dyDescent="0.2">
      <c r="A2005" s="28">
        <v>2000</v>
      </c>
      <c r="B2005" s="28">
        <v>906834</v>
      </c>
      <c r="C2005" s="28">
        <v>906834</v>
      </c>
      <c r="D2005" s="69" t="s">
        <v>1910</v>
      </c>
      <c r="E2005" s="61" t="s">
        <v>4193</v>
      </c>
      <c r="F2005" s="73">
        <v>81000</v>
      </c>
      <c r="G2005" s="73" t="s">
        <v>4604</v>
      </c>
      <c r="H2005" s="73" t="s">
        <v>4604</v>
      </c>
      <c r="I2005" s="237">
        <f t="shared" si="31"/>
        <v>81000</v>
      </c>
    </row>
    <row r="2006" spans="1:9" x14ac:dyDescent="0.2">
      <c r="A2006" s="28">
        <v>2001</v>
      </c>
      <c r="B2006" s="28">
        <v>906834</v>
      </c>
      <c r="C2006" s="28">
        <v>906834</v>
      </c>
      <c r="D2006" s="69" t="s">
        <v>1911</v>
      </c>
      <c r="E2006" s="61" t="s">
        <v>4193</v>
      </c>
      <c r="F2006" s="73">
        <v>81000</v>
      </c>
      <c r="G2006" s="73" t="s">
        <v>4604</v>
      </c>
      <c r="H2006" s="73" t="s">
        <v>4604</v>
      </c>
      <c r="I2006" s="237">
        <f t="shared" si="31"/>
        <v>81000</v>
      </c>
    </row>
    <row r="2007" spans="1:9" x14ac:dyDescent="0.2">
      <c r="A2007" s="28">
        <v>2002</v>
      </c>
      <c r="B2007" s="28">
        <v>906834</v>
      </c>
      <c r="C2007" s="28">
        <v>906834</v>
      </c>
      <c r="D2007" s="69" t="s">
        <v>1912</v>
      </c>
      <c r="E2007" s="61" t="s">
        <v>4193</v>
      </c>
      <c r="F2007" s="73">
        <v>81000</v>
      </c>
      <c r="G2007" s="73" t="s">
        <v>4604</v>
      </c>
      <c r="H2007" s="73" t="s">
        <v>4604</v>
      </c>
      <c r="I2007" s="237">
        <f t="shared" si="31"/>
        <v>81000</v>
      </c>
    </row>
    <row r="2008" spans="1:9" x14ac:dyDescent="0.2">
      <c r="A2008" s="28">
        <v>2003</v>
      </c>
      <c r="B2008" s="28">
        <v>906834</v>
      </c>
      <c r="C2008" s="28">
        <v>906834</v>
      </c>
      <c r="D2008" s="69" t="s">
        <v>1913</v>
      </c>
      <c r="E2008" s="61" t="s">
        <v>4193</v>
      </c>
      <c r="F2008" s="73">
        <v>81000</v>
      </c>
      <c r="G2008" s="73" t="s">
        <v>4604</v>
      </c>
      <c r="H2008" s="73" t="s">
        <v>4604</v>
      </c>
      <c r="I2008" s="237">
        <f t="shared" si="31"/>
        <v>81000</v>
      </c>
    </row>
    <row r="2009" spans="1:9" x14ac:dyDescent="0.2">
      <c r="A2009" s="28">
        <v>2004</v>
      </c>
      <c r="B2009" s="28">
        <v>906834</v>
      </c>
      <c r="C2009" s="28">
        <v>906834</v>
      </c>
      <c r="D2009" s="69" t="s">
        <v>1914</v>
      </c>
      <c r="E2009" s="61" t="s">
        <v>4193</v>
      </c>
      <c r="F2009" s="73">
        <v>81000</v>
      </c>
      <c r="G2009" s="73" t="s">
        <v>4604</v>
      </c>
      <c r="H2009" s="73" t="s">
        <v>4604</v>
      </c>
      <c r="I2009" s="237">
        <f t="shared" si="31"/>
        <v>81000</v>
      </c>
    </row>
    <row r="2010" spans="1:9" x14ac:dyDescent="0.2">
      <c r="A2010" s="28">
        <v>2005</v>
      </c>
      <c r="B2010" s="28">
        <v>906834</v>
      </c>
      <c r="C2010" s="28">
        <v>906834</v>
      </c>
      <c r="D2010" s="69" t="s">
        <v>1915</v>
      </c>
      <c r="E2010" s="61" t="s">
        <v>4193</v>
      </c>
      <c r="F2010" s="73">
        <v>81000</v>
      </c>
      <c r="G2010" s="73" t="s">
        <v>4604</v>
      </c>
      <c r="H2010" s="73" t="s">
        <v>4604</v>
      </c>
      <c r="I2010" s="237">
        <f t="shared" si="31"/>
        <v>81000</v>
      </c>
    </row>
    <row r="2011" spans="1:9" x14ac:dyDescent="0.2">
      <c r="A2011" s="28">
        <v>2006</v>
      </c>
      <c r="B2011" s="28">
        <v>906834</v>
      </c>
      <c r="C2011" s="28">
        <v>906834</v>
      </c>
      <c r="D2011" s="69" t="s">
        <v>1916</v>
      </c>
      <c r="E2011" s="61" t="s">
        <v>4193</v>
      </c>
      <c r="F2011" s="73">
        <v>81000</v>
      </c>
      <c r="G2011" s="73" t="s">
        <v>4604</v>
      </c>
      <c r="H2011" s="73" t="s">
        <v>4604</v>
      </c>
      <c r="I2011" s="237">
        <f t="shared" si="31"/>
        <v>81000</v>
      </c>
    </row>
    <row r="2012" spans="1:9" x14ac:dyDescent="0.2">
      <c r="A2012" s="28">
        <v>2007</v>
      </c>
      <c r="B2012" s="28">
        <v>906841</v>
      </c>
      <c r="C2012" s="28">
        <v>906841</v>
      </c>
      <c r="D2012" s="69" t="s">
        <v>1917</v>
      </c>
      <c r="E2012" s="63" t="s">
        <v>4194</v>
      </c>
      <c r="F2012" s="73">
        <v>162100</v>
      </c>
      <c r="G2012" s="73" t="s">
        <v>4604</v>
      </c>
      <c r="H2012" s="73" t="s">
        <v>4604</v>
      </c>
      <c r="I2012" s="237">
        <f t="shared" si="31"/>
        <v>162100</v>
      </c>
    </row>
    <row r="2013" spans="1:9" x14ac:dyDescent="0.2">
      <c r="A2013" s="28">
        <v>2008</v>
      </c>
      <c r="B2013" s="28">
        <v>906901</v>
      </c>
      <c r="C2013" s="28">
        <v>906901</v>
      </c>
      <c r="D2013" s="69" t="s">
        <v>1347</v>
      </c>
      <c r="E2013" s="61" t="s">
        <v>1347</v>
      </c>
      <c r="F2013" s="73">
        <v>8000</v>
      </c>
      <c r="G2013" s="73" t="s">
        <v>4604</v>
      </c>
      <c r="H2013" s="73" t="s">
        <v>4604</v>
      </c>
      <c r="I2013" s="237">
        <f t="shared" si="31"/>
        <v>8000</v>
      </c>
    </row>
    <row r="2014" spans="1:9" x14ac:dyDescent="0.2">
      <c r="A2014" s="28">
        <v>2009</v>
      </c>
      <c r="B2014" s="28">
        <v>906904</v>
      </c>
      <c r="C2014" s="28">
        <v>906904</v>
      </c>
      <c r="D2014" s="69" t="s">
        <v>1918</v>
      </c>
      <c r="E2014" s="63" t="s">
        <v>4195</v>
      </c>
      <c r="F2014" s="73">
        <v>100000</v>
      </c>
      <c r="G2014" s="73" t="s">
        <v>4604</v>
      </c>
      <c r="H2014" s="73">
        <f>VLOOKUP(C2014,'D NIÑO'!$A$2:$E$741,5,0)</f>
        <v>199000</v>
      </c>
      <c r="I2014" s="237">
        <f t="shared" si="31"/>
        <v>100000</v>
      </c>
    </row>
    <row r="2015" spans="1:9" x14ac:dyDescent="0.2">
      <c r="A2015" s="28">
        <v>2010</v>
      </c>
      <c r="B2015" s="28">
        <v>906906</v>
      </c>
      <c r="C2015" s="28">
        <v>906906</v>
      </c>
      <c r="D2015" s="69" t="s">
        <v>1550</v>
      </c>
      <c r="E2015" s="61" t="s">
        <v>1550</v>
      </c>
      <c r="F2015" s="73">
        <v>181500</v>
      </c>
      <c r="G2015" s="73" t="s">
        <v>4604</v>
      </c>
      <c r="H2015" s="73">
        <f>VLOOKUP(C2015,'D NIÑO'!$A$2:$E$741,5,0)</f>
        <v>199000</v>
      </c>
      <c r="I2015" s="237">
        <f t="shared" si="31"/>
        <v>181500</v>
      </c>
    </row>
    <row r="2016" spans="1:9" x14ac:dyDescent="0.2">
      <c r="A2016" s="28">
        <v>2011</v>
      </c>
      <c r="B2016" s="28">
        <v>906910</v>
      </c>
      <c r="C2016" s="28">
        <v>906910</v>
      </c>
      <c r="D2016" s="69" t="s">
        <v>1589</v>
      </c>
      <c r="E2016" s="61" t="s">
        <v>1589</v>
      </c>
      <c r="F2016" s="73">
        <v>11100</v>
      </c>
      <c r="G2016" s="73" t="s">
        <v>4604</v>
      </c>
      <c r="H2016" s="73">
        <f>VLOOKUP(C2016,'D NIÑO'!$A$2:$E$741,5,0)</f>
        <v>50800</v>
      </c>
      <c r="I2016" s="237">
        <f t="shared" si="31"/>
        <v>11100</v>
      </c>
    </row>
    <row r="2017" spans="1:9" x14ac:dyDescent="0.2">
      <c r="A2017" s="28">
        <v>2012</v>
      </c>
      <c r="B2017" s="28">
        <v>906917</v>
      </c>
      <c r="C2017" s="28">
        <v>906917</v>
      </c>
      <c r="D2017" s="69" t="s">
        <v>1919</v>
      </c>
      <c r="E2017" s="61" t="s">
        <v>1919</v>
      </c>
      <c r="F2017" s="73">
        <v>10600</v>
      </c>
      <c r="G2017" s="73" t="s">
        <v>4604</v>
      </c>
      <c r="H2017" s="73" t="s">
        <v>4604</v>
      </c>
      <c r="I2017" s="237">
        <f t="shared" si="31"/>
        <v>10600</v>
      </c>
    </row>
    <row r="2018" spans="1:9" x14ac:dyDescent="0.2">
      <c r="A2018" s="28">
        <v>2013</v>
      </c>
      <c r="B2018" s="28">
        <v>907007</v>
      </c>
      <c r="C2018" s="28">
        <v>907007</v>
      </c>
      <c r="D2018" s="69" t="s">
        <v>1334</v>
      </c>
      <c r="E2018" s="61" t="s">
        <v>1334</v>
      </c>
      <c r="F2018" s="73">
        <v>6900</v>
      </c>
      <c r="G2018" s="73" t="s">
        <v>4604</v>
      </c>
      <c r="H2018" s="73" t="s">
        <v>4604</v>
      </c>
      <c r="I2018" s="237">
        <f t="shared" si="31"/>
        <v>6900</v>
      </c>
    </row>
    <row r="2019" spans="1:9" x14ac:dyDescent="0.2">
      <c r="A2019" s="28">
        <v>2014</v>
      </c>
      <c r="B2019" s="28">
        <v>907105</v>
      </c>
      <c r="C2019" s="28">
        <v>907105</v>
      </c>
      <c r="D2019" s="69" t="s">
        <v>1920</v>
      </c>
      <c r="E2019" s="61" t="s">
        <v>4196</v>
      </c>
      <c r="F2019" s="73">
        <v>23600</v>
      </c>
      <c r="G2019" s="73" t="s">
        <v>4604</v>
      </c>
      <c r="H2019" s="73" t="s">
        <v>4604</v>
      </c>
      <c r="I2019" s="237">
        <f t="shared" si="31"/>
        <v>23600</v>
      </c>
    </row>
    <row r="2020" spans="1:9" x14ac:dyDescent="0.2">
      <c r="A2020" s="28">
        <v>2015</v>
      </c>
      <c r="B2020" s="28">
        <v>908309</v>
      </c>
      <c r="C2020" s="28">
        <v>908309</v>
      </c>
      <c r="D2020" s="69" t="s">
        <v>1921</v>
      </c>
      <c r="E2020" s="63" t="s">
        <v>4197</v>
      </c>
      <c r="F2020" s="73">
        <v>241300</v>
      </c>
      <c r="G2020" s="73" t="s">
        <v>4604</v>
      </c>
      <c r="H2020" s="73" t="s">
        <v>4604</v>
      </c>
      <c r="I2020" s="237">
        <f t="shared" si="31"/>
        <v>241300</v>
      </c>
    </row>
    <row r="2021" spans="1:9" x14ac:dyDescent="0.2">
      <c r="A2021" s="28">
        <v>2016</v>
      </c>
      <c r="B2021" s="28">
        <v>908404</v>
      </c>
      <c r="C2021" s="28">
        <v>908404</v>
      </c>
      <c r="D2021" s="69" t="s">
        <v>1922</v>
      </c>
      <c r="E2021" s="61" t="s">
        <v>4198</v>
      </c>
      <c r="F2021" s="73">
        <v>455600</v>
      </c>
      <c r="G2021" s="73" t="s">
        <v>4604</v>
      </c>
      <c r="H2021" s="73" t="s">
        <v>4604</v>
      </c>
      <c r="I2021" s="237">
        <f t="shared" si="31"/>
        <v>455600</v>
      </c>
    </row>
    <row r="2022" spans="1:9" x14ac:dyDescent="0.2">
      <c r="A2022" s="28">
        <v>2017</v>
      </c>
      <c r="B2022" s="28">
        <v>908411</v>
      </c>
      <c r="C2022" s="28">
        <v>908411</v>
      </c>
      <c r="D2022" s="69" t="s">
        <v>1923</v>
      </c>
      <c r="E2022" s="61" t="s">
        <v>4199</v>
      </c>
      <c r="F2022" s="73">
        <v>627900</v>
      </c>
      <c r="G2022" s="73" t="s">
        <v>4604</v>
      </c>
      <c r="H2022" s="73" t="s">
        <v>4604</v>
      </c>
      <c r="I2022" s="237">
        <f t="shared" si="31"/>
        <v>627900</v>
      </c>
    </row>
    <row r="2023" spans="1:9" x14ac:dyDescent="0.2">
      <c r="A2023" s="28">
        <v>2018</v>
      </c>
      <c r="B2023" s="28">
        <v>908427</v>
      </c>
      <c r="C2023" s="28">
        <v>908427</v>
      </c>
      <c r="D2023" s="69" t="s">
        <v>1924</v>
      </c>
      <c r="E2023" s="61" t="s">
        <v>4200</v>
      </c>
      <c r="F2023" s="73">
        <v>333700</v>
      </c>
      <c r="G2023" s="73" t="s">
        <v>4604</v>
      </c>
      <c r="H2023" s="73" t="s">
        <v>4604</v>
      </c>
      <c r="I2023" s="237">
        <f t="shared" si="31"/>
        <v>333700</v>
      </c>
    </row>
    <row r="2024" spans="1:9" x14ac:dyDescent="0.2">
      <c r="A2024" s="28">
        <v>2019</v>
      </c>
      <c r="B2024" s="28">
        <v>908436</v>
      </c>
      <c r="C2024" s="28">
        <v>908436</v>
      </c>
      <c r="D2024" s="69" t="s">
        <v>1925</v>
      </c>
      <c r="E2024" s="61" t="s">
        <v>4201</v>
      </c>
      <c r="F2024" s="73">
        <v>357000</v>
      </c>
      <c r="G2024" s="73" t="s">
        <v>4604</v>
      </c>
      <c r="H2024" s="73" t="s">
        <v>4604</v>
      </c>
      <c r="I2024" s="237">
        <f t="shared" si="31"/>
        <v>357000</v>
      </c>
    </row>
    <row r="2025" spans="1:9" x14ac:dyDescent="0.2">
      <c r="A2025" s="28">
        <v>2020</v>
      </c>
      <c r="B2025" s="28">
        <v>908441</v>
      </c>
      <c r="C2025" s="28">
        <v>908441</v>
      </c>
      <c r="D2025" s="69" t="s">
        <v>1926</v>
      </c>
      <c r="E2025" s="61" t="s">
        <v>1926</v>
      </c>
      <c r="F2025" s="73">
        <v>419900</v>
      </c>
      <c r="G2025" s="73" t="s">
        <v>4604</v>
      </c>
      <c r="H2025" s="73" t="s">
        <v>4604</v>
      </c>
      <c r="I2025" s="237">
        <f t="shared" si="31"/>
        <v>419900</v>
      </c>
    </row>
    <row r="2026" spans="1:9" x14ac:dyDescent="0.2">
      <c r="A2026" s="28">
        <v>2021</v>
      </c>
      <c r="B2026" s="28">
        <v>908805</v>
      </c>
      <c r="C2026" s="28">
        <v>908805</v>
      </c>
      <c r="D2026" s="69" t="s">
        <v>1927</v>
      </c>
      <c r="E2026" s="61" t="s">
        <v>4202</v>
      </c>
      <c r="F2026" s="73">
        <v>471500</v>
      </c>
      <c r="G2026" s="73" t="s">
        <v>4604</v>
      </c>
      <c r="H2026" s="73" t="s">
        <v>4604</v>
      </c>
      <c r="I2026" s="237">
        <f t="shared" si="31"/>
        <v>471500</v>
      </c>
    </row>
    <row r="2027" spans="1:9" x14ac:dyDescent="0.2">
      <c r="A2027" s="28">
        <v>2022</v>
      </c>
      <c r="B2027" s="28">
        <v>908806</v>
      </c>
      <c r="C2027" s="28">
        <v>908806</v>
      </c>
      <c r="D2027" s="69" t="s">
        <v>1928</v>
      </c>
      <c r="E2027" s="61" t="s">
        <v>4203</v>
      </c>
      <c r="F2027" s="73">
        <v>511100</v>
      </c>
      <c r="G2027" s="73" t="s">
        <v>4604</v>
      </c>
      <c r="H2027" s="73" t="s">
        <v>4604</v>
      </c>
      <c r="I2027" s="237">
        <f t="shared" si="31"/>
        <v>511100</v>
      </c>
    </row>
    <row r="2028" spans="1:9" x14ac:dyDescent="0.2">
      <c r="A2028" s="28">
        <v>2023</v>
      </c>
      <c r="B2028" s="28">
        <v>908807</v>
      </c>
      <c r="C2028" s="28">
        <v>908807</v>
      </c>
      <c r="D2028" s="69" t="s">
        <v>1929</v>
      </c>
      <c r="E2028" s="63" t="s">
        <v>4204</v>
      </c>
      <c r="F2028" s="73">
        <v>674700</v>
      </c>
      <c r="G2028" s="73" t="s">
        <v>4604</v>
      </c>
      <c r="H2028" s="73" t="s">
        <v>4604</v>
      </c>
      <c r="I2028" s="237">
        <f t="shared" si="31"/>
        <v>674700</v>
      </c>
    </row>
    <row r="2029" spans="1:9" x14ac:dyDescent="0.2">
      <c r="A2029" s="28">
        <v>2024</v>
      </c>
      <c r="B2029" s="28">
        <v>908808</v>
      </c>
      <c r="C2029" s="28">
        <v>908808</v>
      </c>
      <c r="D2029" s="69" t="s">
        <v>1930</v>
      </c>
      <c r="E2029" s="61" t="s">
        <v>4205</v>
      </c>
      <c r="F2029" s="73">
        <v>791300</v>
      </c>
      <c r="G2029" s="73" t="s">
        <v>4604</v>
      </c>
      <c r="H2029" s="73" t="s">
        <v>4604</v>
      </c>
      <c r="I2029" s="237">
        <f t="shared" si="31"/>
        <v>791300</v>
      </c>
    </row>
    <row r="2030" spans="1:9" x14ac:dyDescent="0.2">
      <c r="A2030" s="28">
        <v>2025</v>
      </c>
      <c r="B2030" s="28">
        <v>908846</v>
      </c>
      <c r="C2030" s="28">
        <v>908846</v>
      </c>
      <c r="D2030" s="69" t="s">
        <v>1931</v>
      </c>
      <c r="E2030" s="61" t="s">
        <v>4206</v>
      </c>
      <c r="F2030" s="73">
        <v>577600</v>
      </c>
      <c r="G2030" s="73" t="s">
        <v>4604</v>
      </c>
      <c r="H2030" s="73" t="s">
        <v>4604</v>
      </c>
      <c r="I2030" s="237">
        <f t="shared" si="31"/>
        <v>577600</v>
      </c>
    </row>
    <row r="2031" spans="1:9" x14ac:dyDescent="0.2">
      <c r="A2031" s="28">
        <v>2026</v>
      </c>
      <c r="B2031" s="28">
        <v>908856</v>
      </c>
      <c r="C2031" s="28">
        <v>908856</v>
      </c>
      <c r="D2031" s="69" t="s">
        <v>49</v>
      </c>
      <c r="E2031" s="61" t="s">
        <v>49</v>
      </c>
      <c r="F2031" s="73">
        <v>155000</v>
      </c>
      <c r="G2031" s="73" t="s">
        <v>4604</v>
      </c>
      <c r="H2031" s="73" t="s">
        <v>4604</v>
      </c>
      <c r="I2031" s="237">
        <f t="shared" si="31"/>
        <v>155000</v>
      </c>
    </row>
    <row r="2032" spans="1:9" x14ac:dyDescent="0.2">
      <c r="A2032" s="28">
        <v>2027</v>
      </c>
      <c r="B2032" s="28">
        <v>908859</v>
      </c>
      <c r="C2032" s="28">
        <v>908859</v>
      </c>
      <c r="D2032" s="69" t="s">
        <v>1932</v>
      </c>
      <c r="E2032" s="61" t="s">
        <v>4207</v>
      </c>
      <c r="F2032" s="73">
        <v>2102800</v>
      </c>
      <c r="G2032" s="73" t="s">
        <v>4604</v>
      </c>
      <c r="H2032" s="73" t="s">
        <v>4604</v>
      </c>
      <c r="I2032" s="237">
        <f t="shared" si="31"/>
        <v>2102800</v>
      </c>
    </row>
    <row r="2033" spans="1:9" x14ac:dyDescent="0.2">
      <c r="A2033" s="28">
        <v>2028</v>
      </c>
      <c r="B2033" s="28">
        <v>908873</v>
      </c>
      <c r="C2033" s="28">
        <v>908873</v>
      </c>
      <c r="D2033" s="69" t="s">
        <v>1933</v>
      </c>
      <c r="E2033" s="61" t="s">
        <v>1933</v>
      </c>
      <c r="F2033" s="73">
        <v>535300</v>
      </c>
      <c r="G2033" s="73" t="s">
        <v>4604</v>
      </c>
      <c r="H2033" s="73" t="s">
        <v>4604</v>
      </c>
      <c r="I2033" s="237">
        <f t="shared" si="31"/>
        <v>535300</v>
      </c>
    </row>
    <row r="2034" spans="1:9" x14ac:dyDescent="0.2">
      <c r="A2034" s="28">
        <v>2029</v>
      </c>
      <c r="B2034" s="28">
        <v>908885</v>
      </c>
      <c r="C2034" s="28">
        <v>908885</v>
      </c>
      <c r="D2034" s="69" t="s">
        <v>1934</v>
      </c>
      <c r="E2034" s="61" t="s">
        <v>1934</v>
      </c>
      <c r="F2034" s="73">
        <v>405200</v>
      </c>
      <c r="G2034" s="73" t="s">
        <v>4604</v>
      </c>
      <c r="H2034" s="73" t="s">
        <v>4604</v>
      </c>
      <c r="I2034" s="237">
        <f t="shared" si="31"/>
        <v>405200</v>
      </c>
    </row>
    <row r="2035" spans="1:9" x14ac:dyDescent="0.2">
      <c r="A2035" s="28">
        <v>2030</v>
      </c>
      <c r="B2035" s="28">
        <v>908890</v>
      </c>
      <c r="C2035" s="28">
        <v>908890</v>
      </c>
      <c r="D2035" s="69" t="s">
        <v>4208</v>
      </c>
      <c r="E2035" s="61" t="s">
        <v>1935</v>
      </c>
      <c r="F2035" s="73">
        <v>118100</v>
      </c>
      <c r="G2035" s="73" t="s">
        <v>4604</v>
      </c>
      <c r="H2035" s="73" t="s">
        <v>4604</v>
      </c>
      <c r="I2035" s="237">
        <f t="shared" si="31"/>
        <v>118100</v>
      </c>
    </row>
    <row r="2036" spans="1:9" x14ac:dyDescent="0.2">
      <c r="A2036" s="28">
        <v>2031</v>
      </c>
      <c r="B2036" s="28">
        <v>911003</v>
      </c>
      <c r="C2036" s="28">
        <v>911003</v>
      </c>
      <c r="D2036" s="69" t="s">
        <v>1981</v>
      </c>
      <c r="E2036" s="63" t="s">
        <v>4209</v>
      </c>
      <c r="F2036" s="73">
        <v>47100</v>
      </c>
      <c r="G2036" s="73" t="s">
        <v>4604</v>
      </c>
      <c r="H2036" s="73">
        <f>VLOOKUP(C2036,'D NIÑO'!$A$2:$E$741,5,0)</f>
        <v>21600</v>
      </c>
      <c r="I2036" s="237">
        <f t="shared" si="31"/>
        <v>21600</v>
      </c>
    </row>
    <row r="2037" spans="1:9" x14ac:dyDescent="0.2">
      <c r="A2037" s="28">
        <v>2032</v>
      </c>
      <c r="B2037" s="28">
        <v>911017</v>
      </c>
      <c r="C2037" s="28">
        <v>911017</v>
      </c>
      <c r="D2037" s="69" t="s">
        <v>1936</v>
      </c>
      <c r="E2037" s="61" t="s">
        <v>4210</v>
      </c>
      <c r="F2037" s="73">
        <v>20300</v>
      </c>
      <c r="G2037" s="73" t="s">
        <v>4604</v>
      </c>
      <c r="H2037" s="73">
        <f>VLOOKUP(C2037,'D NIÑO'!$A$2:$E$741,5,0)</f>
        <v>61900</v>
      </c>
      <c r="I2037" s="237">
        <f t="shared" si="31"/>
        <v>20300</v>
      </c>
    </row>
    <row r="2038" spans="1:9" x14ac:dyDescent="0.2">
      <c r="A2038" s="28">
        <v>2033</v>
      </c>
      <c r="B2038" s="28">
        <v>90201901</v>
      </c>
      <c r="C2038" s="28">
        <v>902019</v>
      </c>
      <c r="D2038" s="69" t="s">
        <v>1937</v>
      </c>
      <c r="E2038" s="61" t="s">
        <v>1937</v>
      </c>
      <c r="F2038" s="73">
        <v>46000</v>
      </c>
      <c r="G2038" s="73" t="s">
        <v>4604</v>
      </c>
      <c r="H2038" s="73" t="s">
        <v>4604</v>
      </c>
      <c r="I2038" s="237">
        <f t="shared" si="31"/>
        <v>46000</v>
      </c>
    </row>
    <row r="2039" spans="1:9" x14ac:dyDescent="0.2">
      <c r="A2039" s="28">
        <v>2034</v>
      </c>
      <c r="B2039" s="28">
        <v>90450801</v>
      </c>
      <c r="C2039" s="28">
        <v>904508</v>
      </c>
      <c r="D2039" s="69" t="s">
        <v>1434</v>
      </c>
      <c r="E2039" s="61" t="s">
        <v>1434</v>
      </c>
      <c r="F2039" s="73">
        <v>17000</v>
      </c>
      <c r="G2039" s="73" t="s">
        <v>4604</v>
      </c>
      <c r="H2039" s="73">
        <f>VLOOKUP(C2039,'D NIÑO'!$A$2:$E$741,5,0)</f>
        <v>94500</v>
      </c>
      <c r="I2039" s="237">
        <f t="shared" si="31"/>
        <v>17000</v>
      </c>
    </row>
    <row r="2040" spans="1:9" x14ac:dyDescent="0.2">
      <c r="A2040" s="28">
        <v>2035</v>
      </c>
      <c r="B2040" s="28">
        <v>90573101</v>
      </c>
      <c r="C2040" s="28">
        <v>905731</v>
      </c>
      <c r="D2040" s="69" t="s">
        <v>1938</v>
      </c>
      <c r="E2040" s="61" t="s">
        <v>1938</v>
      </c>
      <c r="F2040" s="73">
        <v>121000</v>
      </c>
      <c r="G2040" s="73" t="s">
        <v>4604</v>
      </c>
      <c r="H2040" s="73" t="s">
        <v>4604</v>
      </c>
      <c r="I2040" s="237">
        <f t="shared" si="31"/>
        <v>121000</v>
      </c>
    </row>
    <row r="2041" spans="1:9" x14ac:dyDescent="0.2">
      <c r="A2041" s="28">
        <v>2036</v>
      </c>
      <c r="B2041" s="28">
        <v>90573601</v>
      </c>
      <c r="C2041" s="28">
        <v>905736</v>
      </c>
      <c r="D2041" s="69" t="s">
        <v>1939</v>
      </c>
      <c r="E2041" s="61" t="s">
        <v>1939</v>
      </c>
      <c r="F2041" s="73">
        <v>68500</v>
      </c>
      <c r="G2041" s="73" t="s">
        <v>4604</v>
      </c>
      <c r="H2041" s="73" t="s">
        <v>4604</v>
      </c>
      <c r="I2041" s="237">
        <f t="shared" si="31"/>
        <v>68500</v>
      </c>
    </row>
    <row r="2042" spans="1:9" x14ac:dyDescent="0.2">
      <c r="A2042" s="28">
        <v>2037</v>
      </c>
      <c r="B2042" s="28">
        <v>90573602</v>
      </c>
      <c r="C2042" s="28">
        <v>905736</v>
      </c>
      <c r="D2042" s="69" t="s">
        <v>1867</v>
      </c>
      <c r="E2042" s="63" t="s">
        <v>1867</v>
      </c>
      <c r="F2042" s="73">
        <v>48600</v>
      </c>
      <c r="G2042" s="73" t="s">
        <v>4604</v>
      </c>
      <c r="H2042" s="73" t="s">
        <v>4604</v>
      </c>
      <c r="I2042" s="237">
        <f t="shared" si="31"/>
        <v>48600</v>
      </c>
    </row>
    <row r="2043" spans="1:9" x14ac:dyDescent="0.2">
      <c r="A2043" s="28">
        <v>2038</v>
      </c>
      <c r="B2043" s="28">
        <v>90573603</v>
      </c>
      <c r="C2043" s="28">
        <v>905736</v>
      </c>
      <c r="D2043" s="69" t="s">
        <v>1940</v>
      </c>
      <c r="E2043" s="63" t="s">
        <v>1940</v>
      </c>
      <c r="F2043" s="73">
        <v>83400</v>
      </c>
      <c r="G2043" s="73" t="s">
        <v>4604</v>
      </c>
      <c r="H2043" s="73" t="s">
        <v>4604</v>
      </c>
      <c r="I2043" s="237">
        <f t="shared" si="31"/>
        <v>83400</v>
      </c>
    </row>
    <row r="2044" spans="1:9" x14ac:dyDescent="0.2">
      <c r="A2044" s="28">
        <v>2039</v>
      </c>
      <c r="B2044" s="28">
        <v>90573604</v>
      </c>
      <c r="C2044" s="28">
        <v>905736</v>
      </c>
      <c r="D2044" s="69" t="s">
        <v>1941</v>
      </c>
      <c r="E2044" s="63" t="s">
        <v>1941</v>
      </c>
      <c r="F2044" s="73">
        <v>97000</v>
      </c>
      <c r="G2044" s="73" t="s">
        <v>4604</v>
      </c>
      <c r="H2044" s="73" t="s">
        <v>4604</v>
      </c>
      <c r="I2044" s="237">
        <f t="shared" si="31"/>
        <v>97000</v>
      </c>
    </row>
    <row r="2045" spans="1:9" x14ac:dyDescent="0.2">
      <c r="A2045" s="28">
        <v>2040</v>
      </c>
      <c r="B2045" s="28">
        <v>90573605</v>
      </c>
      <c r="C2045" s="28">
        <v>905736</v>
      </c>
      <c r="D2045" s="69" t="s">
        <v>1942</v>
      </c>
      <c r="E2045" s="63" t="s">
        <v>1942</v>
      </c>
      <c r="F2045" s="73">
        <v>97000</v>
      </c>
      <c r="G2045" s="73" t="s">
        <v>4604</v>
      </c>
      <c r="H2045" s="73" t="s">
        <v>4604</v>
      </c>
      <c r="I2045" s="237">
        <f t="shared" si="31"/>
        <v>97000</v>
      </c>
    </row>
    <row r="2046" spans="1:9" x14ac:dyDescent="0.2">
      <c r="A2046" s="28">
        <v>2041</v>
      </c>
      <c r="B2046" s="28">
        <v>90630501</v>
      </c>
      <c r="C2046" s="28">
        <v>906305</v>
      </c>
      <c r="D2046" s="19" t="s">
        <v>1943</v>
      </c>
      <c r="E2046" s="61" t="s">
        <v>4211</v>
      </c>
      <c r="F2046" s="73">
        <v>40500</v>
      </c>
      <c r="G2046" s="73" t="s">
        <v>4604</v>
      </c>
      <c r="H2046" s="73" t="s">
        <v>4604</v>
      </c>
      <c r="I2046" s="237">
        <f t="shared" si="31"/>
        <v>40500</v>
      </c>
    </row>
    <row r="2047" spans="1:9" x14ac:dyDescent="0.2">
      <c r="A2047" s="28">
        <v>2042</v>
      </c>
      <c r="B2047" s="28">
        <v>90683402</v>
      </c>
      <c r="C2047" s="28">
        <v>906834</v>
      </c>
      <c r="D2047" s="69" t="s">
        <v>1944</v>
      </c>
      <c r="E2047" s="61" t="s">
        <v>4193</v>
      </c>
      <c r="F2047" s="73">
        <v>81000</v>
      </c>
      <c r="G2047" s="73" t="s">
        <v>4604</v>
      </c>
      <c r="H2047" s="73" t="s">
        <v>4604</v>
      </c>
      <c r="I2047" s="237">
        <f t="shared" si="31"/>
        <v>81000</v>
      </c>
    </row>
    <row r="2048" spans="1:9" x14ac:dyDescent="0.2">
      <c r="A2048" s="28">
        <v>2043</v>
      </c>
      <c r="B2048" s="28">
        <v>90683403</v>
      </c>
      <c r="C2048" s="28">
        <v>906834</v>
      </c>
      <c r="D2048" s="69" t="s">
        <v>1945</v>
      </c>
      <c r="E2048" s="61" t="s">
        <v>4193</v>
      </c>
      <c r="F2048" s="73">
        <v>81000</v>
      </c>
      <c r="G2048" s="73" t="s">
        <v>4604</v>
      </c>
      <c r="H2048" s="73" t="s">
        <v>4604</v>
      </c>
      <c r="I2048" s="237">
        <f t="shared" si="31"/>
        <v>81000</v>
      </c>
    </row>
    <row r="2049" spans="1:9" x14ac:dyDescent="0.2">
      <c r="A2049" s="28">
        <v>2044</v>
      </c>
      <c r="B2049" s="28">
        <v>90683404</v>
      </c>
      <c r="C2049" s="28">
        <v>906834</v>
      </c>
      <c r="D2049" s="69" t="s">
        <v>1946</v>
      </c>
      <c r="E2049" s="61" t="s">
        <v>4193</v>
      </c>
      <c r="F2049" s="73">
        <v>81000</v>
      </c>
      <c r="G2049" s="73" t="s">
        <v>4604</v>
      </c>
      <c r="H2049" s="73" t="s">
        <v>4604</v>
      </c>
      <c r="I2049" s="237">
        <f t="shared" si="31"/>
        <v>81000</v>
      </c>
    </row>
    <row r="2050" spans="1:9" x14ac:dyDescent="0.2">
      <c r="A2050" s="28">
        <v>2045</v>
      </c>
      <c r="B2050" s="28">
        <v>90683405</v>
      </c>
      <c r="C2050" s="28">
        <v>906834</v>
      </c>
      <c r="D2050" s="69" t="s">
        <v>1947</v>
      </c>
      <c r="E2050" s="61" t="s">
        <v>4193</v>
      </c>
      <c r="F2050" s="73">
        <v>81000</v>
      </c>
      <c r="G2050" s="73" t="s">
        <v>4604</v>
      </c>
      <c r="H2050" s="73" t="s">
        <v>4604</v>
      </c>
      <c r="I2050" s="237">
        <f t="shared" si="31"/>
        <v>81000</v>
      </c>
    </row>
    <row r="2051" spans="1:9" x14ac:dyDescent="0.2">
      <c r="A2051" s="28">
        <v>2046</v>
      </c>
      <c r="B2051" s="28">
        <v>90683406</v>
      </c>
      <c r="C2051" s="28">
        <v>906834</v>
      </c>
      <c r="D2051" s="69" t="s">
        <v>1948</v>
      </c>
      <c r="E2051" s="61" t="s">
        <v>4193</v>
      </c>
      <c r="F2051" s="73">
        <v>81000</v>
      </c>
      <c r="G2051" s="73" t="s">
        <v>4604</v>
      </c>
      <c r="H2051" s="73" t="s">
        <v>4604</v>
      </c>
      <c r="I2051" s="237">
        <f t="shared" si="31"/>
        <v>81000</v>
      </c>
    </row>
    <row r="2052" spans="1:9" x14ac:dyDescent="0.2">
      <c r="A2052" s="28">
        <v>2047</v>
      </c>
      <c r="B2052" s="28">
        <v>90683407</v>
      </c>
      <c r="C2052" s="28">
        <v>906834</v>
      </c>
      <c r="D2052" s="69" t="s">
        <v>1949</v>
      </c>
      <c r="E2052" s="61" t="s">
        <v>4193</v>
      </c>
      <c r="F2052" s="73">
        <v>81000</v>
      </c>
      <c r="G2052" s="73" t="s">
        <v>4604</v>
      </c>
      <c r="H2052" s="73" t="s">
        <v>4604</v>
      </c>
      <c r="I2052" s="237">
        <f t="shared" si="31"/>
        <v>81000</v>
      </c>
    </row>
    <row r="2053" spans="1:9" x14ac:dyDescent="0.2">
      <c r="A2053" s="28">
        <v>2048</v>
      </c>
      <c r="B2053" s="28">
        <v>90683412</v>
      </c>
      <c r="C2053" s="28">
        <v>906834</v>
      </c>
      <c r="D2053" s="69" t="s">
        <v>1950</v>
      </c>
      <c r="E2053" s="61" t="s">
        <v>4193</v>
      </c>
      <c r="F2053" s="73">
        <v>81000</v>
      </c>
      <c r="G2053" s="73" t="s">
        <v>4604</v>
      </c>
      <c r="H2053" s="73" t="s">
        <v>4604</v>
      </c>
      <c r="I2053" s="237">
        <f t="shared" si="31"/>
        <v>81000</v>
      </c>
    </row>
    <row r="2054" spans="1:9" x14ac:dyDescent="0.2">
      <c r="A2054" s="28">
        <v>2049</v>
      </c>
      <c r="B2054" s="28">
        <v>90683413</v>
      </c>
      <c r="C2054" s="28">
        <v>906834</v>
      </c>
      <c r="D2054" s="69" t="s">
        <v>1951</v>
      </c>
      <c r="E2054" s="61" t="s">
        <v>4193</v>
      </c>
      <c r="F2054" s="73">
        <v>81000</v>
      </c>
      <c r="G2054" s="73" t="s">
        <v>4604</v>
      </c>
      <c r="H2054" s="73" t="s">
        <v>4604</v>
      </c>
      <c r="I2054" s="237">
        <f t="shared" si="31"/>
        <v>81000</v>
      </c>
    </row>
    <row r="2055" spans="1:9" x14ac:dyDescent="0.2">
      <c r="A2055" s="28">
        <v>2050</v>
      </c>
      <c r="B2055" s="28">
        <v>90683414</v>
      </c>
      <c r="C2055" s="28">
        <v>906834</v>
      </c>
      <c r="D2055" s="69" t="s">
        <v>1952</v>
      </c>
      <c r="E2055" s="61" t="s">
        <v>4193</v>
      </c>
      <c r="F2055" s="73">
        <v>81000</v>
      </c>
      <c r="G2055" s="73" t="s">
        <v>4604</v>
      </c>
      <c r="H2055" s="73" t="s">
        <v>4604</v>
      </c>
      <c r="I2055" s="237">
        <f t="shared" ref="I2055:I2118" si="32">MIN(F2055:H2055)</f>
        <v>81000</v>
      </c>
    </row>
    <row r="2056" spans="1:9" x14ac:dyDescent="0.2">
      <c r="A2056" s="28">
        <v>2051</v>
      </c>
      <c r="B2056" s="28">
        <v>90683415</v>
      </c>
      <c r="C2056" s="28">
        <v>906834</v>
      </c>
      <c r="D2056" s="69" t="s">
        <v>1953</v>
      </c>
      <c r="E2056" s="61" t="s">
        <v>4193</v>
      </c>
      <c r="F2056" s="73">
        <v>81000</v>
      </c>
      <c r="G2056" s="73" t="s">
        <v>4604</v>
      </c>
      <c r="H2056" s="73" t="s">
        <v>4604</v>
      </c>
      <c r="I2056" s="237">
        <f t="shared" si="32"/>
        <v>81000</v>
      </c>
    </row>
    <row r="2057" spans="1:9" x14ac:dyDescent="0.2">
      <c r="A2057" s="28">
        <v>2052</v>
      </c>
      <c r="B2057" s="28">
        <v>90683416</v>
      </c>
      <c r="C2057" s="28">
        <v>906834</v>
      </c>
      <c r="D2057" s="69" t="s">
        <v>1954</v>
      </c>
      <c r="E2057" s="61" t="s">
        <v>4193</v>
      </c>
      <c r="F2057" s="73">
        <v>81000</v>
      </c>
      <c r="G2057" s="73" t="s">
        <v>4604</v>
      </c>
      <c r="H2057" s="73" t="s">
        <v>4604</v>
      </c>
      <c r="I2057" s="237">
        <f t="shared" si="32"/>
        <v>81000</v>
      </c>
    </row>
    <row r="2058" spans="1:9" x14ac:dyDescent="0.2">
      <c r="A2058" s="28">
        <v>2053</v>
      </c>
      <c r="B2058" s="28">
        <v>90683417</v>
      </c>
      <c r="C2058" s="28">
        <v>906834</v>
      </c>
      <c r="D2058" s="69" t="s">
        <v>1955</v>
      </c>
      <c r="E2058" s="61" t="s">
        <v>4193</v>
      </c>
      <c r="F2058" s="73">
        <v>81000</v>
      </c>
      <c r="G2058" s="73" t="s">
        <v>4604</v>
      </c>
      <c r="H2058" s="73" t="s">
        <v>4604</v>
      </c>
      <c r="I2058" s="237">
        <f t="shared" si="32"/>
        <v>81000</v>
      </c>
    </row>
    <row r="2059" spans="1:9" x14ac:dyDescent="0.2">
      <c r="A2059" s="28">
        <v>2054</v>
      </c>
      <c r="B2059" s="28">
        <v>90683418</v>
      </c>
      <c r="C2059" s="28">
        <v>906834</v>
      </c>
      <c r="D2059" s="69" t="s">
        <v>1956</v>
      </c>
      <c r="E2059" s="61" t="s">
        <v>4193</v>
      </c>
      <c r="F2059" s="73">
        <v>81000</v>
      </c>
      <c r="G2059" s="73" t="s">
        <v>4604</v>
      </c>
      <c r="H2059" s="73" t="s">
        <v>4604</v>
      </c>
      <c r="I2059" s="237">
        <f t="shared" si="32"/>
        <v>81000</v>
      </c>
    </row>
    <row r="2060" spans="1:9" x14ac:dyDescent="0.2">
      <c r="A2060" s="28">
        <v>2055</v>
      </c>
      <c r="B2060" s="28">
        <v>90683419</v>
      </c>
      <c r="C2060" s="28">
        <v>906834</v>
      </c>
      <c r="D2060" s="69" t="s">
        <v>1957</v>
      </c>
      <c r="E2060" s="61" t="s">
        <v>4193</v>
      </c>
      <c r="F2060" s="73">
        <v>81000</v>
      </c>
      <c r="G2060" s="73" t="s">
        <v>4604</v>
      </c>
      <c r="H2060" s="73" t="s">
        <v>4604</v>
      </c>
      <c r="I2060" s="237">
        <f t="shared" si="32"/>
        <v>81000</v>
      </c>
    </row>
    <row r="2061" spans="1:9" x14ac:dyDescent="0.2">
      <c r="A2061" s="28">
        <v>2056</v>
      </c>
      <c r="B2061" s="28">
        <v>90683420</v>
      </c>
      <c r="C2061" s="28">
        <v>906834</v>
      </c>
      <c r="D2061" s="69" t="s">
        <v>1958</v>
      </c>
      <c r="E2061" s="61" t="s">
        <v>4193</v>
      </c>
      <c r="F2061" s="73">
        <v>81000</v>
      </c>
      <c r="G2061" s="73" t="s">
        <v>4604</v>
      </c>
      <c r="H2061" s="73" t="s">
        <v>4604</v>
      </c>
      <c r="I2061" s="237">
        <f t="shared" si="32"/>
        <v>81000</v>
      </c>
    </row>
    <row r="2062" spans="1:9" x14ac:dyDescent="0.2">
      <c r="A2062" s="28">
        <v>2057</v>
      </c>
      <c r="B2062" s="28">
        <v>90683421</v>
      </c>
      <c r="C2062" s="28">
        <v>906834</v>
      </c>
      <c r="D2062" s="69" t="s">
        <v>1959</v>
      </c>
      <c r="E2062" s="61" t="s">
        <v>4193</v>
      </c>
      <c r="F2062" s="73">
        <v>81000</v>
      </c>
      <c r="G2062" s="73" t="s">
        <v>4604</v>
      </c>
      <c r="H2062" s="73" t="s">
        <v>4604</v>
      </c>
      <c r="I2062" s="237">
        <f t="shared" si="32"/>
        <v>81000</v>
      </c>
    </row>
    <row r="2063" spans="1:9" x14ac:dyDescent="0.2">
      <c r="A2063" s="28">
        <v>2058</v>
      </c>
      <c r="B2063" s="28">
        <v>90683422</v>
      </c>
      <c r="C2063" s="28">
        <v>906834</v>
      </c>
      <c r="D2063" s="69" t="s">
        <v>1960</v>
      </c>
      <c r="E2063" s="61" t="s">
        <v>4193</v>
      </c>
      <c r="F2063" s="73">
        <v>81000</v>
      </c>
      <c r="G2063" s="73" t="s">
        <v>4604</v>
      </c>
      <c r="H2063" s="73" t="s">
        <v>4604</v>
      </c>
      <c r="I2063" s="237">
        <f t="shared" si="32"/>
        <v>81000</v>
      </c>
    </row>
    <row r="2064" spans="1:9" x14ac:dyDescent="0.2">
      <c r="A2064" s="28">
        <v>2059</v>
      </c>
      <c r="B2064" s="28">
        <v>90683423</v>
      </c>
      <c r="C2064" s="28">
        <v>906834</v>
      </c>
      <c r="D2064" s="69" t="s">
        <v>1961</v>
      </c>
      <c r="E2064" s="61" t="s">
        <v>4193</v>
      </c>
      <c r="F2064" s="73">
        <v>81000</v>
      </c>
      <c r="G2064" s="73" t="s">
        <v>4604</v>
      </c>
      <c r="H2064" s="73" t="s">
        <v>4604</v>
      </c>
      <c r="I2064" s="237">
        <f t="shared" si="32"/>
        <v>81000</v>
      </c>
    </row>
    <row r="2065" spans="1:9" x14ac:dyDescent="0.2">
      <c r="A2065" s="28">
        <v>2060</v>
      </c>
      <c r="B2065" s="28">
        <v>90683424</v>
      </c>
      <c r="C2065" s="28">
        <v>906834</v>
      </c>
      <c r="D2065" s="69" t="s">
        <v>1962</v>
      </c>
      <c r="E2065" s="61" t="s">
        <v>4193</v>
      </c>
      <c r="F2065" s="73">
        <v>81000</v>
      </c>
      <c r="G2065" s="73" t="s">
        <v>4604</v>
      </c>
      <c r="H2065" s="73" t="s">
        <v>4604</v>
      </c>
      <c r="I2065" s="237">
        <f t="shared" si="32"/>
        <v>81000</v>
      </c>
    </row>
    <row r="2066" spans="1:9" x14ac:dyDescent="0.2">
      <c r="A2066" s="28">
        <v>2061</v>
      </c>
      <c r="B2066" s="28">
        <v>90683425</v>
      </c>
      <c r="C2066" s="28">
        <v>906834</v>
      </c>
      <c r="D2066" s="69" t="s">
        <v>1963</v>
      </c>
      <c r="E2066" s="61" t="s">
        <v>4193</v>
      </c>
      <c r="F2066" s="73">
        <v>81000</v>
      </c>
      <c r="G2066" s="73" t="s">
        <v>4604</v>
      </c>
      <c r="H2066" s="73" t="s">
        <v>4604</v>
      </c>
      <c r="I2066" s="237">
        <f t="shared" si="32"/>
        <v>81000</v>
      </c>
    </row>
    <row r="2067" spans="1:9" x14ac:dyDescent="0.2">
      <c r="A2067" s="28">
        <v>2062</v>
      </c>
      <c r="B2067" s="28">
        <v>90683426</v>
      </c>
      <c r="C2067" s="28">
        <v>906834</v>
      </c>
      <c r="D2067" s="69" t="s">
        <v>1964</v>
      </c>
      <c r="E2067" s="61" t="s">
        <v>4193</v>
      </c>
      <c r="F2067" s="73">
        <v>81000</v>
      </c>
      <c r="G2067" s="73" t="s">
        <v>4604</v>
      </c>
      <c r="H2067" s="73" t="s">
        <v>4604</v>
      </c>
      <c r="I2067" s="237">
        <f t="shared" si="32"/>
        <v>81000</v>
      </c>
    </row>
    <row r="2068" spans="1:9" x14ac:dyDescent="0.2">
      <c r="A2068" s="28">
        <v>2063</v>
      </c>
      <c r="B2068" s="28">
        <v>90683428</v>
      </c>
      <c r="C2068" s="28">
        <v>906834</v>
      </c>
      <c r="D2068" s="69" t="s">
        <v>1965</v>
      </c>
      <c r="E2068" s="61" t="s">
        <v>4193</v>
      </c>
      <c r="F2068" s="73">
        <v>81000</v>
      </c>
      <c r="G2068" s="73" t="s">
        <v>4604</v>
      </c>
      <c r="H2068" s="73" t="s">
        <v>4604</v>
      </c>
      <c r="I2068" s="237">
        <f t="shared" si="32"/>
        <v>81000</v>
      </c>
    </row>
    <row r="2069" spans="1:9" x14ac:dyDescent="0.2">
      <c r="A2069" s="28">
        <v>2064</v>
      </c>
      <c r="B2069" s="28">
        <v>90683430</v>
      </c>
      <c r="C2069" s="28">
        <v>906834</v>
      </c>
      <c r="D2069" s="69" t="s">
        <v>1966</v>
      </c>
      <c r="E2069" s="61" t="s">
        <v>4193</v>
      </c>
      <c r="F2069" s="73">
        <v>81000</v>
      </c>
      <c r="G2069" s="73" t="s">
        <v>4604</v>
      </c>
      <c r="H2069" s="73" t="s">
        <v>4604</v>
      </c>
      <c r="I2069" s="237">
        <f t="shared" si="32"/>
        <v>81000</v>
      </c>
    </row>
    <row r="2070" spans="1:9" x14ac:dyDescent="0.2">
      <c r="A2070" s="28">
        <v>2065</v>
      </c>
      <c r="B2070" s="28">
        <v>90683431</v>
      </c>
      <c r="C2070" s="28">
        <v>906834</v>
      </c>
      <c r="D2070" s="69" t="s">
        <v>1967</v>
      </c>
      <c r="E2070" s="61" t="s">
        <v>4193</v>
      </c>
      <c r="F2070" s="73">
        <v>81000</v>
      </c>
      <c r="G2070" s="73" t="s">
        <v>4604</v>
      </c>
      <c r="H2070" s="73" t="s">
        <v>4604</v>
      </c>
      <c r="I2070" s="237">
        <f t="shared" si="32"/>
        <v>81000</v>
      </c>
    </row>
    <row r="2071" spans="1:9" x14ac:dyDescent="0.2">
      <c r="A2071" s="28">
        <v>2066</v>
      </c>
      <c r="B2071" s="28">
        <v>90683432</v>
      </c>
      <c r="C2071" s="28">
        <v>906834</v>
      </c>
      <c r="D2071" s="69" t="s">
        <v>1968</v>
      </c>
      <c r="E2071" s="61" t="s">
        <v>4193</v>
      </c>
      <c r="F2071" s="73">
        <v>81000</v>
      </c>
      <c r="G2071" s="73" t="s">
        <v>4604</v>
      </c>
      <c r="H2071" s="73" t="s">
        <v>4604</v>
      </c>
      <c r="I2071" s="237">
        <f t="shared" si="32"/>
        <v>81000</v>
      </c>
    </row>
    <row r="2072" spans="1:9" x14ac:dyDescent="0.2">
      <c r="A2072" s="28">
        <v>2067</v>
      </c>
      <c r="B2072" s="28">
        <v>90683433</v>
      </c>
      <c r="C2072" s="28">
        <v>906834</v>
      </c>
      <c r="D2072" s="69" t="s">
        <v>1969</v>
      </c>
      <c r="E2072" s="61" t="s">
        <v>4193</v>
      </c>
      <c r="F2072" s="73">
        <v>81000</v>
      </c>
      <c r="G2072" s="73" t="s">
        <v>4604</v>
      </c>
      <c r="H2072" s="73" t="s">
        <v>4604</v>
      </c>
      <c r="I2072" s="237">
        <f t="shared" si="32"/>
        <v>81000</v>
      </c>
    </row>
    <row r="2073" spans="1:9" x14ac:dyDescent="0.2">
      <c r="A2073" s="28">
        <v>2068</v>
      </c>
      <c r="B2073" s="28">
        <v>90683437</v>
      </c>
      <c r="C2073" s="28">
        <v>906834</v>
      </c>
      <c r="D2073" s="69" t="s">
        <v>1970</v>
      </c>
      <c r="E2073" s="61" t="s">
        <v>4193</v>
      </c>
      <c r="F2073" s="73">
        <v>81000</v>
      </c>
      <c r="G2073" s="73" t="s">
        <v>4604</v>
      </c>
      <c r="H2073" s="73" t="s">
        <v>4604</v>
      </c>
      <c r="I2073" s="237">
        <f t="shared" si="32"/>
        <v>81000</v>
      </c>
    </row>
    <row r="2074" spans="1:9" x14ac:dyDescent="0.2">
      <c r="A2074" s="28">
        <v>2069</v>
      </c>
      <c r="B2074" s="28">
        <v>90683438</v>
      </c>
      <c r="C2074" s="28">
        <v>906834</v>
      </c>
      <c r="D2074" s="69" t="s">
        <v>1971</v>
      </c>
      <c r="E2074" s="61" t="s">
        <v>4193</v>
      </c>
      <c r="F2074" s="73">
        <v>81000</v>
      </c>
      <c r="G2074" s="73" t="s">
        <v>4604</v>
      </c>
      <c r="H2074" s="73" t="s">
        <v>4604</v>
      </c>
      <c r="I2074" s="237">
        <f t="shared" si="32"/>
        <v>81000</v>
      </c>
    </row>
    <row r="2075" spans="1:9" x14ac:dyDescent="0.2">
      <c r="A2075" s="28">
        <v>2070</v>
      </c>
      <c r="B2075" s="28">
        <v>90683439</v>
      </c>
      <c r="C2075" s="28">
        <v>906834</v>
      </c>
      <c r="D2075" s="69" t="s">
        <v>1972</v>
      </c>
      <c r="E2075" s="61" t="s">
        <v>4193</v>
      </c>
      <c r="F2075" s="73">
        <v>81000</v>
      </c>
      <c r="G2075" s="73" t="s">
        <v>4604</v>
      </c>
      <c r="H2075" s="73" t="s">
        <v>4604</v>
      </c>
      <c r="I2075" s="237">
        <f t="shared" si="32"/>
        <v>81000</v>
      </c>
    </row>
    <row r="2076" spans="1:9" x14ac:dyDescent="0.2">
      <c r="A2076" s="28">
        <v>2071</v>
      </c>
      <c r="B2076" s="28">
        <v>90683440</v>
      </c>
      <c r="C2076" s="28">
        <v>906834</v>
      </c>
      <c r="D2076" s="69" t="s">
        <v>1973</v>
      </c>
      <c r="E2076" s="61" t="s">
        <v>4193</v>
      </c>
      <c r="F2076" s="73">
        <v>81000</v>
      </c>
      <c r="G2076" s="73" t="s">
        <v>4604</v>
      </c>
      <c r="H2076" s="73" t="s">
        <v>4604</v>
      </c>
      <c r="I2076" s="237">
        <f t="shared" si="32"/>
        <v>81000</v>
      </c>
    </row>
    <row r="2077" spans="1:9" x14ac:dyDescent="0.2">
      <c r="A2077" s="28">
        <v>2072</v>
      </c>
      <c r="B2077" s="28">
        <v>90683441</v>
      </c>
      <c r="C2077" s="28">
        <v>906834</v>
      </c>
      <c r="D2077" s="69" t="s">
        <v>1974</v>
      </c>
      <c r="E2077" s="61" t="s">
        <v>4193</v>
      </c>
      <c r="F2077" s="73">
        <v>81000</v>
      </c>
      <c r="G2077" s="73" t="s">
        <v>4604</v>
      </c>
      <c r="H2077" s="73" t="s">
        <v>4604</v>
      </c>
      <c r="I2077" s="237">
        <f t="shared" si="32"/>
        <v>81000</v>
      </c>
    </row>
    <row r="2078" spans="1:9" x14ac:dyDescent="0.2">
      <c r="A2078" s="28">
        <v>2073</v>
      </c>
      <c r="B2078" s="28">
        <v>90683442</v>
      </c>
      <c r="C2078" s="28">
        <v>906834</v>
      </c>
      <c r="D2078" s="69" t="s">
        <v>1975</v>
      </c>
      <c r="E2078" s="61" t="s">
        <v>4193</v>
      </c>
      <c r="F2078" s="73">
        <v>81000</v>
      </c>
      <c r="G2078" s="73" t="s">
        <v>4604</v>
      </c>
      <c r="H2078" s="73" t="s">
        <v>4604</v>
      </c>
      <c r="I2078" s="237">
        <f t="shared" si="32"/>
        <v>81000</v>
      </c>
    </row>
    <row r="2079" spans="1:9" x14ac:dyDescent="0.2">
      <c r="A2079" s="28">
        <v>2074</v>
      </c>
      <c r="B2079" s="28">
        <v>90683443</v>
      </c>
      <c r="C2079" s="28">
        <v>906834</v>
      </c>
      <c r="D2079" s="69" t="s">
        <v>1976</v>
      </c>
      <c r="E2079" s="61" t="s">
        <v>4193</v>
      </c>
      <c r="F2079" s="73">
        <v>81000</v>
      </c>
      <c r="G2079" s="73" t="s">
        <v>4604</v>
      </c>
      <c r="H2079" s="73" t="s">
        <v>4604</v>
      </c>
      <c r="I2079" s="237">
        <f t="shared" si="32"/>
        <v>81000</v>
      </c>
    </row>
    <row r="2080" spans="1:9" x14ac:dyDescent="0.2">
      <c r="A2080" s="28">
        <v>2075</v>
      </c>
      <c r="B2080" s="28">
        <v>90683444</v>
      </c>
      <c r="C2080" s="28">
        <v>906834</v>
      </c>
      <c r="D2080" s="69" t="s">
        <v>1977</v>
      </c>
      <c r="E2080" s="61" t="s">
        <v>4193</v>
      </c>
      <c r="F2080" s="73">
        <v>81000</v>
      </c>
      <c r="G2080" s="73" t="s">
        <v>4604</v>
      </c>
      <c r="H2080" s="73" t="s">
        <v>4604</v>
      </c>
      <c r="I2080" s="237">
        <f t="shared" si="32"/>
        <v>81000</v>
      </c>
    </row>
    <row r="2081" spans="1:9" x14ac:dyDescent="0.2">
      <c r="A2081" s="28">
        <v>2076</v>
      </c>
      <c r="B2081" s="28">
        <v>90683701</v>
      </c>
      <c r="C2081" s="28">
        <v>906837</v>
      </c>
      <c r="D2081" s="69" t="s">
        <v>1978</v>
      </c>
      <c r="E2081" s="61" t="s">
        <v>4212</v>
      </c>
      <c r="F2081" s="73">
        <v>81000</v>
      </c>
      <c r="G2081" s="73" t="s">
        <v>4604</v>
      </c>
      <c r="H2081" s="73" t="s">
        <v>4604</v>
      </c>
      <c r="I2081" s="237">
        <f t="shared" si="32"/>
        <v>81000</v>
      </c>
    </row>
    <row r="2082" spans="1:9" x14ac:dyDescent="0.2">
      <c r="A2082" s="28">
        <v>2077</v>
      </c>
      <c r="B2082" s="28">
        <v>90683702</v>
      </c>
      <c r="C2082" s="28">
        <v>906837</v>
      </c>
      <c r="D2082" s="69" t="s">
        <v>1979</v>
      </c>
      <c r="E2082" s="61" t="s">
        <v>4212</v>
      </c>
      <c r="F2082" s="73">
        <v>81000</v>
      </c>
      <c r="G2082" s="73" t="s">
        <v>4604</v>
      </c>
      <c r="H2082" s="73" t="s">
        <v>4604</v>
      </c>
      <c r="I2082" s="237">
        <f t="shared" si="32"/>
        <v>81000</v>
      </c>
    </row>
    <row r="2083" spans="1:9" x14ac:dyDescent="0.2">
      <c r="A2083" s="28">
        <v>2078</v>
      </c>
      <c r="B2083" s="28">
        <v>90830901</v>
      </c>
      <c r="C2083" s="28">
        <v>908309</v>
      </c>
      <c r="D2083" s="69" t="s">
        <v>1980</v>
      </c>
      <c r="E2083" s="61" t="s">
        <v>4197</v>
      </c>
      <c r="F2083" s="73">
        <v>145900</v>
      </c>
      <c r="G2083" s="73" t="s">
        <v>4604</v>
      </c>
      <c r="H2083" s="73" t="s">
        <v>4604</v>
      </c>
      <c r="I2083" s="237">
        <f t="shared" si="32"/>
        <v>145900</v>
      </c>
    </row>
    <row r="2084" spans="1:9" x14ac:dyDescent="0.2">
      <c r="A2084" s="28">
        <v>2079</v>
      </c>
      <c r="B2084" s="28">
        <v>91100301</v>
      </c>
      <c r="C2084" s="28">
        <v>911003</v>
      </c>
      <c r="D2084" s="69" t="s">
        <v>1981</v>
      </c>
      <c r="E2084" s="61" t="s">
        <v>1981</v>
      </c>
      <c r="F2084" s="73">
        <v>17700</v>
      </c>
      <c r="G2084" s="73" t="s">
        <v>4604</v>
      </c>
      <c r="H2084" s="73">
        <f>VLOOKUP(C2084,'D NIÑO'!$A$2:$E$741,5,0)</f>
        <v>21600</v>
      </c>
      <c r="I2084" s="237">
        <f t="shared" si="32"/>
        <v>17700</v>
      </c>
    </row>
    <row r="2085" spans="1:9" x14ac:dyDescent="0.2">
      <c r="A2085" s="28">
        <v>2080</v>
      </c>
      <c r="B2085" s="28">
        <v>91100302</v>
      </c>
      <c r="C2085" s="28">
        <v>911003</v>
      </c>
      <c r="D2085" s="69" t="s">
        <v>1982</v>
      </c>
      <c r="E2085" s="61" t="s">
        <v>1982</v>
      </c>
      <c r="F2085" s="73">
        <v>17700</v>
      </c>
      <c r="G2085" s="73" t="s">
        <v>4604</v>
      </c>
      <c r="H2085" s="73">
        <f>VLOOKUP(C2085,'D NIÑO'!$A$2:$E$741,5,0)</f>
        <v>21600</v>
      </c>
      <c r="I2085" s="237">
        <f t="shared" si="32"/>
        <v>17700</v>
      </c>
    </row>
    <row r="2086" spans="1:9" x14ac:dyDescent="0.2">
      <c r="A2086" s="28">
        <v>2081</v>
      </c>
      <c r="B2086" s="62" t="s">
        <v>1983</v>
      </c>
      <c r="C2086" s="28" t="s">
        <v>1984</v>
      </c>
      <c r="D2086" s="19" t="s">
        <v>1985</v>
      </c>
      <c r="E2086" s="63" t="s">
        <v>1985</v>
      </c>
      <c r="F2086" s="73">
        <v>1709800</v>
      </c>
      <c r="G2086" s="73" t="s">
        <v>4604</v>
      </c>
      <c r="H2086" s="73" t="s">
        <v>4604</v>
      </c>
      <c r="I2086" s="237">
        <f t="shared" si="32"/>
        <v>1709800</v>
      </c>
    </row>
    <row r="2087" spans="1:9" x14ac:dyDescent="0.2">
      <c r="A2087" s="28">
        <v>2082</v>
      </c>
      <c r="B2087" s="62" t="s">
        <v>1986</v>
      </c>
      <c r="C2087" s="28" t="s">
        <v>1987</v>
      </c>
      <c r="D2087" s="19" t="s">
        <v>1988</v>
      </c>
      <c r="E2087" s="63" t="s">
        <v>1988</v>
      </c>
      <c r="F2087" s="73">
        <v>1709800</v>
      </c>
      <c r="G2087" s="73" t="s">
        <v>4604</v>
      </c>
      <c r="H2087" s="73" t="s">
        <v>4604</v>
      </c>
      <c r="I2087" s="237">
        <f t="shared" si="32"/>
        <v>1709800</v>
      </c>
    </row>
    <row r="2088" spans="1:9" x14ac:dyDescent="0.2">
      <c r="A2088" s="28">
        <v>2083</v>
      </c>
      <c r="B2088" s="62" t="s">
        <v>1989</v>
      </c>
      <c r="C2088" s="28" t="s">
        <v>1990</v>
      </c>
      <c r="D2088" s="19" t="s">
        <v>1991</v>
      </c>
      <c r="E2088" s="63" t="s">
        <v>1991</v>
      </c>
      <c r="F2088" s="73">
        <v>599400</v>
      </c>
      <c r="G2088" s="73" t="s">
        <v>4604</v>
      </c>
      <c r="H2088" s="73" t="s">
        <v>4604</v>
      </c>
      <c r="I2088" s="237">
        <f t="shared" si="32"/>
        <v>599400</v>
      </c>
    </row>
    <row r="2089" spans="1:9" x14ac:dyDescent="0.2">
      <c r="A2089" s="28">
        <v>2084</v>
      </c>
      <c r="B2089" s="62" t="s">
        <v>1992</v>
      </c>
      <c r="C2089" s="28" t="s">
        <v>1993</v>
      </c>
      <c r="D2089" s="19" t="s">
        <v>1994</v>
      </c>
      <c r="E2089" s="63" t="s">
        <v>1994</v>
      </c>
      <c r="F2089" s="73">
        <v>1061300</v>
      </c>
      <c r="G2089" s="73" t="s">
        <v>4604</v>
      </c>
      <c r="H2089" s="73" t="s">
        <v>4604</v>
      </c>
      <c r="I2089" s="237">
        <f t="shared" si="32"/>
        <v>1061300</v>
      </c>
    </row>
    <row r="2090" spans="1:9" x14ac:dyDescent="0.2">
      <c r="A2090" s="28">
        <v>2085</v>
      </c>
      <c r="B2090" s="62" t="s">
        <v>1995</v>
      </c>
      <c r="C2090" s="28" t="s">
        <v>1996</v>
      </c>
      <c r="D2090" s="19" t="s">
        <v>1997</v>
      </c>
      <c r="E2090" s="63" t="s">
        <v>1997</v>
      </c>
      <c r="F2090" s="73">
        <v>1061300</v>
      </c>
      <c r="G2090" s="73" t="s">
        <v>4604</v>
      </c>
      <c r="H2090" s="73" t="s">
        <v>4604</v>
      </c>
      <c r="I2090" s="237">
        <f t="shared" si="32"/>
        <v>1061300</v>
      </c>
    </row>
    <row r="2091" spans="1:9" x14ac:dyDescent="0.2">
      <c r="A2091" s="28">
        <v>2086</v>
      </c>
      <c r="B2091" s="62" t="s">
        <v>1998</v>
      </c>
      <c r="C2091" s="28" t="s">
        <v>1999</v>
      </c>
      <c r="D2091" s="19" t="s">
        <v>2000</v>
      </c>
      <c r="E2091" s="63" t="s">
        <v>2000</v>
      </c>
      <c r="F2091" s="73">
        <v>471700</v>
      </c>
      <c r="G2091" s="73" t="s">
        <v>4604</v>
      </c>
      <c r="H2091" s="73" t="s">
        <v>4604</v>
      </c>
      <c r="I2091" s="237">
        <f t="shared" si="32"/>
        <v>471700</v>
      </c>
    </row>
    <row r="2092" spans="1:9" x14ac:dyDescent="0.2">
      <c r="A2092" s="28">
        <v>2087</v>
      </c>
      <c r="B2092" s="62" t="s">
        <v>2001</v>
      </c>
      <c r="C2092" s="28" t="s">
        <v>2002</v>
      </c>
      <c r="D2092" s="19" t="s">
        <v>2003</v>
      </c>
      <c r="E2092" s="63" t="s">
        <v>2003</v>
      </c>
      <c r="F2092" s="73">
        <v>412700</v>
      </c>
      <c r="G2092" s="73" t="s">
        <v>4604</v>
      </c>
      <c r="H2092" s="73" t="s">
        <v>4604</v>
      </c>
      <c r="I2092" s="237">
        <f t="shared" si="32"/>
        <v>412700</v>
      </c>
    </row>
    <row r="2093" spans="1:9" x14ac:dyDescent="0.2">
      <c r="A2093" s="28">
        <v>2088</v>
      </c>
      <c r="B2093" s="62" t="s">
        <v>2004</v>
      </c>
      <c r="C2093" s="28" t="s">
        <v>2002</v>
      </c>
      <c r="D2093" s="19" t="s">
        <v>2005</v>
      </c>
      <c r="E2093" s="63" t="s">
        <v>2005</v>
      </c>
      <c r="F2093" s="73">
        <v>412700</v>
      </c>
      <c r="G2093" s="73" t="s">
        <v>4604</v>
      </c>
      <c r="H2093" s="73" t="s">
        <v>4604</v>
      </c>
      <c r="I2093" s="237">
        <f t="shared" si="32"/>
        <v>412700</v>
      </c>
    </row>
    <row r="2094" spans="1:9" x14ac:dyDescent="0.2">
      <c r="A2094" s="28">
        <v>2089</v>
      </c>
      <c r="B2094" s="62" t="s">
        <v>2006</v>
      </c>
      <c r="C2094" s="28" t="s">
        <v>2002</v>
      </c>
      <c r="D2094" s="19" t="s">
        <v>2007</v>
      </c>
      <c r="E2094" s="63" t="s">
        <v>2007</v>
      </c>
      <c r="F2094" s="73">
        <v>294800</v>
      </c>
      <c r="G2094" s="73" t="s">
        <v>4604</v>
      </c>
      <c r="H2094" s="73" t="s">
        <v>4604</v>
      </c>
      <c r="I2094" s="237">
        <f t="shared" si="32"/>
        <v>294800</v>
      </c>
    </row>
    <row r="2095" spans="1:9" x14ac:dyDescent="0.2">
      <c r="A2095" s="28">
        <v>2090</v>
      </c>
      <c r="B2095" s="62" t="s">
        <v>2008</v>
      </c>
      <c r="C2095" s="28" t="s">
        <v>2009</v>
      </c>
      <c r="D2095" s="69" t="s">
        <v>2010</v>
      </c>
      <c r="E2095" s="61" t="s">
        <v>2010</v>
      </c>
      <c r="F2095" s="73">
        <v>188700</v>
      </c>
      <c r="G2095" s="73" t="s">
        <v>4604</v>
      </c>
      <c r="H2095" s="73" t="s">
        <v>4604</v>
      </c>
      <c r="I2095" s="237">
        <f t="shared" si="32"/>
        <v>188700</v>
      </c>
    </row>
    <row r="2096" spans="1:9" x14ac:dyDescent="0.2">
      <c r="A2096" s="28">
        <v>2091</v>
      </c>
      <c r="B2096" s="62" t="s">
        <v>12</v>
      </c>
      <c r="C2096" s="28" t="s">
        <v>13</v>
      </c>
      <c r="D2096" s="69" t="s">
        <v>14</v>
      </c>
      <c r="E2096" s="61" t="s">
        <v>14</v>
      </c>
      <c r="F2096" s="73">
        <v>35400</v>
      </c>
      <c r="G2096" s="73" t="s">
        <v>4604</v>
      </c>
      <c r="H2096" s="73">
        <f>VLOOKUP(C2096,'D NIÑO'!$A$2:$E$741,5,0)</f>
        <v>41400</v>
      </c>
      <c r="I2096" s="237">
        <f t="shared" si="32"/>
        <v>35400</v>
      </c>
    </row>
    <row r="2097" spans="1:9" x14ac:dyDescent="0.2">
      <c r="A2097" s="28">
        <v>2092</v>
      </c>
      <c r="B2097" s="28">
        <v>890402</v>
      </c>
      <c r="C2097" s="28">
        <v>890402</v>
      </c>
      <c r="D2097" s="69" t="s">
        <v>1743</v>
      </c>
      <c r="E2097" s="61" t="s">
        <v>1743</v>
      </c>
      <c r="F2097" s="73">
        <v>173700</v>
      </c>
      <c r="G2097" s="73" t="s">
        <v>4604</v>
      </c>
      <c r="H2097" s="73" t="s">
        <v>4604</v>
      </c>
      <c r="I2097" s="237">
        <f t="shared" si="32"/>
        <v>173700</v>
      </c>
    </row>
    <row r="2098" spans="1:9" x14ac:dyDescent="0.2">
      <c r="A2098" s="28">
        <v>2093</v>
      </c>
      <c r="B2098" s="8">
        <v>890402</v>
      </c>
      <c r="C2098" s="8">
        <v>890402</v>
      </c>
      <c r="D2098" s="97" t="s">
        <v>1774</v>
      </c>
      <c r="E2098" s="65" t="s">
        <v>1774</v>
      </c>
      <c r="F2098" s="73">
        <v>123900</v>
      </c>
      <c r="G2098" s="73" t="s">
        <v>4604</v>
      </c>
      <c r="H2098" s="73" t="s">
        <v>4604</v>
      </c>
      <c r="I2098" s="237">
        <f t="shared" si="32"/>
        <v>123900</v>
      </c>
    </row>
    <row r="2099" spans="1:9" x14ac:dyDescent="0.2">
      <c r="A2099" s="28">
        <v>2094</v>
      </c>
      <c r="B2099" s="28">
        <v>89025001</v>
      </c>
      <c r="C2099" s="28">
        <v>890202</v>
      </c>
      <c r="D2099" s="69" t="s">
        <v>4284</v>
      </c>
      <c r="E2099" s="61" t="s">
        <v>4284</v>
      </c>
      <c r="F2099" s="73">
        <v>184000</v>
      </c>
      <c r="G2099" s="73" t="s">
        <v>4604</v>
      </c>
      <c r="H2099" s="73" t="s">
        <v>4604</v>
      </c>
      <c r="I2099" s="237">
        <f t="shared" si="32"/>
        <v>184000</v>
      </c>
    </row>
    <row r="2100" spans="1:9" x14ac:dyDescent="0.2">
      <c r="A2100" s="28">
        <v>2095</v>
      </c>
      <c r="B2100" s="28">
        <v>89035001</v>
      </c>
      <c r="C2100" s="28">
        <v>890302</v>
      </c>
      <c r="D2100" s="69" t="s">
        <v>4285</v>
      </c>
      <c r="E2100" s="61" t="s">
        <v>4285</v>
      </c>
      <c r="F2100" s="73">
        <v>184000</v>
      </c>
      <c r="G2100" s="73" t="s">
        <v>4604</v>
      </c>
      <c r="H2100" s="73" t="s">
        <v>4604</v>
      </c>
      <c r="I2100" s="237">
        <f t="shared" si="32"/>
        <v>184000</v>
      </c>
    </row>
    <row r="2101" spans="1:9" x14ac:dyDescent="0.2">
      <c r="A2101" s="28">
        <v>2096</v>
      </c>
      <c r="B2101" s="28">
        <v>89045001</v>
      </c>
      <c r="C2101" s="28">
        <v>890402</v>
      </c>
      <c r="D2101" s="69" t="s">
        <v>4286</v>
      </c>
      <c r="E2101" s="61" t="s">
        <v>4286</v>
      </c>
      <c r="F2101" s="73">
        <v>181500</v>
      </c>
      <c r="G2101" s="73" t="s">
        <v>4604</v>
      </c>
      <c r="H2101" s="73" t="s">
        <v>4604</v>
      </c>
      <c r="I2101" s="237">
        <f t="shared" si="32"/>
        <v>181500</v>
      </c>
    </row>
    <row r="2102" spans="1:9" x14ac:dyDescent="0.2">
      <c r="A2102" s="28">
        <v>2097</v>
      </c>
      <c r="B2102" s="28">
        <v>890254</v>
      </c>
      <c r="C2102" s="28">
        <v>890254</v>
      </c>
      <c r="D2102" s="69" t="s">
        <v>4213</v>
      </c>
      <c r="E2102" s="61" t="s">
        <v>4213</v>
      </c>
      <c r="F2102" s="73">
        <v>184000</v>
      </c>
      <c r="G2102" s="73" t="s">
        <v>4604</v>
      </c>
      <c r="H2102" s="73" t="s">
        <v>4604</v>
      </c>
      <c r="I2102" s="237">
        <f t="shared" si="32"/>
        <v>184000</v>
      </c>
    </row>
    <row r="2103" spans="1:9" x14ac:dyDescent="0.2">
      <c r="A2103" s="28">
        <v>2098</v>
      </c>
      <c r="B2103" s="28">
        <v>890354</v>
      </c>
      <c r="C2103" s="28">
        <v>890354</v>
      </c>
      <c r="D2103" s="69" t="s">
        <v>4214</v>
      </c>
      <c r="E2103" s="61" t="s">
        <v>4214</v>
      </c>
      <c r="F2103" s="73">
        <v>184000</v>
      </c>
      <c r="G2103" s="73" t="s">
        <v>4604</v>
      </c>
      <c r="H2103" s="73" t="s">
        <v>4604</v>
      </c>
      <c r="I2103" s="237">
        <f t="shared" si="32"/>
        <v>184000</v>
      </c>
    </row>
    <row r="2104" spans="1:9" x14ac:dyDescent="0.2">
      <c r="A2104" s="28">
        <v>2099</v>
      </c>
      <c r="B2104" s="28">
        <v>890454</v>
      </c>
      <c r="C2104" s="28">
        <v>890454</v>
      </c>
      <c r="D2104" s="69" t="s">
        <v>4215</v>
      </c>
      <c r="E2104" s="61" t="s">
        <v>4215</v>
      </c>
      <c r="F2104" s="73">
        <v>181500</v>
      </c>
      <c r="G2104" s="73" t="s">
        <v>4604</v>
      </c>
      <c r="H2104" s="73" t="s">
        <v>4604</v>
      </c>
      <c r="I2104" s="237">
        <f t="shared" si="32"/>
        <v>181500</v>
      </c>
    </row>
    <row r="2105" spans="1:9" x14ac:dyDescent="0.2">
      <c r="A2105" s="28">
        <v>2100</v>
      </c>
      <c r="B2105" s="28">
        <v>890701</v>
      </c>
      <c r="C2105" s="28">
        <v>890701</v>
      </c>
      <c r="D2105" s="69" t="s">
        <v>2028</v>
      </c>
      <c r="E2105" s="61" t="s">
        <v>2028</v>
      </c>
      <c r="F2105" s="73">
        <v>79000</v>
      </c>
      <c r="G2105" s="73" t="s">
        <v>4604</v>
      </c>
      <c r="H2105" s="73">
        <f>VLOOKUP(C2105,'D NIÑO'!$A$2:$E$741,5,0)</f>
        <v>115000</v>
      </c>
      <c r="I2105" s="237">
        <f t="shared" si="32"/>
        <v>79000</v>
      </c>
    </row>
    <row r="2106" spans="1:9" x14ac:dyDescent="0.2">
      <c r="A2106" s="28">
        <v>2101</v>
      </c>
      <c r="B2106" s="28">
        <v>890207</v>
      </c>
      <c r="C2106" s="28">
        <v>890207</v>
      </c>
      <c r="D2106" s="69" t="s">
        <v>2013</v>
      </c>
      <c r="E2106" s="61" t="s">
        <v>2013</v>
      </c>
      <c r="F2106" s="73">
        <v>53100</v>
      </c>
      <c r="G2106" s="73" t="s">
        <v>4604</v>
      </c>
      <c r="H2106" s="73" t="s">
        <v>4604</v>
      </c>
      <c r="I2106" s="237">
        <f t="shared" si="32"/>
        <v>53100</v>
      </c>
    </row>
    <row r="2107" spans="1:9" x14ac:dyDescent="0.2">
      <c r="A2107" s="28">
        <v>2102</v>
      </c>
      <c r="B2107" s="93">
        <v>89020224</v>
      </c>
      <c r="C2107" s="93">
        <v>890202</v>
      </c>
      <c r="D2107" s="97" t="s">
        <v>2031</v>
      </c>
      <c r="E2107" s="65" t="s">
        <v>2031</v>
      </c>
      <c r="F2107" s="73">
        <v>214400</v>
      </c>
      <c r="G2107" s="73" t="s">
        <v>4604</v>
      </c>
      <c r="H2107" s="73" t="s">
        <v>4604</v>
      </c>
      <c r="I2107" s="237">
        <f t="shared" si="32"/>
        <v>214400</v>
      </c>
    </row>
    <row r="2108" spans="1:9" x14ac:dyDescent="0.2">
      <c r="A2108" s="28">
        <v>2103</v>
      </c>
      <c r="B2108" s="28">
        <v>89020203</v>
      </c>
      <c r="C2108" s="28">
        <v>890202</v>
      </c>
      <c r="D2108" s="69" t="s">
        <v>2026</v>
      </c>
      <c r="E2108" s="61" t="s">
        <v>2026</v>
      </c>
      <c r="F2108" s="73">
        <v>141500</v>
      </c>
      <c r="G2108" s="73" t="s">
        <v>4604</v>
      </c>
      <c r="H2108" s="73" t="s">
        <v>4604</v>
      </c>
      <c r="I2108" s="237">
        <f t="shared" si="32"/>
        <v>141500</v>
      </c>
    </row>
    <row r="2109" spans="1:9" x14ac:dyDescent="0.2">
      <c r="A2109" s="28">
        <v>2104</v>
      </c>
      <c r="B2109" s="28">
        <v>89020217</v>
      </c>
      <c r="C2109" s="28">
        <v>890202</v>
      </c>
      <c r="D2109" s="69" t="s">
        <v>2027</v>
      </c>
      <c r="E2109" s="61" t="s">
        <v>2027</v>
      </c>
      <c r="F2109" s="73">
        <v>141500</v>
      </c>
      <c r="G2109" s="73" t="s">
        <v>4604</v>
      </c>
      <c r="H2109" s="73" t="s">
        <v>4604</v>
      </c>
      <c r="I2109" s="237">
        <f t="shared" si="32"/>
        <v>141500</v>
      </c>
    </row>
    <row r="2110" spans="1:9" x14ac:dyDescent="0.2">
      <c r="A2110" s="28">
        <v>2105</v>
      </c>
      <c r="B2110" s="28">
        <v>89020215</v>
      </c>
      <c r="C2110" s="28">
        <v>890202</v>
      </c>
      <c r="D2110" s="69" t="s">
        <v>2030</v>
      </c>
      <c r="E2110" s="61" t="s">
        <v>2030</v>
      </c>
      <c r="F2110" s="73">
        <v>141500</v>
      </c>
      <c r="G2110" s="73" t="s">
        <v>4604</v>
      </c>
      <c r="H2110" s="73" t="s">
        <v>4604</v>
      </c>
      <c r="I2110" s="237">
        <f t="shared" si="32"/>
        <v>141500</v>
      </c>
    </row>
    <row r="2111" spans="1:9" x14ac:dyDescent="0.2">
      <c r="A2111" s="28">
        <v>2106</v>
      </c>
      <c r="B2111" s="28">
        <v>89020207</v>
      </c>
      <c r="C2111" s="28">
        <v>890202</v>
      </c>
      <c r="D2111" s="69" t="s">
        <v>2014</v>
      </c>
      <c r="E2111" s="61" t="s">
        <v>2014</v>
      </c>
      <c r="F2111" s="73">
        <v>141500</v>
      </c>
      <c r="G2111" s="73" t="s">
        <v>4604</v>
      </c>
      <c r="H2111" s="73" t="s">
        <v>4604</v>
      </c>
      <c r="I2111" s="237">
        <f t="shared" si="32"/>
        <v>141500</v>
      </c>
    </row>
    <row r="2112" spans="1:9" x14ac:dyDescent="0.2">
      <c r="A2112" s="28">
        <v>2107</v>
      </c>
      <c r="B2112" s="28">
        <v>89020211</v>
      </c>
      <c r="C2112" s="28">
        <v>890202</v>
      </c>
      <c r="D2112" s="69" t="s">
        <v>2015</v>
      </c>
      <c r="E2112" s="61" t="s">
        <v>2015</v>
      </c>
      <c r="F2112" s="73">
        <v>141500</v>
      </c>
      <c r="G2112" s="73" t="s">
        <v>4604</v>
      </c>
      <c r="H2112" s="73" t="s">
        <v>4604</v>
      </c>
      <c r="I2112" s="237">
        <f t="shared" si="32"/>
        <v>141500</v>
      </c>
    </row>
    <row r="2113" spans="1:9" x14ac:dyDescent="0.2">
      <c r="A2113" s="28">
        <v>2108</v>
      </c>
      <c r="B2113" s="28">
        <v>89020212</v>
      </c>
      <c r="C2113" s="28">
        <v>890202</v>
      </c>
      <c r="D2113" s="69" t="s">
        <v>2016</v>
      </c>
      <c r="E2113" s="61" t="s">
        <v>2016</v>
      </c>
      <c r="F2113" s="73">
        <v>141500</v>
      </c>
      <c r="G2113" s="73" t="s">
        <v>4604</v>
      </c>
      <c r="H2113" s="73" t="s">
        <v>4604</v>
      </c>
      <c r="I2113" s="237">
        <f t="shared" si="32"/>
        <v>141500</v>
      </c>
    </row>
    <row r="2114" spans="1:9" x14ac:dyDescent="0.2">
      <c r="A2114" s="28">
        <v>2109</v>
      </c>
      <c r="B2114" s="28">
        <v>89020214</v>
      </c>
      <c r="C2114" s="28">
        <v>890202</v>
      </c>
      <c r="D2114" s="69" t="s">
        <v>2017</v>
      </c>
      <c r="E2114" s="61" t="s">
        <v>2017</v>
      </c>
      <c r="F2114" s="73">
        <v>141500</v>
      </c>
      <c r="G2114" s="73" t="s">
        <v>4604</v>
      </c>
      <c r="H2114" s="73" t="s">
        <v>4604</v>
      </c>
      <c r="I2114" s="237">
        <f t="shared" si="32"/>
        <v>141500</v>
      </c>
    </row>
    <row r="2115" spans="1:9" x14ac:dyDescent="0.2">
      <c r="A2115" s="28">
        <v>2110</v>
      </c>
      <c r="B2115" s="28">
        <v>89020219</v>
      </c>
      <c r="C2115" s="28">
        <v>890202</v>
      </c>
      <c r="D2115" s="69" t="s">
        <v>2018</v>
      </c>
      <c r="E2115" s="61" t="s">
        <v>2018</v>
      </c>
      <c r="F2115" s="73">
        <v>141500</v>
      </c>
      <c r="G2115" s="73" t="s">
        <v>4604</v>
      </c>
      <c r="H2115" s="73" t="s">
        <v>4604</v>
      </c>
      <c r="I2115" s="237">
        <f t="shared" si="32"/>
        <v>141500</v>
      </c>
    </row>
    <row r="2116" spans="1:9" x14ac:dyDescent="0.2">
      <c r="A2116" s="28">
        <v>2111</v>
      </c>
      <c r="B2116" s="28">
        <v>89020201</v>
      </c>
      <c r="C2116" s="28">
        <v>890202</v>
      </c>
      <c r="D2116" s="69" t="s">
        <v>2019</v>
      </c>
      <c r="E2116" s="61" t="s">
        <v>2019</v>
      </c>
      <c r="F2116" s="73">
        <v>141500</v>
      </c>
      <c r="G2116" s="73" t="s">
        <v>4604</v>
      </c>
      <c r="H2116" s="73" t="s">
        <v>4604</v>
      </c>
      <c r="I2116" s="237">
        <f t="shared" si="32"/>
        <v>141500</v>
      </c>
    </row>
    <row r="2117" spans="1:9" x14ac:dyDescent="0.2">
      <c r="A2117" s="28">
        <v>2112</v>
      </c>
      <c r="B2117" s="28">
        <v>89020202</v>
      </c>
      <c r="C2117" s="28">
        <v>890202</v>
      </c>
      <c r="D2117" s="69" t="s">
        <v>2020</v>
      </c>
      <c r="E2117" s="61" t="s">
        <v>2020</v>
      </c>
      <c r="F2117" s="73">
        <v>141500</v>
      </c>
      <c r="G2117" s="73" t="s">
        <v>4604</v>
      </c>
      <c r="H2117" s="73" t="s">
        <v>4604</v>
      </c>
      <c r="I2117" s="237">
        <f t="shared" si="32"/>
        <v>141500</v>
      </c>
    </row>
    <row r="2118" spans="1:9" x14ac:dyDescent="0.2">
      <c r="A2118" s="28">
        <v>2113</v>
      </c>
      <c r="B2118" s="28">
        <v>89020204</v>
      </c>
      <c r="C2118" s="28">
        <v>890202</v>
      </c>
      <c r="D2118" s="69" t="s">
        <v>2021</v>
      </c>
      <c r="E2118" s="61" t="s">
        <v>2021</v>
      </c>
      <c r="F2118" s="73">
        <v>141500</v>
      </c>
      <c r="G2118" s="73" t="s">
        <v>4604</v>
      </c>
      <c r="H2118" s="73" t="s">
        <v>4604</v>
      </c>
      <c r="I2118" s="237">
        <f t="shared" si="32"/>
        <v>141500</v>
      </c>
    </row>
    <row r="2119" spans="1:9" x14ac:dyDescent="0.2">
      <c r="A2119" s="28">
        <v>2114</v>
      </c>
      <c r="B2119" s="28">
        <v>89020205</v>
      </c>
      <c r="C2119" s="28">
        <v>890202</v>
      </c>
      <c r="D2119" s="69" t="s">
        <v>2022</v>
      </c>
      <c r="E2119" s="61" t="s">
        <v>2022</v>
      </c>
      <c r="F2119" s="73">
        <v>141500</v>
      </c>
      <c r="G2119" s="73" t="s">
        <v>4604</v>
      </c>
      <c r="H2119" s="73" t="s">
        <v>4604</v>
      </c>
      <c r="I2119" s="237">
        <f t="shared" ref="I2119:I2182" si="33">MIN(F2119:H2119)</f>
        <v>141500</v>
      </c>
    </row>
    <row r="2120" spans="1:9" x14ac:dyDescent="0.2">
      <c r="A2120" s="28">
        <v>2115</v>
      </c>
      <c r="B2120" s="28">
        <v>89020209</v>
      </c>
      <c r="C2120" s="28">
        <v>890202</v>
      </c>
      <c r="D2120" s="69" t="s">
        <v>2023</v>
      </c>
      <c r="E2120" s="61" t="s">
        <v>2023</v>
      </c>
      <c r="F2120" s="73">
        <v>141500</v>
      </c>
      <c r="G2120" s="73" t="s">
        <v>4604</v>
      </c>
      <c r="H2120" s="73" t="s">
        <v>4604</v>
      </c>
      <c r="I2120" s="237">
        <f t="shared" si="33"/>
        <v>141500</v>
      </c>
    </row>
    <row r="2121" spans="1:9" x14ac:dyDescent="0.2">
      <c r="A2121" s="28">
        <v>2116</v>
      </c>
      <c r="B2121" s="28">
        <v>89020216</v>
      </c>
      <c r="C2121" s="28">
        <v>890202</v>
      </c>
      <c r="D2121" s="69" t="s">
        <v>2024</v>
      </c>
      <c r="E2121" s="61" t="s">
        <v>2024</v>
      </c>
      <c r="F2121" s="73">
        <v>141500</v>
      </c>
      <c r="G2121" s="73" t="s">
        <v>4604</v>
      </c>
      <c r="H2121" s="73" t="s">
        <v>4604</v>
      </c>
      <c r="I2121" s="237">
        <f t="shared" si="33"/>
        <v>141500</v>
      </c>
    </row>
    <row r="2122" spans="1:9" x14ac:dyDescent="0.2">
      <c r="A2122" s="28">
        <v>2117</v>
      </c>
      <c r="B2122" s="28">
        <v>890202</v>
      </c>
      <c r="C2122" s="28">
        <v>890202</v>
      </c>
      <c r="D2122" s="69" t="s">
        <v>2025</v>
      </c>
      <c r="E2122" s="61" t="s">
        <v>2025</v>
      </c>
      <c r="F2122" s="73">
        <v>141500</v>
      </c>
      <c r="G2122" s="73" t="s">
        <v>4604</v>
      </c>
      <c r="H2122" s="73" t="s">
        <v>4604</v>
      </c>
      <c r="I2122" s="237">
        <f t="shared" si="33"/>
        <v>141500</v>
      </c>
    </row>
    <row r="2123" spans="1:9" x14ac:dyDescent="0.2">
      <c r="A2123" s="28">
        <v>2118</v>
      </c>
      <c r="B2123" s="93">
        <v>964901</v>
      </c>
      <c r="C2123" s="28">
        <v>964901</v>
      </c>
      <c r="D2123" s="69" t="s">
        <v>2011</v>
      </c>
      <c r="E2123" s="61" t="s">
        <v>2011</v>
      </c>
      <c r="F2123" s="73">
        <v>187600</v>
      </c>
      <c r="G2123" s="73" t="s">
        <v>4604</v>
      </c>
      <c r="H2123" s="73" t="s">
        <v>4604</v>
      </c>
      <c r="I2123" s="237">
        <f t="shared" si="33"/>
        <v>187600</v>
      </c>
    </row>
    <row r="2124" spans="1:9" x14ac:dyDescent="0.2">
      <c r="A2124" s="28">
        <v>2119</v>
      </c>
      <c r="B2124" s="28">
        <v>890307</v>
      </c>
      <c r="C2124" s="28">
        <v>890307</v>
      </c>
      <c r="D2124" s="69" t="s">
        <v>2029</v>
      </c>
      <c r="E2124" s="61" t="s">
        <v>2029</v>
      </c>
      <c r="F2124" s="73">
        <v>53600</v>
      </c>
      <c r="G2124" s="73" t="s">
        <v>4604</v>
      </c>
      <c r="H2124" s="73" t="s">
        <v>4604</v>
      </c>
      <c r="I2124" s="237">
        <f t="shared" si="33"/>
        <v>53600</v>
      </c>
    </row>
    <row r="2125" spans="1:9" x14ac:dyDescent="0.2">
      <c r="A2125" s="28">
        <v>2120</v>
      </c>
      <c r="B2125" s="93">
        <v>881511</v>
      </c>
      <c r="C2125" s="28">
        <v>881511</v>
      </c>
      <c r="D2125" s="69" t="s">
        <v>2012</v>
      </c>
      <c r="E2125" s="61" t="s">
        <v>2012</v>
      </c>
      <c r="F2125" s="73">
        <v>99400</v>
      </c>
      <c r="G2125" s="73" t="s">
        <v>4604</v>
      </c>
      <c r="H2125" s="73">
        <f>VLOOKUP(C2125,'D NIÑO'!$A$2:$E$741,5,0)</f>
        <v>315700</v>
      </c>
      <c r="I2125" s="237">
        <f t="shared" si="33"/>
        <v>99400</v>
      </c>
    </row>
    <row r="2126" spans="1:9" ht="22.5" x14ac:dyDescent="0.2">
      <c r="A2126" s="28">
        <v>2121</v>
      </c>
      <c r="B2126" s="28"/>
      <c r="C2126" s="80">
        <v>883101</v>
      </c>
      <c r="D2126" s="98" t="s">
        <v>4216</v>
      </c>
      <c r="E2126" s="67" t="s">
        <v>4216</v>
      </c>
      <c r="F2126" s="75">
        <v>1200000</v>
      </c>
      <c r="G2126" s="73" t="s">
        <v>4604</v>
      </c>
      <c r="H2126" s="73" t="s">
        <v>4604</v>
      </c>
      <c r="I2126" s="237">
        <f t="shared" si="33"/>
        <v>1200000</v>
      </c>
    </row>
    <row r="2127" spans="1:9" ht="33.75" x14ac:dyDescent="0.2">
      <c r="A2127" s="28">
        <v>2122</v>
      </c>
      <c r="B2127" s="28"/>
      <c r="C2127" s="80">
        <v>883102</v>
      </c>
      <c r="D2127" s="98" t="s">
        <v>4217</v>
      </c>
      <c r="E2127" s="67" t="s">
        <v>4217</v>
      </c>
      <c r="F2127" s="75">
        <v>1200000</v>
      </c>
      <c r="G2127" s="73" t="s">
        <v>4604</v>
      </c>
      <c r="H2127" s="73" t="s">
        <v>4604</v>
      </c>
      <c r="I2127" s="237">
        <f t="shared" si="33"/>
        <v>1200000</v>
      </c>
    </row>
    <row r="2128" spans="1:9" ht="22.5" x14ac:dyDescent="0.2">
      <c r="A2128" s="28">
        <v>2123</v>
      </c>
      <c r="B2128" s="28"/>
      <c r="C2128" s="80">
        <v>883103</v>
      </c>
      <c r="D2128" s="98" t="s">
        <v>4218</v>
      </c>
      <c r="E2128" s="67" t="s">
        <v>4218</v>
      </c>
      <c r="F2128" s="75">
        <v>1200000</v>
      </c>
      <c r="G2128" s="73" t="s">
        <v>4604</v>
      </c>
      <c r="H2128" s="73" t="s">
        <v>4604</v>
      </c>
      <c r="I2128" s="237">
        <f t="shared" si="33"/>
        <v>1200000</v>
      </c>
    </row>
    <row r="2129" spans="1:9" ht="33.75" x14ac:dyDescent="0.2">
      <c r="A2129" s="28">
        <v>2124</v>
      </c>
      <c r="B2129" s="28"/>
      <c r="C2129" s="80">
        <v>883105</v>
      </c>
      <c r="D2129" s="98" t="s">
        <v>4219</v>
      </c>
      <c r="E2129" s="67" t="s">
        <v>4219</v>
      </c>
      <c r="F2129" s="75">
        <v>1200000</v>
      </c>
      <c r="G2129" s="73" t="s">
        <v>4604</v>
      </c>
      <c r="H2129" s="73" t="s">
        <v>4604</v>
      </c>
      <c r="I2129" s="237">
        <f t="shared" si="33"/>
        <v>1200000</v>
      </c>
    </row>
    <row r="2130" spans="1:9" ht="22.5" x14ac:dyDescent="0.2">
      <c r="A2130" s="28">
        <v>2125</v>
      </c>
      <c r="B2130" s="28"/>
      <c r="C2130" s="80">
        <v>883108</v>
      </c>
      <c r="D2130" s="98" t="s">
        <v>4220</v>
      </c>
      <c r="E2130" s="67" t="s">
        <v>4220</v>
      </c>
      <c r="F2130" s="75">
        <v>1200000</v>
      </c>
      <c r="G2130" s="73" t="s">
        <v>4604</v>
      </c>
      <c r="H2130" s="73" t="s">
        <v>4604</v>
      </c>
      <c r="I2130" s="237">
        <f t="shared" si="33"/>
        <v>1200000</v>
      </c>
    </row>
    <row r="2131" spans="1:9" ht="22.5" x14ac:dyDescent="0.2">
      <c r="A2131" s="28">
        <v>2126</v>
      </c>
      <c r="B2131" s="28"/>
      <c r="C2131" s="80">
        <v>883109</v>
      </c>
      <c r="D2131" s="98" t="s">
        <v>4221</v>
      </c>
      <c r="E2131" s="67" t="s">
        <v>4221</v>
      </c>
      <c r="F2131" s="75">
        <v>1200000</v>
      </c>
      <c r="G2131" s="73" t="s">
        <v>4604</v>
      </c>
      <c r="H2131" s="73" t="s">
        <v>4604</v>
      </c>
      <c r="I2131" s="237">
        <f t="shared" si="33"/>
        <v>1200000</v>
      </c>
    </row>
    <row r="2132" spans="1:9" ht="22.5" x14ac:dyDescent="0.2">
      <c r="A2132" s="28">
        <v>2127</v>
      </c>
      <c r="B2132" s="28"/>
      <c r="C2132" s="99">
        <v>883110</v>
      </c>
      <c r="D2132" s="98" t="s">
        <v>4222</v>
      </c>
      <c r="E2132" s="67" t="s">
        <v>4222</v>
      </c>
      <c r="F2132" s="75">
        <v>1200000</v>
      </c>
      <c r="G2132" s="73" t="s">
        <v>4604</v>
      </c>
      <c r="H2132" s="73" t="s">
        <v>4604</v>
      </c>
      <c r="I2132" s="237">
        <f t="shared" si="33"/>
        <v>1200000</v>
      </c>
    </row>
    <row r="2133" spans="1:9" ht="22.5" x14ac:dyDescent="0.2">
      <c r="A2133" s="28">
        <v>2128</v>
      </c>
      <c r="B2133" s="28"/>
      <c r="C2133" s="80">
        <v>883111</v>
      </c>
      <c r="D2133" s="98" t="s">
        <v>4223</v>
      </c>
      <c r="E2133" s="67" t="s">
        <v>4223</v>
      </c>
      <c r="F2133" s="75">
        <v>1200000</v>
      </c>
      <c r="G2133" s="73" t="s">
        <v>4604</v>
      </c>
      <c r="H2133" s="73" t="s">
        <v>4604</v>
      </c>
      <c r="I2133" s="237">
        <f t="shared" si="33"/>
        <v>1200000</v>
      </c>
    </row>
    <row r="2134" spans="1:9" ht="22.5" x14ac:dyDescent="0.2">
      <c r="A2134" s="28">
        <v>2129</v>
      </c>
      <c r="B2134" s="28"/>
      <c r="C2134" s="80">
        <v>883210</v>
      </c>
      <c r="D2134" s="98" t="s">
        <v>4224</v>
      </c>
      <c r="E2134" s="67" t="s">
        <v>4224</v>
      </c>
      <c r="F2134" s="75">
        <v>1200000</v>
      </c>
      <c r="G2134" s="73" t="s">
        <v>4604</v>
      </c>
      <c r="H2134" s="73" t="s">
        <v>4604</v>
      </c>
      <c r="I2134" s="237">
        <f t="shared" si="33"/>
        <v>1200000</v>
      </c>
    </row>
    <row r="2135" spans="1:9" ht="33.75" x14ac:dyDescent="0.2">
      <c r="A2135" s="28">
        <v>2130</v>
      </c>
      <c r="B2135" s="28"/>
      <c r="C2135" s="80">
        <v>883211</v>
      </c>
      <c r="D2135" s="98" t="s">
        <v>4225</v>
      </c>
      <c r="E2135" s="67" t="s">
        <v>4225</v>
      </c>
      <c r="F2135" s="75">
        <v>1200000</v>
      </c>
      <c r="G2135" s="73" t="s">
        <v>4604</v>
      </c>
      <c r="H2135" s="73" t="s">
        <v>4604</v>
      </c>
      <c r="I2135" s="237">
        <f t="shared" si="33"/>
        <v>1200000</v>
      </c>
    </row>
    <row r="2136" spans="1:9" ht="22.5" x14ac:dyDescent="0.2">
      <c r="A2136" s="28">
        <v>2131</v>
      </c>
      <c r="B2136" s="28"/>
      <c r="C2136" s="80">
        <v>883220</v>
      </c>
      <c r="D2136" s="98" t="s">
        <v>4226</v>
      </c>
      <c r="E2136" s="67" t="s">
        <v>4226</v>
      </c>
      <c r="F2136" s="75">
        <v>1200000</v>
      </c>
      <c r="G2136" s="73" t="s">
        <v>4604</v>
      </c>
      <c r="H2136" s="73" t="s">
        <v>4604</v>
      </c>
      <c r="I2136" s="237">
        <f t="shared" si="33"/>
        <v>1200000</v>
      </c>
    </row>
    <row r="2137" spans="1:9" ht="33.75" x14ac:dyDescent="0.2">
      <c r="A2137" s="28">
        <v>2132</v>
      </c>
      <c r="B2137" s="28"/>
      <c r="C2137" s="80">
        <v>883221</v>
      </c>
      <c r="D2137" s="98" t="s">
        <v>4227</v>
      </c>
      <c r="E2137" s="67" t="s">
        <v>4227</v>
      </c>
      <c r="F2137" s="75">
        <v>1200000</v>
      </c>
      <c r="G2137" s="73" t="s">
        <v>4604</v>
      </c>
      <c r="H2137" s="73" t="s">
        <v>4604</v>
      </c>
      <c r="I2137" s="237">
        <f t="shared" si="33"/>
        <v>1200000</v>
      </c>
    </row>
    <row r="2138" spans="1:9" ht="33.75" x14ac:dyDescent="0.2">
      <c r="A2138" s="28">
        <v>2133</v>
      </c>
      <c r="B2138" s="28"/>
      <c r="C2138" s="80">
        <v>883230</v>
      </c>
      <c r="D2138" s="98" t="s">
        <v>4228</v>
      </c>
      <c r="E2138" s="67" t="s">
        <v>4228</v>
      </c>
      <c r="F2138" s="75">
        <v>1200000</v>
      </c>
      <c r="G2138" s="73" t="s">
        <v>4604</v>
      </c>
      <c r="H2138" s="73" t="s">
        <v>4604</v>
      </c>
      <c r="I2138" s="237">
        <f t="shared" si="33"/>
        <v>1200000</v>
      </c>
    </row>
    <row r="2139" spans="1:9" ht="33.75" x14ac:dyDescent="0.2">
      <c r="A2139" s="28">
        <v>2134</v>
      </c>
      <c r="B2139" s="28"/>
      <c r="C2139" s="80">
        <v>883231</v>
      </c>
      <c r="D2139" s="98" t="s">
        <v>4229</v>
      </c>
      <c r="E2139" s="67" t="s">
        <v>4229</v>
      </c>
      <c r="F2139" s="75">
        <v>1200000</v>
      </c>
      <c r="G2139" s="73" t="s">
        <v>4604</v>
      </c>
      <c r="H2139" s="73" t="s">
        <v>4604</v>
      </c>
      <c r="I2139" s="237">
        <f t="shared" si="33"/>
        <v>1200000</v>
      </c>
    </row>
    <row r="2140" spans="1:9" ht="33.75" x14ac:dyDescent="0.2">
      <c r="A2140" s="28">
        <v>2135</v>
      </c>
      <c r="B2140" s="28"/>
      <c r="C2140" s="80">
        <v>883232</v>
      </c>
      <c r="D2140" s="98" t="s">
        <v>4230</v>
      </c>
      <c r="E2140" s="67" t="s">
        <v>4230</v>
      </c>
      <c r="F2140" s="75">
        <v>1200000</v>
      </c>
      <c r="G2140" s="73" t="s">
        <v>4604</v>
      </c>
      <c r="H2140" s="73" t="s">
        <v>4604</v>
      </c>
      <c r="I2140" s="237">
        <f t="shared" si="33"/>
        <v>1200000</v>
      </c>
    </row>
    <row r="2141" spans="1:9" ht="33.75" x14ac:dyDescent="0.2">
      <c r="A2141" s="28">
        <v>2136</v>
      </c>
      <c r="B2141" s="28"/>
      <c r="C2141" s="80">
        <v>883233</v>
      </c>
      <c r="D2141" s="98" t="s">
        <v>4231</v>
      </c>
      <c r="E2141" s="67" t="s">
        <v>4231</v>
      </c>
      <c r="F2141" s="75">
        <v>1200000</v>
      </c>
      <c r="G2141" s="73" t="s">
        <v>4604</v>
      </c>
      <c r="H2141" s="73" t="s">
        <v>4604</v>
      </c>
      <c r="I2141" s="237">
        <f t="shared" si="33"/>
        <v>1200000</v>
      </c>
    </row>
    <row r="2142" spans="1:9" ht="33.75" x14ac:dyDescent="0.2">
      <c r="A2142" s="28">
        <v>2137</v>
      </c>
      <c r="B2142" s="28"/>
      <c r="C2142" s="80">
        <v>883234</v>
      </c>
      <c r="D2142" s="98" t="s">
        <v>4232</v>
      </c>
      <c r="E2142" s="67" t="s">
        <v>4232</v>
      </c>
      <c r="F2142" s="75">
        <v>1200000</v>
      </c>
      <c r="G2142" s="73" t="s">
        <v>4604</v>
      </c>
      <c r="H2142" s="73" t="s">
        <v>4604</v>
      </c>
      <c r="I2142" s="237">
        <f t="shared" si="33"/>
        <v>1200000</v>
      </c>
    </row>
    <row r="2143" spans="1:9" ht="33.75" x14ac:dyDescent="0.2">
      <c r="A2143" s="28">
        <v>2138</v>
      </c>
      <c r="B2143" s="28"/>
      <c r="C2143" s="80">
        <v>883235</v>
      </c>
      <c r="D2143" s="98" t="s">
        <v>4233</v>
      </c>
      <c r="E2143" s="67" t="s">
        <v>4233</v>
      </c>
      <c r="F2143" s="75">
        <v>1200000</v>
      </c>
      <c r="G2143" s="73" t="s">
        <v>4604</v>
      </c>
      <c r="H2143" s="73" t="s">
        <v>4604</v>
      </c>
      <c r="I2143" s="237">
        <f t="shared" si="33"/>
        <v>1200000</v>
      </c>
    </row>
    <row r="2144" spans="1:9" ht="22.5" x14ac:dyDescent="0.2">
      <c r="A2144" s="28">
        <v>2139</v>
      </c>
      <c r="B2144" s="28"/>
      <c r="C2144" s="80">
        <v>883301</v>
      </c>
      <c r="D2144" s="98" t="s">
        <v>4234</v>
      </c>
      <c r="E2144" s="67" t="s">
        <v>4234</v>
      </c>
      <c r="F2144" s="75">
        <v>1200000</v>
      </c>
      <c r="G2144" s="73" t="s">
        <v>4604</v>
      </c>
      <c r="H2144" s="73" t="s">
        <v>4604</v>
      </c>
      <c r="I2144" s="237">
        <f t="shared" si="33"/>
        <v>1200000</v>
      </c>
    </row>
    <row r="2145" spans="1:9" ht="22.5" x14ac:dyDescent="0.2">
      <c r="A2145" s="28">
        <v>2140</v>
      </c>
      <c r="B2145" s="28"/>
      <c r="C2145" s="80">
        <v>883401</v>
      </c>
      <c r="D2145" s="98" t="s">
        <v>4235</v>
      </c>
      <c r="E2145" s="67" t="s">
        <v>4235</v>
      </c>
      <c r="F2145" s="75">
        <v>1200000</v>
      </c>
      <c r="G2145" s="73" t="s">
        <v>4604</v>
      </c>
      <c r="H2145" s="73" t="s">
        <v>4604</v>
      </c>
      <c r="I2145" s="237">
        <f t="shared" si="33"/>
        <v>1200000</v>
      </c>
    </row>
    <row r="2146" spans="1:9" ht="22.5" x14ac:dyDescent="0.2">
      <c r="A2146" s="28">
        <v>2141</v>
      </c>
      <c r="B2146" s="28"/>
      <c r="C2146" s="80">
        <v>883430</v>
      </c>
      <c r="D2146" s="98" t="s">
        <v>4236</v>
      </c>
      <c r="E2146" s="67" t="s">
        <v>4236</v>
      </c>
      <c r="F2146" s="75">
        <v>1200000</v>
      </c>
      <c r="G2146" s="73" t="s">
        <v>4604</v>
      </c>
      <c r="H2146" s="73" t="s">
        <v>4604</v>
      </c>
      <c r="I2146" s="237">
        <f t="shared" si="33"/>
        <v>1200000</v>
      </c>
    </row>
    <row r="2147" spans="1:9" x14ac:dyDescent="0.2">
      <c r="A2147" s="28">
        <v>2142</v>
      </c>
      <c r="B2147" s="28"/>
      <c r="C2147" s="80">
        <v>883434</v>
      </c>
      <c r="D2147" s="98" t="s">
        <v>4237</v>
      </c>
      <c r="E2147" s="67" t="s">
        <v>4237</v>
      </c>
      <c r="F2147" s="75">
        <v>1200000</v>
      </c>
      <c r="G2147" s="73" t="s">
        <v>4604</v>
      </c>
      <c r="H2147" s="73" t="s">
        <v>4604</v>
      </c>
      <c r="I2147" s="237">
        <f t="shared" si="33"/>
        <v>1200000</v>
      </c>
    </row>
    <row r="2148" spans="1:9" ht="33.75" x14ac:dyDescent="0.2">
      <c r="A2148" s="28">
        <v>2143</v>
      </c>
      <c r="B2148" s="28"/>
      <c r="C2148" s="80">
        <v>883435</v>
      </c>
      <c r="D2148" s="98" t="s">
        <v>4238</v>
      </c>
      <c r="E2148" s="67" t="s">
        <v>4238</v>
      </c>
      <c r="F2148" s="75">
        <v>1200000</v>
      </c>
      <c r="G2148" s="73" t="s">
        <v>4604</v>
      </c>
      <c r="H2148" s="73" t="s">
        <v>4604</v>
      </c>
      <c r="I2148" s="237">
        <f t="shared" si="33"/>
        <v>1200000</v>
      </c>
    </row>
    <row r="2149" spans="1:9" ht="22.5" x14ac:dyDescent="0.2">
      <c r="A2149" s="28">
        <v>2144</v>
      </c>
      <c r="B2149" s="28"/>
      <c r="C2149" s="80">
        <v>883440</v>
      </c>
      <c r="D2149" s="98" t="s">
        <v>4239</v>
      </c>
      <c r="E2149" s="67" t="s">
        <v>4239</v>
      </c>
      <c r="F2149" s="75">
        <v>1200000</v>
      </c>
      <c r="G2149" s="73" t="s">
        <v>4604</v>
      </c>
      <c r="H2149" s="73" t="s">
        <v>4604</v>
      </c>
      <c r="I2149" s="237">
        <f t="shared" si="33"/>
        <v>1200000</v>
      </c>
    </row>
    <row r="2150" spans="1:9" ht="33.75" x14ac:dyDescent="0.2">
      <c r="A2150" s="28">
        <v>2145</v>
      </c>
      <c r="B2150" s="28"/>
      <c r="C2150" s="80">
        <v>883511</v>
      </c>
      <c r="D2150" s="98" t="s">
        <v>4240</v>
      </c>
      <c r="E2150" s="67" t="s">
        <v>4240</v>
      </c>
      <c r="F2150" s="75">
        <v>1200000</v>
      </c>
      <c r="G2150" s="73" t="s">
        <v>4604</v>
      </c>
      <c r="H2150" s="73" t="s">
        <v>4604</v>
      </c>
      <c r="I2150" s="237">
        <f t="shared" si="33"/>
        <v>1200000</v>
      </c>
    </row>
    <row r="2151" spans="1:9" ht="33.75" x14ac:dyDescent="0.2">
      <c r="A2151" s="28">
        <v>2146</v>
      </c>
      <c r="B2151" s="28"/>
      <c r="C2151" s="80">
        <v>883512</v>
      </c>
      <c r="D2151" s="98" t="s">
        <v>4241</v>
      </c>
      <c r="E2151" s="67" t="s">
        <v>4241</v>
      </c>
      <c r="F2151" s="75">
        <v>1200000</v>
      </c>
      <c r="G2151" s="73">
        <f>VLOOKUP(C2151,'[1]GRUPO 2 IMAGENOLOGIA- CONTRATAD'!B$3:F$115,5,0)</f>
        <v>889878</v>
      </c>
      <c r="H2151" s="73" t="s">
        <v>4604</v>
      </c>
      <c r="I2151" s="237">
        <f t="shared" si="33"/>
        <v>889878</v>
      </c>
    </row>
    <row r="2152" spans="1:9" ht="33.75" x14ac:dyDescent="0.2">
      <c r="A2152" s="28">
        <v>2147</v>
      </c>
      <c r="B2152" s="28"/>
      <c r="C2152" s="80">
        <v>883521</v>
      </c>
      <c r="D2152" s="98" t="s">
        <v>4242</v>
      </c>
      <c r="E2152" s="67" t="s">
        <v>4242</v>
      </c>
      <c r="F2152" s="75">
        <v>1200000</v>
      </c>
      <c r="G2152" s="28" t="s">
        <v>4604</v>
      </c>
      <c r="H2152" s="73" t="s">
        <v>4604</v>
      </c>
      <c r="I2152" s="237">
        <f t="shared" si="33"/>
        <v>1200000</v>
      </c>
    </row>
    <row r="2153" spans="1:9" ht="33.75" x14ac:dyDescent="0.2">
      <c r="A2153" s="28">
        <v>2148</v>
      </c>
      <c r="B2153" s="28"/>
      <c r="C2153" s="80">
        <v>883522</v>
      </c>
      <c r="D2153" s="98" t="s">
        <v>4243</v>
      </c>
      <c r="E2153" s="67" t="s">
        <v>4243</v>
      </c>
      <c r="F2153" s="75">
        <v>1200000</v>
      </c>
      <c r="G2153" s="28" t="s">
        <v>4604</v>
      </c>
      <c r="H2153" s="73" t="s">
        <v>4604</v>
      </c>
      <c r="I2153" s="237">
        <f t="shared" si="33"/>
        <v>1200000</v>
      </c>
    </row>
    <row r="2154" spans="1:9" ht="22.5" x14ac:dyDescent="0.2">
      <c r="A2154" s="28">
        <v>2149</v>
      </c>
      <c r="B2154" s="28"/>
      <c r="C2154" s="80">
        <v>883560</v>
      </c>
      <c r="D2154" s="98" t="s">
        <v>4244</v>
      </c>
      <c r="E2154" s="67" t="s">
        <v>4244</v>
      </c>
      <c r="F2154" s="75">
        <v>1200000</v>
      </c>
      <c r="G2154" s="28" t="s">
        <v>4604</v>
      </c>
      <c r="H2154" s="73" t="s">
        <v>4604</v>
      </c>
      <c r="I2154" s="237">
        <f t="shared" si="33"/>
        <v>1200000</v>
      </c>
    </row>
    <row r="2155" spans="1:9" ht="22.5" x14ac:dyDescent="0.2">
      <c r="A2155" s="28">
        <v>2150</v>
      </c>
      <c r="B2155" s="28"/>
      <c r="C2155" s="80">
        <v>883909</v>
      </c>
      <c r="D2155" s="98" t="s">
        <v>4245</v>
      </c>
      <c r="E2155" s="67" t="s">
        <v>4245</v>
      </c>
      <c r="F2155" s="75">
        <v>1200000</v>
      </c>
      <c r="G2155" s="28" t="s">
        <v>4604</v>
      </c>
      <c r="H2155" s="73" t="s">
        <v>4604</v>
      </c>
      <c r="I2155" s="237">
        <f t="shared" si="33"/>
        <v>1200000</v>
      </c>
    </row>
    <row r="2156" spans="1:9" ht="45" x14ac:dyDescent="0.2">
      <c r="A2156" s="28">
        <v>2151</v>
      </c>
      <c r="B2156" s="28"/>
      <c r="C2156" s="80">
        <v>998702</v>
      </c>
      <c r="D2156" s="98" t="s">
        <v>4246</v>
      </c>
      <c r="E2156" s="67" t="s">
        <v>4246</v>
      </c>
      <c r="F2156" s="75">
        <v>550000</v>
      </c>
      <c r="G2156" s="28" t="s">
        <v>4604</v>
      </c>
      <c r="H2156" s="73" t="s">
        <v>4604</v>
      </c>
      <c r="I2156" s="237">
        <f t="shared" si="33"/>
        <v>550000</v>
      </c>
    </row>
    <row r="2157" spans="1:9" x14ac:dyDescent="0.2">
      <c r="A2157" s="28">
        <v>2152</v>
      </c>
      <c r="B2157" s="79">
        <v>881439</v>
      </c>
      <c r="C2157" s="79">
        <v>881439</v>
      </c>
      <c r="D2157" s="19" t="s">
        <v>4247</v>
      </c>
      <c r="E2157" s="63" t="s">
        <v>4247</v>
      </c>
      <c r="F2157" s="76">
        <v>600000</v>
      </c>
      <c r="G2157" s="28" t="s">
        <v>4604</v>
      </c>
      <c r="H2157" s="73" t="s">
        <v>4604</v>
      </c>
      <c r="I2157" s="237">
        <f t="shared" si="33"/>
        <v>600000</v>
      </c>
    </row>
    <row r="2158" spans="1:9" ht="22.5" x14ac:dyDescent="0.2">
      <c r="A2158" s="28">
        <v>2153</v>
      </c>
      <c r="B2158" s="38">
        <v>881438</v>
      </c>
      <c r="C2158" s="38">
        <v>881438</v>
      </c>
      <c r="D2158" s="29" t="s">
        <v>4248</v>
      </c>
      <c r="E2158" s="66" t="s">
        <v>4248</v>
      </c>
      <c r="F2158" s="76">
        <v>950000</v>
      </c>
      <c r="G2158" s="28" t="s">
        <v>4604</v>
      </c>
      <c r="H2158" s="73" t="s">
        <v>4604</v>
      </c>
      <c r="I2158" s="237">
        <f t="shared" si="33"/>
        <v>950000</v>
      </c>
    </row>
    <row r="2159" spans="1:9" ht="33.75" x14ac:dyDescent="0.2">
      <c r="A2159" s="28">
        <v>2154</v>
      </c>
      <c r="B2159" s="28">
        <v>751101</v>
      </c>
      <c r="C2159" s="28">
        <v>751101</v>
      </c>
      <c r="D2159" s="29" t="s">
        <v>4249</v>
      </c>
      <c r="E2159" s="66" t="s">
        <v>4249</v>
      </c>
      <c r="F2159" s="76">
        <v>1700000</v>
      </c>
      <c r="G2159" s="28" t="s">
        <v>4604</v>
      </c>
      <c r="H2159" s="73" t="s">
        <v>4604</v>
      </c>
      <c r="I2159" s="237">
        <f t="shared" si="33"/>
        <v>1700000</v>
      </c>
    </row>
    <row r="2160" spans="1:9" x14ac:dyDescent="0.2">
      <c r="A2160" s="28">
        <v>2155</v>
      </c>
      <c r="B2160" s="28">
        <v>751201</v>
      </c>
      <c r="C2160" s="28">
        <v>751201</v>
      </c>
      <c r="D2160" s="29" t="s">
        <v>4250</v>
      </c>
      <c r="E2160" s="66" t="s">
        <v>4250</v>
      </c>
      <c r="F2160" s="76">
        <v>1700000</v>
      </c>
      <c r="G2160" s="28" t="s">
        <v>4604</v>
      </c>
      <c r="H2160" s="73" t="s">
        <v>4604</v>
      </c>
      <c r="I2160" s="237">
        <f t="shared" si="33"/>
        <v>1700000</v>
      </c>
    </row>
    <row r="2161" spans="1:9" ht="22.5" x14ac:dyDescent="0.2">
      <c r="A2161" s="28">
        <v>2156</v>
      </c>
      <c r="B2161" s="28">
        <v>894402</v>
      </c>
      <c r="C2161" s="28">
        <v>894402</v>
      </c>
      <c r="D2161" s="68" t="s">
        <v>4251</v>
      </c>
      <c r="E2161" s="68" t="s">
        <v>4251</v>
      </c>
      <c r="F2161" s="76">
        <v>160000</v>
      </c>
      <c r="G2161" s="28" t="s">
        <v>4604</v>
      </c>
      <c r="H2161" s="73" t="s">
        <v>4604</v>
      </c>
      <c r="I2161" s="237">
        <f t="shared" si="33"/>
        <v>160000</v>
      </c>
    </row>
    <row r="2162" spans="1:9" ht="56.25" x14ac:dyDescent="0.2">
      <c r="A2162" s="28">
        <v>2157</v>
      </c>
      <c r="B2162" s="28">
        <v>893701</v>
      </c>
      <c r="C2162" s="28">
        <v>893701</v>
      </c>
      <c r="D2162" s="68" t="s">
        <v>4252</v>
      </c>
      <c r="E2162" s="68" t="s">
        <v>4252</v>
      </c>
      <c r="F2162" s="76">
        <v>280000</v>
      </c>
      <c r="G2162" s="28" t="s">
        <v>4604</v>
      </c>
      <c r="H2162" s="73" t="s">
        <v>4604</v>
      </c>
      <c r="I2162" s="237">
        <f t="shared" si="33"/>
        <v>280000</v>
      </c>
    </row>
    <row r="2163" spans="1:9" ht="33.75" x14ac:dyDescent="0.2">
      <c r="A2163" s="28">
        <v>2158</v>
      </c>
      <c r="B2163" s="28">
        <v>893806</v>
      </c>
      <c r="C2163" s="28">
        <v>893806</v>
      </c>
      <c r="D2163" s="68" t="s">
        <v>4253</v>
      </c>
      <c r="E2163" s="68" t="s">
        <v>4253</v>
      </c>
      <c r="F2163" s="76">
        <v>240000</v>
      </c>
      <c r="G2163" s="28" t="s">
        <v>4604</v>
      </c>
      <c r="H2163" s="73" t="s">
        <v>4604</v>
      </c>
      <c r="I2163" s="237">
        <f t="shared" si="33"/>
        <v>240000</v>
      </c>
    </row>
    <row r="2164" spans="1:9" ht="67.5" x14ac:dyDescent="0.2">
      <c r="A2164" s="28">
        <v>2159</v>
      </c>
      <c r="B2164" s="28">
        <v>893810</v>
      </c>
      <c r="C2164" s="28">
        <v>893810</v>
      </c>
      <c r="D2164" s="68" t="s">
        <v>4254</v>
      </c>
      <c r="E2164" s="68" t="s">
        <v>4254</v>
      </c>
      <c r="F2164" s="76">
        <v>160000</v>
      </c>
      <c r="G2164" s="28" t="s">
        <v>4604</v>
      </c>
      <c r="H2164" s="73" t="s">
        <v>4604</v>
      </c>
      <c r="I2164" s="237">
        <f t="shared" si="33"/>
        <v>160000</v>
      </c>
    </row>
    <row r="2165" spans="1:9" ht="56.25" x14ac:dyDescent="0.2">
      <c r="A2165" s="28">
        <v>2160</v>
      </c>
      <c r="B2165" s="28">
        <v>893813</v>
      </c>
      <c r="C2165" s="28">
        <v>893813</v>
      </c>
      <c r="D2165" s="68" t="s">
        <v>4255</v>
      </c>
      <c r="E2165" s="68" t="s">
        <v>4255</v>
      </c>
      <c r="F2165" s="76">
        <v>280000</v>
      </c>
      <c r="G2165" s="28" t="s">
        <v>4604</v>
      </c>
      <c r="H2165" s="73" t="s">
        <v>4604</v>
      </c>
      <c r="I2165" s="237">
        <f t="shared" si="33"/>
        <v>280000</v>
      </c>
    </row>
    <row r="2166" spans="1:9" ht="45" x14ac:dyDescent="0.2">
      <c r="A2166" s="28">
        <v>2161</v>
      </c>
      <c r="B2166" s="28">
        <v>893815</v>
      </c>
      <c r="C2166" s="28">
        <v>893815</v>
      </c>
      <c r="D2166" s="68" t="s">
        <v>4256</v>
      </c>
      <c r="E2166" s="68" t="s">
        <v>4256</v>
      </c>
      <c r="F2166" s="76">
        <v>280000</v>
      </c>
      <c r="G2166" s="28" t="s">
        <v>4604</v>
      </c>
      <c r="H2166" s="73" t="s">
        <v>4604</v>
      </c>
      <c r="I2166" s="237">
        <f t="shared" si="33"/>
        <v>280000</v>
      </c>
    </row>
    <row r="2167" spans="1:9" ht="22.5" x14ac:dyDescent="0.2">
      <c r="A2167" s="28">
        <v>2162</v>
      </c>
      <c r="B2167" s="28">
        <v>893818</v>
      </c>
      <c r="C2167" s="28">
        <v>893818</v>
      </c>
      <c r="D2167" s="68" t="s">
        <v>4257</v>
      </c>
      <c r="E2167" s="68" t="s">
        <v>4257</v>
      </c>
      <c r="F2167" s="76">
        <v>280000</v>
      </c>
      <c r="G2167" s="28" t="s">
        <v>4604</v>
      </c>
      <c r="H2167" s="73" t="s">
        <v>4604</v>
      </c>
      <c r="I2167" s="237">
        <f t="shared" si="33"/>
        <v>280000</v>
      </c>
    </row>
    <row r="2168" spans="1:9" ht="33.75" x14ac:dyDescent="0.2">
      <c r="A2168" s="28">
        <v>2163</v>
      </c>
      <c r="B2168" s="28">
        <v>893819</v>
      </c>
      <c r="C2168" s="28">
        <v>893819</v>
      </c>
      <c r="D2168" s="68" t="s">
        <v>4258</v>
      </c>
      <c r="E2168" s="68" t="s">
        <v>4258</v>
      </c>
      <c r="F2168" s="76">
        <v>220000</v>
      </c>
      <c r="G2168" s="28" t="s">
        <v>4604</v>
      </c>
      <c r="H2168" s="73" t="s">
        <v>4604</v>
      </c>
      <c r="I2168" s="237">
        <f t="shared" si="33"/>
        <v>220000</v>
      </c>
    </row>
    <row r="2169" spans="1:9" ht="33.75" x14ac:dyDescent="0.2">
      <c r="A2169" s="28">
        <v>2164</v>
      </c>
      <c r="B2169" s="28">
        <v>893821</v>
      </c>
      <c r="C2169" s="28">
        <v>893821</v>
      </c>
      <c r="D2169" s="68" t="s">
        <v>4259</v>
      </c>
      <c r="E2169" s="68" t="s">
        <v>4259</v>
      </c>
      <c r="F2169" s="76">
        <v>300000</v>
      </c>
      <c r="G2169" s="28" t="s">
        <v>4604</v>
      </c>
      <c r="H2169" s="73" t="s">
        <v>4604</v>
      </c>
      <c r="I2169" s="237">
        <f t="shared" si="33"/>
        <v>300000</v>
      </c>
    </row>
    <row r="2170" spans="1:9" ht="22.5" x14ac:dyDescent="0.2">
      <c r="A2170" s="28">
        <v>2165</v>
      </c>
      <c r="B2170" s="28">
        <v>893822</v>
      </c>
      <c r="C2170" s="28">
        <v>893822</v>
      </c>
      <c r="D2170" s="68" t="s">
        <v>4260</v>
      </c>
      <c r="E2170" s="68" t="s">
        <v>4260</v>
      </c>
      <c r="F2170" s="76">
        <v>480000</v>
      </c>
      <c r="G2170" s="28" t="s">
        <v>4604</v>
      </c>
      <c r="H2170" s="73" t="s">
        <v>4604</v>
      </c>
      <c r="I2170" s="237">
        <f t="shared" si="33"/>
        <v>480000</v>
      </c>
    </row>
    <row r="2171" spans="1:9" x14ac:dyDescent="0.2">
      <c r="A2171" s="28">
        <v>2166</v>
      </c>
      <c r="B2171" s="28">
        <v>893825</v>
      </c>
      <c r="C2171" s="28">
        <v>893825</v>
      </c>
      <c r="D2171" s="68" t="s">
        <v>4261</v>
      </c>
      <c r="E2171" s="68" t="s">
        <v>4261</v>
      </c>
      <c r="F2171" s="76">
        <v>460000</v>
      </c>
      <c r="G2171" s="28" t="s">
        <v>4604</v>
      </c>
      <c r="H2171" s="73" t="s">
        <v>4604</v>
      </c>
      <c r="I2171" s="237">
        <f t="shared" si="33"/>
        <v>460000</v>
      </c>
    </row>
    <row r="2172" spans="1:9" ht="33.75" x14ac:dyDescent="0.2">
      <c r="A2172" s="28">
        <v>2167</v>
      </c>
      <c r="B2172" s="28">
        <v>893820</v>
      </c>
      <c r="C2172" s="28">
        <v>893820</v>
      </c>
      <c r="D2172" s="68" t="s">
        <v>4262</v>
      </c>
      <c r="E2172" s="68" t="s">
        <v>4262</v>
      </c>
      <c r="F2172" s="76">
        <v>200000</v>
      </c>
      <c r="G2172" s="28" t="s">
        <v>4604</v>
      </c>
      <c r="H2172" s="73" t="s">
        <v>4604</v>
      </c>
      <c r="I2172" s="237">
        <f t="shared" si="33"/>
        <v>200000</v>
      </c>
    </row>
    <row r="2173" spans="1:9" ht="22.5" x14ac:dyDescent="0.2">
      <c r="A2173" s="28">
        <v>2168</v>
      </c>
      <c r="B2173" s="28">
        <v>891402</v>
      </c>
      <c r="C2173" s="28">
        <v>891402</v>
      </c>
      <c r="D2173" s="68" t="s">
        <v>4263</v>
      </c>
      <c r="E2173" s="68" t="s">
        <v>4263</v>
      </c>
      <c r="F2173" s="76">
        <v>150000</v>
      </c>
      <c r="G2173" s="28" t="s">
        <v>4604</v>
      </c>
      <c r="H2173" s="73" t="s">
        <v>4604</v>
      </c>
      <c r="I2173" s="237">
        <f t="shared" si="33"/>
        <v>150000</v>
      </c>
    </row>
    <row r="2174" spans="1:9" ht="22.5" x14ac:dyDescent="0.2">
      <c r="A2174" s="28">
        <v>2169</v>
      </c>
      <c r="B2174" s="28">
        <v>891801</v>
      </c>
      <c r="C2174" s="28">
        <v>891801</v>
      </c>
      <c r="D2174" s="68" t="s">
        <v>4264</v>
      </c>
      <c r="E2174" s="68" t="s">
        <v>4264</v>
      </c>
      <c r="F2174" s="76">
        <v>300000</v>
      </c>
      <c r="G2174" s="28" t="s">
        <v>4604</v>
      </c>
      <c r="H2174" s="73" t="s">
        <v>4604</v>
      </c>
      <c r="I2174" s="237">
        <f t="shared" si="33"/>
        <v>300000</v>
      </c>
    </row>
    <row r="2175" spans="1:9" ht="45" x14ac:dyDescent="0.2">
      <c r="A2175" s="28">
        <v>2170</v>
      </c>
      <c r="B2175" s="28">
        <v>891901</v>
      </c>
      <c r="C2175" s="28">
        <v>891901</v>
      </c>
      <c r="D2175" s="68" t="s">
        <v>4265</v>
      </c>
      <c r="E2175" s="68" t="s">
        <v>4265</v>
      </c>
      <c r="F2175" s="76">
        <v>400000</v>
      </c>
      <c r="G2175" s="28" t="s">
        <v>4604</v>
      </c>
      <c r="H2175" s="73" t="s">
        <v>4604</v>
      </c>
      <c r="I2175" s="237">
        <f t="shared" si="33"/>
        <v>400000</v>
      </c>
    </row>
    <row r="2176" spans="1:9" ht="33.75" x14ac:dyDescent="0.2">
      <c r="A2176" s="28">
        <v>2171</v>
      </c>
      <c r="B2176" s="28">
        <v>891703</v>
      </c>
      <c r="C2176" s="28">
        <v>891703</v>
      </c>
      <c r="D2176" s="68" t="s">
        <v>4266</v>
      </c>
      <c r="E2176" s="68" t="s">
        <v>4266</v>
      </c>
      <c r="F2176" s="76">
        <v>1200000</v>
      </c>
      <c r="G2176" s="28" t="s">
        <v>4604</v>
      </c>
      <c r="H2176" s="73" t="s">
        <v>4604</v>
      </c>
      <c r="I2176" s="237">
        <f t="shared" si="33"/>
        <v>1200000</v>
      </c>
    </row>
    <row r="2177" spans="1:10" ht="33.75" x14ac:dyDescent="0.2">
      <c r="A2177" s="28">
        <v>2172</v>
      </c>
      <c r="B2177" s="28">
        <v>891704</v>
      </c>
      <c r="C2177" s="28">
        <v>891704</v>
      </c>
      <c r="D2177" s="68" t="s">
        <v>4267</v>
      </c>
      <c r="E2177" s="68" t="s">
        <v>4267</v>
      </c>
      <c r="F2177" s="76">
        <v>900000</v>
      </c>
      <c r="G2177" s="28" t="s">
        <v>4604</v>
      </c>
      <c r="H2177" s="73" t="s">
        <v>4604</v>
      </c>
      <c r="I2177" s="237">
        <f t="shared" si="33"/>
        <v>900000</v>
      </c>
    </row>
    <row r="2178" spans="1:10" ht="40.5" customHeight="1" x14ac:dyDescent="0.2">
      <c r="A2178" s="28">
        <v>2173</v>
      </c>
      <c r="B2178" s="28">
        <v>20121045</v>
      </c>
      <c r="C2178" s="28">
        <v>20121045</v>
      </c>
      <c r="D2178" s="68" t="s">
        <v>4268</v>
      </c>
      <c r="E2178" s="70" t="s">
        <v>4268</v>
      </c>
      <c r="F2178" s="71">
        <v>144081</v>
      </c>
      <c r="G2178" s="28" t="s">
        <v>4604</v>
      </c>
      <c r="H2178" s="73" t="s">
        <v>4604</v>
      </c>
      <c r="I2178" s="237">
        <f t="shared" si="33"/>
        <v>144081</v>
      </c>
    </row>
    <row r="2179" spans="1:10" ht="191.25" x14ac:dyDescent="0.2">
      <c r="A2179" s="28">
        <v>2174</v>
      </c>
      <c r="B2179" s="4">
        <v>203677</v>
      </c>
      <c r="C2179" s="4">
        <v>203677</v>
      </c>
      <c r="D2179" s="68" t="s">
        <v>4269</v>
      </c>
      <c r="E2179" s="70" t="s">
        <v>4269</v>
      </c>
      <c r="F2179" s="71">
        <v>94752</v>
      </c>
      <c r="G2179" s="28" t="s">
        <v>4604</v>
      </c>
      <c r="H2179" s="73" t="s">
        <v>4604</v>
      </c>
      <c r="I2179" s="237">
        <f t="shared" si="33"/>
        <v>94752</v>
      </c>
    </row>
    <row r="2180" spans="1:10" x14ac:dyDescent="0.2">
      <c r="A2180" s="28">
        <v>2175</v>
      </c>
      <c r="B2180" s="28">
        <v>903047</v>
      </c>
      <c r="C2180" s="28">
        <v>903047</v>
      </c>
      <c r="D2180" s="69" t="s">
        <v>4270</v>
      </c>
      <c r="E2180" s="61" t="s">
        <v>4270</v>
      </c>
      <c r="F2180" s="75">
        <v>50000</v>
      </c>
      <c r="G2180" s="28" t="s">
        <v>4604</v>
      </c>
      <c r="H2180" s="73" t="s">
        <v>4604</v>
      </c>
      <c r="I2180" s="237">
        <f t="shared" si="33"/>
        <v>50000</v>
      </c>
    </row>
    <row r="2181" spans="1:10" x14ac:dyDescent="0.2">
      <c r="A2181" s="28">
        <v>2176</v>
      </c>
      <c r="B2181" s="28">
        <v>903301</v>
      </c>
      <c r="C2181" s="28">
        <v>903301</v>
      </c>
      <c r="D2181" s="69" t="s">
        <v>4271</v>
      </c>
      <c r="E2181" s="61" t="s">
        <v>4271</v>
      </c>
      <c r="F2181" s="75">
        <v>50000</v>
      </c>
      <c r="G2181" s="28" t="s">
        <v>4604</v>
      </c>
      <c r="H2181" s="73" t="s">
        <v>4604</v>
      </c>
      <c r="I2181" s="237">
        <f t="shared" si="33"/>
        <v>50000</v>
      </c>
    </row>
    <row r="2182" spans="1:10" x14ac:dyDescent="0.2">
      <c r="A2182" s="28">
        <v>2177</v>
      </c>
      <c r="B2182" s="28">
        <v>908316</v>
      </c>
      <c r="C2182" s="28">
        <v>908316</v>
      </c>
      <c r="D2182" s="69" t="s">
        <v>4272</v>
      </c>
      <c r="E2182" s="61" t="s">
        <v>4272</v>
      </c>
      <c r="F2182" s="75">
        <v>50000</v>
      </c>
      <c r="G2182" s="28" t="s">
        <v>4604</v>
      </c>
      <c r="H2182" s="73" t="s">
        <v>4604</v>
      </c>
      <c r="I2182" s="237">
        <f t="shared" si="33"/>
        <v>50000</v>
      </c>
    </row>
    <row r="2183" spans="1:10" x14ac:dyDescent="0.2">
      <c r="A2183" s="28">
        <v>2178</v>
      </c>
      <c r="B2183" s="28">
        <v>908355</v>
      </c>
      <c r="C2183" s="28">
        <v>908355</v>
      </c>
      <c r="D2183" s="69" t="s">
        <v>4273</v>
      </c>
      <c r="E2183" s="61" t="s">
        <v>4273</v>
      </c>
      <c r="F2183" s="75">
        <v>50000</v>
      </c>
      <c r="G2183" s="28" t="s">
        <v>4604</v>
      </c>
      <c r="H2183" s="73" t="s">
        <v>4604</v>
      </c>
      <c r="I2183" s="237">
        <f t="shared" ref="I2183:I2192" si="34">MIN(F2183:H2183)</f>
        <v>50000</v>
      </c>
    </row>
    <row r="2184" spans="1:10" x14ac:dyDescent="0.2">
      <c r="A2184" s="28">
        <v>2179</v>
      </c>
      <c r="B2184" s="28">
        <v>906858</v>
      </c>
      <c r="C2184" s="28">
        <v>906858</v>
      </c>
      <c r="D2184" s="69" t="s">
        <v>4274</v>
      </c>
      <c r="E2184" s="61" t="s">
        <v>4274</v>
      </c>
      <c r="F2184" s="75">
        <v>60000</v>
      </c>
      <c r="G2184" s="28" t="s">
        <v>4604</v>
      </c>
      <c r="H2184" s="73" t="s">
        <v>4604</v>
      </c>
      <c r="I2184" s="237">
        <f t="shared" si="34"/>
        <v>60000</v>
      </c>
    </row>
    <row r="2185" spans="1:10" ht="45" x14ac:dyDescent="0.2">
      <c r="A2185" s="28">
        <v>2180</v>
      </c>
      <c r="B2185" s="28">
        <v>890205</v>
      </c>
      <c r="C2185" s="28">
        <v>890205</v>
      </c>
      <c r="D2185" s="29" t="s">
        <v>4275</v>
      </c>
      <c r="E2185" s="29" t="s">
        <v>4275</v>
      </c>
      <c r="F2185" s="77">
        <v>27000</v>
      </c>
      <c r="G2185" s="28" t="s">
        <v>4604</v>
      </c>
      <c r="H2185" s="73">
        <f>VLOOKUP(C2185,'D NIÑO'!$A$2:$E$741,5,0)</f>
        <v>21600</v>
      </c>
      <c r="I2185" s="237">
        <f t="shared" si="34"/>
        <v>21600</v>
      </c>
    </row>
    <row r="2186" spans="1:10" s="78" customFormat="1" ht="22.5" x14ac:dyDescent="0.2">
      <c r="A2186" s="28">
        <v>2181</v>
      </c>
      <c r="B2186" s="28">
        <v>869501</v>
      </c>
      <c r="C2186" s="28">
        <v>869501</v>
      </c>
      <c r="D2186" s="29" t="s">
        <v>4276</v>
      </c>
      <c r="E2186" s="29" t="s">
        <v>4276</v>
      </c>
      <c r="F2186" s="77">
        <v>40400</v>
      </c>
      <c r="G2186" s="28" t="s">
        <v>4604</v>
      </c>
      <c r="H2186" s="73" t="s">
        <v>4604</v>
      </c>
      <c r="I2186" s="237">
        <f t="shared" si="34"/>
        <v>40400</v>
      </c>
      <c r="J2186" s="59"/>
    </row>
    <row r="2187" spans="1:10" s="78" customFormat="1" ht="22.5" x14ac:dyDescent="0.2">
      <c r="A2187" s="28">
        <v>2182</v>
      </c>
      <c r="B2187" s="28" t="s">
        <v>4277</v>
      </c>
      <c r="C2187" s="28" t="s">
        <v>4277</v>
      </c>
      <c r="D2187" s="29" t="s">
        <v>4278</v>
      </c>
      <c r="E2187" s="29" t="s">
        <v>4278</v>
      </c>
      <c r="F2187" s="77">
        <v>79000</v>
      </c>
      <c r="G2187" s="28" t="s">
        <v>4604</v>
      </c>
      <c r="H2187" s="73" t="s">
        <v>4604</v>
      </c>
      <c r="I2187" s="237">
        <f t="shared" si="34"/>
        <v>79000</v>
      </c>
      <c r="J2187" s="59"/>
    </row>
    <row r="2188" spans="1:10" s="78" customFormat="1" ht="22.5" x14ac:dyDescent="0.25">
      <c r="A2188" s="28">
        <v>2183</v>
      </c>
      <c r="B2188" s="28">
        <v>965902</v>
      </c>
      <c r="C2188" s="28">
        <v>965902</v>
      </c>
      <c r="D2188" s="29" t="s">
        <v>4279</v>
      </c>
      <c r="E2188" s="29" t="s">
        <v>4279</v>
      </c>
      <c r="F2188" s="77">
        <v>110000</v>
      </c>
      <c r="G2188" s="28" t="s">
        <v>4604</v>
      </c>
      <c r="H2188" s="73">
        <f>VLOOKUP(C2188,'D NIÑO'!$A$2:$E$741,5,0)</f>
        <v>41400</v>
      </c>
      <c r="I2188" s="237">
        <f t="shared" si="34"/>
        <v>41400</v>
      </c>
    </row>
    <row r="2189" spans="1:10" s="78" customFormat="1" ht="45" x14ac:dyDescent="0.2">
      <c r="A2189" s="28">
        <v>2184</v>
      </c>
      <c r="B2189" s="28">
        <v>962401</v>
      </c>
      <c r="C2189" s="28">
        <v>962401</v>
      </c>
      <c r="D2189" s="29" t="s">
        <v>4280</v>
      </c>
      <c r="E2189" s="29" t="s">
        <v>4280</v>
      </c>
      <c r="F2189" s="77">
        <v>360000</v>
      </c>
      <c r="G2189" s="28" t="s">
        <v>4604</v>
      </c>
      <c r="H2189" s="73" t="s">
        <v>4604</v>
      </c>
      <c r="I2189" s="237">
        <f t="shared" si="34"/>
        <v>360000</v>
      </c>
      <c r="J2189" s="59"/>
    </row>
    <row r="2190" spans="1:10" s="78" customFormat="1" ht="67.5" x14ac:dyDescent="0.2">
      <c r="A2190" s="28">
        <v>2185</v>
      </c>
      <c r="B2190" s="28">
        <v>970401</v>
      </c>
      <c r="C2190" s="28">
        <v>970401</v>
      </c>
      <c r="D2190" s="29" t="s">
        <v>4281</v>
      </c>
      <c r="E2190" s="29" t="s">
        <v>4281</v>
      </c>
      <c r="F2190" s="77">
        <v>198000</v>
      </c>
      <c r="G2190" s="28" t="s">
        <v>4604</v>
      </c>
      <c r="H2190" s="73" t="s">
        <v>4604</v>
      </c>
      <c r="I2190" s="237">
        <f t="shared" si="34"/>
        <v>198000</v>
      </c>
      <c r="J2190" s="59"/>
    </row>
    <row r="2191" spans="1:10" s="78" customFormat="1" ht="33.75" x14ac:dyDescent="0.25">
      <c r="A2191" s="28">
        <v>2186</v>
      </c>
      <c r="B2191" s="28">
        <v>599401</v>
      </c>
      <c r="C2191" s="28">
        <v>599401</v>
      </c>
      <c r="D2191" s="29" t="s">
        <v>4282</v>
      </c>
      <c r="E2191" s="29" t="s">
        <v>4282</v>
      </c>
      <c r="F2191" s="77">
        <v>110000</v>
      </c>
      <c r="G2191" s="28" t="s">
        <v>4604</v>
      </c>
      <c r="H2191" s="73" t="s">
        <v>4604</v>
      </c>
      <c r="I2191" s="237">
        <f t="shared" si="34"/>
        <v>110000</v>
      </c>
    </row>
    <row r="2192" spans="1:10" s="78" customFormat="1" ht="56.25" x14ac:dyDescent="0.25">
      <c r="A2192" s="28">
        <v>2187</v>
      </c>
      <c r="B2192" s="28">
        <v>901009</v>
      </c>
      <c r="C2192" s="28">
        <v>901009</v>
      </c>
      <c r="D2192" s="29" t="s">
        <v>4283</v>
      </c>
      <c r="E2192" s="29" t="s">
        <v>4283</v>
      </c>
      <c r="F2192" s="77">
        <v>190000</v>
      </c>
      <c r="G2192" s="28" t="s">
        <v>4604</v>
      </c>
      <c r="H2192" s="73" t="s">
        <v>4604</v>
      </c>
      <c r="I2192" s="237">
        <f t="shared" si="34"/>
        <v>190000</v>
      </c>
    </row>
    <row r="2195" spans="1:7" ht="12" x14ac:dyDescent="0.2">
      <c r="A2195" s="504" t="s">
        <v>2032</v>
      </c>
      <c r="B2195" s="504"/>
      <c r="C2195" s="504"/>
      <c r="D2195" s="504"/>
      <c r="E2195" s="88"/>
      <c r="F2195" s="88"/>
      <c r="G2195" s="88"/>
    </row>
    <row r="2196" spans="1:7" ht="12" x14ac:dyDescent="0.2">
      <c r="A2196" s="85"/>
      <c r="B2196" s="85"/>
      <c r="C2196" s="100"/>
      <c r="D2196" s="85"/>
      <c r="E2196" s="84"/>
      <c r="F2196" s="85"/>
      <c r="G2196" s="84"/>
    </row>
    <row r="2197" spans="1:7" ht="12" x14ac:dyDescent="0.2">
      <c r="A2197" s="89" t="s">
        <v>4288</v>
      </c>
      <c r="B2197" s="89" t="s">
        <v>3</v>
      </c>
      <c r="C2197" s="89" t="s">
        <v>2033</v>
      </c>
      <c r="D2197" s="101" t="s">
        <v>5187</v>
      </c>
      <c r="E2197" s="83" t="s">
        <v>5185</v>
      </c>
      <c r="F2197" s="83" t="s">
        <v>5186</v>
      </c>
      <c r="G2197" s="83" t="s">
        <v>4602</v>
      </c>
    </row>
    <row r="2198" spans="1:7" ht="17.25" customHeight="1" x14ac:dyDescent="0.2">
      <c r="A2198" s="90"/>
      <c r="B2198" s="90"/>
      <c r="C2198" s="90" t="s">
        <v>5188</v>
      </c>
      <c r="D2198" s="90"/>
      <c r="E2198" s="201"/>
      <c r="F2198" s="202"/>
      <c r="G2198" s="201"/>
    </row>
    <row r="2199" spans="1:7" ht="12" x14ac:dyDescent="0.2">
      <c r="A2199" s="86">
        <v>87990101</v>
      </c>
      <c r="B2199" s="86">
        <v>879901</v>
      </c>
      <c r="C2199" s="102" t="s">
        <v>2035</v>
      </c>
      <c r="D2199" s="103">
        <v>1929600</v>
      </c>
      <c r="E2199" s="73" t="s">
        <v>4604</v>
      </c>
      <c r="F2199" s="73" t="s">
        <v>4604</v>
      </c>
      <c r="G2199" s="200">
        <f>MIN(D2199:F2199)</f>
        <v>1929600</v>
      </c>
    </row>
    <row r="2200" spans="1:7" ht="12" x14ac:dyDescent="0.2">
      <c r="A2200" s="86">
        <v>87990102</v>
      </c>
      <c r="B2200" s="94">
        <v>879901</v>
      </c>
      <c r="C2200" s="102" t="s">
        <v>2037</v>
      </c>
      <c r="D2200" s="103">
        <v>1822400</v>
      </c>
      <c r="E2200" s="73" t="s">
        <v>4604</v>
      </c>
      <c r="F2200" s="73" t="s">
        <v>4604</v>
      </c>
      <c r="G2200" s="200">
        <f t="shared" ref="G2200:G2263" si="35">MIN(D2200:F2200)</f>
        <v>1822400</v>
      </c>
    </row>
    <row r="2201" spans="1:7" ht="12" x14ac:dyDescent="0.2">
      <c r="A2201" s="86">
        <v>87990103</v>
      </c>
      <c r="B2201" s="86">
        <v>879901</v>
      </c>
      <c r="C2201" s="102" t="s">
        <v>2038</v>
      </c>
      <c r="D2201" s="103">
        <v>1822400</v>
      </c>
      <c r="E2201" s="73" t="s">
        <v>4604</v>
      </c>
      <c r="F2201" s="73" t="s">
        <v>4604</v>
      </c>
      <c r="G2201" s="200">
        <f t="shared" si="35"/>
        <v>1822400</v>
      </c>
    </row>
    <row r="2202" spans="1:7" ht="12" x14ac:dyDescent="0.2">
      <c r="A2202" s="86">
        <v>87990104</v>
      </c>
      <c r="B2202" s="86">
        <v>879901</v>
      </c>
      <c r="C2202" s="102" t="s">
        <v>2039</v>
      </c>
      <c r="D2202" s="103">
        <v>2873000</v>
      </c>
      <c r="E2202" s="73" t="s">
        <v>4604</v>
      </c>
      <c r="F2202" s="73" t="s">
        <v>4604</v>
      </c>
      <c r="G2202" s="200">
        <f t="shared" si="35"/>
        <v>2873000</v>
      </c>
    </row>
    <row r="2203" spans="1:7" ht="12" x14ac:dyDescent="0.2">
      <c r="A2203" s="86">
        <v>87990105</v>
      </c>
      <c r="B2203" s="86">
        <v>879901</v>
      </c>
      <c r="C2203" s="102" t="s">
        <v>2040</v>
      </c>
      <c r="D2203" s="103">
        <v>2004600</v>
      </c>
      <c r="E2203" s="73" t="s">
        <v>4604</v>
      </c>
      <c r="F2203" s="73" t="s">
        <v>4604</v>
      </c>
      <c r="G2203" s="200">
        <f t="shared" si="35"/>
        <v>2004600</v>
      </c>
    </row>
    <row r="2204" spans="1:7" ht="12" x14ac:dyDescent="0.2">
      <c r="A2204" s="86">
        <v>87990106</v>
      </c>
      <c r="B2204" s="86">
        <v>879901</v>
      </c>
      <c r="C2204" s="102" t="s">
        <v>2041</v>
      </c>
      <c r="D2204" s="103">
        <v>2412000</v>
      </c>
      <c r="E2204" s="73" t="s">
        <v>4604</v>
      </c>
      <c r="F2204" s="73" t="s">
        <v>4604</v>
      </c>
      <c r="G2204" s="200">
        <f t="shared" si="35"/>
        <v>2412000</v>
      </c>
    </row>
    <row r="2205" spans="1:7" ht="12" x14ac:dyDescent="0.2">
      <c r="A2205" s="86">
        <v>87990107</v>
      </c>
      <c r="B2205" s="86">
        <v>879901</v>
      </c>
      <c r="C2205" s="102" t="s">
        <v>2042</v>
      </c>
      <c r="D2205" s="103">
        <v>2412000</v>
      </c>
      <c r="E2205" s="73" t="s">
        <v>4604</v>
      </c>
      <c r="F2205" s="73" t="s">
        <v>4604</v>
      </c>
      <c r="G2205" s="200">
        <f t="shared" si="35"/>
        <v>2412000</v>
      </c>
    </row>
    <row r="2206" spans="1:7" ht="12" x14ac:dyDescent="0.2">
      <c r="A2206" s="86">
        <v>879430</v>
      </c>
      <c r="B2206" s="86">
        <v>879430</v>
      </c>
      <c r="C2206" s="102" t="s">
        <v>2044</v>
      </c>
      <c r="D2206" s="103">
        <v>696800</v>
      </c>
      <c r="E2206" s="73" t="s">
        <v>4604</v>
      </c>
      <c r="F2206" s="73" t="s">
        <v>4604</v>
      </c>
      <c r="G2206" s="200">
        <f t="shared" si="35"/>
        <v>696800</v>
      </c>
    </row>
    <row r="2207" spans="1:7" ht="12" x14ac:dyDescent="0.2">
      <c r="A2207" s="90"/>
      <c r="B2207" s="90"/>
      <c r="C2207" s="90" t="s">
        <v>4291</v>
      </c>
      <c r="D2207" s="101"/>
      <c r="E2207" s="205"/>
      <c r="F2207" s="203"/>
      <c r="G2207" s="204"/>
    </row>
    <row r="2208" spans="1:7" ht="12" x14ac:dyDescent="0.2">
      <c r="A2208" s="95">
        <v>39950101</v>
      </c>
      <c r="B2208" s="95">
        <v>399501</v>
      </c>
      <c r="C2208" s="96" t="s">
        <v>2045</v>
      </c>
      <c r="D2208" s="103">
        <v>696800</v>
      </c>
      <c r="E2208" s="73" t="s">
        <v>4604</v>
      </c>
      <c r="F2208" s="73" t="s">
        <v>4604</v>
      </c>
      <c r="G2208" s="237">
        <f t="shared" si="35"/>
        <v>696800</v>
      </c>
    </row>
    <row r="2209" spans="1:7" ht="12" x14ac:dyDescent="0.2">
      <c r="A2209" s="95">
        <v>549002</v>
      </c>
      <c r="B2209" s="95">
        <v>549012</v>
      </c>
      <c r="C2209" s="96" t="s">
        <v>2047</v>
      </c>
      <c r="D2209" s="103">
        <v>857600</v>
      </c>
      <c r="E2209" s="73" t="s">
        <v>4604</v>
      </c>
      <c r="F2209" s="73" t="s">
        <v>4604</v>
      </c>
      <c r="G2209" s="237">
        <f t="shared" si="35"/>
        <v>857600</v>
      </c>
    </row>
    <row r="2210" spans="1:7" ht="36" x14ac:dyDescent="0.2">
      <c r="A2210" s="95">
        <v>399804</v>
      </c>
      <c r="B2210" s="95">
        <v>399804</v>
      </c>
      <c r="C2210" s="24" t="s">
        <v>2048</v>
      </c>
      <c r="D2210" s="103">
        <v>5896000</v>
      </c>
      <c r="E2210" s="73" t="s">
        <v>4604</v>
      </c>
      <c r="F2210" s="73" t="s">
        <v>4604</v>
      </c>
      <c r="G2210" s="237">
        <f t="shared" si="35"/>
        <v>5896000</v>
      </c>
    </row>
    <row r="2211" spans="1:7" ht="36" x14ac:dyDescent="0.2">
      <c r="A2211" s="95">
        <v>39980401</v>
      </c>
      <c r="B2211" s="95">
        <v>399804</v>
      </c>
      <c r="C2211" s="24" t="s">
        <v>2049</v>
      </c>
      <c r="D2211" s="103">
        <v>353800</v>
      </c>
      <c r="E2211" s="73" t="s">
        <v>4604</v>
      </c>
      <c r="F2211" s="73" t="s">
        <v>4604</v>
      </c>
      <c r="G2211" s="237">
        <f t="shared" si="35"/>
        <v>353800</v>
      </c>
    </row>
    <row r="2212" spans="1:7" ht="60" x14ac:dyDescent="0.2">
      <c r="A2212" s="95">
        <v>911203</v>
      </c>
      <c r="B2212" s="95">
        <v>911203</v>
      </c>
      <c r="C2212" s="24" t="s">
        <v>4292</v>
      </c>
      <c r="D2212" s="103">
        <v>3859200</v>
      </c>
      <c r="E2212" s="73" t="s">
        <v>4604</v>
      </c>
      <c r="F2212" s="73" t="s">
        <v>4604</v>
      </c>
      <c r="G2212" s="237">
        <f t="shared" si="35"/>
        <v>3859200</v>
      </c>
    </row>
    <row r="2213" spans="1:7" ht="12" x14ac:dyDescent="0.2">
      <c r="A2213" s="95">
        <v>399502</v>
      </c>
      <c r="B2213" s="95">
        <v>399502</v>
      </c>
      <c r="C2213" s="24" t="s">
        <v>2051</v>
      </c>
      <c r="D2213" s="103">
        <v>5306400</v>
      </c>
      <c r="E2213" s="73" t="s">
        <v>4604</v>
      </c>
      <c r="F2213" s="73" t="s">
        <v>4604</v>
      </c>
      <c r="G2213" s="237">
        <f t="shared" si="35"/>
        <v>5306400</v>
      </c>
    </row>
    <row r="2214" spans="1:7" ht="72" x14ac:dyDescent="0.2">
      <c r="A2214" s="95">
        <v>399602</v>
      </c>
      <c r="B2214" s="95">
        <v>399602</v>
      </c>
      <c r="C2214" s="24" t="s">
        <v>2053</v>
      </c>
      <c r="D2214" s="103">
        <v>20904000</v>
      </c>
      <c r="E2214" s="73" t="s">
        <v>4604</v>
      </c>
      <c r="F2214" s="73" t="s">
        <v>4604</v>
      </c>
      <c r="G2214" s="237">
        <f t="shared" si="35"/>
        <v>20904000</v>
      </c>
    </row>
    <row r="2215" spans="1:7" ht="24" x14ac:dyDescent="0.2">
      <c r="A2215" s="90"/>
      <c r="B2215" s="90"/>
      <c r="C2215" s="90" t="s">
        <v>4293</v>
      </c>
      <c r="D2215" s="91"/>
      <c r="E2215" s="205"/>
      <c r="F2215" s="203"/>
      <c r="G2215" s="204"/>
    </row>
    <row r="2216" spans="1:7" ht="12" x14ac:dyDescent="0.2">
      <c r="A2216" s="96">
        <v>471102</v>
      </c>
      <c r="B2216" s="96">
        <v>471102</v>
      </c>
      <c r="C2216" s="96" t="s">
        <v>2054</v>
      </c>
      <c r="D2216" s="104">
        <v>3537600</v>
      </c>
      <c r="E2216" s="73" t="s">
        <v>4604</v>
      </c>
      <c r="F2216" s="73" t="s">
        <v>4604</v>
      </c>
      <c r="G2216" s="200">
        <f t="shared" si="35"/>
        <v>3537600</v>
      </c>
    </row>
    <row r="2217" spans="1:7" ht="12" x14ac:dyDescent="0.2">
      <c r="A2217" s="96">
        <v>471110</v>
      </c>
      <c r="B2217" s="96">
        <v>471110</v>
      </c>
      <c r="C2217" s="96" t="s">
        <v>2055</v>
      </c>
      <c r="D2217" s="104">
        <v>4395200</v>
      </c>
      <c r="E2217" s="73" t="s">
        <v>4604</v>
      </c>
      <c r="F2217" s="73" t="s">
        <v>4604</v>
      </c>
      <c r="G2217" s="200">
        <f t="shared" si="35"/>
        <v>4395200</v>
      </c>
    </row>
    <row r="2218" spans="1:7" ht="12" x14ac:dyDescent="0.2">
      <c r="A2218" s="96">
        <v>512104</v>
      </c>
      <c r="B2218" s="96">
        <v>512104</v>
      </c>
      <c r="C2218" s="96" t="s">
        <v>2056</v>
      </c>
      <c r="D2218" s="104">
        <v>4395200</v>
      </c>
      <c r="E2218" s="73" t="s">
        <v>4604</v>
      </c>
      <c r="F2218" s="73" t="s">
        <v>4604</v>
      </c>
      <c r="G2218" s="200">
        <f t="shared" si="35"/>
        <v>4395200</v>
      </c>
    </row>
    <row r="2219" spans="1:7" ht="12" x14ac:dyDescent="0.2">
      <c r="A2219" s="96">
        <v>530001</v>
      </c>
      <c r="B2219" s="96">
        <v>530001</v>
      </c>
      <c r="C2219" s="96" t="s">
        <v>2057</v>
      </c>
      <c r="D2219" s="104">
        <v>2144000</v>
      </c>
      <c r="E2219" s="73" t="s">
        <v>4604</v>
      </c>
      <c r="F2219" s="73" t="s">
        <v>4604</v>
      </c>
      <c r="G2219" s="200">
        <f t="shared" si="35"/>
        <v>2144000</v>
      </c>
    </row>
    <row r="2220" spans="1:7" ht="12" x14ac:dyDescent="0.2">
      <c r="A2220" s="96">
        <v>530401</v>
      </c>
      <c r="B2220" s="96">
        <v>530401</v>
      </c>
      <c r="C2220" s="96" t="s">
        <v>2058</v>
      </c>
      <c r="D2220" s="104">
        <v>2082700</v>
      </c>
      <c r="E2220" s="73" t="s">
        <v>4604</v>
      </c>
      <c r="F2220" s="73" t="s">
        <v>4604</v>
      </c>
      <c r="G2220" s="200">
        <f t="shared" si="35"/>
        <v>2082700</v>
      </c>
    </row>
    <row r="2221" spans="1:7" ht="12" x14ac:dyDescent="0.2">
      <c r="A2221" s="96">
        <v>534001</v>
      </c>
      <c r="B2221" s="96">
        <v>534001</v>
      </c>
      <c r="C2221" s="96" t="s">
        <v>2059</v>
      </c>
      <c r="D2221" s="104">
        <v>1641600</v>
      </c>
      <c r="E2221" s="73" t="s">
        <v>4604</v>
      </c>
      <c r="F2221" s="73" t="s">
        <v>4604</v>
      </c>
      <c r="G2221" s="200">
        <f t="shared" si="35"/>
        <v>1641600</v>
      </c>
    </row>
    <row r="2222" spans="1:7" ht="12" x14ac:dyDescent="0.2">
      <c r="A2222" s="96">
        <v>130003</v>
      </c>
      <c r="B2222" s="96">
        <v>130003</v>
      </c>
      <c r="C2222" s="96" t="s">
        <v>2060</v>
      </c>
      <c r="D2222" s="104">
        <v>2700300</v>
      </c>
      <c r="E2222" s="73" t="s">
        <v>4604</v>
      </c>
      <c r="F2222" s="73" t="s">
        <v>4604</v>
      </c>
      <c r="G2222" s="200">
        <f t="shared" si="35"/>
        <v>2700300</v>
      </c>
    </row>
    <row r="2223" spans="1:7" ht="12" x14ac:dyDescent="0.2">
      <c r="A2223" s="96">
        <v>602002</v>
      </c>
      <c r="B2223" s="96">
        <v>602002</v>
      </c>
      <c r="C2223" s="96" t="s">
        <v>2061</v>
      </c>
      <c r="D2223" s="104">
        <v>5322300</v>
      </c>
      <c r="E2223" s="73" t="s">
        <v>4604</v>
      </c>
      <c r="F2223" s="73" t="s">
        <v>4604</v>
      </c>
      <c r="G2223" s="200">
        <f t="shared" si="35"/>
        <v>5322300</v>
      </c>
    </row>
    <row r="2224" spans="1:7" ht="12" x14ac:dyDescent="0.2">
      <c r="A2224" s="96">
        <v>735301</v>
      </c>
      <c r="B2224" s="96">
        <v>735301</v>
      </c>
      <c r="C2224" s="96" t="s">
        <v>2062</v>
      </c>
      <c r="D2224" s="104">
        <v>1864000</v>
      </c>
      <c r="E2224" s="73" t="s">
        <v>4604</v>
      </c>
      <c r="F2224" s="73">
        <f>VLOOKUP(A2224,'D NIÑO'!$A$2:$E$741,5,0)</f>
        <v>1681000</v>
      </c>
      <c r="G2224" s="200">
        <f t="shared" si="35"/>
        <v>1681000</v>
      </c>
    </row>
    <row r="2225" spans="1:7" ht="12" x14ac:dyDescent="0.2">
      <c r="A2225" s="96">
        <v>740001</v>
      </c>
      <c r="B2225" s="96">
        <v>740001</v>
      </c>
      <c r="C2225" s="96" t="s">
        <v>2063</v>
      </c>
      <c r="D2225" s="104">
        <v>2723900</v>
      </c>
      <c r="E2225" s="73" t="s">
        <v>4604</v>
      </c>
      <c r="F2225" s="73" t="s">
        <v>4604</v>
      </c>
      <c r="G2225" s="200">
        <f t="shared" si="35"/>
        <v>2723900</v>
      </c>
    </row>
    <row r="2226" spans="1:7" ht="12" x14ac:dyDescent="0.2">
      <c r="A2226" s="96">
        <v>74000102</v>
      </c>
      <c r="B2226" s="96">
        <v>74000102</v>
      </c>
      <c r="C2226" s="96" t="s">
        <v>2064</v>
      </c>
      <c r="D2226" s="104">
        <v>3268200</v>
      </c>
      <c r="E2226" s="73" t="s">
        <v>4604</v>
      </c>
      <c r="F2226" s="73" t="s">
        <v>4604</v>
      </c>
      <c r="G2226" s="200">
        <f t="shared" si="35"/>
        <v>3268200</v>
      </c>
    </row>
    <row r="2227" spans="1:7" ht="12" x14ac:dyDescent="0.2">
      <c r="A2227" s="96">
        <v>690103</v>
      </c>
      <c r="B2227" s="96">
        <v>690103</v>
      </c>
      <c r="C2227" s="96" t="s">
        <v>2065</v>
      </c>
      <c r="D2227" s="104">
        <v>912100</v>
      </c>
      <c r="E2227" s="73" t="s">
        <v>4604</v>
      </c>
      <c r="F2227" s="73" t="s">
        <v>4604</v>
      </c>
      <c r="G2227" s="200">
        <f t="shared" si="35"/>
        <v>912100</v>
      </c>
    </row>
    <row r="2228" spans="1:7" ht="12" x14ac:dyDescent="0.2">
      <c r="A2228" s="96">
        <v>750101</v>
      </c>
      <c r="B2228" s="96">
        <v>750101</v>
      </c>
      <c r="C2228" s="96" t="s">
        <v>2066</v>
      </c>
      <c r="D2228" s="104">
        <v>1417900</v>
      </c>
      <c r="E2228" s="73" t="s">
        <v>4604</v>
      </c>
      <c r="F2228" s="73" t="s">
        <v>4604</v>
      </c>
      <c r="G2228" s="200">
        <f t="shared" si="35"/>
        <v>1417900</v>
      </c>
    </row>
    <row r="2229" spans="1:7" ht="12" x14ac:dyDescent="0.2">
      <c r="A2229" s="96">
        <v>684103</v>
      </c>
      <c r="B2229" s="96">
        <v>684103</v>
      </c>
      <c r="C2229" s="96" t="s">
        <v>2067</v>
      </c>
      <c r="D2229" s="104">
        <v>3469500</v>
      </c>
      <c r="E2229" s="73" t="s">
        <v>4604</v>
      </c>
      <c r="F2229" s="73" t="s">
        <v>4604</v>
      </c>
      <c r="G2229" s="200">
        <f t="shared" si="35"/>
        <v>3469500</v>
      </c>
    </row>
    <row r="2230" spans="1:7" ht="12" x14ac:dyDescent="0.2">
      <c r="A2230" s="96">
        <v>684003</v>
      </c>
      <c r="B2230" s="96">
        <v>684003</v>
      </c>
      <c r="C2230" s="96" t="s">
        <v>2068</v>
      </c>
      <c r="D2230" s="104">
        <v>3216000</v>
      </c>
      <c r="E2230" s="73" t="s">
        <v>4604</v>
      </c>
      <c r="F2230" s="73" t="s">
        <v>4604</v>
      </c>
      <c r="G2230" s="200">
        <f t="shared" si="35"/>
        <v>3216000</v>
      </c>
    </row>
    <row r="2231" spans="1:7" ht="12" x14ac:dyDescent="0.2">
      <c r="A2231" s="96">
        <v>685102</v>
      </c>
      <c r="B2231" s="96">
        <v>685102</v>
      </c>
      <c r="C2231" s="96" t="s">
        <v>2069</v>
      </c>
      <c r="D2231" s="104">
        <v>3108800</v>
      </c>
      <c r="E2231" s="73" t="s">
        <v>4604</v>
      </c>
      <c r="F2231" s="73" t="s">
        <v>4604</v>
      </c>
      <c r="G2231" s="200">
        <f t="shared" si="35"/>
        <v>3108800</v>
      </c>
    </row>
    <row r="2232" spans="1:7" ht="12" x14ac:dyDescent="0.2">
      <c r="A2232" s="96">
        <v>597941</v>
      </c>
      <c r="B2232" s="96">
        <v>597941</v>
      </c>
      <c r="C2232" s="96" t="s">
        <v>2070</v>
      </c>
      <c r="D2232" s="104">
        <v>5896000</v>
      </c>
      <c r="E2232" s="73" t="s">
        <v>4604</v>
      </c>
      <c r="F2232" s="73" t="s">
        <v>4604</v>
      </c>
      <c r="G2232" s="200">
        <f t="shared" si="35"/>
        <v>5896000</v>
      </c>
    </row>
    <row r="2233" spans="1:7" ht="12" x14ac:dyDescent="0.2">
      <c r="A2233" s="96">
        <v>86260101</v>
      </c>
      <c r="B2233" s="96">
        <v>862601</v>
      </c>
      <c r="C2233" s="96" t="s">
        <v>2071</v>
      </c>
      <c r="D2233" s="104">
        <v>1599300</v>
      </c>
      <c r="E2233" s="73" t="s">
        <v>4604</v>
      </c>
      <c r="F2233" s="73" t="s">
        <v>4604</v>
      </c>
      <c r="G2233" s="200">
        <f t="shared" si="35"/>
        <v>1599300</v>
      </c>
    </row>
    <row r="2234" spans="1:7" ht="12" x14ac:dyDescent="0.2">
      <c r="A2234" s="96">
        <v>311302</v>
      </c>
      <c r="B2234" s="96">
        <v>311302</v>
      </c>
      <c r="C2234" s="96" t="s">
        <v>2072</v>
      </c>
      <c r="D2234" s="104">
        <v>1491200</v>
      </c>
      <c r="E2234" s="73">
        <f>VLOOKUP(B2234,'[1]GRUPO 2 IMAGENOLOGIA- CONTRATAD'!B$3:F$4543,5,0)</f>
        <v>3053700</v>
      </c>
      <c r="F2234" s="73" t="s">
        <v>4604</v>
      </c>
      <c r="G2234" s="200">
        <f t="shared" si="35"/>
        <v>1491200</v>
      </c>
    </row>
    <row r="2235" spans="1:7" ht="12" x14ac:dyDescent="0.2">
      <c r="A2235" s="96">
        <v>61002</v>
      </c>
      <c r="B2235" s="96">
        <v>61002</v>
      </c>
      <c r="C2235" s="96" t="s">
        <v>2074</v>
      </c>
      <c r="D2235" s="104">
        <v>557400</v>
      </c>
      <c r="E2235" s="73">
        <f>VLOOKUP(B2235,'[1]GRUPO 2 IMAGENOLOGIA- CONTRATAD'!B$3:F$4543,5,0)</f>
        <v>504051</v>
      </c>
      <c r="F2235" s="73" t="s">
        <v>4604</v>
      </c>
      <c r="G2235" s="200">
        <f t="shared" si="35"/>
        <v>504051</v>
      </c>
    </row>
    <row r="2236" spans="1:7" ht="12" x14ac:dyDescent="0.2">
      <c r="A2236" s="96">
        <v>61302</v>
      </c>
      <c r="B2236" s="96">
        <v>61302</v>
      </c>
      <c r="C2236" s="96" t="s">
        <v>2075</v>
      </c>
      <c r="D2236" s="104">
        <v>557400</v>
      </c>
      <c r="E2236" s="73" t="s">
        <v>4604</v>
      </c>
      <c r="F2236" s="73" t="s">
        <v>4604</v>
      </c>
      <c r="G2236" s="200">
        <f t="shared" si="35"/>
        <v>557400</v>
      </c>
    </row>
    <row r="2237" spans="1:7" ht="12" x14ac:dyDescent="0.2">
      <c r="A2237" s="96">
        <v>261001</v>
      </c>
      <c r="B2237" s="96">
        <v>261001</v>
      </c>
      <c r="C2237" s="96" t="s">
        <v>2076</v>
      </c>
      <c r="D2237" s="104">
        <v>557400</v>
      </c>
      <c r="E2237" s="73">
        <f>VLOOKUP(B2237,'[1]GRUPO 2 IMAGENOLOGIA- CONTRATAD'!B$3:F$4543,5,0)</f>
        <v>704600</v>
      </c>
      <c r="F2237" s="73" t="s">
        <v>4604</v>
      </c>
      <c r="G2237" s="200">
        <f t="shared" si="35"/>
        <v>557400</v>
      </c>
    </row>
    <row r="2238" spans="1:7" ht="12" x14ac:dyDescent="0.2">
      <c r="A2238" s="96">
        <v>851102</v>
      </c>
      <c r="B2238" s="96">
        <v>851102</v>
      </c>
      <c r="C2238" s="96" t="s">
        <v>2077</v>
      </c>
      <c r="D2238" s="104">
        <v>729000</v>
      </c>
      <c r="E2238" s="73">
        <f>VLOOKUP(B2238,'[1]GRUPO 2 IMAGENOLOGIA- CONTRATAD'!B$3:F$4543,5,0)</f>
        <v>537839</v>
      </c>
      <c r="F2238" s="73" t="s">
        <v>4604</v>
      </c>
      <c r="G2238" s="200">
        <f t="shared" si="35"/>
        <v>537839</v>
      </c>
    </row>
    <row r="2239" spans="1:7" ht="12" x14ac:dyDescent="0.2">
      <c r="A2239" s="96">
        <v>851101</v>
      </c>
      <c r="B2239" s="96">
        <v>851101</v>
      </c>
      <c r="C2239" s="96" t="s">
        <v>2078</v>
      </c>
      <c r="D2239" s="104">
        <v>729000</v>
      </c>
      <c r="E2239" s="73">
        <f>VLOOKUP(B2239,'[1]GRUPO 2 IMAGENOLOGIA- CONTRATAD'!B$3:F$4543,5,0)</f>
        <v>590520</v>
      </c>
      <c r="F2239" s="73" t="s">
        <v>4604</v>
      </c>
      <c r="G2239" s="200">
        <f t="shared" si="35"/>
        <v>590520</v>
      </c>
    </row>
    <row r="2240" spans="1:7" ht="12" x14ac:dyDescent="0.2">
      <c r="A2240" s="96">
        <v>340501</v>
      </c>
      <c r="B2240" s="96">
        <v>340501</v>
      </c>
      <c r="C2240" s="96" t="s">
        <v>2079</v>
      </c>
      <c r="D2240" s="104">
        <v>729000</v>
      </c>
      <c r="E2240" s="73" t="s">
        <v>4604</v>
      </c>
      <c r="F2240" s="73" t="s">
        <v>4604</v>
      </c>
      <c r="G2240" s="200">
        <f t="shared" si="35"/>
        <v>729000</v>
      </c>
    </row>
    <row r="2241" spans="1:7" ht="12" x14ac:dyDescent="0.2">
      <c r="A2241" s="96">
        <v>341201</v>
      </c>
      <c r="B2241" s="96">
        <v>341201</v>
      </c>
      <c r="C2241" s="96" t="s">
        <v>2080</v>
      </c>
      <c r="D2241" s="104">
        <v>729000</v>
      </c>
      <c r="E2241" s="73" t="s">
        <v>4604</v>
      </c>
      <c r="F2241" s="73" t="s">
        <v>4604</v>
      </c>
      <c r="G2241" s="200">
        <f t="shared" si="35"/>
        <v>729000</v>
      </c>
    </row>
    <row r="2242" spans="1:7" ht="12" x14ac:dyDescent="0.2">
      <c r="A2242" s="96">
        <v>401101</v>
      </c>
      <c r="B2242" s="96">
        <v>401101</v>
      </c>
      <c r="C2242" s="96" t="s">
        <v>2081</v>
      </c>
      <c r="D2242" s="104">
        <v>729000</v>
      </c>
      <c r="E2242" s="73" t="s">
        <v>4604</v>
      </c>
      <c r="F2242" s="73" t="s">
        <v>4604</v>
      </c>
      <c r="G2242" s="200">
        <f t="shared" si="35"/>
        <v>729000</v>
      </c>
    </row>
    <row r="2243" spans="1:7" ht="12" x14ac:dyDescent="0.2">
      <c r="A2243" s="96">
        <v>401102</v>
      </c>
      <c r="B2243" s="96">
        <v>401102</v>
      </c>
      <c r="C2243" s="96" t="s">
        <v>2082</v>
      </c>
      <c r="D2243" s="104">
        <v>729000</v>
      </c>
      <c r="E2243" s="73" t="s">
        <v>4604</v>
      </c>
      <c r="F2243" s="73" t="s">
        <v>4604</v>
      </c>
      <c r="G2243" s="200">
        <f t="shared" si="35"/>
        <v>729000</v>
      </c>
    </row>
    <row r="2244" spans="1:7" ht="12" x14ac:dyDescent="0.2">
      <c r="A2244" s="96">
        <v>413201</v>
      </c>
      <c r="B2244" s="96">
        <v>413201</v>
      </c>
      <c r="C2244" s="96" t="s">
        <v>2083</v>
      </c>
      <c r="D2244" s="104">
        <v>729000</v>
      </c>
      <c r="E2244" s="73" t="s">
        <v>4604</v>
      </c>
      <c r="F2244" s="73" t="s">
        <v>4604</v>
      </c>
      <c r="G2244" s="200">
        <f t="shared" si="35"/>
        <v>729000</v>
      </c>
    </row>
    <row r="2245" spans="1:7" ht="12" x14ac:dyDescent="0.2">
      <c r="A2245" s="96">
        <v>501002</v>
      </c>
      <c r="B2245" s="96">
        <v>501002</v>
      </c>
      <c r="C2245" s="96" t="s">
        <v>2084</v>
      </c>
      <c r="D2245" s="104">
        <v>729000</v>
      </c>
      <c r="E2245" s="73">
        <f>VLOOKUP(B2245,'[1]GRUPO 2 IMAGENOLOGIA- CONTRATAD'!B$3:F$4543,5,0)</f>
        <v>1195040</v>
      </c>
      <c r="F2245" s="73" t="s">
        <v>4604</v>
      </c>
      <c r="G2245" s="200">
        <f t="shared" si="35"/>
        <v>729000</v>
      </c>
    </row>
    <row r="2246" spans="1:7" ht="12" x14ac:dyDescent="0.2">
      <c r="A2246" s="96">
        <v>521002</v>
      </c>
      <c r="B2246" s="96">
        <v>521002</v>
      </c>
      <c r="C2246" s="96" t="s">
        <v>2085</v>
      </c>
      <c r="D2246" s="104">
        <v>729000</v>
      </c>
      <c r="E2246" s="73" t="s">
        <v>4604</v>
      </c>
      <c r="F2246" s="73" t="s">
        <v>4604</v>
      </c>
      <c r="G2246" s="200">
        <f t="shared" si="35"/>
        <v>729000</v>
      </c>
    </row>
    <row r="2247" spans="1:7" ht="12" x14ac:dyDescent="0.2">
      <c r="A2247" s="96">
        <v>542202</v>
      </c>
      <c r="B2247" s="96">
        <v>542202</v>
      </c>
      <c r="C2247" s="96" t="s">
        <v>2086</v>
      </c>
      <c r="D2247" s="104">
        <v>729000</v>
      </c>
      <c r="E2247" s="73" t="s">
        <v>4604</v>
      </c>
      <c r="F2247" s="73" t="s">
        <v>4604</v>
      </c>
      <c r="G2247" s="200">
        <f t="shared" si="35"/>
        <v>729000</v>
      </c>
    </row>
    <row r="2248" spans="1:7" ht="12" x14ac:dyDescent="0.2">
      <c r="A2248" s="96">
        <v>542303</v>
      </c>
      <c r="B2248" s="96">
        <v>542303</v>
      </c>
      <c r="C2248" s="96" t="s">
        <v>2087</v>
      </c>
      <c r="D2248" s="104">
        <v>611000</v>
      </c>
      <c r="E2248" s="73" t="s">
        <v>4604</v>
      </c>
      <c r="F2248" s="73" t="s">
        <v>4604</v>
      </c>
      <c r="G2248" s="200">
        <f t="shared" si="35"/>
        <v>611000</v>
      </c>
    </row>
    <row r="2249" spans="1:7" ht="12" x14ac:dyDescent="0.2">
      <c r="A2249" s="96">
        <v>542402</v>
      </c>
      <c r="B2249" s="96">
        <v>542402</v>
      </c>
      <c r="C2249" s="96" t="s">
        <v>2088</v>
      </c>
      <c r="D2249" s="104">
        <v>729000</v>
      </c>
      <c r="E2249" s="73" t="s">
        <v>4604</v>
      </c>
      <c r="F2249" s="73" t="s">
        <v>4604</v>
      </c>
      <c r="G2249" s="200">
        <f t="shared" si="35"/>
        <v>729000</v>
      </c>
    </row>
    <row r="2250" spans="1:7" ht="12" x14ac:dyDescent="0.2">
      <c r="A2250" s="96">
        <v>552603</v>
      </c>
      <c r="B2250" s="96">
        <v>552603</v>
      </c>
      <c r="C2250" s="96" t="s">
        <v>2089</v>
      </c>
      <c r="D2250" s="104">
        <v>729000</v>
      </c>
      <c r="E2250" s="73" t="s">
        <v>4604</v>
      </c>
      <c r="F2250" s="73" t="s">
        <v>4604</v>
      </c>
      <c r="G2250" s="200">
        <f t="shared" si="35"/>
        <v>729000</v>
      </c>
    </row>
    <row r="2251" spans="1:7" ht="12" x14ac:dyDescent="0.2">
      <c r="A2251" s="96">
        <v>552608</v>
      </c>
      <c r="B2251" s="96">
        <v>552608</v>
      </c>
      <c r="C2251" s="96" t="s">
        <v>2090</v>
      </c>
      <c r="D2251" s="104">
        <v>729000</v>
      </c>
      <c r="E2251" s="73" t="s">
        <v>4604</v>
      </c>
      <c r="F2251" s="73" t="s">
        <v>4604</v>
      </c>
      <c r="G2251" s="200">
        <f t="shared" si="35"/>
        <v>729000</v>
      </c>
    </row>
    <row r="2252" spans="1:7" ht="12" x14ac:dyDescent="0.2">
      <c r="A2252" s="96">
        <v>832102</v>
      </c>
      <c r="B2252" s="96">
        <v>832102</v>
      </c>
      <c r="C2252" s="96" t="s">
        <v>2091</v>
      </c>
      <c r="D2252" s="104">
        <v>729000</v>
      </c>
      <c r="E2252" s="73">
        <f>VLOOKUP(B2252,'[1]GRUPO 2 IMAGENOLOGIA- CONTRATAD'!B$3:F$4543,5,0)</f>
        <v>524100</v>
      </c>
      <c r="F2252" s="73" t="s">
        <v>4604</v>
      </c>
      <c r="G2252" s="200">
        <f t="shared" si="35"/>
        <v>524100</v>
      </c>
    </row>
    <row r="2253" spans="1:7" ht="12" x14ac:dyDescent="0.2">
      <c r="A2253" s="96">
        <v>832104</v>
      </c>
      <c r="B2253" s="96">
        <v>832104</v>
      </c>
      <c r="C2253" s="96" t="s">
        <v>2092</v>
      </c>
      <c r="D2253" s="104">
        <v>729000</v>
      </c>
      <c r="E2253" s="73">
        <f>VLOOKUP(B2253,'[1]GRUPO 2 IMAGENOLOGIA- CONTRATAD'!B$3:F$4543,5,0)</f>
        <v>524100</v>
      </c>
      <c r="F2253" s="73" t="s">
        <v>4604</v>
      </c>
      <c r="G2253" s="200">
        <f t="shared" si="35"/>
        <v>524100</v>
      </c>
    </row>
    <row r="2254" spans="1:7" ht="12" x14ac:dyDescent="0.2">
      <c r="A2254" s="96">
        <v>345001</v>
      </c>
      <c r="B2254" s="96">
        <v>345001</v>
      </c>
      <c r="C2254" s="96" t="s">
        <v>2093</v>
      </c>
      <c r="D2254" s="104">
        <v>686100</v>
      </c>
      <c r="E2254" s="73" t="s">
        <v>4604</v>
      </c>
      <c r="F2254" s="73" t="s">
        <v>4604</v>
      </c>
      <c r="G2254" s="200">
        <f t="shared" si="35"/>
        <v>686100</v>
      </c>
    </row>
    <row r="2255" spans="1:7" ht="12" x14ac:dyDescent="0.2">
      <c r="A2255" s="96">
        <v>345002</v>
      </c>
      <c r="B2255" s="96">
        <v>345002</v>
      </c>
      <c r="C2255" s="96" t="s">
        <v>2094</v>
      </c>
      <c r="D2255" s="104">
        <v>686100</v>
      </c>
      <c r="E2255" s="73" t="s">
        <v>4604</v>
      </c>
      <c r="F2255" s="73" t="s">
        <v>4604</v>
      </c>
      <c r="G2255" s="200">
        <f t="shared" si="35"/>
        <v>686100</v>
      </c>
    </row>
    <row r="2256" spans="1:7" ht="12" x14ac:dyDescent="0.2">
      <c r="A2256" s="96">
        <v>542801</v>
      </c>
      <c r="B2256" s="96">
        <v>542801</v>
      </c>
      <c r="C2256" s="96" t="s">
        <v>2095</v>
      </c>
      <c r="D2256" s="104">
        <v>686100</v>
      </c>
      <c r="E2256" s="73" t="s">
        <v>4604</v>
      </c>
      <c r="F2256" s="73" t="s">
        <v>4604</v>
      </c>
      <c r="G2256" s="200">
        <f t="shared" si="35"/>
        <v>686100</v>
      </c>
    </row>
    <row r="2257" spans="1:7" ht="12" x14ac:dyDescent="0.2">
      <c r="A2257" s="96">
        <v>542802</v>
      </c>
      <c r="B2257" s="96">
        <v>542802</v>
      </c>
      <c r="C2257" s="96" t="s">
        <v>2096</v>
      </c>
      <c r="D2257" s="104">
        <v>686100</v>
      </c>
      <c r="E2257" s="73" t="s">
        <v>4604</v>
      </c>
      <c r="F2257" s="73">
        <f>VLOOKUP(A2257,'D NIÑO'!$A$2:$E$741,5,0)</f>
        <v>88500</v>
      </c>
      <c r="G2257" s="200">
        <f t="shared" si="35"/>
        <v>88500</v>
      </c>
    </row>
    <row r="2258" spans="1:7" ht="12" x14ac:dyDescent="0.2">
      <c r="A2258" s="96">
        <v>502102</v>
      </c>
      <c r="B2258" s="96">
        <v>502102</v>
      </c>
      <c r="C2258" s="96" t="s">
        <v>2097</v>
      </c>
      <c r="D2258" s="104">
        <v>686100</v>
      </c>
      <c r="E2258" s="73" t="s">
        <v>4604</v>
      </c>
      <c r="F2258" s="73" t="s">
        <v>4604</v>
      </c>
      <c r="G2258" s="200">
        <f t="shared" si="35"/>
        <v>686100</v>
      </c>
    </row>
    <row r="2259" spans="1:7" ht="12" x14ac:dyDescent="0.2">
      <c r="A2259" s="96">
        <v>524002</v>
      </c>
      <c r="B2259" s="96">
        <v>524002</v>
      </c>
      <c r="C2259" s="96" t="s">
        <v>2098</v>
      </c>
      <c r="D2259" s="104">
        <v>686100</v>
      </c>
      <c r="E2259" s="73" t="s">
        <v>4604</v>
      </c>
      <c r="F2259" s="73" t="s">
        <v>4604</v>
      </c>
      <c r="G2259" s="200">
        <f t="shared" si="35"/>
        <v>686100</v>
      </c>
    </row>
    <row r="2260" spans="1:7" ht="12" x14ac:dyDescent="0.2">
      <c r="A2260" s="96">
        <v>540005</v>
      </c>
      <c r="B2260" s="96">
        <v>540005</v>
      </c>
      <c r="C2260" s="96" t="s">
        <v>2099</v>
      </c>
      <c r="D2260" s="104">
        <v>686100</v>
      </c>
      <c r="E2260" s="73" t="s">
        <v>4604</v>
      </c>
      <c r="F2260" s="73" t="s">
        <v>4604</v>
      </c>
      <c r="G2260" s="200">
        <f t="shared" si="35"/>
        <v>686100</v>
      </c>
    </row>
    <row r="2261" spans="1:7" ht="12" x14ac:dyDescent="0.2">
      <c r="A2261" s="96">
        <v>540008</v>
      </c>
      <c r="B2261" s="96">
        <v>540008</v>
      </c>
      <c r="C2261" s="96" t="s">
        <v>2100</v>
      </c>
      <c r="D2261" s="104">
        <v>686100</v>
      </c>
      <c r="E2261" s="73" t="s">
        <v>4604</v>
      </c>
      <c r="F2261" s="73" t="s">
        <v>4604</v>
      </c>
      <c r="G2261" s="200">
        <f t="shared" si="35"/>
        <v>686100</v>
      </c>
    </row>
    <row r="2262" spans="1:7" ht="12" x14ac:dyDescent="0.2">
      <c r="A2262" s="96">
        <v>540011</v>
      </c>
      <c r="B2262" s="96">
        <v>540011</v>
      </c>
      <c r="C2262" s="96" t="s">
        <v>2101</v>
      </c>
      <c r="D2262" s="104">
        <v>686100</v>
      </c>
      <c r="E2262" s="73" t="s">
        <v>4604</v>
      </c>
      <c r="F2262" s="73" t="s">
        <v>4604</v>
      </c>
      <c r="G2262" s="200">
        <f t="shared" si="35"/>
        <v>686100</v>
      </c>
    </row>
    <row r="2263" spans="1:7" ht="12" x14ac:dyDescent="0.2">
      <c r="A2263" s="96">
        <v>540014</v>
      </c>
      <c r="B2263" s="96">
        <v>540014</v>
      </c>
      <c r="C2263" s="96" t="s">
        <v>2102</v>
      </c>
      <c r="D2263" s="104">
        <v>686100</v>
      </c>
      <c r="E2263" s="73" t="s">
        <v>4604</v>
      </c>
      <c r="F2263" s="73" t="s">
        <v>4604</v>
      </c>
      <c r="G2263" s="200">
        <f t="shared" si="35"/>
        <v>686100</v>
      </c>
    </row>
    <row r="2264" spans="1:7" ht="12" x14ac:dyDescent="0.2">
      <c r="A2264" s="96">
        <v>559220</v>
      </c>
      <c r="B2264" s="96">
        <v>559220</v>
      </c>
      <c r="C2264" s="96" t="s">
        <v>2103</v>
      </c>
      <c r="D2264" s="104">
        <v>686100</v>
      </c>
      <c r="E2264" s="73" t="s">
        <v>4604</v>
      </c>
      <c r="F2264" s="73" t="s">
        <v>4604</v>
      </c>
      <c r="G2264" s="200">
        <f t="shared" ref="G2264:G2309" si="36">MIN(D2264:F2264)</f>
        <v>686100</v>
      </c>
    </row>
    <row r="2265" spans="1:7" ht="12" x14ac:dyDescent="0.2">
      <c r="A2265" s="96">
        <v>559300</v>
      </c>
      <c r="B2265" s="96">
        <v>559301</v>
      </c>
      <c r="C2265" s="96" t="s">
        <v>2104</v>
      </c>
      <c r="D2265" s="104">
        <v>1736600</v>
      </c>
      <c r="E2265" s="73" t="s">
        <v>4604</v>
      </c>
      <c r="F2265" s="73" t="s">
        <v>4604</v>
      </c>
      <c r="G2265" s="200">
        <f t="shared" si="36"/>
        <v>1736600</v>
      </c>
    </row>
    <row r="2266" spans="1:7" ht="12" x14ac:dyDescent="0.2">
      <c r="A2266" s="96">
        <v>861101</v>
      </c>
      <c r="B2266" s="96">
        <v>861101</v>
      </c>
      <c r="C2266" s="96" t="s">
        <v>2105</v>
      </c>
      <c r="D2266" s="104">
        <v>686100</v>
      </c>
      <c r="E2266" s="73">
        <f>VLOOKUP(B2266,'[1]GRUPO 2 IMAGENOLOGIA- CONTRATAD'!B$3:F$4543,5,0)</f>
        <v>60200</v>
      </c>
      <c r="F2266" s="73">
        <f>VLOOKUP(A2266,'D NIÑO'!$A$2:$E$741,5,0)</f>
        <v>127200</v>
      </c>
      <c r="G2266" s="200">
        <f t="shared" si="36"/>
        <v>60200</v>
      </c>
    </row>
    <row r="2267" spans="1:7" ht="12" x14ac:dyDescent="0.2">
      <c r="A2267" s="96">
        <v>861102</v>
      </c>
      <c r="B2267" s="96">
        <v>861102</v>
      </c>
      <c r="C2267" s="96" t="s">
        <v>2106</v>
      </c>
      <c r="D2267" s="104">
        <v>686100</v>
      </c>
      <c r="E2267" s="73">
        <f>VLOOKUP(B2267,'[1]GRUPO 2 IMAGENOLOGIA- CONTRATAD'!B$3:F$4543,5,0)</f>
        <v>704600</v>
      </c>
      <c r="F2267" s="73" t="s">
        <v>4604</v>
      </c>
      <c r="G2267" s="200">
        <f t="shared" si="36"/>
        <v>686100</v>
      </c>
    </row>
    <row r="2268" spans="1:7" ht="12" x14ac:dyDescent="0.2">
      <c r="A2268" s="96">
        <v>861104</v>
      </c>
      <c r="B2268" s="96">
        <v>861104</v>
      </c>
      <c r="C2268" s="96" t="s">
        <v>2107</v>
      </c>
      <c r="D2268" s="104">
        <v>686100</v>
      </c>
      <c r="E2268" s="73">
        <f>VLOOKUP(B2268,'[1]GRUPO 2 IMAGENOLOGIA- CONTRATAD'!B$3:F$4543,5,0)</f>
        <v>704600</v>
      </c>
      <c r="F2268" s="73" t="s">
        <v>4604</v>
      </c>
      <c r="G2268" s="200">
        <f t="shared" si="36"/>
        <v>686100</v>
      </c>
    </row>
    <row r="2269" spans="1:7" ht="12" x14ac:dyDescent="0.2">
      <c r="A2269" s="96">
        <v>974100</v>
      </c>
      <c r="B2269" s="96">
        <v>974101</v>
      </c>
      <c r="C2269" s="96" t="s">
        <v>2108</v>
      </c>
      <c r="D2269" s="104">
        <v>289400</v>
      </c>
      <c r="E2269" s="73" t="s">
        <v>4604</v>
      </c>
      <c r="F2269" s="73" t="s">
        <v>4604</v>
      </c>
      <c r="G2269" s="200">
        <f t="shared" si="36"/>
        <v>289400</v>
      </c>
    </row>
    <row r="2270" spans="1:7" ht="12" x14ac:dyDescent="0.2">
      <c r="A2270" s="96">
        <v>978100</v>
      </c>
      <c r="B2270" s="96">
        <v>978101</v>
      </c>
      <c r="C2270" s="96" t="s">
        <v>2109</v>
      </c>
      <c r="D2270" s="104">
        <v>289400</v>
      </c>
      <c r="E2270" s="73" t="s">
        <v>4604</v>
      </c>
      <c r="F2270" s="73" t="s">
        <v>4604</v>
      </c>
      <c r="G2270" s="200">
        <f t="shared" si="36"/>
        <v>289400</v>
      </c>
    </row>
    <row r="2271" spans="1:7" ht="12.75" thickBot="1" x14ac:dyDescent="0.25">
      <c r="A2271" s="96">
        <v>978200</v>
      </c>
      <c r="B2271" s="96">
        <v>978201</v>
      </c>
      <c r="C2271" s="96" t="s">
        <v>2110</v>
      </c>
      <c r="D2271" s="104">
        <v>289400</v>
      </c>
      <c r="E2271" s="73" t="s">
        <v>4604</v>
      </c>
      <c r="F2271" s="73" t="s">
        <v>4604</v>
      </c>
      <c r="G2271" s="200">
        <f t="shared" si="36"/>
        <v>289400</v>
      </c>
    </row>
    <row r="2272" spans="1:7" ht="22.5" customHeight="1" thickBot="1" x14ac:dyDescent="0.25">
      <c r="A2272" s="96">
        <v>511001</v>
      </c>
      <c r="B2272" s="96">
        <v>511001</v>
      </c>
      <c r="C2272" s="87" t="s">
        <v>2111</v>
      </c>
      <c r="D2272" s="104">
        <v>4127200</v>
      </c>
      <c r="E2272" s="73" t="s">
        <v>4604</v>
      </c>
      <c r="F2272" s="73" t="s">
        <v>4604</v>
      </c>
      <c r="G2272" s="200">
        <f t="shared" si="36"/>
        <v>4127200</v>
      </c>
    </row>
    <row r="2273" spans="1:7" ht="24" x14ac:dyDescent="0.2">
      <c r="A2273" s="90"/>
      <c r="B2273" s="90"/>
      <c r="C2273" s="90" t="s">
        <v>4294</v>
      </c>
      <c r="D2273" s="91"/>
      <c r="E2273" s="205"/>
      <c r="F2273" s="203"/>
      <c r="G2273" s="204"/>
    </row>
    <row r="2274" spans="1:7" ht="12" x14ac:dyDescent="0.2">
      <c r="A2274" s="96">
        <v>441302</v>
      </c>
      <c r="B2274" s="96">
        <v>441302</v>
      </c>
      <c r="C2274" s="96" t="s">
        <v>2112</v>
      </c>
      <c r="D2274" s="104">
        <v>418100</v>
      </c>
      <c r="E2274" s="73" t="s">
        <v>4604</v>
      </c>
      <c r="F2274" s="73" t="s">
        <v>4604</v>
      </c>
      <c r="G2274" s="200">
        <f t="shared" si="36"/>
        <v>418100</v>
      </c>
    </row>
    <row r="2275" spans="1:7" ht="12" x14ac:dyDescent="0.2">
      <c r="A2275" s="96">
        <v>452301</v>
      </c>
      <c r="B2275" s="96">
        <v>452301</v>
      </c>
      <c r="C2275" s="96" t="s">
        <v>2114</v>
      </c>
      <c r="D2275" s="104">
        <v>525300</v>
      </c>
      <c r="E2275" s="73" t="s">
        <v>4604</v>
      </c>
      <c r="F2275" s="73" t="s">
        <v>4604</v>
      </c>
      <c r="G2275" s="200">
        <f t="shared" si="36"/>
        <v>525300</v>
      </c>
    </row>
    <row r="2276" spans="1:7" ht="12" x14ac:dyDescent="0.2">
      <c r="A2276" s="96">
        <v>452305</v>
      </c>
      <c r="B2276" s="96">
        <v>452305</v>
      </c>
      <c r="C2276" s="96" t="s">
        <v>2115</v>
      </c>
      <c r="D2276" s="104">
        <v>557400</v>
      </c>
      <c r="E2276" s="73" t="s">
        <v>4604</v>
      </c>
      <c r="F2276" s="73" t="s">
        <v>4604</v>
      </c>
      <c r="G2276" s="200">
        <f t="shared" si="36"/>
        <v>557400</v>
      </c>
    </row>
    <row r="2277" spans="1:7" ht="12" x14ac:dyDescent="0.2">
      <c r="A2277" s="96">
        <v>431002</v>
      </c>
      <c r="B2277" s="96">
        <v>431002</v>
      </c>
      <c r="C2277" s="96" t="s">
        <v>2117</v>
      </c>
      <c r="D2277" s="104">
        <v>696800</v>
      </c>
      <c r="E2277" s="73" t="s">
        <v>4604</v>
      </c>
      <c r="F2277" s="73" t="s">
        <v>4604</v>
      </c>
      <c r="G2277" s="200">
        <f t="shared" si="36"/>
        <v>696800</v>
      </c>
    </row>
    <row r="2278" spans="1:7" ht="12" x14ac:dyDescent="0.2">
      <c r="A2278" s="96">
        <v>454207</v>
      </c>
      <c r="B2278" s="96">
        <v>454207</v>
      </c>
      <c r="C2278" s="96" t="s">
        <v>906</v>
      </c>
      <c r="D2278" s="104">
        <v>696800</v>
      </c>
      <c r="E2278" s="73" t="s">
        <v>4604</v>
      </c>
      <c r="F2278" s="73" t="s">
        <v>4604</v>
      </c>
      <c r="G2278" s="200">
        <f t="shared" si="36"/>
        <v>696800</v>
      </c>
    </row>
    <row r="2279" spans="1:7" ht="12" x14ac:dyDescent="0.2">
      <c r="A2279" s="96">
        <v>494001</v>
      </c>
      <c r="B2279" s="96">
        <v>494001</v>
      </c>
      <c r="C2279" s="96" t="s">
        <v>883</v>
      </c>
      <c r="D2279" s="104">
        <v>750400</v>
      </c>
      <c r="E2279" s="73" t="s">
        <v>4604</v>
      </c>
      <c r="F2279" s="73" t="s">
        <v>4604</v>
      </c>
      <c r="G2279" s="200">
        <f t="shared" si="36"/>
        <v>750400</v>
      </c>
    </row>
    <row r="2280" spans="1:7" ht="12" x14ac:dyDescent="0.2">
      <c r="A2280" s="96">
        <v>434001</v>
      </c>
      <c r="B2280" s="96">
        <v>434001</v>
      </c>
      <c r="C2280" s="96" t="s">
        <v>2120</v>
      </c>
      <c r="D2280" s="104">
        <v>750400</v>
      </c>
      <c r="E2280" s="73" t="s">
        <v>4604</v>
      </c>
      <c r="F2280" s="73" t="s">
        <v>4604</v>
      </c>
      <c r="G2280" s="200">
        <f t="shared" si="36"/>
        <v>750400</v>
      </c>
    </row>
    <row r="2281" spans="1:7" ht="12" x14ac:dyDescent="0.2">
      <c r="A2281" s="96">
        <v>482301</v>
      </c>
      <c r="B2281" s="96">
        <v>482301</v>
      </c>
      <c r="C2281" s="96" t="s">
        <v>2121</v>
      </c>
      <c r="D2281" s="104">
        <v>696800</v>
      </c>
      <c r="E2281" s="73" t="s">
        <v>4604</v>
      </c>
      <c r="F2281" s="73" t="s">
        <v>4604</v>
      </c>
      <c r="G2281" s="200">
        <f t="shared" si="36"/>
        <v>696800</v>
      </c>
    </row>
    <row r="2282" spans="1:7" ht="12" x14ac:dyDescent="0.2">
      <c r="A2282" s="96">
        <v>423305</v>
      </c>
      <c r="B2282" s="96">
        <v>423305</v>
      </c>
      <c r="C2282" s="96" t="s">
        <v>2122</v>
      </c>
      <c r="D2282" s="104">
        <v>750400</v>
      </c>
      <c r="E2282" s="73" t="s">
        <v>4604</v>
      </c>
      <c r="F2282" s="73" t="s">
        <v>4604</v>
      </c>
      <c r="G2282" s="200">
        <f t="shared" si="36"/>
        <v>750400</v>
      </c>
    </row>
    <row r="2283" spans="1:7" ht="12" x14ac:dyDescent="0.2">
      <c r="A2283" s="96">
        <v>429405</v>
      </c>
      <c r="B2283" s="96">
        <v>429405</v>
      </c>
      <c r="C2283" s="96" t="s">
        <v>2123</v>
      </c>
      <c r="D2283" s="104">
        <v>750400</v>
      </c>
      <c r="E2283" s="73" t="s">
        <v>4604</v>
      </c>
      <c r="F2283" s="73" t="s">
        <v>4604</v>
      </c>
      <c r="G2283" s="200">
        <f t="shared" si="36"/>
        <v>750400</v>
      </c>
    </row>
    <row r="2284" spans="1:7" ht="12" x14ac:dyDescent="0.2">
      <c r="A2284" s="96">
        <v>452401</v>
      </c>
      <c r="B2284" s="96">
        <v>452401</v>
      </c>
      <c r="C2284" s="96" t="s">
        <v>2124</v>
      </c>
      <c r="D2284" s="104">
        <v>878600</v>
      </c>
      <c r="E2284" s="73" t="s">
        <v>4604</v>
      </c>
      <c r="F2284" s="73" t="s">
        <v>4604</v>
      </c>
      <c r="G2284" s="200">
        <f t="shared" si="36"/>
        <v>878600</v>
      </c>
    </row>
    <row r="2285" spans="1:7" ht="12" x14ac:dyDescent="0.2">
      <c r="A2285" s="96">
        <v>441301</v>
      </c>
      <c r="B2285" s="96">
        <v>441301</v>
      </c>
      <c r="C2285" s="96" t="s">
        <v>2125</v>
      </c>
      <c r="D2285" s="104">
        <v>696800</v>
      </c>
      <c r="E2285" s="73" t="s">
        <v>4604</v>
      </c>
      <c r="F2285" s="73" t="s">
        <v>4604</v>
      </c>
      <c r="G2285" s="200">
        <f t="shared" si="36"/>
        <v>696800</v>
      </c>
    </row>
    <row r="2286" spans="1:7" ht="12" x14ac:dyDescent="0.2">
      <c r="A2286" s="96">
        <v>960801</v>
      </c>
      <c r="B2286" s="96">
        <v>960801</v>
      </c>
      <c r="C2286" s="96" t="s">
        <v>2126</v>
      </c>
      <c r="D2286" s="104">
        <v>750400</v>
      </c>
      <c r="E2286" s="73" t="s">
        <v>4604</v>
      </c>
      <c r="F2286" s="73" t="s">
        <v>4604</v>
      </c>
      <c r="G2286" s="200">
        <f t="shared" si="36"/>
        <v>750400</v>
      </c>
    </row>
    <row r="2287" spans="1:7" ht="12" x14ac:dyDescent="0.2">
      <c r="A2287" s="96">
        <v>975100</v>
      </c>
      <c r="B2287" s="96">
        <v>975101</v>
      </c>
      <c r="C2287" s="96" t="s">
        <v>2128</v>
      </c>
      <c r="D2287" s="104">
        <v>412900</v>
      </c>
      <c r="E2287" s="73" t="s">
        <v>4604</v>
      </c>
      <c r="F2287" s="73" t="s">
        <v>4604</v>
      </c>
      <c r="G2287" s="200">
        <f t="shared" si="36"/>
        <v>412900</v>
      </c>
    </row>
    <row r="2288" spans="1:7" ht="12" x14ac:dyDescent="0.2">
      <c r="A2288" s="96">
        <v>423301</v>
      </c>
      <c r="B2288" s="96">
        <v>423301</v>
      </c>
      <c r="C2288" s="96" t="s">
        <v>2129</v>
      </c>
      <c r="D2288" s="104">
        <v>750400</v>
      </c>
      <c r="E2288" s="73" t="s">
        <v>4604</v>
      </c>
      <c r="F2288" s="73" t="s">
        <v>4604</v>
      </c>
      <c r="G2288" s="200">
        <f t="shared" si="36"/>
        <v>750400</v>
      </c>
    </row>
    <row r="2289" spans="1:7" ht="12" x14ac:dyDescent="0.2">
      <c r="A2289" s="96">
        <v>970200</v>
      </c>
      <c r="B2289" s="96">
        <v>970201</v>
      </c>
      <c r="C2289" s="96" t="s">
        <v>2130</v>
      </c>
      <c r="D2289" s="104">
        <v>412900</v>
      </c>
      <c r="E2289" s="73" t="s">
        <v>4604</v>
      </c>
      <c r="F2289" s="73" t="s">
        <v>4604</v>
      </c>
      <c r="G2289" s="200">
        <f t="shared" si="36"/>
        <v>412900</v>
      </c>
    </row>
    <row r="2290" spans="1:7" ht="12" x14ac:dyDescent="0.2">
      <c r="A2290" s="96">
        <v>434102</v>
      </c>
      <c r="B2290" s="96">
        <v>434102</v>
      </c>
      <c r="C2290" s="96" t="s">
        <v>485</v>
      </c>
      <c r="D2290" s="104">
        <v>750400</v>
      </c>
      <c r="E2290" s="73" t="s">
        <v>4604</v>
      </c>
      <c r="F2290" s="73" t="s">
        <v>4604</v>
      </c>
      <c r="G2290" s="200">
        <f t="shared" si="36"/>
        <v>750400</v>
      </c>
    </row>
    <row r="2291" spans="1:7" ht="12" x14ac:dyDescent="0.2">
      <c r="A2291" s="96">
        <v>970100</v>
      </c>
      <c r="B2291" s="96">
        <v>970101</v>
      </c>
      <c r="C2291" s="96" t="s">
        <v>2132</v>
      </c>
      <c r="D2291" s="104">
        <v>412900</v>
      </c>
      <c r="E2291" s="73" t="s">
        <v>4604</v>
      </c>
      <c r="F2291" s="73" t="s">
        <v>4604</v>
      </c>
      <c r="G2291" s="200">
        <f t="shared" si="36"/>
        <v>412900</v>
      </c>
    </row>
    <row r="2292" spans="1:7" ht="12" x14ac:dyDescent="0.2">
      <c r="A2292" s="96">
        <v>422003</v>
      </c>
      <c r="B2292" s="96">
        <v>422003</v>
      </c>
      <c r="C2292" s="96" t="s">
        <v>2134</v>
      </c>
      <c r="D2292" s="104">
        <v>401500</v>
      </c>
      <c r="E2292" s="73" t="s">
        <v>4604</v>
      </c>
      <c r="F2292" s="73" t="s">
        <v>4604</v>
      </c>
      <c r="G2292" s="200">
        <f t="shared" si="36"/>
        <v>401500</v>
      </c>
    </row>
    <row r="2293" spans="1:7" ht="12" x14ac:dyDescent="0.2">
      <c r="A2293" s="96">
        <v>441200</v>
      </c>
      <c r="B2293" s="96">
        <v>441201</v>
      </c>
      <c r="C2293" s="96" t="s">
        <v>2135</v>
      </c>
      <c r="D2293" s="104">
        <v>791500</v>
      </c>
      <c r="E2293" s="73" t="s">
        <v>4604</v>
      </c>
      <c r="F2293" s="73" t="s">
        <v>4604</v>
      </c>
      <c r="G2293" s="200">
        <f t="shared" si="36"/>
        <v>791500</v>
      </c>
    </row>
    <row r="2294" spans="1:7" ht="12" x14ac:dyDescent="0.2">
      <c r="A2294" s="96">
        <v>423302</v>
      </c>
      <c r="B2294" s="96">
        <v>423302</v>
      </c>
      <c r="C2294" s="96" t="s">
        <v>2136</v>
      </c>
      <c r="D2294" s="104">
        <v>1186000</v>
      </c>
      <c r="E2294" s="73" t="s">
        <v>4604</v>
      </c>
      <c r="F2294" s="73" t="s">
        <v>4604</v>
      </c>
      <c r="G2294" s="200">
        <f t="shared" si="36"/>
        <v>1186000</v>
      </c>
    </row>
    <row r="2295" spans="1:7" ht="12" x14ac:dyDescent="0.2">
      <c r="A2295" s="96">
        <v>423304</v>
      </c>
      <c r="B2295" s="96">
        <v>423304</v>
      </c>
      <c r="C2295" s="96" t="s">
        <v>2137</v>
      </c>
      <c r="D2295" s="104">
        <v>1186000</v>
      </c>
      <c r="E2295" s="73" t="s">
        <v>4604</v>
      </c>
      <c r="F2295" s="73" t="s">
        <v>4604</v>
      </c>
      <c r="G2295" s="200">
        <f t="shared" si="36"/>
        <v>1186000</v>
      </c>
    </row>
    <row r="2296" spans="1:7" ht="12" x14ac:dyDescent="0.2">
      <c r="A2296" s="96">
        <v>434103</v>
      </c>
      <c r="B2296" s="96">
        <v>434103</v>
      </c>
      <c r="C2296" s="96" t="s">
        <v>2138</v>
      </c>
      <c r="D2296" s="104">
        <v>750400</v>
      </c>
      <c r="E2296" s="73" t="s">
        <v>4604</v>
      </c>
      <c r="F2296" s="73" t="s">
        <v>4604</v>
      </c>
      <c r="G2296" s="200">
        <f t="shared" si="36"/>
        <v>750400</v>
      </c>
    </row>
    <row r="2297" spans="1:7" ht="12" x14ac:dyDescent="0.2">
      <c r="A2297" s="96">
        <v>442201</v>
      </c>
      <c r="B2297" s="96">
        <v>442201</v>
      </c>
      <c r="C2297" s="96" t="s">
        <v>2139</v>
      </c>
      <c r="D2297" s="104">
        <v>1186000</v>
      </c>
      <c r="E2297" s="73" t="s">
        <v>4604</v>
      </c>
      <c r="F2297" s="73" t="s">
        <v>4604</v>
      </c>
      <c r="G2297" s="200">
        <f t="shared" si="36"/>
        <v>1186000</v>
      </c>
    </row>
    <row r="2298" spans="1:7" ht="12" x14ac:dyDescent="0.2">
      <c r="A2298" s="96">
        <v>444305</v>
      </c>
      <c r="B2298" s="96">
        <v>444305</v>
      </c>
      <c r="C2298" s="96" t="s">
        <v>2141</v>
      </c>
      <c r="D2298" s="104">
        <v>1186000</v>
      </c>
      <c r="E2298" s="73" t="s">
        <v>4604</v>
      </c>
      <c r="F2298" s="73" t="s">
        <v>4604</v>
      </c>
      <c r="G2298" s="200">
        <f t="shared" si="36"/>
        <v>1186000</v>
      </c>
    </row>
    <row r="2299" spans="1:7" ht="12" x14ac:dyDescent="0.2">
      <c r="A2299" s="96">
        <v>452101</v>
      </c>
      <c r="B2299" s="96">
        <v>452101</v>
      </c>
      <c r="C2299" s="96" t="s">
        <v>2142</v>
      </c>
      <c r="D2299" s="104">
        <v>1181500</v>
      </c>
      <c r="E2299" s="73" t="s">
        <v>4604</v>
      </c>
      <c r="F2299" s="73" t="s">
        <v>4604</v>
      </c>
      <c r="G2299" s="200">
        <f t="shared" si="36"/>
        <v>1181500</v>
      </c>
    </row>
    <row r="2300" spans="1:7" ht="12" x14ac:dyDescent="0.2">
      <c r="A2300" s="96">
        <v>482101</v>
      </c>
      <c r="B2300" s="96">
        <v>482101</v>
      </c>
      <c r="C2300" s="96" t="s">
        <v>2143</v>
      </c>
      <c r="D2300" s="104">
        <v>688200</v>
      </c>
      <c r="E2300" s="73" t="s">
        <v>4604</v>
      </c>
      <c r="F2300" s="73" t="s">
        <v>4604</v>
      </c>
      <c r="G2300" s="200">
        <f t="shared" si="36"/>
        <v>688200</v>
      </c>
    </row>
    <row r="2301" spans="1:7" ht="12" x14ac:dyDescent="0.2">
      <c r="A2301" s="96">
        <v>482201</v>
      </c>
      <c r="B2301" s="96">
        <v>482201</v>
      </c>
      <c r="C2301" s="96" t="s">
        <v>2144</v>
      </c>
      <c r="D2301" s="104">
        <v>878600</v>
      </c>
      <c r="E2301" s="73" t="s">
        <v>4604</v>
      </c>
      <c r="F2301" s="73" t="s">
        <v>4604</v>
      </c>
      <c r="G2301" s="200">
        <f t="shared" si="36"/>
        <v>878600</v>
      </c>
    </row>
    <row r="2302" spans="1:7" ht="12" x14ac:dyDescent="0.2">
      <c r="A2302" s="96">
        <v>482400</v>
      </c>
      <c r="B2302" s="96">
        <v>482401</v>
      </c>
      <c r="C2302" s="96" t="s">
        <v>2145</v>
      </c>
      <c r="D2302" s="104">
        <v>516200</v>
      </c>
      <c r="E2302" s="73" t="s">
        <v>4604</v>
      </c>
      <c r="F2302" s="73" t="s">
        <v>4604</v>
      </c>
      <c r="G2302" s="200">
        <f t="shared" si="36"/>
        <v>516200</v>
      </c>
    </row>
    <row r="2303" spans="1:7" ht="12" x14ac:dyDescent="0.2">
      <c r="A2303" s="96">
        <v>492101</v>
      </c>
      <c r="B2303" s="96">
        <v>492101</v>
      </c>
      <c r="C2303" s="96" t="s">
        <v>2146</v>
      </c>
      <c r="D2303" s="104">
        <v>878600</v>
      </c>
      <c r="E2303" s="73" t="s">
        <v>4604</v>
      </c>
      <c r="F2303" s="73" t="s">
        <v>4604</v>
      </c>
      <c r="G2303" s="200">
        <f t="shared" si="36"/>
        <v>878600</v>
      </c>
    </row>
    <row r="2304" spans="1:7" ht="12" x14ac:dyDescent="0.2">
      <c r="A2304" s="96">
        <v>454203</v>
      </c>
      <c r="B2304" s="96">
        <v>454203</v>
      </c>
      <c r="C2304" s="96" t="s">
        <v>2147</v>
      </c>
      <c r="D2304" s="104">
        <v>1273200</v>
      </c>
      <c r="E2304" s="73" t="s">
        <v>4604</v>
      </c>
      <c r="F2304" s="73" t="s">
        <v>4604</v>
      </c>
      <c r="G2304" s="200">
        <f t="shared" si="36"/>
        <v>1273200</v>
      </c>
    </row>
    <row r="2305" spans="1:7" ht="12" x14ac:dyDescent="0.2">
      <c r="A2305" s="96">
        <v>489400</v>
      </c>
      <c r="B2305" s="96">
        <v>489401</v>
      </c>
      <c r="C2305" s="96" t="s">
        <v>2148</v>
      </c>
      <c r="D2305" s="104">
        <v>1273200</v>
      </c>
      <c r="E2305" s="73" t="s">
        <v>4604</v>
      </c>
      <c r="F2305" s="73" t="s">
        <v>4604</v>
      </c>
      <c r="G2305" s="200">
        <f t="shared" si="36"/>
        <v>1273200</v>
      </c>
    </row>
    <row r="2306" spans="1:7" ht="12" x14ac:dyDescent="0.2">
      <c r="A2306" s="96">
        <v>469702</v>
      </c>
      <c r="B2306" s="96">
        <v>469702</v>
      </c>
      <c r="C2306" s="96" t="s">
        <v>2149</v>
      </c>
      <c r="D2306" s="104">
        <v>1273200</v>
      </c>
      <c r="E2306" s="73" t="s">
        <v>4604</v>
      </c>
      <c r="F2306" s="73" t="s">
        <v>4604</v>
      </c>
      <c r="G2306" s="200">
        <f t="shared" si="36"/>
        <v>1273200</v>
      </c>
    </row>
    <row r="2307" spans="1:7" ht="12" x14ac:dyDescent="0.2">
      <c r="A2307" s="96">
        <v>468020</v>
      </c>
      <c r="B2307" s="96">
        <v>468020</v>
      </c>
      <c r="C2307" s="96" t="s">
        <v>2150</v>
      </c>
      <c r="D2307" s="104">
        <v>1273200</v>
      </c>
      <c r="E2307" s="73" t="s">
        <v>4604</v>
      </c>
      <c r="F2307" s="73" t="s">
        <v>4604</v>
      </c>
      <c r="G2307" s="200">
        <f t="shared" si="36"/>
        <v>1273200</v>
      </c>
    </row>
    <row r="2308" spans="1:7" ht="12" x14ac:dyDescent="0.2">
      <c r="A2308" s="96">
        <v>468021</v>
      </c>
      <c r="B2308" s="96">
        <v>468021</v>
      </c>
      <c r="C2308" s="96" t="s">
        <v>2151</v>
      </c>
      <c r="D2308" s="104">
        <v>1273200</v>
      </c>
      <c r="E2308" s="73" t="s">
        <v>4604</v>
      </c>
      <c r="F2308" s="73" t="s">
        <v>4604</v>
      </c>
      <c r="G2308" s="200">
        <f t="shared" si="36"/>
        <v>1273200</v>
      </c>
    </row>
    <row r="2309" spans="1:7" ht="12" x14ac:dyDescent="0.2">
      <c r="A2309" s="96">
        <v>422602</v>
      </c>
      <c r="B2309" s="96">
        <v>422602</v>
      </c>
      <c r="C2309" s="96" t="s">
        <v>2152</v>
      </c>
      <c r="D2309" s="104">
        <v>458800</v>
      </c>
      <c r="E2309" s="73" t="s">
        <v>4604</v>
      </c>
      <c r="F2309" s="73" t="s">
        <v>4604</v>
      </c>
      <c r="G2309" s="200">
        <f t="shared" si="36"/>
        <v>458800</v>
      </c>
    </row>
    <row r="2313" spans="1:7" ht="12" x14ac:dyDescent="0.2">
      <c r="A2313" s="503" t="s">
        <v>4314</v>
      </c>
      <c r="B2313" s="503"/>
      <c r="C2313" s="503"/>
    </row>
    <row r="2314" spans="1:7" ht="22.5" x14ac:dyDescent="0.2">
      <c r="A2314" s="106" t="s">
        <v>2584</v>
      </c>
      <c r="B2314" s="106" t="s">
        <v>4</v>
      </c>
      <c r="C2314" s="101" t="s">
        <v>5187</v>
      </c>
      <c r="D2314" s="83" t="s">
        <v>5185</v>
      </c>
      <c r="E2314" s="83" t="s">
        <v>5186</v>
      </c>
      <c r="F2314" s="83" t="s">
        <v>4602</v>
      </c>
    </row>
    <row r="2315" spans="1:7" ht="67.5" x14ac:dyDescent="0.2">
      <c r="A2315" s="38">
        <v>361605</v>
      </c>
      <c r="B2315" s="29" t="s">
        <v>2156</v>
      </c>
      <c r="C2315" s="232">
        <v>41492010</v>
      </c>
      <c r="D2315" s="28" t="s">
        <v>4604</v>
      </c>
      <c r="E2315" s="73" t="s">
        <v>4604</v>
      </c>
      <c r="F2315" s="206">
        <f t="shared" ref="F2315:F2323" si="37">MIN(C2315:E2315)</f>
        <v>41492010</v>
      </c>
    </row>
    <row r="2316" spans="1:7" ht="38.25" customHeight="1" x14ac:dyDescent="0.2">
      <c r="A2316" s="38">
        <v>361801</v>
      </c>
      <c r="B2316" s="29" t="s">
        <v>2170</v>
      </c>
      <c r="C2316" s="251">
        <v>41492010</v>
      </c>
      <c r="D2316" s="28" t="s">
        <v>4604</v>
      </c>
      <c r="E2316" s="73" t="s">
        <v>4604</v>
      </c>
      <c r="F2316" s="206">
        <f t="shared" si="37"/>
        <v>41492010</v>
      </c>
    </row>
    <row r="2317" spans="1:7" ht="45" customHeight="1" x14ac:dyDescent="0.2">
      <c r="A2317" s="38">
        <v>361901</v>
      </c>
      <c r="B2317" s="29" t="s">
        <v>2171</v>
      </c>
      <c r="C2317" s="251">
        <v>41492010</v>
      </c>
      <c r="D2317" s="28" t="s">
        <v>4604</v>
      </c>
      <c r="E2317" s="73" t="s">
        <v>4604</v>
      </c>
      <c r="F2317" s="206">
        <f t="shared" si="37"/>
        <v>41492010</v>
      </c>
    </row>
    <row r="2318" spans="1:7" ht="33" customHeight="1" x14ac:dyDescent="0.2">
      <c r="A2318" s="38">
        <v>352101</v>
      </c>
      <c r="B2318" s="29" t="s">
        <v>2172</v>
      </c>
      <c r="C2318" s="251">
        <v>41022301</v>
      </c>
      <c r="D2318" s="28" t="s">
        <v>4604</v>
      </c>
      <c r="E2318" s="73" t="s">
        <v>4604</v>
      </c>
      <c r="F2318" s="206">
        <f t="shared" si="37"/>
        <v>41022301</v>
      </c>
    </row>
    <row r="2319" spans="1:7" ht="34.5" customHeight="1" x14ac:dyDescent="0.2">
      <c r="A2319" s="207">
        <v>351101</v>
      </c>
      <c r="B2319" s="29" t="s">
        <v>2173</v>
      </c>
      <c r="C2319" s="251">
        <v>41022301</v>
      </c>
      <c r="D2319" s="28" t="s">
        <v>4604</v>
      </c>
      <c r="E2319" s="73" t="s">
        <v>4604</v>
      </c>
      <c r="F2319" s="206">
        <f t="shared" si="37"/>
        <v>41022301</v>
      </c>
    </row>
    <row r="2320" spans="1:7" ht="26.25" customHeight="1" x14ac:dyDescent="0.2">
      <c r="A2320" s="207">
        <v>351201</v>
      </c>
      <c r="B2320" s="29" t="s">
        <v>2174</v>
      </c>
      <c r="C2320" s="251">
        <v>41196101</v>
      </c>
      <c r="D2320" s="28" t="s">
        <v>4604</v>
      </c>
      <c r="E2320" s="73" t="s">
        <v>4604</v>
      </c>
      <c r="F2320" s="206">
        <f t="shared" si="37"/>
        <v>41196101</v>
      </c>
    </row>
    <row r="2321" spans="1:8" ht="32.25" customHeight="1" x14ac:dyDescent="0.2">
      <c r="A2321" s="207">
        <v>352201</v>
      </c>
      <c r="B2321" s="29" t="s">
        <v>2175</v>
      </c>
      <c r="C2321" s="251">
        <v>41196101</v>
      </c>
      <c r="D2321" s="28" t="s">
        <v>4604</v>
      </c>
      <c r="E2321" s="73" t="s">
        <v>4604</v>
      </c>
      <c r="F2321" s="206">
        <f t="shared" si="37"/>
        <v>41196101</v>
      </c>
    </row>
    <row r="2322" spans="1:8" ht="48.75" customHeight="1" x14ac:dyDescent="0.2">
      <c r="A2322" s="207">
        <v>355104</v>
      </c>
      <c r="B2322" s="29" t="s">
        <v>2176</v>
      </c>
      <c r="C2322" s="251">
        <v>41357801</v>
      </c>
      <c r="D2322" s="28" t="s">
        <v>4604</v>
      </c>
      <c r="E2322" s="73" t="s">
        <v>4604</v>
      </c>
      <c r="F2322" s="206">
        <f t="shared" si="37"/>
        <v>41357801</v>
      </c>
    </row>
    <row r="2323" spans="1:8" s="84" customFormat="1" ht="33.75" x14ac:dyDescent="0.2">
      <c r="A2323" s="207">
        <v>359501</v>
      </c>
      <c r="B2323" s="29" t="s">
        <v>2177</v>
      </c>
      <c r="C2323" s="251">
        <v>6182010</v>
      </c>
      <c r="D2323" s="28" t="s">
        <v>4604</v>
      </c>
      <c r="E2323" s="73" t="s">
        <v>4604</v>
      </c>
      <c r="F2323" s="206">
        <f t="shared" si="37"/>
        <v>6182010</v>
      </c>
      <c r="H2323" s="223"/>
    </row>
    <row r="2324" spans="1:8" x14ac:dyDescent="0.2">
      <c r="A2324" s="505" t="s">
        <v>4296</v>
      </c>
      <c r="B2324" s="121" t="s">
        <v>4297</v>
      </c>
      <c r="C2324" s="254" t="s">
        <v>4298</v>
      </c>
    </row>
    <row r="2325" spans="1:8" x14ac:dyDescent="0.2">
      <c r="A2325" s="505"/>
      <c r="B2325" s="63" t="s">
        <v>2157</v>
      </c>
      <c r="C2325" s="19" t="s">
        <v>4299</v>
      </c>
    </row>
    <row r="2326" spans="1:8" x14ac:dyDescent="0.2">
      <c r="A2326" s="505"/>
      <c r="B2326" s="63" t="s">
        <v>2158</v>
      </c>
      <c r="C2326" s="19" t="s">
        <v>4300</v>
      </c>
    </row>
    <row r="2327" spans="1:8" x14ac:dyDescent="0.2">
      <c r="A2327" s="505"/>
      <c r="B2327" s="63" t="s">
        <v>2159</v>
      </c>
      <c r="C2327" s="19" t="s">
        <v>4301</v>
      </c>
    </row>
    <row r="2328" spans="1:8" x14ac:dyDescent="0.2">
      <c r="A2328" s="505"/>
      <c r="B2328" s="63" t="s">
        <v>2160</v>
      </c>
      <c r="C2328" s="19" t="s">
        <v>4302</v>
      </c>
    </row>
    <row r="2329" spans="1:8" x14ac:dyDescent="0.2">
      <c r="A2329" s="505"/>
      <c r="B2329" s="63" t="s">
        <v>2161</v>
      </c>
      <c r="C2329" s="19" t="s">
        <v>4303</v>
      </c>
    </row>
    <row r="2330" spans="1:8" x14ac:dyDescent="0.2">
      <c r="A2330" s="505"/>
      <c r="B2330" s="63" t="s">
        <v>2162</v>
      </c>
      <c r="C2330" s="19" t="s">
        <v>4304</v>
      </c>
    </row>
    <row r="2331" spans="1:8" x14ac:dyDescent="0.2">
      <c r="A2331" s="505"/>
      <c r="B2331" s="63" t="s">
        <v>2163</v>
      </c>
      <c r="C2331" s="19" t="s">
        <v>4305</v>
      </c>
    </row>
    <row r="2332" spans="1:8" x14ac:dyDescent="0.2">
      <c r="A2332" s="505"/>
      <c r="B2332" s="63" t="s">
        <v>2164</v>
      </c>
      <c r="C2332" s="19" t="s">
        <v>4306</v>
      </c>
    </row>
    <row r="2333" spans="1:8" x14ac:dyDescent="0.2">
      <c r="A2333" s="505"/>
      <c r="B2333" s="63" t="s">
        <v>2165</v>
      </c>
      <c r="C2333" s="352" t="s">
        <v>4307</v>
      </c>
    </row>
    <row r="2334" spans="1:8" x14ac:dyDescent="0.2">
      <c r="A2334" s="505"/>
      <c r="B2334" s="63" t="s">
        <v>2166</v>
      </c>
      <c r="C2334" s="506"/>
    </row>
    <row r="2335" spans="1:8" x14ac:dyDescent="0.2">
      <c r="A2335" s="505"/>
      <c r="B2335" s="63" t="s">
        <v>2167</v>
      </c>
      <c r="C2335" s="506"/>
    </row>
    <row r="2336" spans="1:8" x14ac:dyDescent="0.2">
      <c r="A2336" s="505"/>
      <c r="B2336" s="63" t="s">
        <v>2168</v>
      </c>
      <c r="C2336" s="506"/>
    </row>
    <row r="2337" spans="1:9" x14ac:dyDescent="0.2">
      <c r="A2337" s="505"/>
      <c r="B2337" s="63" t="s">
        <v>2169</v>
      </c>
      <c r="C2337" s="353"/>
    </row>
    <row r="2338" spans="1:9" x14ac:dyDescent="0.2">
      <c r="A2338" s="59"/>
      <c r="B2338" s="507" t="s">
        <v>4308</v>
      </c>
      <c r="C2338" s="507"/>
    </row>
    <row r="2339" spans="1:9" x14ac:dyDescent="0.2">
      <c r="A2339" s="59"/>
      <c r="B2339" s="120" t="s">
        <v>4309</v>
      </c>
      <c r="C2339" s="255" t="s">
        <v>4310</v>
      </c>
    </row>
    <row r="2340" spans="1:9" x14ac:dyDescent="0.2">
      <c r="A2340" s="59"/>
      <c r="B2340" s="60" t="s">
        <v>4311</v>
      </c>
      <c r="C2340" s="256">
        <v>1.01</v>
      </c>
    </row>
    <row r="2341" spans="1:9" x14ac:dyDescent="0.2">
      <c r="A2341" s="59"/>
      <c r="B2341" s="60" t="s">
        <v>4312</v>
      </c>
      <c r="C2341" s="256">
        <v>0.75</v>
      </c>
    </row>
    <row r="2342" spans="1:9" x14ac:dyDescent="0.2">
      <c r="A2342" s="59"/>
      <c r="B2342" s="60" t="s">
        <v>4313</v>
      </c>
      <c r="C2342" s="256">
        <v>0.5</v>
      </c>
    </row>
    <row r="2346" spans="1:9" ht="36.75" customHeight="1" x14ac:dyDescent="0.2">
      <c r="A2346" s="123" t="s">
        <v>2178</v>
      </c>
      <c r="B2346" s="123" t="s">
        <v>4</v>
      </c>
      <c r="C2346" s="123" t="s">
        <v>2179</v>
      </c>
      <c r="D2346" s="123" t="s">
        <v>2180</v>
      </c>
      <c r="E2346" s="123" t="s">
        <v>4298</v>
      </c>
      <c r="F2346" s="101" t="s">
        <v>5187</v>
      </c>
      <c r="G2346" s="83" t="s">
        <v>5185</v>
      </c>
      <c r="H2346" s="83" t="s">
        <v>5186</v>
      </c>
      <c r="I2346" s="83" t="s">
        <v>4602</v>
      </c>
    </row>
    <row r="2347" spans="1:9" ht="11.25" customHeight="1" x14ac:dyDescent="0.2">
      <c r="A2347" s="331" t="s">
        <v>4316</v>
      </c>
      <c r="B2347" s="332"/>
      <c r="C2347" s="332"/>
      <c r="D2347" s="332"/>
      <c r="E2347" s="332"/>
      <c r="F2347" s="332"/>
      <c r="G2347" s="332"/>
      <c r="H2347" s="332"/>
      <c r="I2347" s="332"/>
    </row>
    <row r="2348" spans="1:9" ht="135" x14ac:dyDescent="0.2">
      <c r="A2348" s="249">
        <v>511001</v>
      </c>
      <c r="B2348" s="224" t="s">
        <v>2111</v>
      </c>
      <c r="C2348" s="247" t="s">
        <v>2111</v>
      </c>
      <c r="D2348" s="250" t="s">
        <v>2181</v>
      </c>
      <c r="E2348" s="250" t="s">
        <v>4317</v>
      </c>
      <c r="F2348" s="212">
        <v>4127200.0000000005</v>
      </c>
      <c r="G2348" s="241" t="s">
        <v>4604</v>
      </c>
      <c r="H2348" s="241" t="s">
        <v>4604</v>
      </c>
      <c r="I2348" s="213">
        <f t="shared" ref="I2348" si="38">MIN(F2348:H2348)</f>
        <v>4127200.0000000005</v>
      </c>
    </row>
    <row r="2349" spans="1:9" ht="11.25" customHeight="1" x14ac:dyDescent="0.2">
      <c r="A2349" s="285" t="s">
        <v>4318</v>
      </c>
      <c r="B2349" s="285"/>
      <c r="C2349" s="285"/>
      <c r="D2349" s="285"/>
      <c r="E2349" s="285"/>
      <c r="F2349" s="285"/>
      <c r="G2349" s="285"/>
      <c r="H2349" s="285"/>
      <c r="I2349" s="285"/>
    </row>
    <row r="2350" spans="1:9" ht="123.75" x14ac:dyDescent="0.2">
      <c r="A2350" s="220">
        <v>53108</v>
      </c>
      <c r="B2350" s="225" t="s">
        <v>2182</v>
      </c>
      <c r="C2350" s="226" t="s">
        <v>2182</v>
      </c>
      <c r="D2350" s="240" t="s">
        <v>2183</v>
      </c>
      <c r="E2350" s="215" t="s">
        <v>4319</v>
      </c>
      <c r="F2350" s="217">
        <v>1768800</v>
      </c>
      <c r="G2350" s="242" t="s">
        <v>4604</v>
      </c>
      <c r="H2350" s="242" t="s">
        <v>4604</v>
      </c>
      <c r="I2350" s="218">
        <f t="shared" ref="I2350:I2411" si="39">MIN(F2350:H2350)</f>
        <v>1768800</v>
      </c>
    </row>
    <row r="2351" spans="1:9" ht="123.75" x14ac:dyDescent="0.2">
      <c r="A2351" s="4">
        <v>53111</v>
      </c>
      <c r="B2351" s="16" t="s">
        <v>2184</v>
      </c>
      <c r="C2351" s="110" t="s">
        <v>2184</v>
      </c>
      <c r="D2351" s="108" t="s">
        <v>2183</v>
      </c>
      <c r="E2351" s="5" t="s">
        <v>4319</v>
      </c>
      <c r="F2351" s="109">
        <v>1768800</v>
      </c>
      <c r="G2351" s="73" t="s">
        <v>4604</v>
      </c>
      <c r="H2351" s="73" t="s">
        <v>4604</v>
      </c>
      <c r="I2351" s="206">
        <f t="shared" si="39"/>
        <v>1768800</v>
      </c>
    </row>
    <row r="2352" spans="1:9" ht="123.75" x14ac:dyDescent="0.2">
      <c r="A2352" s="4">
        <v>53115</v>
      </c>
      <c r="B2352" s="5" t="s">
        <v>2185</v>
      </c>
      <c r="C2352" s="239" t="s">
        <v>2185</v>
      </c>
      <c r="D2352" s="108" t="s">
        <v>2183</v>
      </c>
      <c r="E2352" s="5" t="s">
        <v>4319</v>
      </c>
      <c r="F2352" s="109">
        <v>1768800</v>
      </c>
      <c r="G2352" s="73" t="s">
        <v>4604</v>
      </c>
      <c r="H2352" s="73" t="s">
        <v>4604</v>
      </c>
      <c r="I2352" s="206">
        <f t="shared" si="39"/>
        <v>1768800</v>
      </c>
    </row>
    <row r="2353" spans="1:9" ht="123.75" x14ac:dyDescent="0.2">
      <c r="A2353" s="4">
        <v>53114</v>
      </c>
      <c r="B2353" s="5" t="s">
        <v>2186</v>
      </c>
      <c r="C2353" s="239" t="s">
        <v>2186</v>
      </c>
      <c r="D2353" s="108" t="s">
        <v>2187</v>
      </c>
      <c r="E2353" s="5" t="s">
        <v>4319</v>
      </c>
      <c r="F2353" s="109">
        <v>1768800</v>
      </c>
      <c r="G2353" s="73" t="s">
        <v>4604</v>
      </c>
      <c r="H2353" s="73" t="s">
        <v>4604</v>
      </c>
      <c r="I2353" s="206">
        <f t="shared" si="39"/>
        <v>1768800</v>
      </c>
    </row>
    <row r="2354" spans="1:9" ht="123.75" x14ac:dyDescent="0.2">
      <c r="A2354" s="4">
        <v>53114</v>
      </c>
      <c r="B2354" s="5" t="s">
        <v>2188</v>
      </c>
      <c r="C2354" s="239" t="s">
        <v>2188</v>
      </c>
      <c r="D2354" s="108" t="s">
        <v>2187</v>
      </c>
      <c r="E2354" s="5" t="s">
        <v>4319</v>
      </c>
      <c r="F2354" s="109">
        <v>1768800</v>
      </c>
      <c r="G2354" s="73" t="s">
        <v>4604</v>
      </c>
      <c r="H2354" s="73" t="s">
        <v>4604</v>
      </c>
      <c r="I2354" s="206">
        <f t="shared" si="39"/>
        <v>1768800</v>
      </c>
    </row>
    <row r="2355" spans="1:9" ht="123.75" x14ac:dyDescent="0.2">
      <c r="A2355" s="4">
        <v>53114</v>
      </c>
      <c r="B2355" s="5" t="s">
        <v>2189</v>
      </c>
      <c r="C2355" s="239" t="s">
        <v>2189</v>
      </c>
      <c r="D2355" s="108" t="s">
        <v>2187</v>
      </c>
      <c r="E2355" s="5" t="s">
        <v>4319</v>
      </c>
      <c r="F2355" s="109">
        <v>1768800</v>
      </c>
      <c r="G2355" s="73" t="s">
        <v>4604</v>
      </c>
      <c r="H2355" s="73" t="s">
        <v>4604</v>
      </c>
      <c r="I2355" s="206">
        <f t="shared" si="39"/>
        <v>1768800</v>
      </c>
    </row>
    <row r="2356" spans="1:9" ht="123.75" x14ac:dyDescent="0.2">
      <c r="A2356" s="4">
        <v>48101</v>
      </c>
      <c r="B2356" s="5" t="s">
        <v>2190</v>
      </c>
      <c r="C2356" s="239" t="s">
        <v>2190</v>
      </c>
      <c r="D2356" s="68" t="s">
        <v>2191</v>
      </c>
      <c r="E2356" s="5" t="s">
        <v>4319</v>
      </c>
      <c r="F2356" s="109">
        <v>2894400</v>
      </c>
      <c r="G2356" s="73" t="s">
        <v>4604</v>
      </c>
      <c r="H2356" s="73" t="s">
        <v>4604</v>
      </c>
      <c r="I2356" s="206">
        <f t="shared" si="39"/>
        <v>2894400</v>
      </c>
    </row>
    <row r="2357" spans="1:9" ht="123.75" x14ac:dyDescent="0.2">
      <c r="A2357" s="4">
        <v>48402</v>
      </c>
      <c r="B2357" s="16" t="s">
        <v>2192</v>
      </c>
      <c r="C2357" s="239" t="s">
        <v>2192</v>
      </c>
      <c r="D2357" s="108" t="s">
        <v>2191</v>
      </c>
      <c r="E2357" s="5" t="s">
        <v>4319</v>
      </c>
      <c r="F2357" s="109">
        <v>1500800</v>
      </c>
      <c r="G2357" s="73" t="s">
        <v>4604</v>
      </c>
      <c r="H2357" s="73" t="s">
        <v>4604</v>
      </c>
      <c r="I2357" s="206">
        <f t="shared" si="39"/>
        <v>1500800</v>
      </c>
    </row>
    <row r="2358" spans="1:9" ht="123.75" x14ac:dyDescent="0.2">
      <c r="A2358" s="4">
        <v>48301</v>
      </c>
      <c r="B2358" s="16" t="s">
        <v>2193</v>
      </c>
      <c r="C2358" s="239" t="s">
        <v>2193</v>
      </c>
      <c r="D2358" s="108" t="s">
        <v>2191</v>
      </c>
      <c r="E2358" s="5" t="s">
        <v>4319</v>
      </c>
      <c r="F2358" s="109">
        <v>1500800</v>
      </c>
      <c r="G2358" s="73" t="s">
        <v>4604</v>
      </c>
      <c r="H2358" s="73" t="s">
        <v>4604</v>
      </c>
      <c r="I2358" s="206">
        <f t="shared" si="39"/>
        <v>1500800</v>
      </c>
    </row>
    <row r="2359" spans="1:9" ht="123.75" x14ac:dyDescent="0.2">
      <c r="A2359" s="4">
        <v>819201</v>
      </c>
      <c r="B2359" s="16" t="s">
        <v>2194</v>
      </c>
      <c r="C2359" s="239" t="s">
        <v>2194</v>
      </c>
      <c r="D2359" s="108" t="s">
        <v>2191</v>
      </c>
      <c r="E2359" s="5" t="s">
        <v>4320</v>
      </c>
      <c r="F2359" s="109">
        <v>1500800</v>
      </c>
      <c r="G2359" s="73" t="s">
        <v>4604</v>
      </c>
      <c r="H2359" s="73" t="s">
        <v>4604</v>
      </c>
      <c r="I2359" s="206">
        <f t="shared" si="39"/>
        <v>1500800</v>
      </c>
    </row>
    <row r="2360" spans="1:9" ht="123.75" x14ac:dyDescent="0.2">
      <c r="A2360" s="4">
        <v>839601</v>
      </c>
      <c r="B2360" s="5" t="s">
        <v>2195</v>
      </c>
      <c r="C2360" s="239" t="s">
        <v>2195</v>
      </c>
      <c r="D2360" s="108" t="s">
        <v>2183</v>
      </c>
      <c r="E2360" s="5" t="s">
        <v>4319</v>
      </c>
      <c r="F2360" s="109">
        <v>1393600</v>
      </c>
      <c r="G2360" s="73" t="s">
        <v>4604</v>
      </c>
      <c r="H2360" s="73" t="s">
        <v>4604</v>
      </c>
      <c r="I2360" s="206">
        <f t="shared" si="39"/>
        <v>1393600</v>
      </c>
    </row>
    <row r="2361" spans="1:9" ht="123.75" x14ac:dyDescent="0.2">
      <c r="A2361" s="4">
        <v>861401</v>
      </c>
      <c r="B2361" s="5" t="s">
        <v>39</v>
      </c>
      <c r="C2361" s="239" t="s">
        <v>39</v>
      </c>
      <c r="D2361" s="108" t="s">
        <v>2196</v>
      </c>
      <c r="E2361" s="5" t="s">
        <v>4319</v>
      </c>
      <c r="F2361" s="109">
        <v>1179200</v>
      </c>
      <c r="G2361" s="73" t="s">
        <v>4604</v>
      </c>
      <c r="H2361" s="73" t="s">
        <v>4604</v>
      </c>
      <c r="I2361" s="206">
        <f t="shared" si="39"/>
        <v>1179200</v>
      </c>
    </row>
    <row r="2362" spans="1:9" ht="123.75" x14ac:dyDescent="0.2">
      <c r="A2362" s="4">
        <v>861402</v>
      </c>
      <c r="B2362" s="5" t="s">
        <v>42</v>
      </c>
      <c r="C2362" s="239" t="s">
        <v>42</v>
      </c>
      <c r="D2362" s="68" t="s">
        <v>2197</v>
      </c>
      <c r="E2362" s="5" t="s">
        <v>4319</v>
      </c>
      <c r="F2362" s="109">
        <v>1179200</v>
      </c>
      <c r="G2362" s="73" t="s">
        <v>4604</v>
      </c>
      <c r="H2362" s="73" t="s">
        <v>4604</v>
      </c>
      <c r="I2362" s="206">
        <f t="shared" si="39"/>
        <v>1179200</v>
      </c>
    </row>
    <row r="2363" spans="1:9" ht="123.75" x14ac:dyDescent="0.2">
      <c r="A2363" s="4">
        <v>39001</v>
      </c>
      <c r="B2363" s="16" t="s">
        <v>2198</v>
      </c>
      <c r="C2363" s="239" t="s">
        <v>2198</v>
      </c>
      <c r="D2363" s="68" t="s">
        <v>2183</v>
      </c>
      <c r="E2363" s="5" t="s">
        <v>4319</v>
      </c>
      <c r="F2363" s="109">
        <v>1608000</v>
      </c>
      <c r="G2363" s="73" t="s">
        <v>4604</v>
      </c>
      <c r="H2363" s="73" t="s">
        <v>4604</v>
      </c>
      <c r="I2363" s="206">
        <f t="shared" si="39"/>
        <v>1608000</v>
      </c>
    </row>
    <row r="2364" spans="1:9" ht="101.25" x14ac:dyDescent="0.2">
      <c r="A2364" s="111">
        <v>53204</v>
      </c>
      <c r="B2364" s="16" t="s">
        <v>2199</v>
      </c>
      <c r="C2364" s="239" t="s">
        <v>2199</v>
      </c>
      <c r="D2364" s="108" t="s">
        <v>2200</v>
      </c>
      <c r="E2364" s="16" t="s">
        <v>4321</v>
      </c>
      <c r="F2364" s="109">
        <v>2036800.0000000002</v>
      </c>
      <c r="G2364" s="73" t="s">
        <v>4604</v>
      </c>
      <c r="H2364" s="73" t="s">
        <v>4604</v>
      </c>
      <c r="I2364" s="206">
        <f t="shared" si="39"/>
        <v>2036800.0000000002</v>
      </c>
    </row>
    <row r="2365" spans="1:9" ht="101.25" x14ac:dyDescent="0.2">
      <c r="A2365" s="111">
        <v>53203</v>
      </c>
      <c r="B2365" s="16" t="s">
        <v>2201</v>
      </c>
      <c r="C2365" s="239" t="s">
        <v>2201</v>
      </c>
      <c r="D2365" s="108" t="s">
        <v>2200</v>
      </c>
      <c r="E2365" s="112" t="s">
        <v>4321</v>
      </c>
      <c r="F2365" s="109">
        <v>2036800.0000000002</v>
      </c>
      <c r="G2365" s="73" t="s">
        <v>4604</v>
      </c>
      <c r="H2365" s="73" t="s">
        <v>4604</v>
      </c>
      <c r="I2365" s="206">
        <f t="shared" si="39"/>
        <v>2036800.0000000002</v>
      </c>
    </row>
    <row r="2366" spans="1:9" ht="101.25" x14ac:dyDescent="0.2">
      <c r="A2366" s="111">
        <v>53205</v>
      </c>
      <c r="B2366" s="16" t="s">
        <v>2202</v>
      </c>
      <c r="C2366" s="239" t="s">
        <v>2202</v>
      </c>
      <c r="D2366" s="108" t="s">
        <v>2200</v>
      </c>
      <c r="E2366" s="112" t="s">
        <v>4321</v>
      </c>
      <c r="F2366" s="109">
        <v>2894400</v>
      </c>
      <c r="G2366" s="73" t="s">
        <v>4604</v>
      </c>
      <c r="H2366" s="73" t="s">
        <v>4604</v>
      </c>
      <c r="I2366" s="206">
        <f t="shared" si="39"/>
        <v>2894400</v>
      </c>
    </row>
    <row r="2367" spans="1:9" ht="123.75" x14ac:dyDescent="0.2">
      <c r="A2367" s="4">
        <v>39501</v>
      </c>
      <c r="B2367" s="5" t="s">
        <v>2203</v>
      </c>
      <c r="C2367" s="239" t="s">
        <v>2203</v>
      </c>
      <c r="D2367" s="108" t="s">
        <v>2197</v>
      </c>
      <c r="E2367" s="5" t="s">
        <v>4319</v>
      </c>
      <c r="F2367" s="109">
        <v>643200</v>
      </c>
      <c r="G2367" s="73" t="s">
        <v>4604</v>
      </c>
      <c r="H2367" s="73" t="s">
        <v>4604</v>
      </c>
      <c r="I2367" s="206">
        <f t="shared" si="39"/>
        <v>643200</v>
      </c>
    </row>
    <row r="2368" spans="1:9" ht="146.25" x14ac:dyDescent="0.2">
      <c r="A2368" s="4">
        <v>861411</v>
      </c>
      <c r="B2368" s="29" t="s">
        <v>2204</v>
      </c>
      <c r="C2368" s="243" t="s">
        <v>2204</v>
      </c>
      <c r="D2368" s="68" t="s">
        <v>4322</v>
      </c>
      <c r="E2368" s="29" t="s">
        <v>4323</v>
      </c>
      <c r="F2368" s="109">
        <v>1023760.0000000001</v>
      </c>
      <c r="G2368" s="73" t="s">
        <v>4604</v>
      </c>
      <c r="H2368" s="73" t="s">
        <v>4604</v>
      </c>
      <c r="I2368" s="206">
        <f t="shared" si="39"/>
        <v>1023760.0000000001</v>
      </c>
    </row>
    <row r="2369" spans="1:9" ht="213.75" x14ac:dyDescent="0.2">
      <c r="A2369" s="113">
        <v>861805</v>
      </c>
      <c r="B2369" s="114" t="s">
        <v>2207</v>
      </c>
      <c r="C2369" s="115" t="s">
        <v>2207</v>
      </c>
      <c r="D2369" s="191" t="s">
        <v>2208</v>
      </c>
      <c r="E2369" s="116" t="s">
        <v>4324</v>
      </c>
      <c r="F2369" s="109">
        <v>7825600.0000000009</v>
      </c>
      <c r="G2369" s="73" t="s">
        <v>4604</v>
      </c>
      <c r="H2369" s="73" t="s">
        <v>4604</v>
      </c>
      <c r="I2369" s="206">
        <f t="shared" si="39"/>
        <v>7825600.0000000009</v>
      </c>
    </row>
    <row r="2370" spans="1:9" ht="101.25" x14ac:dyDescent="0.2">
      <c r="A2370" s="209">
        <v>53206</v>
      </c>
      <c r="B2370" s="210" t="s">
        <v>4325</v>
      </c>
      <c r="C2370" s="248" t="s">
        <v>4325</v>
      </c>
      <c r="D2370" s="250" t="s">
        <v>2200</v>
      </c>
      <c r="E2370" s="211" t="s">
        <v>4321</v>
      </c>
      <c r="F2370" s="212">
        <v>2894400</v>
      </c>
      <c r="G2370" s="241" t="s">
        <v>4604</v>
      </c>
      <c r="H2370" s="241" t="s">
        <v>4604</v>
      </c>
      <c r="I2370" s="213">
        <f t="shared" si="39"/>
        <v>2894400</v>
      </c>
    </row>
    <row r="2371" spans="1:9" ht="11.25" customHeight="1" x14ac:dyDescent="0.2">
      <c r="A2371" s="285" t="s">
        <v>4326</v>
      </c>
      <c r="B2371" s="285"/>
      <c r="C2371" s="285"/>
      <c r="D2371" s="285"/>
      <c r="E2371" s="285"/>
      <c r="F2371" s="285"/>
      <c r="G2371" s="285"/>
      <c r="H2371" s="285"/>
      <c r="I2371" s="285"/>
    </row>
    <row r="2372" spans="1:9" ht="123.75" x14ac:dyDescent="0.2">
      <c r="A2372" s="214">
        <v>48201</v>
      </c>
      <c r="B2372" s="215" t="s">
        <v>2210</v>
      </c>
      <c r="C2372" s="238" t="s">
        <v>2210</v>
      </c>
      <c r="D2372" s="240" t="s">
        <v>2211</v>
      </c>
      <c r="E2372" s="216" t="s">
        <v>4319</v>
      </c>
      <c r="F2372" s="217">
        <v>1029120.0000000001</v>
      </c>
      <c r="G2372" s="242" t="s">
        <v>4604</v>
      </c>
      <c r="H2372" s="242" t="s">
        <v>4604</v>
      </c>
      <c r="I2372" s="218">
        <f t="shared" si="39"/>
        <v>1029120.0000000001</v>
      </c>
    </row>
    <row r="2373" spans="1:9" ht="123.75" x14ac:dyDescent="0.2">
      <c r="A2373" s="209">
        <v>53105</v>
      </c>
      <c r="B2373" s="219" t="s">
        <v>2212</v>
      </c>
      <c r="C2373" s="248" t="s">
        <v>2212</v>
      </c>
      <c r="D2373" s="250" t="s">
        <v>2213</v>
      </c>
      <c r="E2373" s="211" t="s">
        <v>4319</v>
      </c>
      <c r="F2373" s="212">
        <v>536000</v>
      </c>
      <c r="G2373" s="241" t="s">
        <v>4604</v>
      </c>
      <c r="H2373" s="241" t="s">
        <v>4604</v>
      </c>
      <c r="I2373" s="213">
        <f t="shared" si="39"/>
        <v>536000</v>
      </c>
    </row>
    <row r="2374" spans="1:9" ht="11.25" customHeight="1" x14ac:dyDescent="0.2">
      <c r="A2374" s="285" t="s">
        <v>4327</v>
      </c>
      <c r="B2374" s="285"/>
      <c r="C2374" s="285"/>
      <c r="D2374" s="285"/>
      <c r="E2374" s="285"/>
      <c r="F2374" s="285"/>
      <c r="G2374" s="285"/>
      <c r="H2374" s="285"/>
      <c r="I2374" s="285"/>
    </row>
    <row r="2375" spans="1:9" ht="22.5" customHeight="1" x14ac:dyDescent="0.2">
      <c r="A2375" s="220">
        <v>332201</v>
      </c>
      <c r="B2375" s="215" t="s">
        <v>2214</v>
      </c>
      <c r="C2375" s="293" t="s">
        <v>2215</v>
      </c>
      <c r="D2375" s="215" t="s">
        <v>4357</v>
      </c>
      <c r="E2375" s="215" t="s">
        <v>4328</v>
      </c>
      <c r="F2375" s="292">
        <v>2358400</v>
      </c>
      <c r="G2375" s="311" t="s">
        <v>4604</v>
      </c>
      <c r="H2375" s="311" t="s">
        <v>4604</v>
      </c>
      <c r="I2375" s="311">
        <f>MIN(F2375:H2377)</f>
        <v>2358400</v>
      </c>
    </row>
    <row r="2376" spans="1:9" ht="33.75" x14ac:dyDescent="0.2">
      <c r="A2376" s="4">
        <v>332401</v>
      </c>
      <c r="B2376" s="5" t="s">
        <v>2217</v>
      </c>
      <c r="C2376" s="27"/>
      <c r="D2376" s="5"/>
      <c r="E2376" s="5"/>
      <c r="F2376" s="292"/>
      <c r="G2376" s="312"/>
      <c r="H2376" s="312"/>
      <c r="I2376" s="312"/>
    </row>
    <row r="2377" spans="1:9" ht="22.5" x14ac:dyDescent="0.2">
      <c r="A2377" s="4">
        <v>332204</v>
      </c>
      <c r="B2377" s="5" t="s">
        <v>2218</v>
      </c>
      <c r="C2377" s="27"/>
      <c r="D2377" s="5"/>
      <c r="E2377" s="5"/>
      <c r="F2377" s="217"/>
      <c r="G2377" s="313"/>
      <c r="H2377" s="313"/>
      <c r="I2377" s="313"/>
    </row>
    <row r="2378" spans="1:9" ht="11.25" customHeight="1" x14ac:dyDescent="0.2">
      <c r="A2378" s="314" t="s">
        <v>4329</v>
      </c>
      <c r="B2378" s="315"/>
      <c r="C2378" s="315"/>
      <c r="D2378" s="315"/>
      <c r="E2378" s="315"/>
      <c r="F2378" s="315"/>
      <c r="G2378" s="315"/>
      <c r="H2378" s="315"/>
      <c r="I2378" s="316"/>
    </row>
    <row r="2379" spans="1:9" ht="67.5" customHeight="1" x14ac:dyDescent="0.2">
      <c r="A2379" s="4">
        <v>862601</v>
      </c>
      <c r="B2379" s="5" t="s">
        <v>2219</v>
      </c>
      <c r="C2379" s="27" t="s">
        <v>2220</v>
      </c>
      <c r="D2379" s="29" t="s">
        <v>2221</v>
      </c>
      <c r="E2379" s="29" t="s">
        <v>4330</v>
      </c>
      <c r="F2379" s="212">
        <v>1608000</v>
      </c>
      <c r="G2379" s="212" t="s">
        <v>4604</v>
      </c>
      <c r="H2379" s="212" t="s">
        <v>4604</v>
      </c>
      <c r="I2379" s="212">
        <f t="shared" si="39"/>
        <v>1608000</v>
      </c>
    </row>
    <row r="2380" spans="1:9" ht="56.25" x14ac:dyDescent="0.2">
      <c r="A2380" s="4">
        <v>862602</v>
      </c>
      <c r="B2380" s="5" t="s">
        <v>2222</v>
      </c>
      <c r="C2380" s="27"/>
      <c r="D2380" s="29"/>
      <c r="E2380" s="29"/>
      <c r="F2380" s="217"/>
      <c r="G2380" s="217" t="e">
        <f>VLOOKUP(#REF!,'D NIÑO'!$A$2:$E$741,5,0)</f>
        <v>#REF!</v>
      </c>
      <c r="H2380" s="217" t="e">
        <f>VLOOKUP(A2380,'D NIÑO'!$A$2:$E$741,5,0)</f>
        <v>#N/A</v>
      </c>
      <c r="I2380" s="217" t="e">
        <f t="shared" si="39"/>
        <v>#REF!</v>
      </c>
    </row>
    <row r="2381" spans="1:9" ht="33.75" customHeight="1" x14ac:dyDescent="0.2">
      <c r="A2381" s="4">
        <v>534002</v>
      </c>
      <c r="B2381" s="108" t="s">
        <v>2223</v>
      </c>
      <c r="C2381" s="27" t="s">
        <v>2223</v>
      </c>
      <c r="D2381" s="29" t="s">
        <v>4331</v>
      </c>
      <c r="E2381" s="29" t="s">
        <v>4358</v>
      </c>
      <c r="F2381" s="212">
        <v>1768800</v>
      </c>
      <c r="G2381" s="212" t="s">
        <v>4604</v>
      </c>
      <c r="H2381" s="212" t="s">
        <v>4604</v>
      </c>
      <c r="I2381" s="212">
        <f t="shared" si="39"/>
        <v>1768800</v>
      </c>
    </row>
    <row r="2382" spans="1:9" ht="45" x14ac:dyDescent="0.2">
      <c r="A2382" s="4">
        <v>534102</v>
      </c>
      <c r="B2382" s="108" t="s">
        <v>2226</v>
      </c>
      <c r="C2382" s="27"/>
      <c r="D2382" s="29"/>
      <c r="E2382" s="29"/>
      <c r="F2382" s="292"/>
      <c r="G2382" s="292" t="e">
        <f>VLOOKUP(#REF!,'D NIÑO'!$A$2:$E$741,5,0)</f>
        <v>#REF!</v>
      </c>
      <c r="H2382" s="292" t="e">
        <f>VLOOKUP(A2382,'D NIÑO'!$A$2:$E$741,5,0)</f>
        <v>#N/A</v>
      </c>
      <c r="I2382" s="292" t="e">
        <f t="shared" si="39"/>
        <v>#REF!</v>
      </c>
    </row>
    <row r="2383" spans="1:9" ht="45" x14ac:dyDescent="0.2">
      <c r="A2383" s="4">
        <v>534302</v>
      </c>
      <c r="B2383" s="108" t="s">
        <v>2227</v>
      </c>
      <c r="C2383" s="27"/>
      <c r="D2383" s="29"/>
      <c r="E2383" s="29"/>
      <c r="F2383" s="217"/>
      <c r="G2383" s="217" t="e">
        <f>VLOOKUP(#REF!,'D NIÑO'!$A$2:$E$741,5,0)</f>
        <v>#REF!</v>
      </c>
      <c r="H2383" s="217" t="e">
        <f>VLOOKUP(A2383,'D NIÑO'!$A$2:$E$741,5,0)</f>
        <v>#N/A</v>
      </c>
      <c r="I2383" s="217" t="e">
        <f t="shared" si="39"/>
        <v>#REF!</v>
      </c>
    </row>
    <row r="2384" spans="1:9" ht="33.75" customHeight="1" x14ac:dyDescent="0.2">
      <c r="A2384" s="4">
        <v>531002</v>
      </c>
      <c r="B2384" s="108" t="s">
        <v>2228</v>
      </c>
      <c r="C2384" s="27" t="s">
        <v>2228</v>
      </c>
      <c r="D2384" s="29" t="s">
        <v>4332</v>
      </c>
      <c r="E2384" s="29" t="s">
        <v>4358</v>
      </c>
      <c r="F2384" s="212">
        <v>5252800</v>
      </c>
      <c r="G2384" s="212" t="s">
        <v>4604</v>
      </c>
      <c r="H2384" s="212" t="s">
        <v>4604</v>
      </c>
      <c r="I2384" s="212">
        <f t="shared" si="39"/>
        <v>5252800</v>
      </c>
    </row>
    <row r="2385" spans="1:9" ht="45" x14ac:dyDescent="0.2">
      <c r="A2385" s="4">
        <v>531502</v>
      </c>
      <c r="B2385" s="108" t="s">
        <v>2230</v>
      </c>
      <c r="C2385" s="27"/>
      <c r="D2385" s="29"/>
      <c r="E2385" s="29"/>
      <c r="F2385" s="292"/>
      <c r="G2385" s="292" t="e">
        <f>VLOOKUP(#REF!,'D NIÑO'!$A$2:$E$741,5,0)</f>
        <v>#REF!</v>
      </c>
      <c r="H2385" s="292" t="e">
        <f>VLOOKUP(A2385,'D NIÑO'!$A$2:$E$741,5,0)</f>
        <v>#N/A</v>
      </c>
      <c r="I2385" s="292" t="e">
        <f t="shared" si="39"/>
        <v>#REF!</v>
      </c>
    </row>
    <row r="2386" spans="1:9" ht="45" x14ac:dyDescent="0.2">
      <c r="A2386" s="4">
        <v>531602</v>
      </c>
      <c r="B2386" s="108" t="s">
        <v>2231</v>
      </c>
      <c r="C2386" s="27"/>
      <c r="D2386" s="29"/>
      <c r="E2386" s="29"/>
      <c r="F2386" s="217"/>
      <c r="G2386" s="217" t="e">
        <f>VLOOKUP(#REF!,'D NIÑO'!$A$2:$E$741,5,0)</f>
        <v>#REF!</v>
      </c>
      <c r="H2386" s="217" t="e">
        <f>VLOOKUP(A2386,'D NIÑO'!$A$2:$E$741,5,0)</f>
        <v>#N/A</v>
      </c>
      <c r="I2386" s="217" t="e">
        <f t="shared" si="39"/>
        <v>#REF!</v>
      </c>
    </row>
    <row r="2387" spans="1:9" ht="303.75" x14ac:dyDescent="0.2">
      <c r="A2387" s="4">
        <v>530402</v>
      </c>
      <c r="B2387" s="108" t="s">
        <v>2232</v>
      </c>
      <c r="C2387" s="239" t="s">
        <v>2233</v>
      </c>
      <c r="D2387" s="68" t="s">
        <v>4331</v>
      </c>
      <c r="E2387" s="244" t="s">
        <v>4358</v>
      </c>
      <c r="F2387" s="109">
        <v>4288000</v>
      </c>
      <c r="G2387" s="221" t="s">
        <v>4604</v>
      </c>
      <c r="H2387" s="221" t="s">
        <v>4604</v>
      </c>
      <c r="I2387" s="109">
        <f t="shared" si="39"/>
        <v>4288000</v>
      </c>
    </row>
    <row r="2388" spans="1:9" ht="45" customHeight="1" x14ac:dyDescent="0.2">
      <c r="A2388" s="4">
        <v>530002</v>
      </c>
      <c r="B2388" s="108" t="s">
        <v>2234</v>
      </c>
      <c r="C2388" s="27" t="s">
        <v>2234</v>
      </c>
      <c r="D2388" s="29" t="s">
        <v>4333</v>
      </c>
      <c r="E2388" s="29" t="s">
        <v>4358</v>
      </c>
      <c r="F2388" s="212">
        <v>3430400</v>
      </c>
      <c r="G2388" s="212" t="s">
        <v>4604</v>
      </c>
      <c r="H2388" s="212" t="s">
        <v>4604</v>
      </c>
      <c r="I2388" s="212">
        <f t="shared" si="39"/>
        <v>3430400</v>
      </c>
    </row>
    <row r="2389" spans="1:9" ht="45" x14ac:dyDescent="0.2">
      <c r="A2389" s="4">
        <v>530302</v>
      </c>
      <c r="B2389" s="108" t="s">
        <v>2236</v>
      </c>
      <c r="C2389" s="27"/>
      <c r="D2389" s="29"/>
      <c r="E2389" s="29"/>
      <c r="F2389" s="292"/>
      <c r="G2389" s="292" t="e">
        <f>VLOOKUP(#REF!,'D NIÑO'!$A$2:$E$741,5,0)</f>
        <v>#REF!</v>
      </c>
      <c r="H2389" s="292" t="e">
        <f>VLOOKUP(A2389,'D NIÑO'!$A$2:$E$741,5,0)</f>
        <v>#N/A</v>
      </c>
      <c r="I2389" s="292" t="e">
        <f t="shared" si="39"/>
        <v>#REF!</v>
      </c>
    </row>
    <row r="2390" spans="1:9" ht="33.75" x14ac:dyDescent="0.2">
      <c r="A2390" s="4">
        <v>536804</v>
      </c>
      <c r="B2390" s="108" t="s">
        <v>2237</v>
      </c>
      <c r="C2390" s="27"/>
      <c r="D2390" s="29"/>
      <c r="E2390" s="29"/>
      <c r="F2390" s="292"/>
      <c r="G2390" s="292" t="e">
        <f>VLOOKUP(#REF!,'D NIÑO'!$A$2:$E$741,5,0)</f>
        <v>#REF!</v>
      </c>
      <c r="H2390" s="292" t="e">
        <f>VLOOKUP(A2390,'D NIÑO'!$A$2:$E$741,5,0)</f>
        <v>#N/A</v>
      </c>
      <c r="I2390" s="292" t="e">
        <f t="shared" si="39"/>
        <v>#REF!</v>
      </c>
    </row>
    <row r="2391" spans="1:9" ht="45" x14ac:dyDescent="0.2">
      <c r="A2391" s="4">
        <v>530602</v>
      </c>
      <c r="B2391" s="108" t="s">
        <v>2238</v>
      </c>
      <c r="C2391" s="27"/>
      <c r="D2391" s="29"/>
      <c r="E2391" s="29"/>
      <c r="F2391" s="217"/>
      <c r="G2391" s="217" t="e">
        <f>VLOOKUP(#REF!,'D NIÑO'!$A$2:$E$741,5,0)</f>
        <v>#REF!</v>
      </c>
      <c r="H2391" s="217" t="e">
        <f>VLOOKUP(A2391,'D NIÑO'!$A$2:$E$741,5,0)</f>
        <v>#N/A</v>
      </c>
      <c r="I2391" s="217" t="e">
        <f t="shared" si="39"/>
        <v>#REF!</v>
      </c>
    </row>
    <row r="2392" spans="1:9" ht="303.75" x14ac:dyDescent="0.2">
      <c r="A2392" s="4">
        <v>540015</v>
      </c>
      <c r="B2392" s="108" t="s">
        <v>2239</v>
      </c>
      <c r="C2392" s="239" t="s">
        <v>2239</v>
      </c>
      <c r="D2392" s="68" t="s">
        <v>4333</v>
      </c>
      <c r="E2392" s="244" t="s">
        <v>4358</v>
      </c>
      <c r="F2392" s="109">
        <v>2465600</v>
      </c>
      <c r="G2392" s="221" t="s">
        <v>4604</v>
      </c>
      <c r="H2392" s="221" t="s">
        <v>4604</v>
      </c>
      <c r="I2392" s="109">
        <f t="shared" si="39"/>
        <v>2465600</v>
      </c>
    </row>
    <row r="2393" spans="1:9" ht="303.75" x14ac:dyDescent="0.2">
      <c r="A2393" s="4">
        <v>506106</v>
      </c>
      <c r="B2393" s="108" t="s">
        <v>2240</v>
      </c>
      <c r="C2393" s="239" t="s">
        <v>2240</v>
      </c>
      <c r="D2393" s="68" t="s">
        <v>4333</v>
      </c>
      <c r="E2393" s="244" t="s">
        <v>4358</v>
      </c>
      <c r="F2393" s="109">
        <v>2787200</v>
      </c>
      <c r="G2393" s="221" t="s">
        <v>4604</v>
      </c>
      <c r="H2393" s="221" t="s">
        <v>4604</v>
      </c>
      <c r="I2393" s="109">
        <f t="shared" si="39"/>
        <v>2787200</v>
      </c>
    </row>
    <row r="2394" spans="1:9" ht="303.75" x14ac:dyDescent="0.2">
      <c r="A2394" s="4">
        <v>51002</v>
      </c>
      <c r="B2394" s="108" t="s">
        <v>2241</v>
      </c>
      <c r="C2394" s="239" t="s">
        <v>2241</v>
      </c>
      <c r="D2394" s="68" t="s">
        <v>2242</v>
      </c>
      <c r="E2394" s="244" t="s">
        <v>4358</v>
      </c>
      <c r="F2394" s="109">
        <v>2036800.0000000002</v>
      </c>
      <c r="G2394" s="221" t="s">
        <v>4604</v>
      </c>
      <c r="H2394" s="221" t="s">
        <v>4604</v>
      </c>
      <c r="I2394" s="109">
        <f t="shared" si="39"/>
        <v>2036800.0000000002</v>
      </c>
    </row>
    <row r="2395" spans="1:9" ht="303.75" x14ac:dyDescent="0.2">
      <c r="A2395" s="4">
        <v>547404</v>
      </c>
      <c r="B2395" s="108" t="s">
        <v>2243</v>
      </c>
      <c r="C2395" s="239" t="s">
        <v>2243</v>
      </c>
      <c r="D2395" s="68" t="s">
        <v>2242</v>
      </c>
      <c r="E2395" s="244" t="s">
        <v>4358</v>
      </c>
      <c r="F2395" s="109">
        <v>5360000</v>
      </c>
      <c r="G2395" s="221" t="s">
        <v>4604</v>
      </c>
      <c r="H2395" s="221" t="s">
        <v>4604</v>
      </c>
      <c r="I2395" s="109">
        <f t="shared" si="39"/>
        <v>5360000</v>
      </c>
    </row>
    <row r="2396" spans="1:9" ht="11.25" customHeight="1" x14ac:dyDescent="0.2">
      <c r="A2396" s="283" t="s">
        <v>4334</v>
      </c>
      <c r="B2396" s="284"/>
      <c r="C2396" s="284"/>
      <c r="D2396" s="284"/>
      <c r="E2396" s="284"/>
      <c r="F2396" s="284"/>
      <c r="G2396" s="284"/>
      <c r="H2396" s="284"/>
      <c r="I2396" s="317"/>
    </row>
    <row r="2397" spans="1:9" ht="168.75" x14ac:dyDescent="0.2">
      <c r="A2397" s="4">
        <v>385920</v>
      </c>
      <c r="B2397" s="29" t="s">
        <v>2244</v>
      </c>
      <c r="C2397" s="243" t="s">
        <v>2244</v>
      </c>
      <c r="D2397" s="68" t="s">
        <v>2601</v>
      </c>
      <c r="E2397" s="29" t="s">
        <v>4335</v>
      </c>
      <c r="F2397" s="109">
        <v>1822400</v>
      </c>
      <c r="G2397" s="96" t="s">
        <v>4604</v>
      </c>
      <c r="H2397" s="73" t="s">
        <v>4604</v>
      </c>
      <c r="I2397" s="206">
        <f t="shared" si="39"/>
        <v>1822400</v>
      </c>
    </row>
    <row r="2398" spans="1:9" ht="11.25" customHeight="1" x14ac:dyDescent="0.2">
      <c r="A2398" s="318" t="s">
        <v>4336</v>
      </c>
      <c r="B2398" s="319"/>
      <c r="C2398" s="319"/>
      <c r="D2398" s="319"/>
      <c r="E2398" s="319"/>
      <c r="F2398" s="319"/>
      <c r="G2398" s="319"/>
      <c r="H2398" s="319"/>
      <c r="I2398" s="320"/>
    </row>
    <row r="2399" spans="1:9" ht="67.5" customHeight="1" x14ac:dyDescent="0.2">
      <c r="A2399" s="30" t="s">
        <v>2245</v>
      </c>
      <c r="B2399" s="4">
        <v>815303</v>
      </c>
      <c r="C2399" s="68" t="s">
        <v>2246</v>
      </c>
      <c r="D2399" s="29" t="s">
        <v>2247</v>
      </c>
      <c r="E2399" s="29" t="s">
        <v>4337</v>
      </c>
      <c r="F2399" s="212">
        <v>7289600</v>
      </c>
      <c r="G2399" s="212" t="s">
        <v>4604</v>
      </c>
      <c r="H2399" s="212" t="s">
        <v>4604</v>
      </c>
      <c r="I2399" s="212">
        <f t="shared" si="39"/>
        <v>7289600</v>
      </c>
    </row>
    <row r="2400" spans="1:9" ht="90" x14ac:dyDescent="0.2">
      <c r="A2400" s="30"/>
      <c r="B2400" s="4">
        <v>815302</v>
      </c>
      <c r="C2400" s="68" t="s">
        <v>2248</v>
      </c>
      <c r="D2400" s="29"/>
      <c r="E2400" s="29"/>
      <c r="F2400" s="217"/>
      <c r="G2400" s="217" t="e">
        <f>VLOOKUP(#REF!,'D NIÑO'!$A$2:$E$741,5,0)</f>
        <v>#REF!</v>
      </c>
      <c r="H2400" s="217" t="e">
        <f>VLOOKUP(A2400,'D NIÑO'!$A$2:$E$741,5,0)</f>
        <v>#N/A</v>
      </c>
      <c r="I2400" s="217" t="e">
        <f t="shared" si="39"/>
        <v>#REF!</v>
      </c>
    </row>
    <row r="2401" spans="1:9" ht="180" x14ac:dyDescent="0.2">
      <c r="A2401" s="107" t="s">
        <v>2249</v>
      </c>
      <c r="B2401" s="4">
        <v>815506</v>
      </c>
      <c r="C2401" s="29" t="s">
        <v>2249</v>
      </c>
      <c r="D2401" s="68" t="s">
        <v>2247</v>
      </c>
      <c r="E2401" s="68" t="s">
        <v>4337</v>
      </c>
      <c r="F2401" s="109">
        <v>7289600</v>
      </c>
      <c r="G2401" s="221" t="s">
        <v>4604</v>
      </c>
      <c r="H2401" s="221" t="s">
        <v>4604</v>
      </c>
      <c r="I2401" s="109">
        <f t="shared" si="39"/>
        <v>7289600</v>
      </c>
    </row>
    <row r="2402" spans="1:9" ht="56.25" customHeight="1" x14ac:dyDescent="0.2">
      <c r="A2402" s="30" t="s">
        <v>2250</v>
      </c>
      <c r="B2402" s="4">
        <v>815103</v>
      </c>
      <c r="C2402" s="29" t="s">
        <v>2251</v>
      </c>
      <c r="D2402" s="29" t="s">
        <v>2247</v>
      </c>
      <c r="E2402" s="29" t="s">
        <v>4337</v>
      </c>
      <c r="F2402" s="212">
        <v>7075200</v>
      </c>
      <c r="G2402" s="212" t="s">
        <v>4604</v>
      </c>
      <c r="H2402" s="212" t="s">
        <v>4604</v>
      </c>
      <c r="I2402" s="212">
        <f t="shared" si="39"/>
        <v>7075200</v>
      </c>
    </row>
    <row r="2403" spans="1:9" ht="33.75" x14ac:dyDescent="0.2">
      <c r="A2403" s="30"/>
      <c r="B2403" s="4">
        <v>815201</v>
      </c>
      <c r="C2403" s="29" t="s">
        <v>2252</v>
      </c>
      <c r="D2403" s="29"/>
      <c r="E2403" s="29"/>
      <c r="F2403" s="217"/>
      <c r="G2403" s="217" t="e">
        <f>VLOOKUP(#REF!,'D NIÑO'!$A$2:$E$741,5,0)</f>
        <v>#REF!</v>
      </c>
      <c r="H2403" s="217" t="e">
        <f>VLOOKUP(A2403,'D NIÑO'!$A$2:$E$741,5,0)</f>
        <v>#N/A</v>
      </c>
      <c r="I2403" s="217" t="e">
        <f t="shared" si="39"/>
        <v>#REF!</v>
      </c>
    </row>
    <row r="2404" spans="1:9" ht="67.5" customHeight="1" x14ac:dyDescent="0.2">
      <c r="A2404" s="30" t="s">
        <v>2253</v>
      </c>
      <c r="B2404" s="4">
        <v>815404</v>
      </c>
      <c r="C2404" s="29" t="s">
        <v>2254</v>
      </c>
      <c r="D2404" s="29" t="s">
        <v>2247</v>
      </c>
      <c r="E2404" s="29" t="s">
        <v>4337</v>
      </c>
      <c r="F2404" s="212">
        <v>7075200</v>
      </c>
      <c r="G2404" s="212" t="s">
        <v>4604</v>
      </c>
      <c r="H2404" s="212" t="s">
        <v>4604</v>
      </c>
      <c r="I2404" s="212">
        <f t="shared" si="39"/>
        <v>7075200</v>
      </c>
    </row>
    <row r="2405" spans="1:9" ht="45" x14ac:dyDescent="0.2">
      <c r="A2405" s="30"/>
      <c r="B2405" s="4">
        <v>815401</v>
      </c>
      <c r="C2405" s="29" t="s">
        <v>2255</v>
      </c>
      <c r="D2405" s="29"/>
      <c r="E2405" s="29"/>
      <c r="F2405" s="217"/>
      <c r="G2405" s="217" t="e">
        <f>VLOOKUP(#REF!,'D NIÑO'!$A$2:$E$741,5,0)</f>
        <v>#REF!</v>
      </c>
      <c r="H2405" s="217" t="e">
        <f>VLOOKUP(A2405,'D NIÑO'!$A$2:$E$741,5,0)</f>
        <v>#N/A</v>
      </c>
      <c r="I2405" s="217" t="e">
        <f t="shared" si="39"/>
        <v>#REF!</v>
      </c>
    </row>
    <row r="2406" spans="1:9" ht="11.25" customHeight="1" x14ac:dyDescent="0.2">
      <c r="A2406" s="283" t="s">
        <v>4338</v>
      </c>
      <c r="B2406" s="284"/>
      <c r="C2406" s="284"/>
      <c r="D2406" s="284"/>
      <c r="E2406" s="284"/>
      <c r="F2406" s="284"/>
      <c r="G2406" s="284"/>
      <c r="H2406" s="284"/>
      <c r="I2406" s="317"/>
    </row>
    <row r="2407" spans="1:9" ht="168.75" x14ac:dyDescent="0.2">
      <c r="A2407" s="4">
        <v>861805</v>
      </c>
      <c r="B2407" s="29" t="s">
        <v>2256</v>
      </c>
      <c r="C2407" s="243" t="s">
        <v>2256</v>
      </c>
      <c r="D2407" s="68" t="s">
        <v>2257</v>
      </c>
      <c r="E2407" s="66" t="s">
        <v>4339</v>
      </c>
      <c r="F2407" s="109">
        <v>6003200</v>
      </c>
      <c r="G2407" s="221" t="s">
        <v>4604</v>
      </c>
      <c r="H2407" s="221" t="s">
        <v>4604</v>
      </c>
      <c r="I2407" s="109">
        <f t="shared" si="39"/>
        <v>6003200</v>
      </c>
    </row>
    <row r="2408" spans="1:9" ht="33.75" customHeight="1" x14ac:dyDescent="0.2">
      <c r="A2408" s="4">
        <v>853104</v>
      </c>
      <c r="B2408" s="29" t="s">
        <v>2258</v>
      </c>
      <c r="C2408" s="30" t="s">
        <v>2259</v>
      </c>
      <c r="D2408" s="29" t="s">
        <v>2260</v>
      </c>
      <c r="E2408" s="246" t="s">
        <v>4339</v>
      </c>
      <c r="F2408" s="212">
        <v>9004800</v>
      </c>
      <c r="G2408" s="212" t="s">
        <v>4604</v>
      </c>
      <c r="H2408" s="212" t="s">
        <v>4604</v>
      </c>
      <c r="I2408" s="212">
        <f t="shared" si="39"/>
        <v>9004800</v>
      </c>
    </row>
    <row r="2409" spans="1:9" ht="33.75" x14ac:dyDescent="0.2">
      <c r="A2409" s="4">
        <v>857202</v>
      </c>
      <c r="B2409" s="29" t="s">
        <v>2261</v>
      </c>
      <c r="C2409" s="30"/>
      <c r="D2409" s="29"/>
      <c r="E2409" s="246"/>
      <c r="F2409" s="217"/>
      <c r="G2409" s="217" t="e">
        <f>VLOOKUP(#REF!,'D NIÑO'!$A$2:$E$741,5,0)</f>
        <v>#REF!</v>
      </c>
      <c r="H2409" s="217" t="e">
        <f>VLOOKUP(A2409,'D NIÑO'!$A$2:$E$741,5,0)</f>
        <v>#N/A</v>
      </c>
      <c r="I2409" s="217" t="e">
        <f t="shared" si="39"/>
        <v>#REF!</v>
      </c>
    </row>
    <row r="2410" spans="1:9" ht="22.5" customHeight="1" x14ac:dyDescent="0.2">
      <c r="A2410" s="4">
        <v>861805</v>
      </c>
      <c r="B2410" s="29" t="s">
        <v>2256</v>
      </c>
      <c r="C2410" s="30" t="s">
        <v>2262</v>
      </c>
      <c r="D2410" s="29" t="s">
        <v>2260</v>
      </c>
      <c r="E2410" s="246" t="s">
        <v>4339</v>
      </c>
      <c r="F2410" s="212">
        <v>9004800</v>
      </c>
      <c r="G2410" s="212" t="s">
        <v>4604</v>
      </c>
      <c r="H2410" s="212" t="s">
        <v>4604</v>
      </c>
      <c r="I2410" s="212">
        <f t="shared" si="39"/>
        <v>9004800</v>
      </c>
    </row>
    <row r="2411" spans="1:9" ht="33.75" x14ac:dyDescent="0.2">
      <c r="A2411" s="4">
        <v>547503</v>
      </c>
      <c r="B2411" s="29" t="s">
        <v>2263</v>
      </c>
      <c r="C2411" s="30"/>
      <c r="D2411" s="29"/>
      <c r="E2411" s="246"/>
      <c r="F2411" s="217"/>
      <c r="G2411" s="217" t="e">
        <f>VLOOKUP(#REF!,'D NIÑO'!$A$2:$E$741,5,0)</f>
        <v>#REF!</v>
      </c>
      <c r="H2411" s="217" t="e">
        <f>VLOOKUP(A2411,'D NIÑO'!$A$2:$E$741,5,0)</f>
        <v>#N/A</v>
      </c>
      <c r="I2411" s="217" t="e">
        <f t="shared" si="39"/>
        <v>#REF!</v>
      </c>
    </row>
    <row r="2412" spans="1:9" ht="11.25" customHeight="1" x14ac:dyDescent="0.2">
      <c r="A2412" s="286" t="s">
        <v>4340</v>
      </c>
      <c r="B2412" s="287"/>
      <c r="C2412" s="287"/>
      <c r="D2412" s="287"/>
      <c r="E2412" s="287"/>
      <c r="F2412" s="287"/>
      <c r="G2412" s="287"/>
      <c r="H2412" s="287"/>
      <c r="I2412" s="295"/>
    </row>
    <row r="2413" spans="1:9" ht="78.75" customHeight="1" x14ac:dyDescent="0.2">
      <c r="A2413" s="28">
        <v>15307</v>
      </c>
      <c r="B2413" s="68" t="s">
        <v>2264</v>
      </c>
      <c r="C2413" s="30" t="s">
        <v>2265</v>
      </c>
      <c r="D2413" s="114" t="s">
        <v>4341</v>
      </c>
      <c r="E2413" s="114" t="s">
        <v>4342</v>
      </c>
      <c r="F2413" s="212">
        <v>14000000</v>
      </c>
      <c r="G2413" s="212" t="s">
        <v>4604</v>
      </c>
      <c r="H2413" s="212" t="s">
        <v>4604</v>
      </c>
      <c r="I2413" s="212">
        <f t="shared" ref="I2413:I2476" si="40">MIN(F2413:H2413)</f>
        <v>14000000</v>
      </c>
    </row>
    <row r="2414" spans="1:9" ht="67.5" x14ac:dyDescent="0.2">
      <c r="A2414" s="28">
        <v>15302</v>
      </c>
      <c r="B2414" s="68" t="s">
        <v>2268</v>
      </c>
      <c r="C2414" s="30"/>
      <c r="D2414" s="114"/>
      <c r="E2414" s="114"/>
      <c r="F2414" s="292"/>
      <c r="G2414" s="292" t="e">
        <f>VLOOKUP(#REF!,'D NIÑO'!$A$2:$E$741,5,0)</f>
        <v>#REF!</v>
      </c>
      <c r="H2414" s="292" t="e">
        <f>VLOOKUP(A2414,'D NIÑO'!$A$2:$E$741,5,0)</f>
        <v>#N/A</v>
      </c>
      <c r="I2414" s="292" t="e">
        <f t="shared" si="40"/>
        <v>#REF!</v>
      </c>
    </row>
    <row r="2415" spans="1:9" ht="78.75" x14ac:dyDescent="0.2">
      <c r="A2415" s="28">
        <v>17501</v>
      </c>
      <c r="B2415" s="68" t="s">
        <v>2269</v>
      </c>
      <c r="C2415" s="30"/>
      <c r="D2415" s="114"/>
      <c r="E2415" s="114"/>
      <c r="F2415" s="292"/>
      <c r="G2415" s="292" t="e">
        <f>VLOOKUP(#REF!,'D NIÑO'!$A$2:$E$741,5,0)</f>
        <v>#REF!</v>
      </c>
      <c r="H2415" s="292" t="e">
        <f>VLOOKUP(A2415,'D NIÑO'!$A$2:$E$741,5,0)</f>
        <v>#N/A</v>
      </c>
      <c r="I2415" s="292" t="e">
        <f t="shared" si="40"/>
        <v>#REF!</v>
      </c>
    </row>
    <row r="2416" spans="1:9" ht="90" x14ac:dyDescent="0.2">
      <c r="A2416" s="28">
        <v>17502</v>
      </c>
      <c r="B2416" s="68" t="s">
        <v>2270</v>
      </c>
      <c r="C2416" s="30"/>
      <c r="D2416" s="114"/>
      <c r="E2416" s="114"/>
      <c r="F2416" s="292"/>
      <c r="G2416" s="292" t="e">
        <f>VLOOKUP(#REF!,'D NIÑO'!$A$2:$E$741,5,0)</f>
        <v>#REF!</v>
      </c>
      <c r="H2416" s="292" t="e">
        <f>VLOOKUP(A2416,'D NIÑO'!$A$2:$E$741,5,0)</f>
        <v>#N/A</v>
      </c>
      <c r="I2416" s="292" t="e">
        <f t="shared" si="40"/>
        <v>#REF!</v>
      </c>
    </row>
    <row r="2417" spans="1:9" ht="56.25" x14ac:dyDescent="0.2">
      <c r="A2417" s="28">
        <v>17201</v>
      </c>
      <c r="B2417" s="68" t="s">
        <v>2271</v>
      </c>
      <c r="C2417" s="30"/>
      <c r="D2417" s="114"/>
      <c r="E2417" s="114"/>
      <c r="F2417" s="292"/>
      <c r="G2417" s="292" t="e">
        <f>VLOOKUP(#REF!,'D NIÑO'!$A$2:$E$741,5,0)</f>
        <v>#REF!</v>
      </c>
      <c r="H2417" s="292" t="e">
        <f>VLOOKUP(A2417,'D NIÑO'!$A$2:$E$741,5,0)</f>
        <v>#N/A</v>
      </c>
      <c r="I2417" s="292" t="e">
        <f t="shared" si="40"/>
        <v>#REF!</v>
      </c>
    </row>
    <row r="2418" spans="1:9" ht="67.5" x14ac:dyDescent="0.2">
      <c r="A2418" s="28">
        <v>17202</v>
      </c>
      <c r="B2418" s="68" t="s">
        <v>2272</v>
      </c>
      <c r="C2418" s="30"/>
      <c r="D2418" s="114"/>
      <c r="E2418" s="114"/>
      <c r="F2418" s="292"/>
      <c r="G2418" s="292" t="e">
        <f>VLOOKUP(#REF!,'D NIÑO'!$A$2:$E$741,5,0)</f>
        <v>#REF!</v>
      </c>
      <c r="H2418" s="292" t="e">
        <f>VLOOKUP(A2418,'D NIÑO'!$A$2:$E$741,5,0)</f>
        <v>#N/A</v>
      </c>
      <c r="I2418" s="292" t="e">
        <f t="shared" si="40"/>
        <v>#REF!</v>
      </c>
    </row>
    <row r="2419" spans="1:9" ht="78.75" x14ac:dyDescent="0.2">
      <c r="A2419" s="28">
        <v>17203</v>
      </c>
      <c r="B2419" s="68" t="s">
        <v>2273</v>
      </c>
      <c r="C2419" s="30"/>
      <c r="D2419" s="114"/>
      <c r="E2419" s="114"/>
      <c r="F2419" s="292"/>
      <c r="G2419" s="292" t="e">
        <f>VLOOKUP(#REF!,'D NIÑO'!$A$2:$E$741,5,0)</f>
        <v>#REF!</v>
      </c>
      <c r="H2419" s="292" t="e">
        <f>VLOOKUP(A2419,'D NIÑO'!$A$2:$E$741,5,0)</f>
        <v>#N/A</v>
      </c>
      <c r="I2419" s="292" t="e">
        <f t="shared" si="40"/>
        <v>#REF!</v>
      </c>
    </row>
    <row r="2420" spans="1:9" ht="67.5" x14ac:dyDescent="0.2">
      <c r="A2420" s="28">
        <v>17204</v>
      </c>
      <c r="B2420" s="68" t="s">
        <v>2274</v>
      </c>
      <c r="C2420" s="30"/>
      <c r="D2420" s="114"/>
      <c r="E2420" s="114"/>
      <c r="F2420" s="292"/>
      <c r="G2420" s="292" t="e">
        <f>VLOOKUP(#REF!,'D NIÑO'!$A$2:$E$741,5,0)</f>
        <v>#REF!</v>
      </c>
      <c r="H2420" s="292" t="e">
        <f>VLOOKUP(A2420,'D NIÑO'!$A$2:$E$741,5,0)</f>
        <v>#N/A</v>
      </c>
      <c r="I2420" s="292" t="e">
        <f t="shared" si="40"/>
        <v>#REF!</v>
      </c>
    </row>
    <row r="2421" spans="1:9" ht="45" x14ac:dyDescent="0.2">
      <c r="A2421" s="28">
        <v>17206</v>
      </c>
      <c r="B2421" s="68" t="s">
        <v>2275</v>
      </c>
      <c r="C2421" s="30"/>
      <c r="D2421" s="114"/>
      <c r="E2421" s="114"/>
      <c r="F2421" s="292"/>
      <c r="G2421" s="292" t="e">
        <f>VLOOKUP(#REF!,'D NIÑO'!$A$2:$E$741,5,0)</f>
        <v>#REF!</v>
      </c>
      <c r="H2421" s="292" t="e">
        <f>VLOOKUP(A2421,'D NIÑO'!$A$2:$E$741,5,0)</f>
        <v>#N/A</v>
      </c>
      <c r="I2421" s="292" t="e">
        <f t="shared" si="40"/>
        <v>#REF!</v>
      </c>
    </row>
    <row r="2422" spans="1:9" ht="56.25" x14ac:dyDescent="0.2">
      <c r="A2422" s="28">
        <v>17401</v>
      </c>
      <c r="B2422" s="68" t="s">
        <v>2276</v>
      </c>
      <c r="C2422" s="30"/>
      <c r="D2422" s="114"/>
      <c r="E2422" s="114"/>
      <c r="F2422" s="292"/>
      <c r="G2422" s="292" t="e">
        <f>VLOOKUP(#REF!,'D NIÑO'!$A$2:$E$741,5,0)</f>
        <v>#REF!</v>
      </c>
      <c r="H2422" s="292" t="e">
        <f>VLOOKUP(A2422,'D NIÑO'!$A$2:$E$741,5,0)</f>
        <v>#N/A</v>
      </c>
      <c r="I2422" s="292" t="e">
        <f t="shared" si="40"/>
        <v>#REF!</v>
      </c>
    </row>
    <row r="2423" spans="1:9" ht="56.25" x14ac:dyDescent="0.2">
      <c r="A2423" s="28">
        <v>17403</v>
      </c>
      <c r="B2423" s="68" t="s">
        <v>2277</v>
      </c>
      <c r="C2423" s="30"/>
      <c r="D2423" s="114"/>
      <c r="E2423" s="114"/>
      <c r="F2423" s="292"/>
      <c r="G2423" s="292" t="e">
        <f>VLOOKUP(#REF!,'D NIÑO'!$A$2:$E$741,5,0)</f>
        <v>#REF!</v>
      </c>
      <c r="H2423" s="292" t="e">
        <f>VLOOKUP(A2423,'D NIÑO'!$A$2:$E$741,5,0)</f>
        <v>#N/A</v>
      </c>
      <c r="I2423" s="292" t="e">
        <f t="shared" si="40"/>
        <v>#REF!</v>
      </c>
    </row>
    <row r="2424" spans="1:9" ht="33.75" x14ac:dyDescent="0.2">
      <c r="A2424" s="28">
        <v>76101</v>
      </c>
      <c r="B2424" s="68" t="s">
        <v>2278</v>
      </c>
      <c r="C2424" s="30"/>
      <c r="D2424" s="114"/>
      <c r="E2424" s="114"/>
      <c r="F2424" s="292"/>
      <c r="G2424" s="292" t="e">
        <f>VLOOKUP(#REF!,'D NIÑO'!$A$2:$E$741,5,0)</f>
        <v>#REF!</v>
      </c>
      <c r="H2424" s="292" t="e">
        <f>VLOOKUP(A2424,'D NIÑO'!$A$2:$E$741,5,0)</f>
        <v>#N/A</v>
      </c>
      <c r="I2424" s="292" t="e">
        <f t="shared" si="40"/>
        <v>#REF!</v>
      </c>
    </row>
    <row r="2425" spans="1:9" ht="45" x14ac:dyDescent="0.2">
      <c r="A2425" s="28">
        <v>76201</v>
      </c>
      <c r="B2425" s="68" t="s">
        <v>2279</v>
      </c>
      <c r="C2425" s="30"/>
      <c r="D2425" s="114"/>
      <c r="E2425" s="114"/>
      <c r="F2425" s="292"/>
      <c r="G2425" s="292" t="e">
        <f>VLOOKUP(#REF!,'D NIÑO'!$A$2:$E$741,5,0)</f>
        <v>#REF!</v>
      </c>
      <c r="H2425" s="292" t="e">
        <f>VLOOKUP(A2425,'D NIÑO'!$A$2:$E$741,5,0)</f>
        <v>#N/A</v>
      </c>
      <c r="I2425" s="292" t="e">
        <f t="shared" si="40"/>
        <v>#REF!</v>
      </c>
    </row>
    <row r="2426" spans="1:9" ht="33.75" x14ac:dyDescent="0.2">
      <c r="A2426" s="28">
        <v>76401</v>
      </c>
      <c r="B2426" s="68" t="s">
        <v>2280</v>
      </c>
      <c r="C2426" s="30"/>
      <c r="D2426" s="114"/>
      <c r="E2426" s="114"/>
      <c r="F2426" s="292"/>
      <c r="G2426" s="292" t="e">
        <f>VLOOKUP(#REF!,'D NIÑO'!$A$2:$E$741,5,0)</f>
        <v>#REF!</v>
      </c>
      <c r="H2426" s="292" t="e">
        <f>VLOOKUP(A2426,'D NIÑO'!$A$2:$E$741,5,0)</f>
        <v>#N/A</v>
      </c>
      <c r="I2426" s="292" t="e">
        <f t="shared" si="40"/>
        <v>#REF!</v>
      </c>
    </row>
    <row r="2427" spans="1:9" ht="45" x14ac:dyDescent="0.2">
      <c r="A2427" s="28">
        <v>76501</v>
      </c>
      <c r="B2427" s="68" t="s">
        <v>2281</v>
      </c>
      <c r="C2427" s="30"/>
      <c r="D2427" s="114"/>
      <c r="E2427" s="114"/>
      <c r="F2427" s="217"/>
      <c r="G2427" s="217" t="e">
        <f>VLOOKUP(#REF!,'D NIÑO'!$A$2:$E$741,5,0)</f>
        <v>#REF!</v>
      </c>
      <c r="H2427" s="217" t="e">
        <f>VLOOKUP(A2427,'D NIÑO'!$A$2:$E$741,5,0)</f>
        <v>#N/A</v>
      </c>
      <c r="I2427" s="217" t="e">
        <f t="shared" si="40"/>
        <v>#REF!</v>
      </c>
    </row>
    <row r="2428" spans="1:9" ht="90" customHeight="1" x14ac:dyDescent="0.2">
      <c r="A2428" s="28">
        <v>810203</v>
      </c>
      <c r="B2428" s="66" t="s">
        <v>2282</v>
      </c>
      <c r="C2428" s="30" t="s">
        <v>2283</v>
      </c>
      <c r="D2428" s="114" t="s">
        <v>2602</v>
      </c>
      <c r="E2428" s="114" t="s">
        <v>4343</v>
      </c>
      <c r="F2428" s="212">
        <v>16448768.000000002</v>
      </c>
      <c r="G2428" s="212" t="s">
        <v>4604</v>
      </c>
      <c r="H2428" s="212" t="s">
        <v>4604</v>
      </c>
      <c r="I2428" s="212">
        <f t="shared" si="40"/>
        <v>16448768.000000002</v>
      </c>
    </row>
    <row r="2429" spans="1:9" ht="90" x14ac:dyDescent="0.2">
      <c r="A2429" s="28">
        <v>810205</v>
      </c>
      <c r="B2429" s="66" t="s">
        <v>2285</v>
      </c>
      <c r="C2429" s="30"/>
      <c r="D2429" s="114"/>
      <c r="E2429" s="114"/>
      <c r="F2429" s="292"/>
      <c r="G2429" s="292" t="e">
        <f>VLOOKUP(#REF!,'D NIÑO'!$A$2:$E$741,5,0)</f>
        <v>#REF!</v>
      </c>
      <c r="H2429" s="292" t="e">
        <f>VLOOKUP(A2429,'D NIÑO'!$A$2:$E$741,5,0)</f>
        <v>#N/A</v>
      </c>
      <c r="I2429" s="292" t="e">
        <f t="shared" si="40"/>
        <v>#REF!</v>
      </c>
    </row>
    <row r="2430" spans="1:9" ht="78.75" x14ac:dyDescent="0.2">
      <c r="A2430" s="28">
        <v>810821</v>
      </c>
      <c r="B2430" s="68" t="s">
        <v>2286</v>
      </c>
      <c r="C2430" s="30"/>
      <c r="D2430" s="114"/>
      <c r="E2430" s="114"/>
      <c r="F2430" s="292"/>
      <c r="G2430" s="292" t="e">
        <f>VLOOKUP(#REF!,'D NIÑO'!$A$2:$E$741,5,0)</f>
        <v>#REF!</v>
      </c>
      <c r="H2430" s="292" t="e">
        <f>VLOOKUP(A2430,'D NIÑO'!$A$2:$E$741,5,0)</f>
        <v>#N/A</v>
      </c>
      <c r="I2430" s="292" t="e">
        <f t="shared" si="40"/>
        <v>#REF!</v>
      </c>
    </row>
    <row r="2431" spans="1:9" ht="78.75" x14ac:dyDescent="0.2">
      <c r="A2431" s="28">
        <v>810831</v>
      </c>
      <c r="B2431" s="68" t="s">
        <v>2287</v>
      </c>
      <c r="C2431" s="30"/>
      <c r="D2431" s="114"/>
      <c r="E2431" s="114"/>
      <c r="F2431" s="217"/>
      <c r="G2431" s="217" t="e">
        <f>VLOOKUP(#REF!,'D NIÑO'!$A$2:$E$741,5,0)</f>
        <v>#REF!</v>
      </c>
      <c r="H2431" s="217" t="e">
        <f>VLOOKUP(A2431,'D NIÑO'!$A$2:$E$741,5,0)</f>
        <v>#N/A</v>
      </c>
      <c r="I2431" s="217" t="e">
        <f t="shared" si="40"/>
        <v>#REF!</v>
      </c>
    </row>
    <row r="2432" spans="1:9" ht="258.75" x14ac:dyDescent="0.2">
      <c r="A2432" s="28">
        <v>776931</v>
      </c>
      <c r="B2432" s="68" t="s">
        <v>1226</v>
      </c>
      <c r="C2432" s="107" t="s">
        <v>2288</v>
      </c>
      <c r="D2432" s="191" t="s">
        <v>2602</v>
      </c>
      <c r="E2432" s="191" t="s">
        <v>4343</v>
      </c>
      <c r="F2432" s="109">
        <v>18009600</v>
      </c>
      <c r="G2432" s="221" t="s">
        <v>4604</v>
      </c>
      <c r="H2432" s="221" t="s">
        <v>4604</v>
      </c>
      <c r="I2432" s="109">
        <f t="shared" si="40"/>
        <v>18009600</v>
      </c>
    </row>
    <row r="2433" spans="1:9" ht="11.25" customHeight="1" x14ac:dyDescent="0.2">
      <c r="A2433" s="286" t="s">
        <v>4344</v>
      </c>
      <c r="B2433" s="287"/>
      <c r="C2433" s="287"/>
      <c r="D2433" s="287"/>
      <c r="E2433" s="287"/>
      <c r="F2433" s="287"/>
      <c r="G2433" s="287"/>
      <c r="H2433" s="287"/>
      <c r="I2433" s="295"/>
    </row>
    <row r="2434" spans="1:9" ht="56.25" customHeight="1" x14ac:dyDescent="0.2">
      <c r="A2434" s="28">
        <v>261001</v>
      </c>
      <c r="B2434" s="29" t="s">
        <v>2289</v>
      </c>
      <c r="C2434" s="27" t="s">
        <v>2289</v>
      </c>
      <c r="D2434" s="5" t="s">
        <v>2290</v>
      </c>
      <c r="E2434" s="5" t="s">
        <v>4345</v>
      </c>
      <c r="F2434" s="212">
        <v>804000</v>
      </c>
      <c r="G2434" s="212" t="s">
        <v>4604</v>
      </c>
      <c r="H2434" s="212" t="s">
        <v>4604</v>
      </c>
      <c r="I2434" s="212">
        <f>MIN(F2434:H2434)</f>
        <v>804000</v>
      </c>
    </row>
    <row r="2435" spans="1:9" ht="45" x14ac:dyDescent="0.2">
      <c r="A2435" s="28">
        <v>262002</v>
      </c>
      <c r="B2435" s="29" t="s">
        <v>2291</v>
      </c>
      <c r="C2435" s="27"/>
      <c r="D2435" s="5"/>
      <c r="E2435" s="5"/>
      <c r="F2435" s="217"/>
      <c r="G2435" s="217" t="e">
        <f>VLOOKUP(#REF!,'D NIÑO'!$A$2:$E$741,5,0)</f>
        <v>#REF!</v>
      </c>
      <c r="H2435" s="217" t="e">
        <f>VLOOKUP(A2435,'D NIÑO'!$A$2:$E$741,5,0)</f>
        <v>#N/A</v>
      </c>
      <c r="I2435" s="217" t="e">
        <f>MIN(F2435:H2435)</f>
        <v>#REF!</v>
      </c>
    </row>
    <row r="2436" spans="1:9" ht="33.75" customHeight="1" x14ac:dyDescent="0.2">
      <c r="A2436" s="19">
        <v>819101</v>
      </c>
      <c r="B2436" s="29" t="s">
        <v>2292</v>
      </c>
      <c r="C2436" s="27" t="s">
        <v>2293</v>
      </c>
      <c r="D2436" s="5" t="s">
        <v>2294</v>
      </c>
      <c r="E2436" s="5" t="s">
        <v>4346</v>
      </c>
      <c r="F2436" s="212">
        <v>375200</v>
      </c>
      <c r="G2436" s="212" t="s">
        <v>4604</v>
      </c>
      <c r="H2436" s="212" t="s">
        <v>4604</v>
      </c>
      <c r="I2436" s="212">
        <f>MIN(F2436:H2436)</f>
        <v>375200</v>
      </c>
    </row>
    <row r="2437" spans="1:9" ht="67.5" x14ac:dyDescent="0.2">
      <c r="A2437" s="19"/>
      <c r="B2437" s="29" t="s">
        <v>2295</v>
      </c>
      <c r="C2437" s="27"/>
      <c r="D2437" s="5"/>
      <c r="E2437" s="5"/>
      <c r="F2437" s="217"/>
      <c r="G2437" s="217" t="e">
        <f>VLOOKUP(#REF!,'D NIÑO'!$A$2:$E$741,5,0)</f>
        <v>#REF!</v>
      </c>
      <c r="H2437" s="217" t="e">
        <f>VLOOKUP(A2437,'D NIÑO'!$A$2:$E$741,5,0)</f>
        <v>#N/A</v>
      </c>
      <c r="I2437" s="217" t="e">
        <f>MIN(F2437:H2437)</f>
        <v>#REF!</v>
      </c>
    </row>
    <row r="2438" spans="1:9" ht="11.25" customHeight="1" x14ac:dyDescent="0.2">
      <c r="A2438" s="283" t="s">
        <v>4347</v>
      </c>
      <c r="B2438" s="284"/>
      <c r="C2438" s="284"/>
      <c r="D2438" s="284"/>
      <c r="E2438" s="284"/>
      <c r="F2438" s="284"/>
      <c r="G2438" s="284"/>
      <c r="H2438" s="284"/>
      <c r="I2438" s="317"/>
    </row>
    <row r="2439" spans="1:9" ht="56.25" customHeight="1" x14ac:dyDescent="0.2">
      <c r="A2439" s="31">
        <v>592401</v>
      </c>
      <c r="B2439" s="29" t="s">
        <v>2296</v>
      </c>
      <c r="C2439" s="321" t="s">
        <v>2297</v>
      </c>
      <c r="D2439" s="114" t="s">
        <v>4348</v>
      </c>
      <c r="E2439" s="114" t="s">
        <v>4349</v>
      </c>
      <c r="F2439" s="212">
        <v>12220800</v>
      </c>
      <c r="G2439" s="212" t="s">
        <v>4604</v>
      </c>
      <c r="H2439" s="212" t="s">
        <v>4604</v>
      </c>
      <c r="I2439" s="212">
        <f t="shared" si="40"/>
        <v>12220800</v>
      </c>
    </row>
    <row r="2440" spans="1:9" ht="45" x14ac:dyDescent="0.2">
      <c r="A2440" s="31">
        <v>598001</v>
      </c>
      <c r="B2440" s="29" t="s">
        <v>2300</v>
      </c>
      <c r="C2440" s="321"/>
      <c r="D2440" s="114"/>
      <c r="E2440" s="114"/>
      <c r="F2440" s="292"/>
      <c r="G2440" s="292" t="s">
        <v>4604</v>
      </c>
      <c r="H2440" s="292" t="s">
        <v>4604</v>
      </c>
      <c r="I2440" s="292">
        <f t="shared" si="40"/>
        <v>0</v>
      </c>
    </row>
    <row r="2441" spans="1:9" ht="56.25" x14ac:dyDescent="0.2">
      <c r="A2441" s="31">
        <v>592103</v>
      </c>
      <c r="B2441" s="29" t="s">
        <v>2301</v>
      </c>
      <c r="C2441" s="321"/>
      <c r="D2441" s="114"/>
      <c r="E2441" s="114"/>
      <c r="F2441" s="217"/>
      <c r="G2441" s="217" t="s">
        <v>4604</v>
      </c>
      <c r="H2441" s="217" t="s">
        <v>4604</v>
      </c>
      <c r="I2441" s="217">
        <f t="shared" si="40"/>
        <v>0</v>
      </c>
    </row>
    <row r="2442" spans="1:9" ht="56.25" customHeight="1" x14ac:dyDescent="0.2">
      <c r="A2442" s="32">
        <v>592103</v>
      </c>
      <c r="B2442" s="29" t="s">
        <v>2302</v>
      </c>
      <c r="C2442" s="30" t="s">
        <v>2303</v>
      </c>
      <c r="D2442" s="114" t="s">
        <v>4350</v>
      </c>
      <c r="E2442" s="114" t="s">
        <v>4351</v>
      </c>
      <c r="F2442" s="212">
        <v>3752000</v>
      </c>
      <c r="G2442" s="212" t="s">
        <v>4604</v>
      </c>
      <c r="H2442" s="212" t="s">
        <v>4604</v>
      </c>
      <c r="I2442" s="212">
        <f t="shared" si="40"/>
        <v>3752000</v>
      </c>
    </row>
    <row r="2443" spans="1:9" ht="45" x14ac:dyDescent="0.2">
      <c r="A2443" s="32">
        <v>598001</v>
      </c>
      <c r="B2443" s="29" t="s">
        <v>2300</v>
      </c>
      <c r="C2443" s="30"/>
      <c r="D2443" s="114"/>
      <c r="E2443" s="114"/>
      <c r="F2443" s="217"/>
      <c r="G2443" s="217" t="s">
        <v>4604</v>
      </c>
      <c r="H2443" s="217" t="s">
        <v>4604</v>
      </c>
      <c r="I2443" s="217">
        <f t="shared" si="40"/>
        <v>0</v>
      </c>
    </row>
    <row r="2444" spans="1:9" ht="56.25" customHeight="1" x14ac:dyDescent="0.2">
      <c r="A2444" s="32">
        <v>592002</v>
      </c>
      <c r="B2444" s="29" t="s">
        <v>2306</v>
      </c>
      <c r="C2444" s="30" t="s">
        <v>2307</v>
      </c>
      <c r="D2444" s="114" t="s">
        <v>2308</v>
      </c>
      <c r="E2444" s="114" t="s">
        <v>4351</v>
      </c>
      <c r="F2444" s="212">
        <v>11792000</v>
      </c>
      <c r="G2444" s="212" t="s">
        <v>4604</v>
      </c>
      <c r="H2444" s="212" t="s">
        <v>4604</v>
      </c>
      <c r="I2444" s="212">
        <f t="shared" si="40"/>
        <v>11792000</v>
      </c>
    </row>
    <row r="2445" spans="1:9" ht="56.25" x14ac:dyDescent="0.2">
      <c r="A2445" s="32">
        <v>592401</v>
      </c>
      <c r="B2445" s="29" t="s">
        <v>2296</v>
      </c>
      <c r="C2445" s="30"/>
      <c r="D2445" s="114"/>
      <c r="E2445" s="114"/>
      <c r="F2445" s="217"/>
      <c r="G2445" s="217" t="s">
        <v>4604</v>
      </c>
      <c r="H2445" s="217" t="s">
        <v>4604</v>
      </c>
      <c r="I2445" s="217">
        <f t="shared" si="40"/>
        <v>0</v>
      </c>
    </row>
    <row r="2446" spans="1:9" ht="33.75" customHeight="1" x14ac:dyDescent="0.2">
      <c r="A2446" s="32">
        <v>563102</v>
      </c>
      <c r="B2446" s="29" t="s">
        <v>2309</v>
      </c>
      <c r="C2446" s="30" t="s">
        <v>2310</v>
      </c>
      <c r="D2446" s="29" t="s">
        <v>2311</v>
      </c>
      <c r="E2446" s="29" t="s">
        <v>4351</v>
      </c>
      <c r="F2446" s="212">
        <v>2787200</v>
      </c>
      <c r="G2446" s="212" t="s">
        <v>4604</v>
      </c>
      <c r="H2446" s="212" t="s">
        <v>4604</v>
      </c>
      <c r="I2446" s="212">
        <f t="shared" si="40"/>
        <v>2787200</v>
      </c>
    </row>
    <row r="2447" spans="1:9" ht="45" x14ac:dyDescent="0.2">
      <c r="A2447" s="32">
        <v>598001</v>
      </c>
      <c r="B2447" s="29" t="s">
        <v>2300</v>
      </c>
      <c r="C2447" s="30"/>
      <c r="D2447" s="29"/>
      <c r="E2447" s="29"/>
      <c r="F2447" s="217"/>
      <c r="G2447" s="217" t="s">
        <v>4604</v>
      </c>
      <c r="H2447" s="217" t="s">
        <v>4604</v>
      </c>
      <c r="I2447" s="217">
        <f t="shared" si="40"/>
        <v>0</v>
      </c>
    </row>
    <row r="2448" spans="1:9" ht="67.5" customHeight="1" x14ac:dyDescent="0.2">
      <c r="A2448" s="32">
        <v>602001</v>
      </c>
      <c r="B2448" s="29" t="s">
        <v>1199</v>
      </c>
      <c r="C2448" s="30" t="s">
        <v>2312</v>
      </c>
      <c r="D2448" s="29" t="s">
        <v>4352</v>
      </c>
      <c r="E2448" s="29" t="s">
        <v>4351</v>
      </c>
      <c r="F2448" s="212">
        <v>5788800</v>
      </c>
      <c r="G2448" s="212" t="s">
        <v>4604</v>
      </c>
      <c r="H2448" s="212" t="s">
        <v>4604</v>
      </c>
      <c r="I2448" s="212">
        <f t="shared" si="40"/>
        <v>5788800</v>
      </c>
    </row>
    <row r="2449" spans="1:9" ht="45" x14ac:dyDescent="0.2">
      <c r="A2449" s="32">
        <v>576061</v>
      </c>
      <c r="B2449" s="29" t="s">
        <v>2315</v>
      </c>
      <c r="C2449" s="30"/>
      <c r="D2449" s="29"/>
      <c r="E2449" s="29"/>
      <c r="F2449" s="217"/>
      <c r="G2449" s="217" t="s">
        <v>4604</v>
      </c>
      <c r="H2449" s="217" t="s">
        <v>4604</v>
      </c>
      <c r="I2449" s="217">
        <f t="shared" si="40"/>
        <v>0</v>
      </c>
    </row>
    <row r="2450" spans="1:9" ht="157.5" x14ac:dyDescent="0.2">
      <c r="A2450" s="32">
        <v>576061</v>
      </c>
      <c r="B2450" s="29" t="s">
        <v>2315</v>
      </c>
      <c r="C2450" s="107" t="s">
        <v>2316</v>
      </c>
      <c r="D2450" s="68" t="s">
        <v>4353</v>
      </c>
      <c r="E2450" s="68" t="s">
        <v>4351</v>
      </c>
      <c r="F2450" s="109">
        <v>3537600</v>
      </c>
      <c r="G2450" s="221" t="s">
        <v>4604</v>
      </c>
      <c r="H2450" s="221" t="s">
        <v>4604</v>
      </c>
      <c r="I2450" s="109">
        <f t="shared" si="40"/>
        <v>3537600</v>
      </c>
    </row>
    <row r="2451" spans="1:9" ht="56.25" customHeight="1" x14ac:dyDescent="0.2">
      <c r="A2451" s="32">
        <v>570503</v>
      </c>
      <c r="B2451" s="29" t="s">
        <v>2318</v>
      </c>
      <c r="C2451" s="30" t="s">
        <v>2319</v>
      </c>
      <c r="D2451" s="246" t="s">
        <v>4352</v>
      </c>
      <c r="E2451" s="29" t="s">
        <v>4351</v>
      </c>
      <c r="F2451" s="212">
        <v>3859200</v>
      </c>
      <c r="G2451" s="212" t="s">
        <v>4604</v>
      </c>
      <c r="H2451" s="212" t="s">
        <v>4604</v>
      </c>
      <c r="I2451" s="212">
        <f t="shared" si="40"/>
        <v>3859200</v>
      </c>
    </row>
    <row r="2452" spans="1:9" ht="33.75" x14ac:dyDescent="0.2">
      <c r="A2452" s="32">
        <v>574201</v>
      </c>
      <c r="B2452" s="29" t="s">
        <v>2320</v>
      </c>
      <c r="C2452" s="30"/>
      <c r="D2452" s="246"/>
      <c r="E2452" s="29"/>
      <c r="F2452" s="217"/>
      <c r="G2452" s="217" t="s">
        <v>4604</v>
      </c>
      <c r="H2452" s="217" t="s">
        <v>4604</v>
      </c>
      <c r="I2452" s="217">
        <f t="shared" si="40"/>
        <v>0</v>
      </c>
    </row>
    <row r="2453" spans="1:9" ht="157.5" x14ac:dyDescent="0.2">
      <c r="A2453" s="107">
        <v>580050</v>
      </c>
      <c r="B2453" s="29" t="s">
        <v>2321</v>
      </c>
      <c r="C2453" s="107" t="s">
        <v>2321</v>
      </c>
      <c r="D2453" s="68" t="s">
        <v>2322</v>
      </c>
      <c r="E2453" s="68" t="s">
        <v>4351</v>
      </c>
      <c r="F2453" s="109">
        <v>3216000</v>
      </c>
      <c r="G2453" s="221" t="s">
        <v>4604</v>
      </c>
      <c r="H2453" s="221" t="s">
        <v>4604</v>
      </c>
      <c r="I2453" s="109">
        <f t="shared" si="40"/>
        <v>3216000</v>
      </c>
    </row>
    <row r="2454" spans="1:9" ht="157.5" x14ac:dyDescent="0.2">
      <c r="A2454" s="107">
        <v>584602</v>
      </c>
      <c r="B2454" s="29" t="s">
        <v>2323</v>
      </c>
      <c r="C2454" s="107" t="s">
        <v>2324</v>
      </c>
      <c r="D2454" s="68" t="s">
        <v>2325</v>
      </c>
      <c r="E2454" s="68" t="s">
        <v>4351</v>
      </c>
      <c r="F2454" s="109">
        <v>13936000</v>
      </c>
      <c r="G2454" s="221" t="s">
        <v>4604</v>
      </c>
      <c r="H2454" s="221" t="s">
        <v>4604</v>
      </c>
      <c r="I2454" s="109">
        <f t="shared" si="40"/>
        <v>13936000</v>
      </c>
    </row>
    <row r="2455" spans="1:9" ht="56.25" customHeight="1" x14ac:dyDescent="0.2">
      <c r="A2455" s="32">
        <v>592204</v>
      </c>
      <c r="B2455" s="29" t="s">
        <v>1052</v>
      </c>
      <c r="C2455" s="30" t="s">
        <v>2326</v>
      </c>
      <c r="D2455" s="29" t="s">
        <v>2327</v>
      </c>
      <c r="E2455" s="29" t="s">
        <v>4351</v>
      </c>
      <c r="F2455" s="109">
        <v>6003200</v>
      </c>
      <c r="G2455" s="221" t="s">
        <v>4604</v>
      </c>
      <c r="H2455" s="221" t="s">
        <v>4604</v>
      </c>
      <c r="I2455" s="109">
        <f t="shared" si="40"/>
        <v>6003200</v>
      </c>
    </row>
    <row r="2456" spans="1:9" ht="56.25" x14ac:dyDescent="0.2">
      <c r="A2456" s="117">
        <v>592202</v>
      </c>
      <c r="B2456" s="29" t="s">
        <v>2328</v>
      </c>
      <c r="C2456" s="30"/>
      <c r="D2456" s="29"/>
      <c r="E2456" s="29"/>
      <c r="F2456" s="109">
        <v>6003200</v>
      </c>
      <c r="G2456" s="221" t="s">
        <v>4604</v>
      </c>
      <c r="H2456" s="221" t="s">
        <v>4604</v>
      </c>
      <c r="I2456" s="109">
        <f t="shared" si="40"/>
        <v>6003200</v>
      </c>
    </row>
    <row r="2457" spans="1:9" ht="45" customHeight="1" x14ac:dyDescent="0.2">
      <c r="A2457" s="117">
        <v>597990</v>
      </c>
      <c r="B2457" s="29" t="s">
        <v>2329</v>
      </c>
      <c r="C2457" s="321" t="s">
        <v>2330</v>
      </c>
      <c r="D2457" s="114" t="s">
        <v>2331</v>
      </c>
      <c r="E2457" s="114" t="s">
        <v>4351</v>
      </c>
      <c r="F2457" s="212">
        <v>4502400</v>
      </c>
      <c r="G2457" s="212" t="s">
        <v>4604</v>
      </c>
      <c r="H2457" s="212" t="s">
        <v>4604</v>
      </c>
      <c r="I2457" s="212">
        <f t="shared" si="40"/>
        <v>4502400</v>
      </c>
    </row>
    <row r="2458" spans="1:9" ht="22.5" x14ac:dyDescent="0.2">
      <c r="A2458" s="117">
        <v>573201</v>
      </c>
      <c r="B2458" s="29" t="s">
        <v>589</v>
      </c>
      <c r="C2458" s="321"/>
      <c r="D2458" s="114"/>
      <c r="E2458" s="114"/>
      <c r="F2458" s="217"/>
      <c r="G2458" s="217" t="s">
        <v>4604</v>
      </c>
      <c r="H2458" s="217" t="s">
        <v>4604</v>
      </c>
      <c r="I2458" s="217">
        <f t="shared" si="40"/>
        <v>0</v>
      </c>
    </row>
    <row r="2459" spans="1:9" ht="157.5" x14ac:dyDescent="0.2">
      <c r="A2459" s="32">
        <v>598001</v>
      </c>
      <c r="B2459" s="29" t="s">
        <v>2300</v>
      </c>
      <c r="C2459" s="107" t="s">
        <v>2332</v>
      </c>
      <c r="D2459" s="68" t="s">
        <v>2333</v>
      </c>
      <c r="E2459" s="68" t="s">
        <v>4351</v>
      </c>
      <c r="F2459" s="109">
        <v>1500800</v>
      </c>
      <c r="G2459" s="221" t="s">
        <v>4604</v>
      </c>
      <c r="H2459" s="221" t="s">
        <v>4604</v>
      </c>
      <c r="I2459" s="109">
        <f t="shared" si="40"/>
        <v>1500800</v>
      </c>
    </row>
    <row r="2460" spans="1:9" ht="22.5" customHeight="1" x14ac:dyDescent="0.2">
      <c r="A2460" s="32">
        <v>644401</v>
      </c>
      <c r="B2460" s="29" t="s">
        <v>2334</v>
      </c>
      <c r="C2460" s="30" t="s">
        <v>2335</v>
      </c>
      <c r="D2460" s="29" t="s">
        <v>2325</v>
      </c>
      <c r="E2460" s="29" t="s">
        <v>4351</v>
      </c>
      <c r="F2460" s="212">
        <v>9004800</v>
      </c>
      <c r="G2460" s="212" t="s">
        <v>4604</v>
      </c>
      <c r="H2460" s="212" t="s">
        <v>4604</v>
      </c>
      <c r="I2460" s="212">
        <f t="shared" si="40"/>
        <v>9004800</v>
      </c>
    </row>
    <row r="2461" spans="1:9" ht="45" x14ac:dyDescent="0.2">
      <c r="A2461" s="32">
        <v>644902</v>
      </c>
      <c r="B2461" s="29" t="s">
        <v>2336</v>
      </c>
      <c r="C2461" s="30"/>
      <c r="D2461" s="29"/>
      <c r="E2461" s="29"/>
      <c r="F2461" s="217"/>
      <c r="G2461" s="217"/>
      <c r="H2461" s="217"/>
      <c r="I2461" s="217"/>
    </row>
    <row r="2462" spans="1:9" ht="157.5" x14ac:dyDescent="0.2">
      <c r="A2462" s="117">
        <v>563510</v>
      </c>
      <c r="B2462" s="29" t="s">
        <v>2337</v>
      </c>
      <c r="C2462" s="107" t="s">
        <v>2338</v>
      </c>
      <c r="D2462" s="68" t="s">
        <v>2339</v>
      </c>
      <c r="E2462" s="68" t="s">
        <v>4351</v>
      </c>
      <c r="F2462" s="109">
        <v>2465600</v>
      </c>
      <c r="G2462" s="96" t="s">
        <v>4604</v>
      </c>
      <c r="H2462" s="221" t="s">
        <v>4604</v>
      </c>
      <c r="I2462" s="109">
        <f t="shared" si="40"/>
        <v>2465600</v>
      </c>
    </row>
    <row r="2463" spans="1:9" ht="11.25" customHeight="1" x14ac:dyDescent="0.2">
      <c r="A2463" s="314" t="s">
        <v>4354</v>
      </c>
      <c r="B2463" s="315"/>
      <c r="C2463" s="315"/>
      <c r="D2463" s="315"/>
      <c r="E2463" s="315"/>
      <c r="F2463" s="315"/>
      <c r="G2463" s="315"/>
      <c r="H2463" s="315"/>
      <c r="I2463" s="316"/>
    </row>
    <row r="2464" spans="1:9" ht="90" customHeight="1" x14ac:dyDescent="0.2">
      <c r="A2464" s="118">
        <v>864105</v>
      </c>
      <c r="B2464" s="68" t="s">
        <v>2340</v>
      </c>
      <c r="C2464" s="30" t="s">
        <v>2341</v>
      </c>
      <c r="D2464" s="246" t="s">
        <v>4355</v>
      </c>
      <c r="E2464" s="246" t="s">
        <v>4356</v>
      </c>
      <c r="F2464" s="212">
        <v>840448</v>
      </c>
      <c r="G2464" s="176" t="s">
        <v>4604</v>
      </c>
      <c r="H2464" s="212" t="s">
        <v>4604</v>
      </c>
      <c r="I2464" s="212">
        <f t="shared" si="40"/>
        <v>840448</v>
      </c>
    </row>
    <row r="2465" spans="1:9" ht="12" customHeight="1" x14ac:dyDescent="0.2">
      <c r="A2465" s="118">
        <v>862701</v>
      </c>
      <c r="B2465" s="68" t="s">
        <v>2344</v>
      </c>
      <c r="C2465" s="265"/>
      <c r="D2465" s="245"/>
      <c r="E2465" s="245"/>
      <c r="F2465" s="292"/>
      <c r="G2465" s="322"/>
      <c r="H2465" s="292"/>
      <c r="I2465" s="292"/>
    </row>
    <row r="2466" spans="1:9" ht="22.5" x14ac:dyDescent="0.2">
      <c r="A2466" s="118">
        <v>862702</v>
      </c>
      <c r="B2466" s="68" t="s">
        <v>2345</v>
      </c>
      <c r="C2466" s="265"/>
      <c r="D2466" s="245"/>
      <c r="E2466" s="245"/>
      <c r="F2466" s="217"/>
      <c r="G2466" s="323"/>
      <c r="H2466" s="217"/>
      <c r="I2466" s="217"/>
    </row>
    <row r="2467" spans="1:9" ht="90" customHeight="1" x14ac:dyDescent="0.2">
      <c r="A2467" s="119">
        <v>864205</v>
      </c>
      <c r="B2467" s="68" t="s">
        <v>2346</v>
      </c>
      <c r="C2467" s="30" t="s">
        <v>2347</v>
      </c>
      <c r="D2467" s="246" t="s">
        <v>4355</v>
      </c>
      <c r="E2467" s="246" t="s">
        <v>4356</v>
      </c>
      <c r="F2467" s="109">
        <v>840448</v>
      </c>
      <c r="G2467" s="96" t="s">
        <v>4604</v>
      </c>
      <c r="H2467" s="221" t="s">
        <v>4604</v>
      </c>
      <c r="I2467" s="109">
        <f t="shared" si="40"/>
        <v>840448</v>
      </c>
    </row>
    <row r="2468" spans="1:9" ht="67.5" x14ac:dyDescent="0.2">
      <c r="A2468" s="119">
        <v>867003</v>
      </c>
      <c r="B2468" s="68" t="s">
        <v>2348</v>
      </c>
      <c r="C2468" s="265"/>
      <c r="D2468" s="245"/>
      <c r="E2468" s="245"/>
      <c r="F2468" s="109">
        <v>840448</v>
      </c>
      <c r="G2468" s="96" t="s">
        <v>4604</v>
      </c>
      <c r="H2468" s="221" t="s">
        <v>4604</v>
      </c>
      <c r="I2468" s="109">
        <f t="shared" si="40"/>
        <v>840448</v>
      </c>
    </row>
    <row r="2469" spans="1:9" ht="135" x14ac:dyDescent="0.2">
      <c r="A2469" s="118">
        <v>864106</v>
      </c>
      <c r="B2469" s="29" t="s">
        <v>2349</v>
      </c>
      <c r="C2469" s="107" t="s">
        <v>2350</v>
      </c>
      <c r="D2469" s="246" t="s">
        <v>4355</v>
      </c>
      <c r="E2469" s="244" t="s">
        <v>4356</v>
      </c>
      <c r="F2469" s="109">
        <v>840448</v>
      </c>
      <c r="G2469" s="96" t="s">
        <v>4604</v>
      </c>
      <c r="H2469" s="221" t="s">
        <v>4604</v>
      </c>
      <c r="I2469" s="109">
        <f t="shared" si="40"/>
        <v>840448</v>
      </c>
    </row>
    <row r="2470" spans="1:9" ht="56.25" customHeight="1" x14ac:dyDescent="0.2">
      <c r="A2470" s="119">
        <v>862510</v>
      </c>
      <c r="B2470" s="68" t="s">
        <v>2351</v>
      </c>
      <c r="C2470" s="30" t="s">
        <v>2352</v>
      </c>
      <c r="D2470" s="246" t="s">
        <v>4355</v>
      </c>
      <c r="E2470" s="246" t="s">
        <v>4356</v>
      </c>
      <c r="F2470" s="109">
        <v>1340000</v>
      </c>
      <c r="G2470" s="96" t="s">
        <v>4604</v>
      </c>
      <c r="H2470" s="221" t="s">
        <v>4604</v>
      </c>
      <c r="I2470" s="109">
        <f t="shared" si="40"/>
        <v>1340000</v>
      </c>
    </row>
    <row r="2471" spans="1:9" ht="78.75" x14ac:dyDescent="0.2">
      <c r="A2471" s="119">
        <v>863105</v>
      </c>
      <c r="B2471" s="68" t="s">
        <v>2353</v>
      </c>
      <c r="C2471" s="265"/>
      <c r="D2471" s="245"/>
      <c r="E2471" s="245"/>
      <c r="F2471" s="109">
        <v>1340000</v>
      </c>
      <c r="G2471" s="96" t="s">
        <v>4604</v>
      </c>
      <c r="H2471" s="221" t="s">
        <v>4604</v>
      </c>
      <c r="I2471" s="109">
        <f t="shared" si="40"/>
        <v>1340000</v>
      </c>
    </row>
    <row r="2472" spans="1:9" ht="67.5" customHeight="1" x14ac:dyDescent="0.2">
      <c r="A2472" s="324">
        <v>862509</v>
      </c>
      <c r="B2472" s="68" t="s">
        <v>2354</v>
      </c>
      <c r="C2472" s="30" t="s">
        <v>2355</v>
      </c>
      <c r="D2472" s="246" t="s">
        <v>4355</v>
      </c>
      <c r="E2472" s="246" t="s">
        <v>4356</v>
      </c>
      <c r="F2472" s="212">
        <v>1018400.0000000001</v>
      </c>
      <c r="G2472" s="176" t="s">
        <v>4604</v>
      </c>
      <c r="H2472" s="212" t="s">
        <v>4604</v>
      </c>
      <c r="I2472" s="212">
        <f t="shared" si="40"/>
        <v>1018400.0000000001</v>
      </c>
    </row>
    <row r="2473" spans="1:9" ht="78.75" x14ac:dyDescent="0.2">
      <c r="A2473" s="325"/>
      <c r="B2473" s="68" t="s">
        <v>2356</v>
      </c>
      <c r="C2473" s="265"/>
      <c r="D2473" s="245"/>
      <c r="E2473" s="245"/>
      <c r="F2473" s="217"/>
      <c r="G2473" s="323"/>
      <c r="H2473" s="217" t="e">
        <f>VLOOKUP(A2473,'D NIÑO'!$A$2:$E$741,5,0)</f>
        <v>#N/A</v>
      </c>
      <c r="I2473" s="217" t="e">
        <f t="shared" si="40"/>
        <v>#N/A</v>
      </c>
    </row>
    <row r="2474" spans="1:9" ht="22.5" customHeight="1" x14ac:dyDescent="0.2">
      <c r="A2474" s="118">
        <v>868601</v>
      </c>
      <c r="B2474" s="68" t="s">
        <v>2357</v>
      </c>
      <c r="C2474" s="30" t="s">
        <v>2358</v>
      </c>
      <c r="D2474" s="246" t="s">
        <v>4355</v>
      </c>
      <c r="E2474" s="246" t="s">
        <v>4356</v>
      </c>
      <c r="F2474" s="109">
        <v>840448</v>
      </c>
      <c r="G2474" s="96" t="s">
        <v>4604</v>
      </c>
      <c r="H2474" s="221" t="s">
        <v>4604</v>
      </c>
      <c r="I2474" s="109">
        <f t="shared" si="40"/>
        <v>840448</v>
      </c>
    </row>
    <row r="2475" spans="1:9" ht="22.5" x14ac:dyDescent="0.2">
      <c r="A2475" s="118">
        <v>862702</v>
      </c>
      <c r="B2475" s="68" t="s">
        <v>2345</v>
      </c>
      <c r="C2475" s="265"/>
      <c r="D2475" s="245"/>
      <c r="E2475" s="245"/>
      <c r="F2475" s="109">
        <v>840448</v>
      </c>
      <c r="G2475" s="96" t="s">
        <v>4604</v>
      </c>
      <c r="H2475" s="221" t="s">
        <v>4604</v>
      </c>
      <c r="I2475" s="109">
        <f t="shared" si="40"/>
        <v>840448</v>
      </c>
    </row>
    <row r="2476" spans="1:9" ht="45" x14ac:dyDescent="0.2">
      <c r="A2476" s="118">
        <v>868603</v>
      </c>
      <c r="B2476" s="68" t="s">
        <v>2359</v>
      </c>
      <c r="C2476" s="265"/>
      <c r="D2476" s="245"/>
      <c r="E2476" s="245"/>
      <c r="F2476" s="109">
        <v>840448</v>
      </c>
      <c r="G2476" s="96" t="s">
        <v>4604</v>
      </c>
      <c r="H2476" s="221" t="s">
        <v>4604</v>
      </c>
      <c r="I2476" s="109">
        <f t="shared" si="40"/>
        <v>840448</v>
      </c>
    </row>
    <row r="2477" spans="1:9" ht="135" x14ac:dyDescent="0.2">
      <c r="A2477" s="118">
        <v>860101</v>
      </c>
      <c r="B2477" s="68" t="s">
        <v>2360</v>
      </c>
      <c r="C2477" s="107" t="s">
        <v>2361</v>
      </c>
      <c r="D2477" s="246" t="s">
        <v>4355</v>
      </c>
      <c r="E2477" s="244" t="s">
        <v>4356</v>
      </c>
      <c r="F2477" s="109">
        <v>536000</v>
      </c>
      <c r="G2477" s="96" t="s">
        <v>4604</v>
      </c>
      <c r="H2477" s="221" t="s">
        <v>4604</v>
      </c>
      <c r="I2477" s="109">
        <f t="shared" ref="I2477:I2479" si="41">MIN(F2477:H2477)</f>
        <v>536000</v>
      </c>
    </row>
    <row r="2478" spans="1:9" ht="135" x14ac:dyDescent="0.2">
      <c r="A2478" s="119">
        <v>860102</v>
      </c>
      <c r="B2478" s="68" t="s">
        <v>2362</v>
      </c>
      <c r="C2478" s="107" t="s">
        <v>2363</v>
      </c>
      <c r="D2478" s="246" t="s">
        <v>4355</v>
      </c>
      <c r="E2478" s="244" t="s">
        <v>4356</v>
      </c>
      <c r="F2478" s="109">
        <v>536000</v>
      </c>
      <c r="G2478" s="96" t="s">
        <v>4604</v>
      </c>
      <c r="H2478" s="221" t="s">
        <v>4604</v>
      </c>
      <c r="I2478" s="109">
        <f t="shared" si="41"/>
        <v>536000</v>
      </c>
    </row>
    <row r="2479" spans="1:9" ht="135" x14ac:dyDescent="0.2">
      <c r="A2479" s="118">
        <v>860103</v>
      </c>
      <c r="B2479" s="68" t="s">
        <v>2364</v>
      </c>
      <c r="C2479" s="107" t="s">
        <v>2365</v>
      </c>
      <c r="D2479" s="246" t="s">
        <v>4355</v>
      </c>
      <c r="E2479" s="244" t="s">
        <v>4356</v>
      </c>
      <c r="F2479" s="109">
        <v>804000</v>
      </c>
      <c r="G2479" s="96" t="s">
        <v>4604</v>
      </c>
      <c r="H2479" s="221" t="s">
        <v>4604</v>
      </c>
      <c r="I2479" s="109">
        <f t="shared" si="41"/>
        <v>804000</v>
      </c>
    </row>
    <row r="2482" spans="1:7" ht="12" thickBot="1" x14ac:dyDescent="0.25"/>
    <row r="2483" spans="1:7" x14ac:dyDescent="0.2">
      <c r="A2483" s="508" t="s">
        <v>2367</v>
      </c>
      <c r="B2483" s="509"/>
      <c r="C2483" s="509"/>
      <c r="D2483" s="510"/>
    </row>
    <row r="2484" spans="1:7" x14ac:dyDescent="0.2">
      <c r="A2484" s="511"/>
      <c r="B2484" s="379"/>
      <c r="C2484" s="379"/>
      <c r="D2484" s="512"/>
    </row>
    <row r="2485" spans="1:7" x14ac:dyDescent="0.2">
      <c r="A2485" s="511" t="s">
        <v>4359</v>
      </c>
      <c r="B2485" s="379"/>
      <c r="C2485" s="379"/>
      <c r="D2485" s="512"/>
    </row>
    <row r="2486" spans="1:7" ht="12" x14ac:dyDescent="0.2">
      <c r="A2486" s="513" t="s">
        <v>4360</v>
      </c>
      <c r="B2486" s="384"/>
      <c r="C2486" s="384"/>
      <c r="D2486" s="101" t="s">
        <v>5187</v>
      </c>
      <c r="E2486" s="83" t="s">
        <v>5185</v>
      </c>
      <c r="F2486" s="83" t="s">
        <v>5186</v>
      </c>
      <c r="G2486" s="83" t="s">
        <v>4602</v>
      </c>
    </row>
    <row r="2487" spans="1:7" ht="11.25" customHeight="1" x14ac:dyDescent="0.2">
      <c r="A2487" s="227" t="s">
        <v>4361</v>
      </c>
      <c r="B2487" s="501" t="s">
        <v>5189</v>
      </c>
      <c r="C2487" s="502"/>
      <c r="D2487" s="185">
        <v>1500000</v>
      </c>
      <c r="E2487" s="19" t="s">
        <v>4604</v>
      </c>
      <c r="F2487" s="19" t="s">
        <v>4604</v>
      </c>
      <c r="G2487" s="109">
        <f t="shared" ref="G2487" si="42">MIN(D2487:F2487)</f>
        <v>1500000</v>
      </c>
    </row>
    <row r="2488" spans="1:7" x14ac:dyDescent="0.2">
      <c r="A2488" s="514" t="s">
        <v>4297</v>
      </c>
      <c r="B2488" s="382"/>
      <c r="C2488" s="383"/>
      <c r="D2488" s="515" t="s">
        <v>4298</v>
      </c>
    </row>
    <row r="2489" spans="1:7" x14ac:dyDescent="0.2">
      <c r="A2489" s="126" t="s">
        <v>2154</v>
      </c>
      <c r="B2489" s="82" t="s">
        <v>2368</v>
      </c>
      <c r="C2489" s="189" t="s">
        <v>4362</v>
      </c>
      <c r="D2489" s="516"/>
    </row>
    <row r="2490" spans="1:7" ht="56.25" x14ac:dyDescent="0.2">
      <c r="A2490" s="124">
        <v>890383</v>
      </c>
      <c r="B2490" s="68" t="s">
        <v>2370</v>
      </c>
      <c r="C2490" s="188" t="s">
        <v>2371</v>
      </c>
      <c r="D2490" s="522" t="s">
        <v>4363</v>
      </c>
    </row>
    <row r="2491" spans="1:7" ht="45" x14ac:dyDescent="0.2">
      <c r="A2491" s="124">
        <v>890276</v>
      </c>
      <c r="B2491" s="68" t="s">
        <v>2372</v>
      </c>
      <c r="C2491" s="188">
        <v>1</v>
      </c>
      <c r="D2491" s="523"/>
    </row>
    <row r="2492" spans="1:7" ht="56.25" x14ac:dyDescent="0.2">
      <c r="A2492" s="124">
        <v>881112</v>
      </c>
      <c r="B2492" s="68" t="s">
        <v>2373</v>
      </c>
      <c r="C2492" s="188">
        <v>1</v>
      </c>
      <c r="D2492" s="523"/>
    </row>
    <row r="2493" spans="1:7" ht="45" x14ac:dyDescent="0.2">
      <c r="A2493" s="124">
        <v>890305</v>
      </c>
      <c r="B2493" s="68" t="s">
        <v>2374</v>
      </c>
      <c r="C2493" s="188" t="s">
        <v>2371</v>
      </c>
      <c r="D2493" s="523"/>
    </row>
    <row r="2494" spans="1:7" ht="22.5" x14ac:dyDescent="0.2">
      <c r="A2494" s="124">
        <v>893812</v>
      </c>
      <c r="B2494" s="68" t="s">
        <v>2375</v>
      </c>
      <c r="C2494" s="188" t="s">
        <v>2376</v>
      </c>
      <c r="D2494" s="523"/>
    </row>
    <row r="2495" spans="1:7" ht="33.75" x14ac:dyDescent="0.2">
      <c r="A2495" s="124">
        <v>890208</v>
      </c>
      <c r="B2495" s="29" t="s">
        <v>1683</v>
      </c>
      <c r="C2495" s="188" t="s">
        <v>2377</v>
      </c>
      <c r="D2495" s="523"/>
    </row>
    <row r="2496" spans="1:7" ht="33.75" x14ac:dyDescent="0.2">
      <c r="A2496" s="124">
        <v>890209</v>
      </c>
      <c r="B2496" s="29" t="s">
        <v>2378</v>
      </c>
      <c r="C2496" s="188" t="s">
        <v>2379</v>
      </c>
      <c r="D2496" s="523"/>
    </row>
    <row r="2497" spans="1:7" x14ac:dyDescent="0.2">
      <c r="A2497" s="525" t="s">
        <v>2380</v>
      </c>
      <c r="B2497" s="526"/>
      <c r="C2497" s="527"/>
      <c r="D2497" s="523"/>
    </row>
    <row r="2498" spans="1:7" x14ac:dyDescent="0.2">
      <c r="A2498" s="528" t="s">
        <v>4364</v>
      </c>
      <c r="B2498" s="529"/>
      <c r="C2498" s="530"/>
      <c r="D2498" s="523"/>
    </row>
    <row r="2499" spans="1:7" x14ac:dyDescent="0.2">
      <c r="A2499" s="531" t="s">
        <v>2381</v>
      </c>
      <c r="B2499" s="502"/>
      <c r="C2499" s="125">
        <v>1</v>
      </c>
      <c r="D2499" s="523"/>
    </row>
    <row r="2500" spans="1:7" x14ac:dyDescent="0.2">
      <c r="A2500" s="531" t="s">
        <v>2382</v>
      </c>
      <c r="B2500" s="502"/>
      <c r="C2500" s="125" t="s">
        <v>2383</v>
      </c>
      <c r="D2500" s="523"/>
    </row>
    <row r="2501" spans="1:7" x14ac:dyDescent="0.2">
      <c r="A2501" s="531" t="s">
        <v>2384</v>
      </c>
      <c r="B2501" s="502"/>
      <c r="C2501" s="125">
        <v>1</v>
      </c>
      <c r="D2501" s="523"/>
    </row>
    <row r="2502" spans="1:7" x14ac:dyDescent="0.2">
      <c r="A2502" s="528" t="s">
        <v>4365</v>
      </c>
      <c r="B2502" s="529"/>
      <c r="C2502" s="530"/>
      <c r="D2502" s="523"/>
    </row>
    <row r="2503" spans="1:7" x14ac:dyDescent="0.2">
      <c r="A2503" s="531" t="s">
        <v>2385</v>
      </c>
      <c r="B2503" s="502"/>
      <c r="C2503" s="125">
        <v>1</v>
      </c>
      <c r="D2503" s="524"/>
    </row>
    <row r="2504" spans="1:7" ht="12" thickBot="1" x14ac:dyDescent="0.25">
      <c r="A2504" s="517" t="s">
        <v>4366</v>
      </c>
      <c r="B2504" s="518"/>
      <c r="C2504" s="519"/>
      <c r="D2504" s="520"/>
    </row>
    <row r="2506" spans="1:7" ht="12" thickBot="1" x14ac:dyDescent="0.25"/>
    <row r="2507" spans="1:7" x14ac:dyDescent="0.2">
      <c r="A2507" s="508" t="s">
        <v>2386</v>
      </c>
      <c r="B2507" s="509"/>
      <c r="C2507" s="509"/>
      <c r="D2507" s="510"/>
    </row>
    <row r="2508" spans="1:7" x14ac:dyDescent="0.2">
      <c r="A2508" s="511"/>
      <c r="B2508" s="379"/>
      <c r="C2508" s="379"/>
      <c r="D2508" s="512"/>
    </row>
    <row r="2509" spans="1:7" x14ac:dyDescent="0.2">
      <c r="A2509" s="511" t="s">
        <v>4367</v>
      </c>
      <c r="B2509" s="379"/>
      <c r="C2509" s="379"/>
      <c r="D2509" s="512"/>
    </row>
    <row r="2510" spans="1:7" ht="12" x14ac:dyDescent="0.2">
      <c r="A2510" s="513" t="s">
        <v>4360</v>
      </c>
      <c r="B2510" s="384"/>
      <c r="C2510" s="384"/>
      <c r="D2510" s="101" t="s">
        <v>5187</v>
      </c>
      <c r="E2510" s="83" t="s">
        <v>5185</v>
      </c>
      <c r="F2510" s="83" t="s">
        <v>5186</v>
      </c>
      <c r="G2510" s="83" t="s">
        <v>4602</v>
      </c>
    </row>
    <row r="2511" spans="1:7" ht="11.25" customHeight="1" x14ac:dyDescent="0.2">
      <c r="A2511" s="29" t="s">
        <v>4361</v>
      </c>
      <c r="B2511" s="433" t="s">
        <v>5189</v>
      </c>
      <c r="C2511" s="435"/>
      <c r="D2511" s="185">
        <v>1400000</v>
      </c>
      <c r="E2511" s="19" t="s">
        <v>4604</v>
      </c>
      <c r="F2511" s="19" t="s">
        <v>4604</v>
      </c>
      <c r="G2511" s="109">
        <f t="shared" ref="G2511" si="43">MIN(D2511:F2511)</f>
        <v>1400000</v>
      </c>
    </row>
    <row r="2512" spans="1:7" x14ac:dyDescent="0.2">
      <c r="A2512" s="521" t="s">
        <v>4297</v>
      </c>
      <c r="B2512" s="438"/>
      <c r="C2512" s="438"/>
      <c r="D2512" s="127" t="s">
        <v>4298</v>
      </c>
    </row>
    <row r="2513" spans="1:4" x14ac:dyDescent="0.2">
      <c r="A2513" s="126" t="s">
        <v>2154</v>
      </c>
      <c r="B2513" s="82" t="s">
        <v>2368</v>
      </c>
      <c r="C2513" s="82" t="s">
        <v>4362</v>
      </c>
      <c r="D2513" s="127" t="s">
        <v>2368</v>
      </c>
    </row>
    <row r="2514" spans="1:4" ht="56.25" x14ac:dyDescent="0.2">
      <c r="A2514" s="124">
        <v>890383</v>
      </c>
      <c r="B2514" s="68" t="s">
        <v>2370</v>
      </c>
      <c r="C2514" s="38" t="s">
        <v>2387</v>
      </c>
      <c r="D2514" s="536" t="s">
        <v>4363</v>
      </c>
    </row>
    <row r="2515" spans="1:4" ht="45" x14ac:dyDescent="0.2">
      <c r="A2515" s="124">
        <v>890305</v>
      </c>
      <c r="B2515" s="68" t="s">
        <v>2374</v>
      </c>
      <c r="C2515" s="38" t="s">
        <v>2377</v>
      </c>
      <c r="D2515" s="536"/>
    </row>
    <row r="2516" spans="1:4" ht="33.75" x14ac:dyDescent="0.2">
      <c r="A2516" s="124">
        <v>892007</v>
      </c>
      <c r="B2516" s="68" t="s">
        <v>2013</v>
      </c>
      <c r="C2516" s="38">
        <v>1</v>
      </c>
      <c r="D2516" s="536"/>
    </row>
    <row r="2517" spans="1:4" ht="33.75" x14ac:dyDescent="0.2">
      <c r="A2517" s="124">
        <v>890208</v>
      </c>
      <c r="B2517" s="29" t="s">
        <v>1683</v>
      </c>
      <c r="C2517" s="38" t="s">
        <v>2377</v>
      </c>
      <c r="D2517" s="536"/>
    </row>
    <row r="2518" spans="1:4" ht="33.75" x14ac:dyDescent="0.2">
      <c r="A2518" s="124">
        <v>890209</v>
      </c>
      <c r="B2518" s="29" t="s">
        <v>2378</v>
      </c>
      <c r="C2518" s="38" t="s">
        <v>2379</v>
      </c>
      <c r="D2518" s="536"/>
    </row>
    <row r="2519" spans="1:4" ht="22.5" x14ac:dyDescent="0.2">
      <c r="A2519" s="124">
        <v>931001</v>
      </c>
      <c r="B2519" s="29" t="s">
        <v>16</v>
      </c>
      <c r="C2519" s="38" t="s">
        <v>2388</v>
      </c>
      <c r="D2519" s="536"/>
    </row>
    <row r="2520" spans="1:4" ht="33.75" x14ac:dyDescent="0.2">
      <c r="A2520" s="124">
        <v>873412</v>
      </c>
      <c r="B2520" s="29" t="s">
        <v>1401</v>
      </c>
      <c r="C2520" s="38">
        <v>1</v>
      </c>
      <c r="D2520" s="536"/>
    </row>
    <row r="2521" spans="1:4" ht="22.5" x14ac:dyDescent="0.2">
      <c r="A2521" s="124"/>
      <c r="B2521" s="29" t="s">
        <v>2389</v>
      </c>
      <c r="C2521" s="38" t="s">
        <v>2388</v>
      </c>
      <c r="D2521" s="536"/>
    </row>
    <row r="2522" spans="1:4" x14ac:dyDescent="0.2">
      <c r="A2522" s="537" t="s">
        <v>2390</v>
      </c>
      <c r="B2522" s="370"/>
      <c r="C2522" s="38"/>
      <c r="D2522" s="536"/>
    </row>
    <row r="2523" spans="1:4" x14ac:dyDescent="0.2">
      <c r="A2523" s="538" t="s">
        <v>4364</v>
      </c>
      <c r="B2523" s="371"/>
      <c r="C2523" s="371"/>
      <c r="D2523" s="536"/>
    </row>
    <row r="2524" spans="1:4" x14ac:dyDescent="0.2">
      <c r="A2524" s="537" t="s">
        <v>2384</v>
      </c>
      <c r="B2524" s="370"/>
      <c r="C2524" s="38">
        <v>1</v>
      </c>
      <c r="D2524" s="536"/>
    </row>
    <row r="2525" spans="1:4" ht="12" thickBot="1" x14ac:dyDescent="0.25">
      <c r="A2525" s="517" t="s">
        <v>4366</v>
      </c>
      <c r="B2525" s="518"/>
      <c r="C2525" s="518"/>
      <c r="D2525" s="520"/>
    </row>
    <row r="2528" spans="1:4" x14ac:dyDescent="0.2">
      <c r="A2528" s="539" t="s">
        <v>4376</v>
      </c>
      <c r="B2528" s="539"/>
      <c r="C2528" s="539"/>
    </row>
    <row r="2529" spans="1:6" ht="22.5" x14ac:dyDescent="0.2">
      <c r="A2529" s="421" t="s">
        <v>4368</v>
      </c>
      <c r="B2529" s="422"/>
      <c r="C2529" s="101" t="s">
        <v>5187</v>
      </c>
      <c r="D2529" s="83" t="s">
        <v>5185</v>
      </c>
      <c r="E2529" s="83" t="s">
        <v>5186</v>
      </c>
      <c r="F2529" s="83" t="s">
        <v>4602</v>
      </c>
    </row>
    <row r="2530" spans="1:6" ht="22.5" x14ac:dyDescent="0.2">
      <c r="A2530" s="82" t="s">
        <v>2392</v>
      </c>
      <c r="B2530" s="82">
        <v>81830201</v>
      </c>
      <c r="C2530" s="128">
        <v>3805601</v>
      </c>
      <c r="D2530" s="63" t="s">
        <v>4604</v>
      </c>
      <c r="E2530" s="63" t="s">
        <v>4604</v>
      </c>
      <c r="F2530" s="109">
        <f>MIN(C2530:E2530)</f>
        <v>3805601</v>
      </c>
    </row>
    <row r="2531" spans="1:6" x14ac:dyDescent="0.2">
      <c r="A2531" s="423" t="s">
        <v>4369</v>
      </c>
      <c r="B2531" s="424"/>
      <c r="C2531" s="425"/>
    </row>
    <row r="2532" spans="1:6" x14ac:dyDescent="0.2">
      <c r="A2532" s="93">
        <v>807103</v>
      </c>
      <c r="B2532" s="532" t="s">
        <v>2395</v>
      </c>
      <c r="C2532" s="533"/>
    </row>
    <row r="2533" spans="1:6" x14ac:dyDescent="0.2">
      <c r="A2533" s="93">
        <v>807104</v>
      </c>
      <c r="B2533" s="534" t="s">
        <v>2397</v>
      </c>
      <c r="C2533" s="535"/>
    </row>
    <row r="2534" spans="1:6" x14ac:dyDescent="0.2">
      <c r="A2534" s="93">
        <v>818302</v>
      </c>
      <c r="B2534" s="534" t="s">
        <v>2398</v>
      </c>
      <c r="C2534" s="535"/>
    </row>
    <row r="2535" spans="1:6" x14ac:dyDescent="0.2">
      <c r="A2535" s="93">
        <v>819310</v>
      </c>
      <c r="B2535" s="534" t="s">
        <v>2399</v>
      </c>
      <c r="C2535" s="535"/>
    </row>
    <row r="2536" spans="1:6" x14ac:dyDescent="0.2">
      <c r="A2536" s="93">
        <v>819310</v>
      </c>
      <c r="B2536" s="534" t="s">
        <v>2399</v>
      </c>
      <c r="C2536" s="535"/>
    </row>
    <row r="2537" spans="1:6" x14ac:dyDescent="0.2">
      <c r="A2537" s="540" t="s">
        <v>4297</v>
      </c>
      <c r="B2537" s="530"/>
      <c r="C2537" s="190" t="s">
        <v>4298</v>
      </c>
    </row>
    <row r="2538" spans="1:6" x14ac:dyDescent="0.2">
      <c r="A2538" s="541" t="s">
        <v>2396</v>
      </c>
      <c r="B2538" s="542"/>
      <c r="C2538" s="547" t="s">
        <v>4370</v>
      </c>
    </row>
    <row r="2539" spans="1:6" x14ac:dyDescent="0.2">
      <c r="A2539" s="543"/>
      <c r="B2539" s="544"/>
      <c r="C2539" s="547"/>
    </row>
    <row r="2540" spans="1:6" x14ac:dyDescent="0.2">
      <c r="A2540" s="543"/>
      <c r="B2540" s="544"/>
      <c r="C2540" s="547"/>
    </row>
    <row r="2541" spans="1:6" x14ac:dyDescent="0.2">
      <c r="A2541" s="543"/>
      <c r="B2541" s="544"/>
      <c r="C2541" s="547"/>
    </row>
    <row r="2542" spans="1:6" x14ac:dyDescent="0.2">
      <c r="A2542" s="545"/>
      <c r="B2542" s="546"/>
      <c r="C2542" s="547"/>
    </row>
    <row r="2543" spans="1:6" x14ac:dyDescent="0.2">
      <c r="A2543" s="360" t="s">
        <v>4371</v>
      </c>
      <c r="B2543" s="360"/>
      <c r="C2543" s="360"/>
    </row>
    <row r="2544" spans="1:6" x14ac:dyDescent="0.2">
      <c r="A2544" s="59"/>
      <c r="B2544" s="59"/>
      <c r="C2544" s="78"/>
    </row>
    <row r="2545" spans="1:6" ht="22.5" x14ac:dyDescent="0.2">
      <c r="A2545" s="436" t="s">
        <v>4372</v>
      </c>
      <c r="B2545" s="436"/>
      <c r="C2545" s="101" t="s">
        <v>5187</v>
      </c>
      <c r="D2545" s="83" t="s">
        <v>5185</v>
      </c>
      <c r="E2545" s="83" t="s">
        <v>5186</v>
      </c>
      <c r="F2545" s="83" t="s">
        <v>4602</v>
      </c>
    </row>
    <row r="2546" spans="1:6" ht="22.5" x14ac:dyDescent="0.2">
      <c r="A2546" s="130" t="s">
        <v>4373</v>
      </c>
      <c r="B2546" s="82">
        <v>80230101</v>
      </c>
      <c r="C2546" s="128">
        <v>3805601</v>
      </c>
      <c r="D2546" s="63" t="s">
        <v>4604</v>
      </c>
      <c r="E2546" s="63" t="s">
        <v>4604</v>
      </c>
      <c r="F2546" s="109">
        <f>MIN(C2546:E2546)</f>
        <v>3805601</v>
      </c>
    </row>
    <row r="2547" spans="1:6" x14ac:dyDescent="0.2">
      <c r="A2547" s="423" t="s">
        <v>4369</v>
      </c>
      <c r="B2547" s="424"/>
      <c r="C2547" s="425"/>
    </row>
    <row r="2548" spans="1:6" x14ac:dyDescent="0.2">
      <c r="A2548" s="93">
        <v>791401</v>
      </c>
      <c r="B2548" s="370" t="s">
        <v>2401</v>
      </c>
      <c r="C2548" s="370"/>
    </row>
    <row r="2549" spans="1:6" x14ac:dyDescent="0.2">
      <c r="A2549" s="93">
        <v>802301</v>
      </c>
      <c r="B2549" s="370" t="s">
        <v>2402</v>
      </c>
      <c r="C2549" s="370"/>
    </row>
    <row r="2550" spans="1:6" x14ac:dyDescent="0.2">
      <c r="A2550" s="93">
        <v>804303</v>
      </c>
      <c r="B2550" s="370" t="s">
        <v>2403</v>
      </c>
      <c r="C2550" s="370"/>
    </row>
    <row r="2551" spans="1:6" x14ac:dyDescent="0.2">
      <c r="A2551" s="93">
        <v>807304</v>
      </c>
      <c r="B2551" s="370" t="s">
        <v>2404</v>
      </c>
      <c r="C2551" s="370"/>
    </row>
    <row r="2552" spans="1:6" x14ac:dyDescent="0.2">
      <c r="A2552" s="93">
        <v>808032</v>
      </c>
      <c r="B2552" s="370" t="s">
        <v>2405</v>
      </c>
      <c r="C2552" s="370"/>
    </row>
    <row r="2553" spans="1:6" x14ac:dyDescent="0.2">
      <c r="A2553" s="93">
        <v>808302</v>
      </c>
      <c r="B2553" s="370" t="s">
        <v>2406</v>
      </c>
      <c r="C2553" s="370"/>
    </row>
    <row r="2554" spans="1:6" x14ac:dyDescent="0.2">
      <c r="A2554" s="93">
        <v>812903</v>
      </c>
      <c r="B2554" s="370" t="s">
        <v>2407</v>
      </c>
      <c r="C2554" s="370"/>
    </row>
    <row r="2555" spans="1:6" x14ac:dyDescent="0.2">
      <c r="A2555" s="93">
        <v>819330</v>
      </c>
      <c r="B2555" s="370" t="s">
        <v>2408</v>
      </c>
      <c r="C2555" s="370"/>
    </row>
    <row r="2556" spans="1:6" x14ac:dyDescent="0.2">
      <c r="A2556" s="540" t="s">
        <v>4297</v>
      </c>
      <c r="B2556" s="530"/>
      <c r="C2556" s="190" t="s">
        <v>4298</v>
      </c>
    </row>
    <row r="2557" spans="1:6" x14ac:dyDescent="0.2">
      <c r="A2557" s="541" t="s">
        <v>2396</v>
      </c>
      <c r="B2557" s="542"/>
      <c r="C2557" s="547" t="s">
        <v>4370</v>
      </c>
    </row>
    <row r="2558" spans="1:6" x14ac:dyDescent="0.2">
      <c r="A2558" s="543"/>
      <c r="B2558" s="544"/>
      <c r="C2558" s="547"/>
    </row>
    <row r="2559" spans="1:6" x14ac:dyDescent="0.2">
      <c r="A2559" s="543"/>
      <c r="B2559" s="544"/>
      <c r="C2559" s="547"/>
    </row>
    <row r="2560" spans="1:6" x14ac:dyDescent="0.2">
      <c r="A2560" s="543"/>
      <c r="B2560" s="544"/>
      <c r="C2560" s="547"/>
    </row>
    <row r="2561" spans="1:6" x14ac:dyDescent="0.2">
      <c r="A2561" s="545"/>
      <c r="B2561" s="546"/>
      <c r="C2561" s="547"/>
    </row>
    <row r="2562" spans="1:6" x14ac:dyDescent="0.2">
      <c r="A2562" s="360" t="s">
        <v>4371</v>
      </c>
      <c r="B2562" s="360"/>
      <c r="C2562" s="360"/>
    </row>
    <row r="2563" spans="1:6" x14ac:dyDescent="0.2">
      <c r="A2563" s="59"/>
      <c r="B2563" s="59"/>
      <c r="C2563" s="78"/>
    </row>
    <row r="2564" spans="1:6" ht="22.5" x14ac:dyDescent="0.2">
      <c r="A2564" s="436" t="s">
        <v>4374</v>
      </c>
      <c r="B2564" s="436"/>
      <c r="C2564" s="101" t="s">
        <v>5187</v>
      </c>
      <c r="D2564" s="83" t="s">
        <v>5185</v>
      </c>
      <c r="E2564" s="83" t="s">
        <v>5186</v>
      </c>
      <c r="F2564" s="83" t="s">
        <v>4602</v>
      </c>
    </row>
    <row r="2565" spans="1:6" ht="22.5" x14ac:dyDescent="0.2">
      <c r="A2565" s="130" t="s">
        <v>4373</v>
      </c>
      <c r="B2565" s="82">
        <v>80720401</v>
      </c>
      <c r="C2565" s="128">
        <v>3805601</v>
      </c>
      <c r="D2565" s="63" t="s">
        <v>4604</v>
      </c>
      <c r="E2565" s="63" t="s">
        <v>4604</v>
      </c>
      <c r="F2565" s="109">
        <f>MIN(C2565:E2565)</f>
        <v>3805601</v>
      </c>
    </row>
    <row r="2566" spans="1:6" x14ac:dyDescent="0.2">
      <c r="A2566" s="423" t="s">
        <v>4369</v>
      </c>
      <c r="B2566" s="424"/>
      <c r="C2566" s="425"/>
    </row>
    <row r="2567" spans="1:6" x14ac:dyDescent="0.2">
      <c r="A2567" s="93">
        <v>802201</v>
      </c>
      <c r="B2567" s="532" t="s">
        <v>2410</v>
      </c>
      <c r="C2567" s="533"/>
    </row>
    <row r="2568" spans="1:6" x14ac:dyDescent="0.2">
      <c r="A2568" s="93">
        <v>807204</v>
      </c>
      <c r="B2568" s="534" t="s">
        <v>2411</v>
      </c>
      <c r="C2568" s="535"/>
    </row>
    <row r="2569" spans="1:6" x14ac:dyDescent="0.2">
      <c r="A2569" s="93">
        <v>808022</v>
      </c>
      <c r="B2569" s="534" t="s">
        <v>2412</v>
      </c>
      <c r="C2569" s="535"/>
    </row>
    <row r="2570" spans="1:6" x14ac:dyDescent="0.2">
      <c r="A2570" s="93">
        <v>808202</v>
      </c>
      <c r="B2570" s="534" t="s">
        <v>2413</v>
      </c>
      <c r="C2570" s="535"/>
    </row>
    <row r="2571" spans="1:6" x14ac:dyDescent="0.2">
      <c r="A2571" s="540" t="s">
        <v>4297</v>
      </c>
      <c r="B2571" s="530"/>
      <c r="C2571" s="190" t="s">
        <v>4298</v>
      </c>
    </row>
    <row r="2572" spans="1:6" x14ac:dyDescent="0.2">
      <c r="A2572" s="548" t="s">
        <v>2396</v>
      </c>
      <c r="B2572" s="549"/>
      <c r="C2572" s="547" t="s">
        <v>4370</v>
      </c>
    </row>
    <row r="2573" spans="1:6" x14ac:dyDescent="0.2">
      <c r="A2573" s="550"/>
      <c r="B2573" s="551"/>
      <c r="C2573" s="547"/>
    </row>
    <row r="2574" spans="1:6" x14ac:dyDescent="0.2">
      <c r="A2574" s="550"/>
      <c r="B2574" s="551"/>
      <c r="C2574" s="547"/>
    </row>
    <row r="2575" spans="1:6" x14ac:dyDescent="0.2">
      <c r="A2575" s="550"/>
      <c r="B2575" s="551"/>
      <c r="C2575" s="547"/>
    </row>
    <row r="2576" spans="1:6" x14ac:dyDescent="0.2">
      <c r="A2576" s="552"/>
      <c r="B2576" s="553"/>
      <c r="C2576" s="547"/>
    </row>
    <row r="2577" spans="1:6" x14ac:dyDescent="0.2">
      <c r="A2577" s="360" t="s">
        <v>4371</v>
      </c>
      <c r="B2577" s="360"/>
      <c r="C2577" s="360"/>
    </row>
    <row r="2578" spans="1:6" x14ac:dyDescent="0.2">
      <c r="A2578" s="59"/>
      <c r="B2578" s="59"/>
      <c r="C2578" s="78"/>
    </row>
    <row r="2579" spans="1:6" ht="22.5" x14ac:dyDescent="0.2">
      <c r="A2579" s="436" t="s">
        <v>4375</v>
      </c>
      <c r="B2579" s="436"/>
      <c r="C2579" s="101" t="s">
        <v>5187</v>
      </c>
      <c r="D2579" s="83" t="s">
        <v>5185</v>
      </c>
      <c r="E2579" s="83" t="s">
        <v>5186</v>
      </c>
      <c r="F2579" s="83" t="s">
        <v>4602</v>
      </c>
    </row>
    <row r="2580" spans="1:6" ht="22.5" x14ac:dyDescent="0.2">
      <c r="A2580" s="130" t="s">
        <v>4373</v>
      </c>
      <c r="B2580" s="82">
        <v>81450401</v>
      </c>
      <c r="C2580" s="128">
        <v>3805601</v>
      </c>
      <c r="D2580" s="63" t="s">
        <v>4604</v>
      </c>
      <c r="E2580" s="63" t="s">
        <v>4604</v>
      </c>
      <c r="F2580" s="109">
        <f>MIN(C2580:E2580)</f>
        <v>3805601</v>
      </c>
    </row>
    <row r="2581" spans="1:6" x14ac:dyDescent="0.2">
      <c r="A2581" s="381" t="s">
        <v>4369</v>
      </c>
      <c r="B2581" s="382"/>
      <c r="C2581" s="383"/>
    </row>
    <row r="2582" spans="1:6" x14ac:dyDescent="0.2">
      <c r="A2582" s="93">
        <v>802601</v>
      </c>
      <c r="B2582" s="501" t="s">
        <v>2415</v>
      </c>
      <c r="C2582" s="502"/>
    </row>
    <row r="2583" spans="1:6" x14ac:dyDescent="0.2">
      <c r="A2583" s="93">
        <v>806103</v>
      </c>
      <c r="B2583" s="501" t="s">
        <v>2416</v>
      </c>
      <c r="C2583" s="502"/>
    </row>
    <row r="2584" spans="1:6" x14ac:dyDescent="0.2">
      <c r="A2584" s="93">
        <v>806104</v>
      </c>
      <c r="B2584" s="501" t="s">
        <v>2417</v>
      </c>
      <c r="C2584" s="502"/>
    </row>
    <row r="2585" spans="1:6" x14ac:dyDescent="0.2">
      <c r="A2585" s="93">
        <v>807603</v>
      </c>
      <c r="B2585" s="501" t="s">
        <v>2418</v>
      </c>
      <c r="C2585" s="502"/>
    </row>
    <row r="2586" spans="1:6" x14ac:dyDescent="0.2">
      <c r="A2586" s="93">
        <v>807604</v>
      </c>
      <c r="B2586" s="501" t="s">
        <v>2419</v>
      </c>
      <c r="C2586" s="502"/>
    </row>
    <row r="2587" spans="1:6" x14ac:dyDescent="0.2">
      <c r="A2587" s="93">
        <v>808602</v>
      </c>
      <c r="B2587" s="501" t="s">
        <v>2420</v>
      </c>
      <c r="C2587" s="502"/>
    </row>
    <row r="2588" spans="1:6" x14ac:dyDescent="0.2">
      <c r="A2588" s="93">
        <v>808604</v>
      </c>
      <c r="B2588" s="501" t="s">
        <v>2421</v>
      </c>
      <c r="C2588" s="502"/>
    </row>
    <row r="2589" spans="1:6" x14ac:dyDescent="0.2">
      <c r="A2589" s="93">
        <v>814504</v>
      </c>
      <c r="B2589" s="501" t="s">
        <v>2422</v>
      </c>
      <c r="C2589" s="502"/>
    </row>
    <row r="2590" spans="1:6" x14ac:dyDescent="0.2">
      <c r="A2590" s="93">
        <v>814505</v>
      </c>
      <c r="B2590" s="501" t="s">
        <v>2423</v>
      </c>
      <c r="C2590" s="502"/>
    </row>
    <row r="2591" spans="1:6" x14ac:dyDescent="0.2">
      <c r="A2591" s="93">
        <v>814704</v>
      </c>
      <c r="B2591" s="501" t="s">
        <v>2424</v>
      </c>
      <c r="C2591" s="502"/>
    </row>
    <row r="2592" spans="1:6" x14ac:dyDescent="0.2">
      <c r="A2592" s="93">
        <v>814706</v>
      </c>
      <c r="B2592" s="501" t="s">
        <v>2425</v>
      </c>
      <c r="C2592" s="502"/>
    </row>
    <row r="2593" spans="1:8" x14ac:dyDescent="0.2">
      <c r="A2593" s="93">
        <v>814722</v>
      </c>
      <c r="B2593" s="501" t="s">
        <v>2426</v>
      </c>
      <c r="C2593" s="502"/>
    </row>
    <row r="2594" spans="1:8" x14ac:dyDescent="0.2">
      <c r="A2594" s="93">
        <v>814723</v>
      </c>
      <c r="B2594" s="501" t="s">
        <v>2427</v>
      </c>
      <c r="C2594" s="502"/>
    </row>
    <row r="2595" spans="1:8" x14ac:dyDescent="0.2">
      <c r="A2595" s="129">
        <v>814725</v>
      </c>
      <c r="B2595" s="501" t="s">
        <v>2428</v>
      </c>
      <c r="C2595" s="502"/>
    </row>
    <row r="2596" spans="1:8" x14ac:dyDescent="0.2">
      <c r="A2596" s="540" t="s">
        <v>4297</v>
      </c>
      <c r="B2596" s="530"/>
      <c r="C2596" s="190" t="s">
        <v>4298</v>
      </c>
    </row>
    <row r="2597" spans="1:8" x14ac:dyDescent="0.2">
      <c r="A2597" s="541" t="s">
        <v>2396</v>
      </c>
      <c r="B2597" s="542"/>
      <c r="C2597" s="547" t="s">
        <v>4370</v>
      </c>
    </row>
    <row r="2598" spans="1:8" x14ac:dyDescent="0.2">
      <c r="A2598" s="543"/>
      <c r="B2598" s="544"/>
      <c r="C2598" s="547"/>
    </row>
    <row r="2599" spans="1:8" x14ac:dyDescent="0.2">
      <c r="A2599" s="543"/>
      <c r="B2599" s="544"/>
      <c r="C2599" s="547"/>
    </row>
    <row r="2600" spans="1:8" x14ac:dyDescent="0.2">
      <c r="A2600" s="543"/>
      <c r="B2600" s="544"/>
      <c r="C2600" s="547"/>
    </row>
    <row r="2601" spans="1:8" x14ac:dyDescent="0.2">
      <c r="A2601" s="545"/>
      <c r="B2601" s="546"/>
      <c r="C2601" s="547"/>
    </row>
    <row r="2602" spans="1:8" x14ac:dyDescent="0.2">
      <c r="A2602" s="433" t="s">
        <v>4371</v>
      </c>
      <c r="B2602" s="434"/>
      <c r="C2602" s="435"/>
    </row>
    <row r="2606" spans="1:8" ht="18.75" customHeight="1" x14ac:dyDescent="0.2">
      <c r="A2606" s="133" t="s">
        <v>4377</v>
      </c>
      <c r="B2606" s="134" t="s">
        <v>2154</v>
      </c>
      <c r="C2606" s="123" t="s">
        <v>2429</v>
      </c>
      <c r="D2606" s="135" t="s">
        <v>2034</v>
      </c>
      <c r="E2606" s="101" t="s">
        <v>5187</v>
      </c>
      <c r="F2606" s="83" t="s">
        <v>5185</v>
      </c>
      <c r="G2606" s="83" t="s">
        <v>5186</v>
      </c>
      <c r="H2606" s="83" t="s">
        <v>4602</v>
      </c>
    </row>
    <row r="2607" spans="1:8" ht="56.25" x14ac:dyDescent="0.2">
      <c r="A2607" s="28">
        <v>882840</v>
      </c>
      <c r="B2607" s="28">
        <v>882840</v>
      </c>
      <c r="C2607" s="8" t="s">
        <v>4378</v>
      </c>
      <c r="D2607" s="63"/>
      <c r="E2607" s="131">
        <v>687983.54888572742</v>
      </c>
      <c r="F2607" s="19" t="s">
        <v>4604</v>
      </c>
      <c r="G2607" s="28" t="s">
        <v>4604</v>
      </c>
      <c r="H2607" s="109">
        <f t="shared" ref="H2607" si="44">MIN(E2607:G2607)</f>
        <v>687983.54888572742</v>
      </c>
    </row>
    <row r="2608" spans="1:8" ht="123.75" x14ac:dyDescent="0.2">
      <c r="A2608" s="28">
        <v>876122</v>
      </c>
      <c r="B2608" s="28">
        <v>876122</v>
      </c>
      <c r="C2608" s="8" t="s">
        <v>4379</v>
      </c>
      <c r="D2608" s="66" t="s">
        <v>4380</v>
      </c>
      <c r="E2608" s="131">
        <v>2724428.0368190738</v>
      </c>
      <c r="F2608" s="19" t="s">
        <v>4604</v>
      </c>
      <c r="G2608" s="28" t="s">
        <v>4604</v>
      </c>
      <c r="H2608" s="109">
        <f t="shared" ref="H2608:H2633" si="45">MIN(E2608:G2608)</f>
        <v>2724428.0368190738</v>
      </c>
    </row>
    <row r="2609" spans="1:8" ht="123.75" x14ac:dyDescent="0.2">
      <c r="A2609" s="28">
        <v>372202</v>
      </c>
      <c r="B2609" s="28">
        <v>372202</v>
      </c>
      <c r="C2609" s="38" t="s">
        <v>4381</v>
      </c>
      <c r="D2609" s="66" t="s">
        <v>4380</v>
      </c>
      <c r="E2609" s="131">
        <v>2990370.7693782714</v>
      </c>
      <c r="F2609" s="19" t="s">
        <v>4604</v>
      </c>
      <c r="G2609" s="28" t="s">
        <v>4604</v>
      </c>
      <c r="H2609" s="109">
        <f t="shared" si="45"/>
        <v>2990370.7693782714</v>
      </c>
    </row>
    <row r="2610" spans="1:8" ht="123.75" x14ac:dyDescent="0.2">
      <c r="A2610" s="28">
        <v>876120</v>
      </c>
      <c r="B2610" s="28">
        <v>876120</v>
      </c>
      <c r="C2610" s="132" t="s">
        <v>4382</v>
      </c>
      <c r="D2610" s="66" t="s">
        <v>4380</v>
      </c>
      <c r="E2610" s="131">
        <v>2990370.7693782714</v>
      </c>
      <c r="F2610" s="19" t="s">
        <v>4604</v>
      </c>
      <c r="G2610" s="28" t="s">
        <v>4604</v>
      </c>
      <c r="H2610" s="109">
        <f t="shared" si="45"/>
        <v>2990370.7693782714</v>
      </c>
    </row>
    <row r="2611" spans="1:8" ht="123.75" x14ac:dyDescent="0.2">
      <c r="A2611" s="28">
        <v>876121</v>
      </c>
      <c r="B2611" s="28">
        <v>876121</v>
      </c>
      <c r="C2611" s="8" t="s">
        <v>4383</v>
      </c>
      <c r="D2611" s="66" t="s">
        <v>4380</v>
      </c>
      <c r="E2611" s="131">
        <v>3187011.7141401758</v>
      </c>
      <c r="F2611" s="19" t="s">
        <v>4604</v>
      </c>
      <c r="G2611" s="28" t="s">
        <v>4604</v>
      </c>
      <c r="H2611" s="109">
        <f t="shared" si="45"/>
        <v>3187011.7141401758</v>
      </c>
    </row>
    <row r="2612" spans="1:8" ht="123.75" x14ac:dyDescent="0.2">
      <c r="A2612" s="28" t="s">
        <v>4384</v>
      </c>
      <c r="B2612" s="28" t="s">
        <v>4384</v>
      </c>
      <c r="C2612" s="8" t="s">
        <v>4385</v>
      </c>
      <c r="D2612" s="66" t="s">
        <v>4380</v>
      </c>
      <c r="E2612" s="131">
        <v>3337581.6537320125</v>
      </c>
      <c r="F2612" s="19" t="s">
        <v>4604</v>
      </c>
      <c r="G2612" s="28" t="s">
        <v>4604</v>
      </c>
      <c r="H2612" s="109">
        <f t="shared" si="45"/>
        <v>3337581.6537320125</v>
      </c>
    </row>
    <row r="2613" spans="1:8" ht="123.75" x14ac:dyDescent="0.2">
      <c r="A2613" s="28">
        <v>360402</v>
      </c>
      <c r="B2613" s="28">
        <v>360402</v>
      </c>
      <c r="C2613" s="8" t="s">
        <v>2469</v>
      </c>
      <c r="D2613" s="66" t="s">
        <v>4380</v>
      </c>
      <c r="E2613" s="131">
        <v>4055949.0006707879</v>
      </c>
      <c r="F2613" s="19" t="s">
        <v>4604</v>
      </c>
      <c r="G2613" s="28" t="s">
        <v>4604</v>
      </c>
      <c r="H2613" s="109">
        <f t="shared" si="45"/>
        <v>4055949.0006707879</v>
      </c>
    </row>
    <row r="2614" spans="1:8" ht="123.75" x14ac:dyDescent="0.2">
      <c r="A2614" s="28">
        <v>380001</v>
      </c>
      <c r="B2614" s="28">
        <v>380101</v>
      </c>
      <c r="C2614" s="8" t="s">
        <v>4386</v>
      </c>
      <c r="D2614" s="66" t="s">
        <v>4380</v>
      </c>
      <c r="E2614" s="131">
        <v>6876438.7965891566</v>
      </c>
      <c r="F2614" s="19" t="s">
        <v>4604</v>
      </c>
      <c r="G2614" s="28" t="s">
        <v>4604</v>
      </c>
      <c r="H2614" s="109">
        <f t="shared" si="45"/>
        <v>6876438.7965891566</v>
      </c>
    </row>
    <row r="2615" spans="1:8" ht="123.75" x14ac:dyDescent="0.2">
      <c r="A2615" s="28">
        <v>380002</v>
      </c>
      <c r="B2615" s="28">
        <v>380102</v>
      </c>
      <c r="C2615" s="38" t="s">
        <v>4387</v>
      </c>
      <c r="D2615" s="66" t="s">
        <v>4380</v>
      </c>
      <c r="E2615" s="131">
        <v>8277503.5862912079</v>
      </c>
      <c r="F2615" s="19" t="s">
        <v>4604</v>
      </c>
      <c r="G2615" s="28" t="s">
        <v>4604</v>
      </c>
      <c r="H2615" s="109">
        <f t="shared" si="45"/>
        <v>8277503.5862912079</v>
      </c>
    </row>
    <row r="2616" spans="1:8" ht="123.75" x14ac:dyDescent="0.2">
      <c r="A2616" s="28">
        <v>380003</v>
      </c>
      <c r="B2616" s="28">
        <v>380103</v>
      </c>
      <c r="C2616" s="38" t="s">
        <v>4388</v>
      </c>
      <c r="D2616" s="66" t="s">
        <v>4380</v>
      </c>
      <c r="E2616" s="131">
        <v>8277503.5862912079</v>
      </c>
      <c r="F2616" s="19" t="s">
        <v>4604</v>
      </c>
      <c r="G2616" s="28" t="s">
        <v>4604</v>
      </c>
      <c r="H2616" s="109">
        <f t="shared" si="45"/>
        <v>8277503.5862912079</v>
      </c>
    </row>
    <row r="2617" spans="1:8" ht="123.75" x14ac:dyDescent="0.2">
      <c r="A2617" s="28">
        <v>360101</v>
      </c>
      <c r="B2617" s="28">
        <v>360101</v>
      </c>
      <c r="C2617" s="8" t="s">
        <v>4389</v>
      </c>
      <c r="D2617" s="66" t="s">
        <v>4380</v>
      </c>
      <c r="E2617" s="131">
        <v>8011560.8537320131</v>
      </c>
      <c r="F2617" s="19" t="s">
        <v>4604</v>
      </c>
      <c r="G2617" s="28" t="s">
        <v>4604</v>
      </c>
      <c r="H2617" s="109">
        <f t="shared" si="45"/>
        <v>8011560.8537320131</v>
      </c>
    </row>
    <row r="2618" spans="1:8" ht="123.75" x14ac:dyDescent="0.2">
      <c r="A2618" s="28">
        <v>360102</v>
      </c>
      <c r="B2618" s="28">
        <v>360102</v>
      </c>
      <c r="C2618" s="38" t="s">
        <v>4390</v>
      </c>
      <c r="D2618" s="66" t="s">
        <v>4380</v>
      </c>
      <c r="E2618" s="131">
        <v>9570564.8107810039</v>
      </c>
      <c r="F2618" s="19" t="s">
        <v>4604</v>
      </c>
      <c r="G2618" s="28" t="s">
        <v>4604</v>
      </c>
      <c r="H2618" s="109">
        <f t="shared" si="45"/>
        <v>9570564.8107810039</v>
      </c>
    </row>
    <row r="2619" spans="1:8" ht="123.75" x14ac:dyDescent="0.2">
      <c r="A2619" s="28">
        <v>360104</v>
      </c>
      <c r="B2619" s="28">
        <v>360104</v>
      </c>
      <c r="C2619" s="38" t="s">
        <v>4391</v>
      </c>
      <c r="D2619" s="66" t="s">
        <v>4380</v>
      </c>
      <c r="E2619" s="131">
        <v>10441177.904658558</v>
      </c>
      <c r="F2619" s="19" t="s">
        <v>4604</v>
      </c>
      <c r="G2619" s="28" t="s">
        <v>4604</v>
      </c>
      <c r="H2619" s="109">
        <f t="shared" si="45"/>
        <v>10441177.904658558</v>
      </c>
    </row>
    <row r="2620" spans="1:8" ht="123.75" x14ac:dyDescent="0.2">
      <c r="A2620" s="28">
        <v>360105</v>
      </c>
      <c r="B2620" s="28">
        <v>360105</v>
      </c>
      <c r="C2620" s="38" t="s">
        <v>4392</v>
      </c>
      <c r="D2620" s="66" t="s">
        <v>4380</v>
      </c>
      <c r="E2620" s="131">
        <v>11370462.092288505</v>
      </c>
      <c r="F2620" s="19" t="s">
        <v>4604</v>
      </c>
      <c r="G2620" s="28" t="s">
        <v>4604</v>
      </c>
      <c r="H2620" s="109">
        <f t="shared" si="45"/>
        <v>11370462.092288505</v>
      </c>
    </row>
    <row r="2621" spans="1:8" ht="123.75" x14ac:dyDescent="0.2">
      <c r="A2621" s="28">
        <v>360201</v>
      </c>
      <c r="B2621" s="28">
        <v>360201</v>
      </c>
      <c r="C2621" s="38" t="s">
        <v>4393</v>
      </c>
      <c r="D2621" s="66" t="s">
        <v>4380</v>
      </c>
      <c r="E2621" s="131">
        <v>8011560.8537320131</v>
      </c>
      <c r="F2621" s="19" t="s">
        <v>4604</v>
      </c>
      <c r="G2621" s="28" t="s">
        <v>4604</v>
      </c>
      <c r="H2621" s="109">
        <f t="shared" si="45"/>
        <v>8011560.8537320131</v>
      </c>
    </row>
    <row r="2622" spans="1:8" ht="123.75" x14ac:dyDescent="0.2">
      <c r="A2622" s="28">
        <v>360202</v>
      </c>
      <c r="B2622" s="28">
        <v>360202</v>
      </c>
      <c r="C2622" s="38" t="s">
        <v>4394</v>
      </c>
      <c r="D2622" s="66" t="s">
        <v>4380</v>
      </c>
      <c r="E2622" s="131">
        <v>8995870.9332299829</v>
      </c>
      <c r="F2622" s="19" t="s">
        <v>4604</v>
      </c>
      <c r="G2622" s="28" t="s">
        <v>4604</v>
      </c>
      <c r="H2622" s="109">
        <f t="shared" si="45"/>
        <v>8995870.9332299829</v>
      </c>
    </row>
    <row r="2623" spans="1:8" ht="123.75" x14ac:dyDescent="0.2">
      <c r="A2623" s="28">
        <v>895801</v>
      </c>
      <c r="B2623" s="28">
        <v>895801</v>
      </c>
      <c r="C2623" s="8" t="s">
        <v>4395</v>
      </c>
      <c r="D2623" s="66" t="s">
        <v>4380</v>
      </c>
      <c r="E2623" s="131">
        <v>6457415.7495565154</v>
      </c>
      <c r="F2623" s="19" t="s">
        <v>4604</v>
      </c>
      <c r="G2623" s="28" t="s">
        <v>4604</v>
      </c>
      <c r="H2623" s="109">
        <f t="shared" si="45"/>
        <v>6457415.7495565154</v>
      </c>
    </row>
    <row r="2624" spans="1:8" ht="123.75" x14ac:dyDescent="0.2">
      <c r="A2624" s="28">
        <v>876123</v>
      </c>
      <c r="B2624" s="28">
        <v>876123</v>
      </c>
      <c r="C2624" s="38" t="s">
        <v>4396</v>
      </c>
      <c r="D2624" s="66" t="s">
        <v>4380</v>
      </c>
      <c r="E2624" s="131">
        <v>6457415.7495565154</v>
      </c>
      <c r="F2624" s="19" t="s">
        <v>4604</v>
      </c>
      <c r="G2624" s="28" t="s">
        <v>4604</v>
      </c>
      <c r="H2624" s="109">
        <f t="shared" si="45"/>
        <v>6457415.7495565154</v>
      </c>
    </row>
    <row r="2625" spans="1:8" ht="123.75" x14ac:dyDescent="0.2">
      <c r="A2625" s="28">
        <v>352103</v>
      </c>
      <c r="B2625" s="28">
        <v>352103</v>
      </c>
      <c r="C2625" s="8" t="s">
        <v>4397</v>
      </c>
      <c r="D2625" s="66" t="s">
        <v>4380</v>
      </c>
      <c r="E2625" s="131">
        <v>19684958.187989276</v>
      </c>
      <c r="F2625" s="19" t="s">
        <v>4604</v>
      </c>
      <c r="G2625" s="28" t="s">
        <v>4604</v>
      </c>
      <c r="H2625" s="109">
        <f t="shared" si="45"/>
        <v>19684958.187989276</v>
      </c>
    </row>
    <row r="2626" spans="1:8" ht="123.75" x14ac:dyDescent="0.2">
      <c r="A2626" s="28">
        <v>351103</v>
      </c>
      <c r="B2626" s="28">
        <v>351103</v>
      </c>
      <c r="C2626" s="38" t="s">
        <v>4398</v>
      </c>
      <c r="D2626" s="66" t="s">
        <v>4380</v>
      </c>
      <c r="E2626" s="131">
        <v>10898738.27816065</v>
      </c>
      <c r="F2626" s="19" t="s">
        <v>4604</v>
      </c>
      <c r="G2626" s="28" t="s">
        <v>4604</v>
      </c>
      <c r="H2626" s="109">
        <f t="shared" si="45"/>
        <v>10898738.27816065</v>
      </c>
    </row>
    <row r="2627" spans="1:8" ht="123.75" x14ac:dyDescent="0.2">
      <c r="A2627" s="28">
        <v>395216</v>
      </c>
      <c r="B2627" s="28">
        <v>395216</v>
      </c>
      <c r="C2627" s="8" t="s">
        <v>4399</v>
      </c>
      <c r="D2627" s="66" t="s">
        <v>4380</v>
      </c>
      <c r="E2627" s="131">
        <v>7681157.0393524338</v>
      </c>
      <c r="F2627" s="19" t="s">
        <v>4604</v>
      </c>
      <c r="G2627" s="28" t="s">
        <v>4604</v>
      </c>
      <c r="H2627" s="109">
        <f t="shared" si="45"/>
        <v>7681157.0393524338</v>
      </c>
    </row>
    <row r="2628" spans="1:8" ht="123.75" x14ac:dyDescent="0.2">
      <c r="A2628" s="28">
        <v>358903</v>
      </c>
      <c r="B2628" s="28">
        <v>358903</v>
      </c>
      <c r="C2628" s="8" t="s">
        <v>4400</v>
      </c>
      <c r="D2628" s="66" t="s">
        <v>4380</v>
      </c>
      <c r="E2628" s="131">
        <v>11041363.389621926</v>
      </c>
      <c r="F2628" s="19" t="s">
        <v>4604</v>
      </c>
      <c r="G2628" s="28" t="s">
        <v>4604</v>
      </c>
      <c r="H2628" s="109">
        <f t="shared" si="45"/>
        <v>11041363.389621926</v>
      </c>
    </row>
    <row r="2629" spans="1:8" ht="123.75" x14ac:dyDescent="0.2">
      <c r="A2629" s="28" t="s">
        <v>4401</v>
      </c>
      <c r="B2629" s="28" t="s">
        <v>4401</v>
      </c>
      <c r="C2629" s="38" t="s">
        <v>4402</v>
      </c>
      <c r="D2629" s="66" t="s">
        <v>4380</v>
      </c>
      <c r="E2629" s="131">
        <v>11041363.389621926</v>
      </c>
      <c r="F2629" s="19" t="s">
        <v>4604</v>
      </c>
      <c r="G2629" s="28" t="s">
        <v>4604</v>
      </c>
      <c r="H2629" s="109">
        <f t="shared" si="45"/>
        <v>11041363.389621926</v>
      </c>
    </row>
    <row r="2630" spans="1:8" ht="123.75" x14ac:dyDescent="0.2">
      <c r="A2630" s="28" t="s">
        <v>4403</v>
      </c>
      <c r="B2630" s="28" t="s">
        <v>4403</v>
      </c>
      <c r="C2630" s="38" t="s">
        <v>4404</v>
      </c>
      <c r="D2630" s="66" t="s">
        <v>4380</v>
      </c>
      <c r="E2630" s="131">
        <v>11041363.389621926</v>
      </c>
      <c r="F2630" s="19" t="s">
        <v>4604</v>
      </c>
      <c r="G2630" s="28" t="s">
        <v>4604</v>
      </c>
      <c r="H2630" s="109">
        <f t="shared" si="45"/>
        <v>11041363.389621926</v>
      </c>
    </row>
    <row r="2631" spans="1:8" ht="123.75" x14ac:dyDescent="0.2">
      <c r="A2631" s="28">
        <v>378102</v>
      </c>
      <c r="B2631" s="28">
        <v>378102</v>
      </c>
      <c r="C2631" s="8" t="s">
        <v>4405</v>
      </c>
      <c r="D2631" s="66" t="s">
        <v>4380</v>
      </c>
      <c r="E2631" s="131">
        <v>1472409.38518097</v>
      </c>
      <c r="F2631" s="19" t="s">
        <v>4604</v>
      </c>
      <c r="G2631" s="28" t="s">
        <v>4604</v>
      </c>
      <c r="H2631" s="109">
        <f t="shared" si="45"/>
        <v>1472409.38518097</v>
      </c>
    </row>
    <row r="2632" spans="1:8" ht="123.75" x14ac:dyDescent="0.2">
      <c r="A2632" s="28">
        <v>876140</v>
      </c>
      <c r="B2632" s="28">
        <v>876140</v>
      </c>
      <c r="C2632" s="8" t="s">
        <v>4406</v>
      </c>
      <c r="D2632" s="66" t="s">
        <v>4380</v>
      </c>
      <c r="E2632" s="131">
        <v>3025265.9182218085</v>
      </c>
      <c r="F2632" s="19" t="s">
        <v>4604</v>
      </c>
      <c r="G2632" s="28" t="s">
        <v>4604</v>
      </c>
      <c r="H2632" s="109">
        <f t="shared" si="45"/>
        <v>3025265.9182218085</v>
      </c>
    </row>
    <row r="2633" spans="1:8" ht="123.75" x14ac:dyDescent="0.2">
      <c r="A2633" s="28">
        <v>87613101</v>
      </c>
      <c r="B2633" s="28">
        <v>87613101</v>
      </c>
      <c r="C2633" s="8" t="s">
        <v>4407</v>
      </c>
      <c r="D2633" s="66" t="s">
        <v>4380</v>
      </c>
      <c r="E2633" s="131">
        <v>3097215.7957728291</v>
      </c>
      <c r="F2633" s="19" t="s">
        <v>4604</v>
      </c>
      <c r="G2633" s="28" t="s">
        <v>4604</v>
      </c>
      <c r="H2633" s="109">
        <f t="shared" si="45"/>
        <v>3097215.7957728291</v>
      </c>
    </row>
    <row r="2636" spans="1:8" ht="27" customHeight="1" x14ac:dyDescent="0.2">
      <c r="A2636" s="136" t="s">
        <v>4377</v>
      </c>
      <c r="B2636" s="137" t="s">
        <v>2154</v>
      </c>
      <c r="C2636" s="136" t="s">
        <v>2561</v>
      </c>
      <c r="D2636" s="138" t="s">
        <v>2034</v>
      </c>
      <c r="E2636" s="101" t="s">
        <v>5187</v>
      </c>
      <c r="F2636" s="83" t="s">
        <v>5185</v>
      </c>
      <c r="G2636" s="83" t="s">
        <v>5186</v>
      </c>
      <c r="H2636" s="83" t="s">
        <v>4602</v>
      </c>
    </row>
    <row r="2637" spans="1:8" ht="180" x14ac:dyDescent="0.2">
      <c r="A2637" s="113">
        <v>87413301</v>
      </c>
      <c r="B2637" s="79">
        <v>874133</v>
      </c>
      <c r="C2637" s="114" t="s">
        <v>2562</v>
      </c>
      <c r="D2637" s="108" t="s">
        <v>4409</v>
      </c>
      <c r="E2637" s="139">
        <v>2072802.9056000002</v>
      </c>
      <c r="F2637" s="19" t="s">
        <v>4604</v>
      </c>
      <c r="G2637" s="28" t="s">
        <v>4604</v>
      </c>
      <c r="H2637" s="109">
        <f t="shared" ref="H2637" si="46">MIN(E2637:G2637)</f>
        <v>2072802.9056000002</v>
      </c>
    </row>
    <row r="2638" spans="1:8" ht="180" x14ac:dyDescent="0.2">
      <c r="A2638" s="28">
        <v>87411301</v>
      </c>
      <c r="B2638" s="28">
        <v>874113</v>
      </c>
      <c r="C2638" s="19" t="s">
        <v>5191</v>
      </c>
      <c r="D2638" s="108" t="s">
        <v>4409</v>
      </c>
      <c r="E2638" s="139">
        <v>1680896</v>
      </c>
      <c r="F2638" s="19" t="s">
        <v>4604</v>
      </c>
      <c r="G2638" s="28" t="s">
        <v>4604</v>
      </c>
      <c r="H2638" s="109">
        <f t="shared" ref="H2638:H2645" si="47">MIN(E2638:G2638)</f>
        <v>1680896</v>
      </c>
    </row>
    <row r="2639" spans="1:8" ht="270" x14ac:dyDescent="0.2">
      <c r="A2639" s="28">
        <v>395205</v>
      </c>
      <c r="B2639" s="28">
        <v>395205</v>
      </c>
      <c r="C2639" s="79" t="s">
        <v>2565</v>
      </c>
      <c r="D2639" s="5" t="s">
        <v>4410</v>
      </c>
      <c r="E2639" s="139">
        <v>19810560</v>
      </c>
      <c r="F2639" s="19" t="s">
        <v>4604</v>
      </c>
      <c r="G2639" s="28" t="s">
        <v>4604</v>
      </c>
      <c r="H2639" s="109">
        <f t="shared" si="47"/>
        <v>19810560</v>
      </c>
    </row>
    <row r="2640" spans="1:8" ht="270" x14ac:dyDescent="0.2">
      <c r="A2640" s="62" t="s">
        <v>4411</v>
      </c>
      <c r="B2640" s="28">
        <v>385120</v>
      </c>
      <c r="C2640" s="79" t="s">
        <v>2568</v>
      </c>
      <c r="D2640" s="5" t="s">
        <v>4410</v>
      </c>
      <c r="E2640" s="139">
        <v>27614720</v>
      </c>
      <c r="F2640" s="19" t="s">
        <v>4604</v>
      </c>
      <c r="G2640" s="28" t="s">
        <v>4604</v>
      </c>
      <c r="H2640" s="109">
        <f t="shared" si="47"/>
        <v>27614720</v>
      </c>
    </row>
    <row r="2641" spans="1:8" ht="270" x14ac:dyDescent="0.2">
      <c r="A2641" s="62" t="s">
        <v>4412</v>
      </c>
      <c r="B2641" s="28">
        <v>385112</v>
      </c>
      <c r="C2641" s="79" t="s">
        <v>2569</v>
      </c>
      <c r="D2641" s="5" t="s">
        <v>4410</v>
      </c>
      <c r="E2641" s="139">
        <v>31216640</v>
      </c>
      <c r="F2641" s="19" t="s">
        <v>4604</v>
      </c>
      <c r="G2641" s="28" t="s">
        <v>4604</v>
      </c>
      <c r="H2641" s="109">
        <f t="shared" si="47"/>
        <v>31216640</v>
      </c>
    </row>
    <row r="2642" spans="1:8" ht="270" x14ac:dyDescent="0.2">
      <c r="A2642" s="62" t="s">
        <v>4413</v>
      </c>
      <c r="B2642" s="28">
        <v>395011</v>
      </c>
      <c r="C2642" s="79" t="s">
        <v>2570</v>
      </c>
      <c r="D2642" s="5" t="s">
        <v>4410</v>
      </c>
      <c r="E2642" s="139">
        <v>14407680</v>
      </c>
      <c r="F2642" s="19" t="s">
        <v>4604</v>
      </c>
      <c r="G2642" s="28" t="s">
        <v>4604</v>
      </c>
      <c r="H2642" s="109">
        <f t="shared" si="47"/>
        <v>14407680</v>
      </c>
    </row>
    <row r="2643" spans="1:8" ht="270" x14ac:dyDescent="0.2">
      <c r="A2643" s="62" t="s">
        <v>4414</v>
      </c>
      <c r="B2643" s="28">
        <v>395010</v>
      </c>
      <c r="C2643" s="79" t="s">
        <v>2571</v>
      </c>
      <c r="D2643" s="5" t="s">
        <v>4410</v>
      </c>
      <c r="E2643" s="139">
        <v>18910080</v>
      </c>
      <c r="F2643" s="19" t="s">
        <v>4604</v>
      </c>
      <c r="G2643" s="28" t="s">
        <v>4604</v>
      </c>
      <c r="H2643" s="109">
        <f t="shared" si="47"/>
        <v>18910080</v>
      </c>
    </row>
    <row r="2644" spans="1:8" ht="270" x14ac:dyDescent="0.2">
      <c r="A2644" s="28">
        <v>39510401</v>
      </c>
      <c r="B2644" s="28">
        <v>395104</v>
      </c>
      <c r="C2644" s="79" t="s">
        <v>2572</v>
      </c>
      <c r="D2644" s="5" t="s">
        <v>4410</v>
      </c>
      <c r="E2644" s="139">
        <v>14947968</v>
      </c>
      <c r="F2644" s="19" t="s">
        <v>4604</v>
      </c>
      <c r="G2644" s="28" t="s">
        <v>4604</v>
      </c>
      <c r="H2644" s="109">
        <f t="shared" si="47"/>
        <v>14947968</v>
      </c>
    </row>
    <row r="2645" spans="1:8" ht="270" x14ac:dyDescent="0.2">
      <c r="A2645" s="62" t="s">
        <v>4415</v>
      </c>
      <c r="B2645" s="28">
        <v>380110</v>
      </c>
      <c r="C2645" s="79" t="s">
        <v>2573</v>
      </c>
      <c r="D2645" s="5" t="s">
        <v>4410</v>
      </c>
      <c r="E2645" s="139">
        <v>13207040</v>
      </c>
      <c r="F2645" s="19" t="s">
        <v>4604</v>
      </c>
      <c r="G2645" s="28" t="s">
        <v>4604</v>
      </c>
      <c r="H2645" s="109">
        <f t="shared" si="47"/>
        <v>13207040</v>
      </c>
    </row>
    <row r="2648" spans="1:8" ht="47.25" customHeight="1" x14ac:dyDescent="0.2">
      <c r="A2648" s="59"/>
      <c r="B2648" s="228" t="s">
        <v>4416</v>
      </c>
      <c r="C2648" s="101" t="s">
        <v>5187</v>
      </c>
      <c r="D2648" s="83" t="s">
        <v>5185</v>
      </c>
      <c r="E2648" s="83" t="s">
        <v>5186</v>
      </c>
      <c r="F2648" s="83" t="s">
        <v>4602</v>
      </c>
    </row>
    <row r="2649" spans="1:8" x14ac:dyDescent="0.2">
      <c r="A2649" s="59"/>
      <c r="B2649" s="63" t="s">
        <v>2575</v>
      </c>
      <c r="C2649" s="139">
        <v>642342.40000000002</v>
      </c>
      <c r="D2649" s="63" t="s">
        <v>4604</v>
      </c>
      <c r="E2649" s="63" t="s">
        <v>4604</v>
      </c>
      <c r="F2649" s="109">
        <f>MIN(C2649:E2649)</f>
        <v>642342.40000000002</v>
      </c>
    </row>
    <row r="2650" spans="1:8" ht="15.75" customHeight="1" x14ac:dyDescent="0.2">
      <c r="A2650" s="59"/>
      <c r="B2650" s="336" t="s">
        <v>4417</v>
      </c>
      <c r="C2650" s="336"/>
      <c r="D2650" s="336"/>
      <c r="E2650" s="336"/>
      <c r="F2650" s="336"/>
    </row>
    <row r="2651" spans="1:8" x14ac:dyDescent="0.2">
      <c r="A2651" s="59"/>
      <c r="B2651" s="63" t="s">
        <v>2576</v>
      </c>
      <c r="C2651" s="139">
        <v>5631011.5999999996</v>
      </c>
      <c r="D2651" s="63" t="s">
        <v>4604</v>
      </c>
      <c r="E2651" s="63" t="s">
        <v>4604</v>
      </c>
      <c r="F2651" s="109">
        <f t="shared" ref="F2651:F2658" si="48">MIN(C2651:E2651)</f>
        <v>5631011.5999999996</v>
      </c>
    </row>
    <row r="2652" spans="1:8" x14ac:dyDescent="0.2">
      <c r="A2652" s="59"/>
      <c r="B2652" s="63" t="s">
        <v>2577</v>
      </c>
      <c r="C2652" s="139">
        <v>4442368</v>
      </c>
      <c r="D2652" s="63" t="s">
        <v>4604</v>
      </c>
      <c r="E2652" s="63" t="s">
        <v>4604</v>
      </c>
      <c r="F2652" s="109">
        <f t="shared" si="48"/>
        <v>4442368</v>
      </c>
    </row>
    <row r="2653" spans="1:8" x14ac:dyDescent="0.2">
      <c r="A2653" s="59"/>
      <c r="B2653" s="63" t="s">
        <v>2578</v>
      </c>
      <c r="C2653" s="139">
        <v>17949568</v>
      </c>
      <c r="D2653" s="63" t="s">
        <v>4604</v>
      </c>
      <c r="E2653" s="63" t="s">
        <v>4604</v>
      </c>
      <c r="F2653" s="109">
        <f t="shared" si="48"/>
        <v>17949568</v>
      </c>
    </row>
    <row r="2654" spans="1:8" x14ac:dyDescent="0.2">
      <c r="A2654" s="59"/>
      <c r="B2654" s="63" t="s">
        <v>2579</v>
      </c>
      <c r="C2654" s="139">
        <v>70429542.400000006</v>
      </c>
      <c r="D2654" s="63" t="s">
        <v>4604</v>
      </c>
      <c r="E2654" s="63" t="s">
        <v>4604</v>
      </c>
      <c r="F2654" s="109">
        <f t="shared" si="48"/>
        <v>70429542.400000006</v>
      </c>
    </row>
    <row r="2655" spans="1:8" x14ac:dyDescent="0.2">
      <c r="A2655" s="59"/>
      <c r="B2655" s="63" t="s">
        <v>2580</v>
      </c>
      <c r="C2655" s="139">
        <v>5558963.2000000002</v>
      </c>
      <c r="D2655" s="63" t="s">
        <v>4604</v>
      </c>
      <c r="E2655" s="63" t="s">
        <v>4604</v>
      </c>
      <c r="F2655" s="109">
        <f t="shared" si="48"/>
        <v>5558963.2000000002</v>
      </c>
    </row>
    <row r="2656" spans="1:8" x14ac:dyDescent="0.2">
      <c r="A2656" s="59"/>
      <c r="B2656" s="63" t="s">
        <v>2581</v>
      </c>
      <c r="C2656" s="139">
        <v>5510937.6000000006</v>
      </c>
      <c r="D2656" s="63" t="s">
        <v>4604</v>
      </c>
      <c r="E2656" s="63" t="s">
        <v>4604</v>
      </c>
      <c r="F2656" s="109">
        <f t="shared" si="48"/>
        <v>5510937.6000000006</v>
      </c>
    </row>
    <row r="2657" spans="1:8" x14ac:dyDescent="0.2">
      <c r="A2657" s="59"/>
      <c r="B2657" s="63" t="s">
        <v>2582</v>
      </c>
      <c r="C2657" s="139">
        <v>6451038.7200000007</v>
      </c>
      <c r="D2657" s="63" t="s">
        <v>4604</v>
      </c>
      <c r="E2657" s="63" t="s">
        <v>4604</v>
      </c>
      <c r="F2657" s="109">
        <f t="shared" si="48"/>
        <v>6451038.7200000007</v>
      </c>
    </row>
    <row r="2658" spans="1:8" x14ac:dyDescent="0.2">
      <c r="A2658" s="59"/>
      <c r="B2658" s="63" t="s">
        <v>2583</v>
      </c>
      <c r="C2658" s="139">
        <v>8044288.0000000009</v>
      </c>
      <c r="D2658" s="63" t="s">
        <v>4604</v>
      </c>
      <c r="E2658" s="63" t="s">
        <v>4604</v>
      </c>
      <c r="F2658" s="109">
        <f t="shared" si="48"/>
        <v>8044288.0000000009</v>
      </c>
    </row>
    <row r="2662" spans="1:8" ht="22.5" customHeight="1" x14ac:dyDescent="0.2">
      <c r="A2662" s="123" t="s">
        <v>4377</v>
      </c>
      <c r="B2662" s="134" t="s">
        <v>2154</v>
      </c>
      <c r="C2662" s="123" t="s">
        <v>2429</v>
      </c>
      <c r="D2662" s="135" t="s">
        <v>2034</v>
      </c>
      <c r="E2662" s="123" t="s">
        <v>4408</v>
      </c>
      <c r="F2662" s="83" t="s">
        <v>5185</v>
      </c>
      <c r="G2662" s="83" t="s">
        <v>5186</v>
      </c>
      <c r="H2662" s="83" t="s">
        <v>4602</v>
      </c>
    </row>
    <row r="2663" spans="1:8" ht="191.25" x14ac:dyDescent="0.2">
      <c r="A2663" s="38">
        <v>872202</v>
      </c>
      <c r="B2663" s="38">
        <v>872202</v>
      </c>
      <c r="C2663" s="68" t="s">
        <v>4418</v>
      </c>
      <c r="D2663" s="140" t="s">
        <v>4419</v>
      </c>
      <c r="E2663" s="141">
        <v>2571366.617281659</v>
      </c>
      <c r="F2663" s="19" t="s">
        <v>4604</v>
      </c>
      <c r="G2663" s="28" t="s">
        <v>4604</v>
      </c>
      <c r="H2663" s="109">
        <f t="shared" ref="H2663:H2709" si="49">MIN(E2663:G2663)</f>
        <v>2571366.617281659</v>
      </c>
    </row>
    <row r="2664" spans="1:8" ht="191.25" x14ac:dyDescent="0.2">
      <c r="A2664" s="38" t="s">
        <v>4420</v>
      </c>
      <c r="B2664" s="38">
        <v>878111</v>
      </c>
      <c r="C2664" s="68" t="s">
        <v>4421</v>
      </c>
      <c r="D2664" s="140" t="s">
        <v>4419</v>
      </c>
      <c r="E2664" s="141">
        <v>2571366.617281659</v>
      </c>
      <c r="F2664" s="19" t="s">
        <v>4604</v>
      </c>
      <c r="G2664" s="28" t="s">
        <v>4604</v>
      </c>
      <c r="H2664" s="109">
        <f t="shared" si="49"/>
        <v>2571366.617281659</v>
      </c>
    </row>
    <row r="2665" spans="1:8" ht="191.25" x14ac:dyDescent="0.2">
      <c r="A2665" s="38" t="s">
        <v>4422</v>
      </c>
      <c r="B2665" s="38" t="s">
        <v>4422</v>
      </c>
      <c r="C2665" s="68" t="s">
        <v>4423</v>
      </c>
      <c r="D2665" s="140" t="s">
        <v>4419</v>
      </c>
      <c r="E2665" s="141">
        <v>2748661.7723211241</v>
      </c>
      <c r="F2665" s="19" t="s">
        <v>4604</v>
      </c>
      <c r="G2665" s="28" t="s">
        <v>4604</v>
      </c>
      <c r="H2665" s="109">
        <f t="shared" si="49"/>
        <v>2748661.7723211241</v>
      </c>
    </row>
    <row r="2666" spans="1:8" ht="191.25" x14ac:dyDescent="0.2">
      <c r="A2666" s="38" t="s">
        <v>4424</v>
      </c>
      <c r="B2666" s="38">
        <v>872201</v>
      </c>
      <c r="C2666" s="68" t="s">
        <v>4425</v>
      </c>
      <c r="D2666" s="140" t="s">
        <v>4419</v>
      </c>
      <c r="E2666" s="141">
        <v>2748661.7723211241</v>
      </c>
      <c r="F2666" s="19" t="s">
        <v>4604</v>
      </c>
      <c r="G2666" s="28" t="s">
        <v>4604</v>
      </c>
      <c r="H2666" s="109">
        <f t="shared" si="49"/>
        <v>2748661.7723211241</v>
      </c>
    </row>
    <row r="2667" spans="1:8" ht="191.25" x14ac:dyDescent="0.2">
      <c r="A2667" s="38">
        <v>876241</v>
      </c>
      <c r="B2667" s="38">
        <v>876241</v>
      </c>
      <c r="C2667" s="68" t="s">
        <v>2512</v>
      </c>
      <c r="D2667" s="140" t="s">
        <v>4419</v>
      </c>
      <c r="E2667" s="141">
        <v>2019030.4253823487</v>
      </c>
      <c r="F2667" s="19" t="s">
        <v>4604</v>
      </c>
      <c r="G2667" s="28" t="s">
        <v>4604</v>
      </c>
      <c r="H2667" s="109">
        <f t="shared" si="49"/>
        <v>2019030.4253823487</v>
      </c>
    </row>
    <row r="2668" spans="1:8" ht="191.25" x14ac:dyDescent="0.2">
      <c r="A2668" s="38">
        <v>877201</v>
      </c>
      <c r="B2668" s="38">
        <v>877201</v>
      </c>
      <c r="C2668" s="68" t="s">
        <v>4426</v>
      </c>
      <c r="D2668" s="140" t="s">
        <v>4419</v>
      </c>
      <c r="E2668" s="141">
        <v>2019030.4253823487</v>
      </c>
      <c r="F2668" s="19" t="s">
        <v>4604</v>
      </c>
      <c r="G2668" s="28" t="s">
        <v>4604</v>
      </c>
      <c r="H2668" s="109">
        <f t="shared" si="49"/>
        <v>2019030.4253823487</v>
      </c>
    </row>
    <row r="2669" spans="1:8" ht="191.25" x14ac:dyDescent="0.2">
      <c r="A2669" s="38">
        <v>878301</v>
      </c>
      <c r="B2669" s="38">
        <v>878301</v>
      </c>
      <c r="C2669" s="29" t="s">
        <v>4427</v>
      </c>
      <c r="D2669" s="140" t="s">
        <v>4419</v>
      </c>
      <c r="E2669" s="141">
        <v>1569422.8585877817</v>
      </c>
      <c r="F2669" s="19" t="s">
        <v>4604</v>
      </c>
      <c r="G2669" s="28" t="s">
        <v>4604</v>
      </c>
      <c r="H2669" s="109">
        <f t="shared" si="49"/>
        <v>1569422.8585877817</v>
      </c>
    </row>
    <row r="2670" spans="1:8" ht="191.25" x14ac:dyDescent="0.2">
      <c r="A2670" s="38" t="s">
        <v>4428</v>
      </c>
      <c r="B2670" s="38">
        <v>878401</v>
      </c>
      <c r="C2670" s="29" t="s">
        <v>4429</v>
      </c>
      <c r="D2670" s="140" t="s">
        <v>4419</v>
      </c>
      <c r="E2670" s="141">
        <v>1569422.8585877817</v>
      </c>
      <c r="F2670" s="19" t="s">
        <v>4604</v>
      </c>
      <c r="G2670" s="28" t="s">
        <v>4604</v>
      </c>
      <c r="H2670" s="109">
        <f t="shared" si="49"/>
        <v>1569422.8585877817</v>
      </c>
    </row>
    <row r="2671" spans="1:8" ht="191.25" x14ac:dyDescent="0.2">
      <c r="A2671" s="38">
        <v>877171</v>
      </c>
      <c r="B2671" s="38">
        <v>877171</v>
      </c>
      <c r="C2671" s="68" t="s">
        <v>4430</v>
      </c>
      <c r="D2671" s="140" t="s">
        <v>4419</v>
      </c>
      <c r="E2671" s="141">
        <v>2446203.9764027563</v>
      </c>
      <c r="F2671" s="19" t="s">
        <v>4604</v>
      </c>
      <c r="G2671" s="28" t="s">
        <v>4604</v>
      </c>
      <c r="H2671" s="109">
        <f t="shared" si="49"/>
        <v>2446203.9764027563</v>
      </c>
    </row>
    <row r="2672" spans="1:8" ht="191.25" x14ac:dyDescent="0.2">
      <c r="A2672" s="38">
        <v>876110</v>
      </c>
      <c r="B2672" s="38">
        <v>876110</v>
      </c>
      <c r="C2672" s="68" t="s">
        <v>4431</v>
      </c>
      <c r="D2672" s="140" t="s">
        <v>4419</v>
      </c>
      <c r="E2672" s="141">
        <v>2103357.7723211241</v>
      </c>
      <c r="F2672" s="19" t="s">
        <v>4604</v>
      </c>
      <c r="G2672" s="28" t="s">
        <v>4604</v>
      </c>
      <c r="H2672" s="109">
        <f t="shared" si="49"/>
        <v>2103357.7723211241</v>
      </c>
    </row>
    <row r="2673" spans="1:8" ht="191.25" x14ac:dyDescent="0.2">
      <c r="A2673" s="38">
        <v>878101</v>
      </c>
      <c r="B2673" s="38">
        <v>878101</v>
      </c>
      <c r="C2673" s="68" t="s">
        <v>4432</v>
      </c>
      <c r="D2673" s="140" t="s">
        <v>4419</v>
      </c>
      <c r="E2673" s="141">
        <v>2564752.5478313281</v>
      </c>
      <c r="F2673" s="19" t="s">
        <v>4604</v>
      </c>
      <c r="G2673" s="28" t="s">
        <v>4604</v>
      </c>
      <c r="H2673" s="109">
        <f t="shared" si="49"/>
        <v>2564752.5478313281</v>
      </c>
    </row>
    <row r="2674" spans="1:8" ht="191.25" x14ac:dyDescent="0.2">
      <c r="A2674" s="38">
        <v>876130</v>
      </c>
      <c r="B2674" s="38">
        <v>876130</v>
      </c>
      <c r="C2674" s="68" t="s">
        <v>4433</v>
      </c>
      <c r="D2674" s="140" t="s">
        <v>4419</v>
      </c>
      <c r="E2674" s="141">
        <v>2391379.9764027568</v>
      </c>
      <c r="F2674" s="19" t="s">
        <v>4604</v>
      </c>
      <c r="G2674" s="28" t="s">
        <v>4604</v>
      </c>
      <c r="H2674" s="109">
        <f t="shared" si="49"/>
        <v>2391379.9764027568</v>
      </c>
    </row>
    <row r="2675" spans="1:8" ht="191.25" x14ac:dyDescent="0.2">
      <c r="A2675" s="38">
        <v>877110</v>
      </c>
      <c r="B2675" s="38">
        <v>877110</v>
      </c>
      <c r="C2675" s="68" t="s">
        <v>4434</v>
      </c>
      <c r="D2675" s="140" t="s">
        <v>4419</v>
      </c>
      <c r="E2675" s="141">
        <v>2103357.7723211241</v>
      </c>
      <c r="F2675" s="19" t="s">
        <v>4604</v>
      </c>
      <c r="G2675" s="28" t="s">
        <v>4604</v>
      </c>
      <c r="H2675" s="109">
        <f t="shared" si="49"/>
        <v>2103357.7723211241</v>
      </c>
    </row>
    <row r="2676" spans="1:8" ht="191.25" x14ac:dyDescent="0.2">
      <c r="A2676" s="38">
        <v>877112</v>
      </c>
      <c r="B2676" s="38">
        <v>877112</v>
      </c>
      <c r="C2676" s="68" t="s">
        <v>4435</v>
      </c>
      <c r="D2676" s="140" t="s">
        <v>4419</v>
      </c>
      <c r="E2676" s="141">
        <v>2748661.7723211241</v>
      </c>
      <c r="F2676" s="19" t="s">
        <v>4604</v>
      </c>
      <c r="G2676" s="28" t="s">
        <v>4604</v>
      </c>
      <c r="H2676" s="109">
        <f t="shared" si="49"/>
        <v>2748661.7723211241</v>
      </c>
    </row>
    <row r="2677" spans="1:8" ht="191.25" x14ac:dyDescent="0.2">
      <c r="A2677" s="38" t="s">
        <v>4436</v>
      </c>
      <c r="B2677" s="38">
        <v>395030</v>
      </c>
      <c r="C2677" s="29" t="s">
        <v>4437</v>
      </c>
      <c r="D2677" s="140" t="s">
        <v>4419</v>
      </c>
      <c r="E2677" s="141">
        <v>3870906.6130122985</v>
      </c>
      <c r="F2677" s="19" t="s">
        <v>4604</v>
      </c>
      <c r="G2677" s="28" t="s">
        <v>4604</v>
      </c>
      <c r="H2677" s="109">
        <f t="shared" si="49"/>
        <v>3870906.6130122985</v>
      </c>
    </row>
    <row r="2678" spans="1:8" ht="191.25" x14ac:dyDescent="0.2">
      <c r="A2678" s="79">
        <v>395031</v>
      </c>
      <c r="B2678" s="79">
        <v>395031</v>
      </c>
      <c r="C2678" s="68" t="s">
        <v>4438</v>
      </c>
      <c r="D2678" s="140" t="s">
        <v>4419</v>
      </c>
      <c r="E2678" s="141">
        <v>3870906.6130122985</v>
      </c>
      <c r="F2678" s="19" t="s">
        <v>4604</v>
      </c>
      <c r="G2678" s="28" t="s">
        <v>4604</v>
      </c>
      <c r="H2678" s="109">
        <f t="shared" si="49"/>
        <v>3870906.6130122985</v>
      </c>
    </row>
    <row r="2679" spans="1:8" ht="191.25" x14ac:dyDescent="0.2">
      <c r="A2679" s="38" t="s">
        <v>4439</v>
      </c>
      <c r="B2679" s="38">
        <v>395061</v>
      </c>
      <c r="C2679" s="29" t="s">
        <v>4440</v>
      </c>
      <c r="D2679" s="140" t="s">
        <v>4419</v>
      </c>
      <c r="E2679" s="141">
        <v>3870906.6130122985</v>
      </c>
      <c r="F2679" s="19" t="s">
        <v>4604</v>
      </c>
      <c r="G2679" s="28" t="s">
        <v>4604</v>
      </c>
      <c r="H2679" s="109">
        <f t="shared" si="49"/>
        <v>3870906.6130122985</v>
      </c>
    </row>
    <row r="2680" spans="1:8" ht="191.25" x14ac:dyDescent="0.2">
      <c r="A2680" s="79">
        <v>395060</v>
      </c>
      <c r="B2680" s="79">
        <v>395060</v>
      </c>
      <c r="C2680" s="68" t="s">
        <v>4441</v>
      </c>
      <c r="D2680" s="140" t="s">
        <v>4419</v>
      </c>
      <c r="E2680" s="141">
        <v>3870906.6130122985</v>
      </c>
      <c r="F2680" s="19" t="s">
        <v>4604</v>
      </c>
      <c r="G2680" s="28" t="s">
        <v>4604</v>
      </c>
      <c r="H2680" s="109">
        <f t="shared" si="49"/>
        <v>3870906.6130122985</v>
      </c>
    </row>
    <row r="2681" spans="1:8" ht="191.25" x14ac:dyDescent="0.2">
      <c r="A2681" s="38" t="s">
        <v>4442</v>
      </c>
      <c r="B2681" s="38">
        <v>395062</v>
      </c>
      <c r="C2681" s="29" t="s">
        <v>4443</v>
      </c>
      <c r="D2681" s="140" t="s">
        <v>4419</v>
      </c>
      <c r="E2681" s="141">
        <v>3870906.6130122985</v>
      </c>
      <c r="F2681" s="19" t="s">
        <v>4604</v>
      </c>
      <c r="G2681" s="28" t="s">
        <v>4604</v>
      </c>
      <c r="H2681" s="109">
        <f t="shared" si="49"/>
        <v>3870906.6130122985</v>
      </c>
    </row>
    <row r="2682" spans="1:8" ht="191.25" x14ac:dyDescent="0.2">
      <c r="A2682" s="38" t="s">
        <v>4444</v>
      </c>
      <c r="B2682" s="38">
        <v>395063</v>
      </c>
      <c r="C2682" s="29" t="s">
        <v>4445</v>
      </c>
      <c r="D2682" s="140" t="s">
        <v>4419</v>
      </c>
      <c r="E2682" s="141">
        <v>3870906.6130122985</v>
      </c>
      <c r="F2682" s="19" t="s">
        <v>4604</v>
      </c>
      <c r="G2682" s="28" t="s">
        <v>4604</v>
      </c>
      <c r="H2682" s="109">
        <f t="shared" si="49"/>
        <v>3870906.6130122985</v>
      </c>
    </row>
    <row r="2683" spans="1:8" ht="191.25" x14ac:dyDescent="0.2">
      <c r="A2683" s="38">
        <v>395080</v>
      </c>
      <c r="B2683" s="38">
        <v>395080</v>
      </c>
      <c r="C2683" s="68" t="s">
        <v>4446</v>
      </c>
      <c r="D2683" s="140" t="s">
        <v>4419</v>
      </c>
      <c r="E2683" s="141">
        <v>6848549.4094204605</v>
      </c>
      <c r="F2683" s="19" t="s">
        <v>4604</v>
      </c>
      <c r="G2683" s="28" t="s">
        <v>4604</v>
      </c>
      <c r="H2683" s="109">
        <f t="shared" si="49"/>
        <v>6848549.4094204605</v>
      </c>
    </row>
    <row r="2684" spans="1:8" ht="191.25" x14ac:dyDescent="0.2">
      <c r="A2684" s="142" t="s">
        <v>4447</v>
      </c>
      <c r="B2684" s="38">
        <v>395081</v>
      </c>
      <c r="C2684" s="68" t="s">
        <v>4448</v>
      </c>
      <c r="D2684" s="140" t="s">
        <v>4419</v>
      </c>
      <c r="E2684" s="141">
        <v>6848549.4094204605</v>
      </c>
      <c r="F2684" s="19" t="s">
        <v>4604</v>
      </c>
      <c r="G2684" s="28" t="s">
        <v>4604</v>
      </c>
      <c r="H2684" s="109">
        <f t="shared" si="49"/>
        <v>6848549.4094204605</v>
      </c>
    </row>
    <row r="2685" spans="1:8" ht="191.25" x14ac:dyDescent="0.2">
      <c r="A2685" s="142" t="s">
        <v>3047</v>
      </c>
      <c r="B2685" s="38">
        <v>380801</v>
      </c>
      <c r="C2685" s="191" t="s">
        <v>626</v>
      </c>
      <c r="D2685" s="140" t="s">
        <v>4419</v>
      </c>
      <c r="E2685" s="141">
        <v>6848549.4094204605</v>
      </c>
      <c r="F2685" s="19" t="s">
        <v>4604</v>
      </c>
      <c r="G2685" s="28" t="s">
        <v>4604</v>
      </c>
      <c r="H2685" s="109">
        <f t="shared" si="49"/>
        <v>6848549.4094204605</v>
      </c>
    </row>
    <row r="2686" spans="1:8" ht="191.25" x14ac:dyDescent="0.2">
      <c r="A2686" s="142" t="s">
        <v>3049</v>
      </c>
      <c r="B2686" s="38">
        <v>380802</v>
      </c>
      <c r="C2686" s="191" t="s">
        <v>627</v>
      </c>
      <c r="D2686" s="140" t="s">
        <v>4419</v>
      </c>
      <c r="E2686" s="141">
        <v>6848549.4094204605</v>
      </c>
      <c r="F2686" s="19" t="s">
        <v>4604</v>
      </c>
      <c r="G2686" s="28" t="s">
        <v>4604</v>
      </c>
      <c r="H2686" s="109">
        <f t="shared" si="49"/>
        <v>6848549.4094204605</v>
      </c>
    </row>
    <row r="2687" spans="1:8" ht="191.25" x14ac:dyDescent="0.2">
      <c r="A2687" s="142" t="s">
        <v>4449</v>
      </c>
      <c r="B2687" s="38">
        <v>380803</v>
      </c>
      <c r="C2687" s="191" t="s">
        <v>4450</v>
      </c>
      <c r="D2687" s="140" t="s">
        <v>4419</v>
      </c>
      <c r="E2687" s="141">
        <v>6848549.4094204605</v>
      </c>
      <c r="F2687" s="19" t="s">
        <v>4604</v>
      </c>
      <c r="G2687" s="28" t="s">
        <v>4604</v>
      </c>
      <c r="H2687" s="109">
        <f t="shared" si="49"/>
        <v>6848549.4094204605</v>
      </c>
    </row>
    <row r="2688" spans="1:8" ht="191.25" x14ac:dyDescent="0.2">
      <c r="A2688" s="142" t="s">
        <v>4451</v>
      </c>
      <c r="B2688" s="38">
        <v>380810</v>
      </c>
      <c r="C2688" s="191" t="s">
        <v>4452</v>
      </c>
      <c r="D2688" s="140" t="s">
        <v>4419</v>
      </c>
      <c r="E2688" s="141">
        <v>6848549.4094204605</v>
      </c>
      <c r="F2688" s="19" t="s">
        <v>4604</v>
      </c>
      <c r="G2688" s="28" t="s">
        <v>4604</v>
      </c>
      <c r="H2688" s="109">
        <f t="shared" si="49"/>
        <v>6848549.4094204605</v>
      </c>
    </row>
    <row r="2689" spans="1:8" ht="191.25" x14ac:dyDescent="0.2">
      <c r="A2689" s="142" t="s">
        <v>3051</v>
      </c>
      <c r="B2689" s="38">
        <v>380901</v>
      </c>
      <c r="C2689" s="191" t="s">
        <v>628</v>
      </c>
      <c r="D2689" s="140" t="s">
        <v>4419</v>
      </c>
      <c r="E2689" s="141">
        <v>6848549.4094204605</v>
      </c>
      <c r="F2689" s="19" t="s">
        <v>4604</v>
      </c>
      <c r="G2689" s="28" t="s">
        <v>4604</v>
      </c>
      <c r="H2689" s="109">
        <f t="shared" si="49"/>
        <v>6848549.4094204605</v>
      </c>
    </row>
    <row r="2690" spans="1:8" ht="191.25" x14ac:dyDescent="0.2">
      <c r="A2690" s="142" t="s">
        <v>4453</v>
      </c>
      <c r="B2690" s="38">
        <v>380902</v>
      </c>
      <c r="C2690" s="191" t="s">
        <v>4454</v>
      </c>
      <c r="D2690" s="140" t="s">
        <v>4419</v>
      </c>
      <c r="E2690" s="141">
        <v>6848549.4094204605</v>
      </c>
      <c r="F2690" s="19" t="s">
        <v>4604</v>
      </c>
      <c r="G2690" s="28" t="s">
        <v>4604</v>
      </c>
      <c r="H2690" s="109">
        <f t="shared" si="49"/>
        <v>6848549.4094204605</v>
      </c>
    </row>
    <row r="2691" spans="1:8" ht="191.25" x14ac:dyDescent="0.2">
      <c r="A2691" s="142" t="s">
        <v>4455</v>
      </c>
      <c r="B2691" s="38">
        <v>380903</v>
      </c>
      <c r="C2691" s="191" t="s">
        <v>4456</v>
      </c>
      <c r="D2691" s="140" t="s">
        <v>4419</v>
      </c>
      <c r="E2691" s="141">
        <v>6848549.4094204605</v>
      </c>
      <c r="F2691" s="19" t="s">
        <v>4604</v>
      </c>
      <c r="G2691" s="28" t="s">
        <v>4604</v>
      </c>
      <c r="H2691" s="109">
        <f t="shared" si="49"/>
        <v>6848549.4094204605</v>
      </c>
    </row>
    <row r="2692" spans="1:8" ht="191.25" x14ac:dyDescent="0.2">
      <c r="A2692" s="142" t="s">
        <v>4457</v>
      </c>
      <c r="B2692" s="38">
        <v>380904</v>
      </c>
      <c r="C2692" s="191" t="s">
        <v>4458</v>
      </c>
      <c r="D2692" s="140" t="s">
        <v>4419</v>
      </c>
      <c r="E2692" s="141">
        <v>6848549.4094204605</v>
      </c>
      <c r="F2692" s="19" t="s">
        <v>4604</v>
      </c>
      <c r="G2692" s="28" t="s">
        <v>4604</v>
      </c>
      <c r="H2692" s="109">
        <f t="shared" si="49"/>
        <v>6848549.4094204605</v>
      </c>
    </row>
    <row r="2693" spans="1:8" ht="191.25" x14ac:dyDescent="0.2">
      <c r="A2693" s="142" t="s">
        <v>4459</v>
      </c>
      <c r="B2693" s="38">
        <v>380910</v>
      </c>
      <c r="C2693" s="191" t="s">
        <v>4460</v>
      </c>
      <c r="D2693" s="140" t="s">
        <v>4419</v>
      </c>
      <c r="E2693" s="141">
        <v>6848549.4094204605</v>
      </c>
      <c r="F2693" s="19" t="s">
        <v>4604</v>
      </c>
      <c r="G2693" s="28" t="s">
        <v>4604</v>
      </c>
      <c r="H2693" s="109">
        <f t="shared" si="49"/>
        <v>6848549.4094204605</v>
      </c>
    </row>
    <row r="2694" spans="1:8" ht="191.25" x14ac:dyDescent="0.2">
      <c r="A2694" s="79">
        <v>380301</v>
      </c>
      <c r="B2694" s="79">
        <v>380301</v>
      </c>
      <c r="C2694" s="68" t="s">
        <v>4461</v>
      </c>
      <c r="D2694" s="140" t="s">
        <v>4419</v>
      </c>
      <c r="E2694" s="141">
        <v>6848549.4094204605</v>
      </c>
      <c r="F2694" s="19" t="s">
        <v>4604</v>
      </c>
      <c r="G2694" s="28" t="s">
        <v>4604</v>
      </c>
      <c r="H2694" s="109">
        <f t="shared" si="49"/>
        <v>6848549.4094204605</v>
      </c>
    </row>
    <row r="2695" spans="1:8" ht="191.25" x14ac:dyDescent="0.2">
      <c r="A2695" s="142" t="s">
        <v>4462</v>
      </c>
      <c r="B2695" s="38">
        <v>380702</v>
      </c>
      <c r="C2695" s="191" t="s">
        <v>4463</v>
      </c>
      <c r="D2695" s="140" t="s">
        <v>4419</v>
      </c>
      <c r="E2695" s="141">
        <v>6848549.4094204605</v>
      </c>
      <c r="F2695" s="19" t="s">
        <v>4604</v>
      </c>
      <c r="G2695" s="28" t="s">
        <v>4604</v>
      </c>
      <c r="H2695" s="109">
        <f t="shared" si="49"/>
        <v>6848549.4094204605</v>
      </c>
    </row>
    <row r="2696" spans="1:8" ht="191.25" x14ac:dyDescent="0.2">
      <c r="A2696" s="142" t="s">
        <v>4464</v>
      </c>
      <c r="B2696" s="38">
        <v>380703</v>
      </c>
      <c r="C2696" s="191" t="s">
        <v>4465</v>
      </c>
      <c r="D2696" s="140" t="s">
        <v>4419</v>
      </c>
      <c r="E2696" s="141">
        <v>6848549.4094204605</v>
      </c>
      <c r="F2696" s="19" t="s">
        <v>4604</v>
      </c>
      <c r="G2696" s="28" t="s">
        <v>4604</v>
      </c>
      <c r="H2696" s="109">
        <f t="shared" si="49"/>
        <v>6848549.4094204605</v>
      </c>
    </row>
    <row r="2697" spans="1:8" ht="191.25" x14ac:dyDescent="0.2">
      <c r="A2697" s="38">
        <v>385620</v>
      </c>
      <c r="B2697" s="38">
        <v>385620</v>
      </c>
      <c r="C2697" s="68" t="s">
        <v>4466</v>
      </c>
      <c r="D2697" s="140" t="s">
        <v>4419</v>
      </c>
      <c r="E2697" s="141">
        <v>5859937.6543184193</v>
      </c>
      <c r="F2697" s="19" t="s">
        <v>4604</v>
      </c>
      <c r="G2697" s="28" t="s">
        <v>4604</v>
      </c>
      <c r="H2697" s="109">
        <f t="shared" si="49"/>
        <v>5859937.6543184193</v>
      </c>
    </row>
    <row r="2698" spans="1:8" ht="191.25" x14ac:dyDescent="0.2">
      <c r="A2698" s="56" t="s">
        <v>4467</v>
      </c>
      <c r="B2698" s="38">
        <v>385720</v>
      </c>
      <c r="C2698" s="52" t="s">
        <v>4468</v>
      </c>
      <c r="D2698" s="140" t="s">
        <v>4419</v>
      </c>
      <c r="E2698" s="141">
        <v>5859937.6543184193</v>
      </c>
      <c r="F2698" s="19" t="s">
        <v>4604</v>
      </c>
      <c r="G2698" s="28" t="s">
        <v>4604</v>
      </c>
      <c r="H2698" s="109">
        <f t="shared" si="49"/>
        <v>5859937.6543184193</v>
      </c>
    </row>
    <row r="2699" spans="1:8" ht="191.25" x14ac:dyDescent="0.2">
      <c r="A2699" s="143" t="s">
        <v>4469</v>
      </c>
      <c r="B2699" s="143">
        <v>385904</v>
      </c>
      <c r="C2699" s="144" t="s">
        <v>4470</v>
      </c>
      <c r="D2699" s="140" t="s">
        <v>4419</v>
      </c>
      <c r="E2699" s="141">
        <v>2374676.7826068378</v>
      </c>
      <c r="F2699" s="19" t="s">
        <v>4604</v>
      </c>
      <c r="G2699" s="28" t="s">
        <v>4604</v>
      </c>
      <c r="H2699" s="109">
        <f t="shared" si="49"/>
        <v>2374676.7826068378</v>
      </c>
    </row>
    <row r="2700" spans="1:8" ht="191.25" x14ac:dyDescent="0.2">
      <c r="A2700" s="143">
        <v>385920</v>
      </c>
      <c r="B2700" s="143">
        <v>385920</v>
      </c>
      <c r="C2700" s="144" t="s">
        <v>4471</v>
      </c>
      <c r="D2700" s="140" t="s">
        <v>4419</v>
      </c>
      <c r="E2700" s="141">
        <v>2374676.7826068378</v>
      </c>
      <c r="F2700" s="19" t="s">
        <v>4604</v>
      </c>
      <c r="G2700" s="28" t="s">
        <v>4604</v>
      </c>
      <c r="H2700" s="109">
        <f t="shared" si="49"/>
        <v>2374676.7826068378</v>
      </c>
    </row>
    <row r="2701" spans="1:8" ht="191.25" x14ac:dyDescent="0.2">
      <c r="A2701" s="38">
        <v>387300</v>
      </c>
      <c r="B2701" s="38">
        <v>387301</v>
      </c>
      <c r="C2701" s="68" t="s">
        <v>4472</v>
      </c>
      <c r="D2701" s="140" t="s">
        <v>4419</v>
      </c>
      <c r="E2701" s="141">
        <v>2954123.1517878072</v>
      </c>
      <c r="F2701" s="19" t="s">
        <v>4604</v>
      </c>
      <c r="G2701" s="28" t="s">
        <v>4604</v>
      </c>
      <c r="H2701" s="109">
        <f t="shared" si="49"/>
        <v>2954123.1517878072</v>
      </c>
    </row>
    <row r="2702" spans="1:8" ht="191.25" x14ac:dyDescent="0.2">
      <c r="A2702" s="38" t="s">
        <v>4473</v>
      </c>
      <c r="B2702" s="38">
        <v>395101</v>
      </c>
      <c r="C2702" s="29" t="s">
        <v>4474</v>
      </c>
      <c r="D2702" s="140" t="s">
        <v>4419</v>
      </c>
      <c r="E2702" s="141">
        <v>9264466.0868463274</v>
      </c>
      <c r="F2702" s="19" t="s">
        <v>4604</v>
      </c>
      <c r="G2702" s="28" t="s">
        <v>4604</v>
      </c>
      <c r="H2702" s="109">
        <f t="shared" si="49"/>
        <v>9264466.0868463274</v>
      </c>
    </row>
    <row r="2703" spans="1:8" ht="191.25" x14ac:dyDescent="0.2">
      <c r="A2703" s="38">
        <v>395220</v>
      </c>
      <c r="B2703" s="38">
        <v>395220</v>
      </c>
      <c r="C2703" s="68" t="s">
        <v>4475</v>
      </c>
      <c r="D2703" s="140" t="s">
        <v>4419</v>
      </c>
      <c r="E2703" s="141">
        <v>16484211.134710366</v>
      </c>
      <c r="F2703" s="19" t="s">
        <v>4604</v>
      </c>
      <c r="G2703" s="28" t="s">
        <v>4604</v>
      </c>
      <c r="H2703" s="109">
        <f t="shared" si="49"/>
        <v>16484211.134710366</v>
      </c>
    </row>
    <row r="2704" spans="1:8" ht="191.25" x14ac:dyDescent="0.2">
      <c r="A2704" s="142" t="s">
        <v>4476</v>
      </c>
      <c r="B2704" s="38">
        <v>395219</v>
      </c>
      <c r="C2704" s="114" t="s">
        <v>4477</v>
      </c>
      <c r="D2704" s="140" t="s">
        <v>4419</v>
      </c>
      <c r="E2704" s="141">
        <v>16484211.134710366</v>
      </c>
      <c r="F2704" s="19" t="s">
        <v>4604</v>
      </c>
      <c r="G2704" s="28" t="s">
        <v>4604</v>
      </c>
      <c r="H2704" s="109">
        <f t="shared" si="49"/>
        <v>16484211.134710366</v>
      </c>
    </row>
    <row r="2705" spans="1:8" ht="191.25" x14ac:dyDescent="0.2">
      <c r="A2705" s="142" t="s">
        <v>4478</v>
      </c>
      <c r="B2705" s="38">
        <v>395216</v>
      </c>
      <c r="C2705" s="114" t="s">
        <v>4399</v>
      </c>
      <c r="D2705" s="140" t="s">
        <v>4419</v>
      </c>
      <c r="E2705" s="141">
        <v>16484211.134710366</v>
      </c>
      <c r="F2705" s="19" t="s">
        <v>4604</v>
      </c>
      <c r="G2705" s="28" t="s">
        <v>4604</v>
      </c>
      <c r="H2705" s="109">
        <f t="shared" si="49"/>
        <v>16484211.134710366</v>
      </c>
    </row>
    <row r="2706" spans="1:8" ht="191.25" x14ac:dyDescent="0.2">
      <c r="A2706" s="142" t="s">
        <v>4479</v>
      </c>
      <c r="B2706" s="38">
        <v>395213</v>
      </c>
      <c r="C2706" s="114" t="s">
        <v>4480</v>
      </c>
      <c r="D2706" s="140" t="s">
        <v>4419</v>
      </c>
      <c r="E2706" s="141">
        <v>16484211.134710366</v>
      </c>
      <c r="F2706" s="19" t="s">
        <v>4604</v>
      </c>
      <c r="G2706" s="28" t="s">
        <v>4604</v>
      </c>
      <c r="H2706" s="109">
        <f t="shared" si="49"/>
        <v>16484211.134710366</v>
      </c>
    </row>
    <row r="2707" spans="1:8" ht="191.25" x14ac:dyDescent="0.2">
      <c r="A2707" s="38">
        <v>386402</v>
      </c>
      <c r="B2707" s="38">
        <v>386402</v>
      </c>
      <c r="C2707" s="68" t="s">
        <v>4481</v>
      </c>
      <c r="D2707" s="140" t="s">
        <v>4419</v>
      </c>
      <c r="E2707" s="141">
        <v>7947307.8048490323</v>
      </c>
      <c r="F2707" s="19" t="s">
        <v>4604</v>
      </c>
      <c r="G2707" s="28" t="s">
        <v>4604</v>
      </c>
      <c r="H2707" s="109">
        <f t="shared" si="49"/>
        <v>7947307.8048490323</v>
      </c>
    </row>
    <row r="2708" spans="1:8" ht="191.25" x14ac:dyDescent="0.2">
      <c r="A2708" s="142">
        <v>380308</v>
      </c>
      <c r="B2708" s="38">
        <v>380308</v>
      </c>
      <c r="C2708" s="114" t="s">
        <v>4482</v>
      </c>
      <c r="D2708" s="140" t="s">
        <v>4419</v>
      </c>
      <c r="E2708" s="141">
        <v>6848549.4094204605</v>
      </c>
      <c r="F2708" s="19" t="s">
        <v>4604</v>
      </c>
      <c r="G2708" s="28" t="s">
        <v>4604</v>
      </c>
      <c r="H2708" s="109">
        <f t="shared" si="49"/>
        <v>6848549.4094204605</v>
      </c>
    </row>
    <row r="2709" spans="1:8" ht="191.25" x14ac:dyDescent="0.2">
      <c r="A2709" s="38">
        <v>395021</v>
      </c>
      <c r="B2709" s="38">
        <v>395021</v>
      </c>
      <c r="C2709" s="68" t="s">
        <v>4483</v>
      </c>
      <c r="D2709" s="140" t="s">
        <v>4419</v>
      </c>
      <c r="E2709" s="141">
        <v>6848549.4094204605</v>
      </c>
      <c r="F2709" s="19" t="s">
        <v>4604</v>
      </c>
      <c r="G2709" s="28" t="s">
        <v>4604</v>
      </c>
      <c r="H2709" s="109">
        <f t="shared" si="49"/>
        <v>6848549.4094204605</v>
      </c>
    </row>
    <row r="2712" spans="1:8" x14ac:dyDescent="0.2">
      <c r="A2712" s="475" t="s">
        <v>4484</v>
      </c>
      <c r="B2712" s="475"/>
      <c r="C2712" s="475"/>
      <c r="D2712" s="475"/>
      <c r="E2712" s="475"/>
      <c r="F2712" s="475"/>
      <c r="G2712" s="475"/>
      <c r="H2712" s="475"/>
    </row>
    <row r="2713" spans="1:8" ht="22.5" x14ac:dyDescent="0.2">
      <c r="A2713" s="163" t="s">
        <v>4485</v>
      </c>
      <c r="B2713" s="163" t="s">
        <v>4365</v>
      </c>
      <c r="C2713" s="163" t="s">
        <v>4486</v>
      </c>
      <c r="D2713" s="164" t="s">
        <v>4487</v>
      </c>
      <c r="E2713" s="123" t="s">
        <v>4408</v>
      </c>
      <c r="F2713" s="83" t="s">
        <v>5185</v>
      </c>
      <c r="G2713" s="83" t="s">
        <v>5186</v>
      </c>
      <c r="H2713" s="83" t="s">
        <v>4602</v>
      </c>
    </row>
    <row r="2714" spans="1:8" x14ac:dyDescent="0.2">
      <c r="A2714" s="440" t="s">
        <v>4488</v>
      </c>
      <c r="B2714" s="448" t="s">
        <v>4489</v>
      </c>
      <c r="C2714" s="147" t="s">
        <v>4490</v>
      </c>
      <c r="D2714" s="148" t="s">
        <v>4491</v>
      </c>
      <c r="E2714" s="463">
        <v>138100</v>
      </c>
      <c r="F2714" s="463" t="s">
        <v>4604</v>
      </c>
      <c r="G2714" s="463" t="s">
        <v>4604</v>
      </c>
      <c r="H2714" s="463">
        <f>MIN(E2714:G2719)</f>
        <v>138100</v>
      </c>
    </row>
    <row r="2715" spans="1:8" ht="33.75" x14ac:dyDescent="0.2">
      <c r="A2715" s="441"/>
      <c r="B2715" s="449"/>
      <c r="C2715" s="147" t="s">
        <v>4492</v>
      </c>
      <c r="D2715" s="148" t="s">
        <v>4493</v>
      </c>
      <c r="E2715" s="463"/>
      <c r="F2715" s="463"/>
      <c r="G2715" s="463"/>
      <c r="H2715" s="463"/>
    </row>
    <row r="2716" spans="1:8" x14ac:dyDescent="0.2">
      <c r="A2716" s="441"/>
      <c r="B2716" s="449"/>
      <c r="C2716" s="460" t="s">
        <v>4494</v>
      </c>
      <c r="D2716" s="148" t="s">
        <v>4495</v>
      </c>
      <c r="E2716" s="463"/>
      <c r="F2716" s="463"/>
      <c r="G2716" s="463"/>
      <c r="H2716" s="463"/>
    </row>
    <row r="2717" spans="1:8" x14ac:dyDescent="0.2">
      <c r="A2717" s="441"/>
      <c r="B2717" s="449"/>
      <c r="C2717" s="461"/>
      <c r="D2717" s="148" t="s">
        <v>4496</v>
      </c>
      <c r="E2717" s="463"/>
      <c r="F2717" s="463"/>
      <c r="G2717" s="463"/>
      <c r="H2717" s="463"/>
    </row>
    <row r="2718" spans="1:8" x14ac:dyDescent="0.2">
      <c r="A2718" s="441"/>
      <c r="B2718" s="449"/>
      <c r="C2718" s="461"/>
      <c r="D2718" s="148" t="s">
        <v>4497</v>
      </c>
      <c r="E2718" s="463"/>
      <c r="F2718" s="463"/>
      <c r="G2718" s="463"/>
      <c r="H2718" s="463"/>
    </row>
    <row r="2719" spans="1:8" x14ac:dyDescent="0.2">
      <c r="A2719" s="442"/>
      <c r="B2719" s="459"/>
      <c r="C2719" s="462"/>
      <c r="D2719" s="148" t="s">
        <v>4498</v>
      </c>
      <c r="E2719" s="463"/>
      <c r="F2719" s="463"/>
      <c r="G2719" s="463"/>
      <c r="H2719" s="463"/>
    </row>
    <row r="2720" spans="1:8" x14ac:dyDescent="0.2">
      <c r="A2720" s="440" t="s">
        <v>4499</v>
      </c>
      <c r="B2720" s="448" t="s">
        <v>4489</v>
      </c>
      <c r="C2720" s="147" t="s">
        <v>4500</v>
      </c>
      <c r="D2720" s="148" t="s">
        <v>4491</v>
      </c>
      <c r="E2720" s="463">
        <v>276200</v>
      </c>
      <c r="F2720" s="463" t="s">
        <v>4604</v>
      </c>
      <c r="G2720" s="463" t="s">
        <v>4604</v>
      </c>
      <c r="H2720" s="463">
        <f>MIN(E2720:G2725)</f>
        <v>276200</v>
      </c>
    </row>
    <row r="2721" spans="1:8" ht="22.5" x14ac:dyDescent="0.2">
      <c r="A2721" s="441"/>
      <c r="B2721" s="449"/>
      <c r="C2721" s="147" t="s">
        <v>4492</v>
      </c>
      <c r="D2721" s="148" t="s">
        <v>4501</v>
      </c>
      <c r="E2721" s="463"/>
      <c r="F2721" s="463"/>
      <c r="G2721" s="463"/>
      <c r="H2721" s="463"/>
    </row>
    <row r="2722" spans="1:8" x14ac:dyDescent="0.2">
      <c r="A2722" s="441"/>
      <c r="B2722" s="449"/>
      <c r="C2722" s="460" t="s">
        <v>4502</v>
      </c>
      <c r="D2722" s="148" t="s">
        <v>4495</v>
      </c>
      <c r="E2722" s="463"/>
      <c r="F2722" s="463"/>
      <c r="G2722" s="463"/>
      <c r="H2722" s="463"/>
    </row>
    <row r="2723" spans="1:8" x14ac:dyDescent="0.2">
      <c r="A2723" s="441"/>
      <c r="B2723" s="449"/>
      <c r="C2723" s="461"/>
      <c r="D2723" s="148" t="s">
        <v>4496</v>
      </c>
      <c r="E2723" s="463"/>
      <c r="F2723" s="463"/>
      <c r="G2723" s="463"/>
      <c r="H2723" s="463"/>
    </row>
    <row r="2724" spans="1:8" x14ac:dyDescent="0.2">
      <c r="A2724" s="441"/>
      <c r="B2724" s="449"/>
      <c r="C2724" s="461"/>
      <c r="D2724" s="148" t="s">
        <v>4497</v>
      </c>
      <c r="E2724" s="463"/>
      <c r="F2724" s="463"/>
      <c r="G2724" s="463"/>
      <c r="H2724" s="463"/>
    </row>
    <row r="2725" spans="1:8" x14ac:dyDescent="0.2">
      <c r="A2725" s="442"/>
      <c r="B2725" s="459"/>
      <c r="C2725" s="462"/>
      <c r="D2725" s="148" t="s">
        <v>4498</v>
      </c>
      <c r="E2725" s="463"/>
      <c r="F2725" s="463"/>
      <c r="G2725" s="463"/>
      <c r="H2725" s="463"/>
    </row>
    <row r="2726" spans="1:8" ht="22.5" x14ac:dyDescent="0.2">
      <c r="A2726" s="440" t="s">
        <v>4503</v>
      </c>
      <c r="B2726" s="448" t="s">
        <v>4489</v>
      </c>
      <c r="C2726" s="147" t="s">
        <v>4504</v>
      </c>
      <c r="D2726" s="148" t="s">
        <v>4491</v>
      </c>
      <c r="E2726" s="463">
        <v>437920</v>
      </c>
      <c r="F2726" s="463" t="s">
        <v>4604</v>
      </c>
      <c r="G2726" s="463" t="s">
        <v>4604</v>
      </c>
      <c r="H2726" s="463">
        <f>MIN(E2726:G2732)</f>
        <v>437920</v>
      </c>
    </row>
    <row r="2727" spans="1:8" ht="33.75" x14ac:dyDescent="0.2">
      <c r="A2727" s="441"/>
      <c r="B2727" s="449"/>
      <c r="C2727" s="147" t="s">
        <v>4505</v>
      </c>
      <c r="D2727" s="148" t="s">
        <v>4506</v>
      </c>
      <c r="E2727" s="463"/>
      <c r="F2727" s="463"/>
      <c r="G2727" s="463"/>
      <c r="H2727" s="463"/>
    </row>
    <row r="2728" spans="1:8" ht="22.5" x14ac:dyDescent="0.2">
      <c r="A2728" s="441"/>
      <c r="B2728" s="449"/>
      <c r="C2728" s="147" t="s">
        <v>4492</v>
      </c>
      <c r="D2728" s="148" t="s">
        <v>4501</v>
      </c>
      <c r="E2728" s="463"/>
      <c r="F2728" s="463"/>
      <c r="G2728" s="463"/>
      <c r="H2728" s="463"/>
    </row>
    <row r="2729" spans="1:8" x14ac:dyDescent="0.2">
      <c r="A2729" s="441"/>
      <c r="B2729" s="449"/>
      <c r="C2729" s="460" t="s">
        <v>4507</v>
      </c>
      <c r="D2729" s="148" t="s">
        <v>4495</v>
      </c>
      <c r="E2729" s="463"/>
      <c r="F2729" s="463"/>
      <c r="G2729" s="463"/>
      <c r="H2729" s="463"/>
    </row>
    <row r="2730" spans="1:8" x14ac:dyDescent="0.2">
      <c r="A2730" s="441"/>
      <c r="B2730" s="449"/>
      <c r="C2730" s="461"/>
      <c r="D2730" s="148" t="s">
        <v>4496</v>
      </c>
      <c r="E2730" s="463"/>
      <c r="F2730" s="463"/>
      <c r="G2730" s="463"/>
      <c r="H2730" s="463"/>
    </row>
    <row r="2731" spans="1:8" x14ac:dyDescent="0.2">
      <c r="A2731" s="441"/>
      <c r="B2731" s="449"/>
      <c r="C2731" s="461"/>
      <c r="D2731" s="148" t="s">
        <v>4497</v>
      </c>
      <c r="E2731" s="463"/>
      <c r="F2731" s="463"/>
      <c r="G2731" s="463"/>
      <c r="H2731" s="463"/>
    </row>
    <row r="2732" spans="1:8" x14ac:dyDescent="0.2">
      <c r="A2732" s="442"/>
      <c r="B2732" s="459"/>
      <c r="C2732" s="462"/>
      <c r="D2732" s="148" t="s">
        <v>4498</v>
      </c>
      <c r="E2732" s="463"/>
      <c r="F2732" s="463"/>
      <c r="G2732" s="463"/>
      <c r="H2732" s="463"/>
    </row>
    <row r="2733" spans="1:8" x14ac:dyDescent="0.2">
      <c r="A2733" s="557" t="s">
        <v>4508</v>
      </c>
      <c r="B2733" s="557"/>
      <c r="C2733" s="557"/>
      <c r="D2733" s="149"/>
      <c r="E2733" s="150"/>
    </row>
    <row r="2734" spans="1:8" x14ac:dyDescent="0.2">
      <c r="A2734" s="151"/>
      <c r="B2734" s="152"/>
      <c r="C2734" s="153"/>
      <c r="D2734" s="149"/>
      <c r="E2734" s="150"/>
    </row>
    <row r="2735" spans="1:8" x14ac:dyDescent="0.2">
      <c r="A2735" s="475" t="s">
        <v>4509</v>
      </c>
      <c r="B2735" s="475"/>
      <c r="C2735" s="475"/>
      <c r="D2735" s="475"/>
      <c r="E2735" s="475"/>
      <c r="F2735" s="475"/>
      <c r="G2735" s="475"/>
      <c r="H2735" s="475"/>
    </row>
    <row r="2736" spans="1:8" ht="22.5" x14ac:dyDescent="0.2">
      <c r="A2736" s="163" t="s">
        <v>4485</v>
      </c>
      <c r="B2736" s="163" t="s">
        <v>4365</v>
      </c>
      <c r="C2736" s="163" t="s">
        <v>4486</v>
      </c>
      <c r="D2736" s="164" t="s">
        <v>4487</v>
      </c>
      <c r="E2736" s="123" t="s">
        <v>4408</v>
      </c>
      <c r="F2736" s="83" t="s">
        <v>5185</v>
      </c>
      <c r="G2736" s="83" t="s">
        <v>5186</v>
      </c>
      <c r="H2736" s="83" t="s">
        <v>4602</v>
      </c>
    </row>
    <row r="2737" spans="1:8" x14ac:dyDescent="0.2">
      <c r="A2737" s="440" t="s">
        <v>4510</v>
      </c>
      <c r="B2737" s="154" t="s">
        <v>4511</v>
      </c>
      <c r="C2737" s="147" t="s">
        <v>4512</v>
      </c>
      <c r="D2737" s="155" t="s">
        <v>4513</v>
      </c>
      <c r="E2737" s="498">
        <v>966600</v>
      </c>
      <c r="F2737" s="498" t="s">
        <v>4604</v>
      </c>
      <c r="G2737" s="498" t="s">
        <v>4604</v>
      </c>
      <c r="H2737" s="498">
        <f>MIN(E2737:G2747)</f>
        <v>966600</v>
      </c>
    </row>
    <row r="2738" spans="1:8" x14ac:dyDescent="0.2">
      <c r="A2738" s="441"/>
      <c r="B2738" s="154" t="s">
        <v>4514</v>
      </c>
      <c r="C2738" s="154" t="s">
        <v>4515</v>
      </c>
      <c r="D2738" s="155" t="s">
        <v>4516</v>
      </c>
      <c r="E2738" s="499"/>
      <c r="F2738" s="499"/>
      <c r="G2738" s="499"/>
      <c r="H2738" s="499"/>
    </row>
    <row r="2739" spans="1:8" x14ac:dyDescent="0.2">
      <c r="A2739" s="441"/>
      <c r="B2739" s="154" t="s">
        <v>4517</v>
      </c>
      <c r="C2739" s="460" t="s">
        <v>4518</v>
      </c>
      <c r="D2739" s="155" t="s">
        <v>4496</v>
      </c>
      <c r="E2739" s="499"/>
      <c r="F2739" s="499"/>
      <c r="G2739" s="499"/>
      <c r="H2739" s="499"/>
    </row>
    <row r="2740" spans="1:8" x14ac:dyDescent="0.2">
      <c r="A2740" s="441"/>
      <c r="B2740" s="154" t="s">
        <v>4519</v>
      </c>
      <c r="C2740" s="461"/>
      <c r="D2740" s="155" t="s">
        <v>4495</v>
      </c>
      <c r="E2740" s="499"/>
      <c r="F2740" s="499"/>
      <c r="G2740" s="499"/>
      <c r="H2740" s="499"/>
    </row>
    <row r="2741" spans="1:8" x14ac:dyDescent="0.2">
      <c r="A2741" s="441"/>
      <c r="B2741" s="154" t="s">
        <v>4520</v>
      </c>
      <c r="C2741" s="461"/>
      <c r="D2741" s="155" t="s">
        <v>4497</v>
      </c>
      <c r="E2741" s="499"/>
      <c r="F2741" s="499"/>
      <c r="G2741" s="499"/>
      <c r="H2741" s="499"/>
    </row>
    <row r="2742" spans="1:8" x14ac:dyDescent="0.2">
      <c r="A2742" s="441"/>
      <c r="B2742" s="154" t="s">
        <v>4521</v>
      </c>
      <c r="C2742" s="462"/>
      <c r="D2742" s="155" t="s">
        <v>4498</v>
      </c>
      <c r="E2742" s="499"/>
      <c r="F2742" s="499"/>
      <c r="G2742" s="499"/>
      <c r="H2742" s="499"/>
    </row>
    <row r="2743" spans="1:8" x14ac:dyDescent="0.2">
      <c r="A2743" s="441"/>
      <c r="B2743" s="154" t="s">
        <v>4522</v>
      </c>
      <c r="C2743" s="460" t="s">
        <v>4523</v>
      </c>
      <c r="D2743" s="155" t="s">
        <v>4524</v>
      </c>
      <c r="E2743" s="499"/>
      <c r="F2743" s="499"/>
      <c r="G2743" s="499"/>
      <c r="H2743" s="499"/>
    </row>
    <row r="2744" spans="1:8" x14ac:dyDescent="0.2">
      <c r="A2744" s="441"/>
      <c r="B2744" s="154" t="s">
        <v>4525</v>
      </c>
      <c r="C2744" s="461"/>
      <c r="D2744" s="155" t="s">
        <v>4526</v>
      </c>
      <c r="E2744" s="499"/>
      <c r="F2744" s="499"/>
      <c r="G2744" s="499"/>
      <c r="H2744" s="499"/>
    </row>
    <row r="2745" spans="1:8" ht="22.5" x14ac:dyDescent="0.2">
      <c r="A2745" s="441"/>
      <c r="B2745" s="147" t="s">
        <v>4527</v>
      </c>
      <c r="C2745" s="462"/>
      <c r="D2745" s="155" t="s">
        <v>4528</v>
      </c>
      <c r="E2745" s="499"/>
      <c r="F2745" s="499"/>
      <c r="G2745" s="499"/>
      <c r="H2745" s="499"/>
    </row>
    <row r="2746" spans="1:8" x14ac:dyDescent="0.2">
      <c r="A2746" s="441"/>
      <c r="B2746" s="147"/>
      <c r="C2746" s="187" t="s">
        <v>4529</v>
      </c>
      <c r="D2746" s="155" t="s">
        <v>4530</v>
      </c>
      <c r="E2746" s="499"/>
      <c r="F2746" s="499"/>
      <c r="G2746" s="499"/>
      <c r="H2746" s="499"/>
    </row>
    <row r="2747" spans="1:8" ht="45" customHeight="1" x14ac:dyDescent="0.2">
      <c r="A2747" s="442"/>
      <c r="B2747" s="147" t="s">
        <v>4531</v>
      </c>
      <c r="C2747" s="147" t="s">
        <v>4532</v>
      </c>
      <c r="D2747" s="155" t="s">
        <v>4533</v>
      </c>
      <c r="E2747" s="500"/>
      <c r="F2747" s="500"/>
      <c r="G2747" s="500"/>
      <c r="H2747" s="500"/>
    </row>
    <row r="2748" spans="1:8" x14ac:dyDescent="0.2">
      <c r="A2748" s="557" t="s">
        <v>4534</v>
      </c>
      <c r="B2748" s="557"/>
      <c r="C2748" s="557"/>
      <c r="D2748" s="156"/>
      <c r="E2748" s="157"/>
    </row>
    <row r="2749" spans="1:8" x14ac:dyDescent="0.2">
      <c r="A2749" s="475" t="s">
        <v>4535</v>
      </c>
      <c r="B2749" s="475"/>
      <c r="C2749" s="475"/>
      <c r="D2749" s="475"/>
      <c r="E2749" s="475"/>
      <c r="F2749" s="475"/>
      <c r="G2749" s="475"/>
      <c r="H2749" s="475"/>
    </row>
    <row r="2750" spans="1:8" ht="22.5" x14ac:dyDescent="0.2">
      <c r="A2750" s="163" t="s">
        <v>4485</v>
      </c>
      <c r="B2750" s="163" t="s">
        <v>4365</v>
      </c>
      <c r="C2750" s="163" t="s">
        <v>4486</v>
      </c>
      <c r="D2750" s="164" t="s">
        <v>4487</v>
      </c>
      <c r="E2750" s="123" t="s">
        <v>4408</v>
      </c>
      <c r="F2750" s="83" t="s">
        <v>5185</v>
      </c>
      <c r="G2750" s="83" t="s">
        <v>5186</v>
      </c>
      <c r="H2750" s="83" t="s">
        <v>4602</v>
      </c>
    </row>
    <row r="2751" spans="1:8" x14ac:dyDescent="0.2">
      <c r="A2751" s="443" t="s">
        <v>4536</v>
      </c>
      <c r="B2751" s="444" t="s">
        <v>4537</v>
      </c>
      <c r="C2751" s="158" t="s">
        <v>4538</v>
      </c>
      <c r="D2751" s="155" t="s">
        <v>4501</v>
      </c>
      <c r="E2751" s="445">
        <v>265000</v>
      </c>
      <c r="F2751" s="445" t="s">
        <v>4604</v>
      </c>
      <c r="G2751" s="445" t="s">
        <v>4604</v>
      </c>
      <c r="H2751" s="445">
        <f>MIN(E2751:G2755)</f>
        <v>265000</v>
      </c>
    </row>
    <row r="2752" spans="1:8" ht="22.5" x14ac:dyDescent="0.2">
      <c r="A2752" s="443"/>
      <c r="B2752" s="444"/>
      <c r="C2752" s="158" t="s">
        <v>4539</v>
      </c>
      <c r="D2752" s="155" t="s">
        <v>4540</v>
      </c>
      <c r="E2752" s="446"/>
      <c r="F2752" s="446"/>
      <c r="G2752" s="446"/>
      <c r="H2752" s="446"/>
    </row>
    <row r="2753" spans="1:8" x14ac:dyDescent="0.2">
      <c r="A2753" s="443"/>
      <c r="B2753" s="444"/>
      <c r="C2753" s="464" t="s">
        <v>4541</v>
      </c>
      <c r="D2753" s="155" t="s">
        <v>4542</v>
      </c>
      <c r="E2753" s="446"/>
      <c r="F2753" s="446"/>
      <c r="G2753" s="446"/>
      <c r="H2753" s="446"/>
    </row>
    <row r="2754" spans="1:8" x14ac:dyDescent="0.2">
      <c r="A2754" s="443"/>
      <c r="B2754" s="444"/>
      <c r="C2754" s="465"/>
      <c r="D2754" s="155" t="s">
        <v>4543</v>
      </c>
      <c r="E2754" s="446"/>
      <c r="F2754" s="446"/>
      <c r="G2754" s="446"/>
      <c r="H2754" s="446"/>
    </row>
    <row r="2755" spans="1:8" ht="22.5" x14ac:dyDescent="0.2">
      <c r="A2755" s="443"/>
      <c r="B2755" s="444"/>
      <c r="C2755" s="158" t="s">
        <v>4544</v>
      </c>
      <c r="D2755" s="155" t="s">
        <v>4524</v>
      </c>
      <c r="E2755" s="447"/>
      <c r="F2755" s="447"/>
      <c r="G2755" s="447"/>
      <c r="H2755" s="447"/>
    </row>
    <row r="2756" spans="1:8" x14ac:dyDescent="0.2">
      <c r="A2756" s="440" t="s">
        <v>4545</v>
      </c>
      <c r="B2756" s="444" t="s">
        <v>4546</v>
      </c>
      <c r="C2756" s="158" t="s">
        <v>4538</v>
      </c>
      <c r="D2756" s="155" t="s">
        <v>4501</v>
      </c>
      <c r="E2756" s="445">
        <v>465000</v>
      </c>
      <c r="F2756" s="445" t="s">
        <v>4604</v>
      </c>
      <c r="G2756" s="445" t="s">
        <v>4604</v>
      </c>
      <c r="H2756" s="445">
        <f>MIN(E2756:G2764)</f>
        <v>465000</v>
      </c>
    </row>
    <row r="2757" spans="1:8" x14ac:dyDescent="0.2">
      <c r="A2757" s="441"/>
      <c r="B2757" s="444"/>
      <c r="C2757" s="158" t="s">
        <v>4547</v>
      </c>
      <c r="D2757" s="155" t="s">
        <v>4548</v>
      </c>
      <c r="E2757" s="446"/>
      <c r="F2757" s="446"/>
      <c r="G2757" s="446"/>
      <c r="H2757" s="446"/>
    </row>
    <row r="2758" spans="1:8" x14ac:dyDescent="0.2">
      <c r="A2758" s="441"/>
      <c r="B2758" s="444"/>
      <c r="C2758" s="464" t="s">
        <v>4549</v>
      </c>
      <c r="D2758" s="155" t="s">
        <v>4542</v>
      </c>
      <c r="E2758" s="446"/>
      <c r="F2758" s="446"/>
      <c r="G2758" s="446"/>
      <c r="H2758" s="446"/>
    </row>
    <row r="2759" spans="1:8" x14ac:dyDescent="0.2">
      <c r="A2759" s="441"/>
      <c r="B2759" s="444"/>
      <c r="C2759" s="465"/>
      <c r="D2759" s="155" t="s">
        <v>4543</v>
      </c>
      <c r="E2759" s="446"/>
      <c r="F2759" s="446"/>
      <c r="G2759" s="446"/>
      <c r="H2759" s="446"/>
    </row>
    <row r="2760" spans="1:8" ht="22.5" x14ac:dyDescent="0.2">
      <c r="A2760" s="441"/>
      <c r="B2760" s="444"/>
      <c r="C2760" s="158" t="s">
        <v>4544</v>
      </c>
      <c r="D2760" s="155" t="s">
        <v>4524</v>
      </c>
      <c r="E2760" s="446"/>
      <c r="F2760" s="446"/>
      <c r="G2760" s="446"/>
      <c r="H2760" s="446"/>
    </row>
    <row r="2761" spans="1:8" x14ac:dyDescent="0.2">
      <c r="A2761" s="441"/>
      <c r="B2761" s="444"/>
      <c r="C2761" s="440" t="s">
        <v>4550</v>
      </c>
      <c r="D2761" s="148" t="s">
        <v>4495</v>
      </c>
      <c r="E2761" s="446"/>
      <c r="F2761" s="446"/>
      <c r="G2761" s="446"/>
      <c r="H2761" s="446"/>
    </row>
    <row r="2762" spans="1:8" x14ac:dyDescent="0.2">
      <c r="A2762" s="441"/>
      <c r="B2762" s="444"/>
      <c r="C2762" s="441"/>
      <c r="D2762" s="155" t="s">
        <v>4496</v>
      </c>
      <c r="E2762" s="446"/>
      <c r="F2762" s="446"/>
      <c r="G2762" s="446"/>
      <c r="H2762" s="446"/>
    </row>
    <row r="2763" spans="1:8" x14ac:dyDescent="0.2">
      <c r="A2763" s="441"/>
      <c r="B2763" s="444"/>
      <c r="C2763" s="441"/>
      <c r="D2763" s="155" t="s">
        <v>4497</v>
      </c>
      <c r="E2763" s="446"/>
      <c r="F2763" s="446"/>
      <c r="G2763" s="446"/>
      <c r="H2763" s="446"/>
    </row>
    <row r="2764" spans="1:8" x14ac:dyDescent="0.2">
      <c r="A2764" s="442"/>
      <c r="B2764" s="444"/>
      <c r="C2764" s="442"/>
      <c r="D2764" s="155" t="s">
        <v>4498</v>
      </c>
      <c r="E2764" s="447"/>
      <c r="F2764" s="447"/>
      <c r="G2764" s="447"/>
      <c r="H2764" s="447"/>
    </row>
    <row r="2765" spans="1:8" x14ac:dyDescent="0.2">
      <c r="A2765" s="151"/>
      <c r="B2765" s="152"/>
      <c r="C2765" s="159"/>
      <c r="D2765" s="156"/>
      <c r="E2765" s="150"/>
    </row>
    <row r="2766" spans="1:8" ht="22.5" x14ac:dyDescent="0.2">
      <c r="A2766" s="163" t="s">
        <v>4485</v>
      </c>
      <c r="B2766" s="163" t="s">
        <v>4365</v>
      </c>
      <c r="C2766" s="163" t="s">
        <v>4486</v>
      </c>
      <c r="D2766" s="164" t="s">
        <v>4487</v>
      </c>
      <c r="E2766" s="123" t="s">
        <v>4408</v>
      </c>
      <c r="F2766" s="83" t="s">
        <v>5185</v>
      </c>
      <c r="G2766" s="83" t="s">
        <v>5186</v>
      </c>
      <c r="H2766" s="83" t="s">
        <v>4602</v>
      </c>
    </row>
    <row r="2767" spans="1:8" x14ac:dyDescent="0.2">
      <c r="A2767" s="440" t="s">
        <v>4551</v>
      </c>
      <c r="B2767" s="448" t="s">
        <v>4546</v>
      </c>
      <c r="C2767" s="460" t="s">
        <v>4552</v>
      </c>
      <c r="D2767" s="148" t="s">
        <v>4495</v>
      </c>
      <c r="E2767" s="463">
        <v>1950000</v>
      </c>
      <c r="F2767" s="463" t="s">
        <v>4604</v>
      </c>
      <c r="G2767" s="463" t="s">
        <v>4604</v>
      </c>
      <c r="H2767" s="463">
        <f>MIN(E2767:G2775)</f>
        <v>1950000</v>
      </c>
    </row>
    <row r="2768" spans="1:8" x14ac:dyDescent="0.2">
      <c r="A2768" s="441"/>
      <c r="B2768" s="449"/>
      <c r="C2768" s="461"/>
      <c r="D2768" s="155" t="s">
        <v>4496</v>
      </c>
      <c r="E2768" s="463"/>
      <c r="F2768" s="463"/>
      <c r="G2768" s="463"/>
      <c r="H2768" s="463"/>
    </row>
    <row r="2769" spans="1:8" x14ac:dyDescent="0.2">
      <c r="A2769" s="441"/>
      <c r="B2769" s="449"/>
      <c r="C2769" s="461"/>
      <c r="D2769" s="155" t="s">
        <v>4497</v>
      </c>
      <c r="E2769" s="463"/>
      <c r="F2769" s="463"/>
      <c r="G2769" s="463"/>
      <c r="H2769" s="463"/>
    </row>
    <row r="2770" spans="1:8" x14ac:dyDescent="0.2">
      <c r="A2770" s="441"/>
      <c r="B2770" s="449"/>
      <c r="C2770" s="462"/>
      <c r="D2770" s="155" t="s">
        <v>4498</v>
      </c>
      <c r="E2770" s="463"/>
      <c r="F2770" s="463"/>
      <c r="G2770" s="463"/>
      <c r="H2770" s="463"/>
    </row>
    <row r="2771" spans="1:8" x14ac:dyDescent="0.2">
      <c r="A2771" s="441"/>
      <c r="B2771" s="449"/>
      <c r="C2771" s="147" t="s">
        <v>4553</v>
      </c>
      <c r="D2771" s="155" t="s">
        <v>4501</v>
      </c>
      <c r="E2771" s="463"/>
      <c r="F2771" s="463"/>
      <c r="G2771" s="463"/>
      <c r="H2771" s="463"/>
    </row>
    <row r="2772" spans="1:8" x14ac:dyDescent="0.2">
      <c r="A2772" s="441"/>
      <c r="B2772" s="449"/>
      <c r="C2772" s="147" t="s">
        <v>4554</v>
      </c>
      <c r="D2772" s="155" t="s">
        <v>4555</v>
      </c>
      <c r="E2772" s="463"/>
      <c r="F2772" s="463"/>
      <c r="G2772" s="463"/>
      <c r="H2772" s="463"/>
    </row>
    <row r="2773" spans="1:8" x14ac:dyDescent="0.2">
      <c r="A2773" s="441"/>
      <c r="B2773" s="449"/>
      <c r="C2773" s="448" t="s">
        <v>4556</v>
      </c>
      <c r="D2773" s="155" t="s">
        <v>4543</v>
      </c>
      <c r="E2773" s="463"/>
      <c r="F2773" s="463"/>
      <c r="G2773" s="463"/>
      <c r="H2773" s="463"/>
    </row>
    <row r="2774" spans="1:8" x14ac:dyDescent="0.2">
      <c r="A2774" s="441"/>
      <c r="B2774" s="449"/>
      <c r="C2774" s="449"/>
      <c r="D2774" s="155" t="s">
        <v>4526</v>
      </c>
      <c r="E2774" s="463"/>
      <c r="F2774" s="463"/>
      <c r="G2774" s="463"/>
      <c r="H2774" s="463"/>
    </row>
    <row r="2775" spans="1:8" ht="22.5" x14ac:dyDescent="0.2">
      <c r="A2775" s="442"/>
      <c r="B2775" s="459"/>
      <c r="C2775" s="187" t="s">
        <v>4557</v>
      </c>
      <c r="D2775" s="155" t="s">
        <v>4524</v>
      </c>
      <c r="E2775" s="463"/>
      <c r="F2775" s="463"/>
      <c r="G2775" s="463"/>
      <c r="H2775" s="463"/>
    </row>
    <row r="2776" spans="1:8" x14ac:dyDescent="0.2">
      <c r="A2776" s="160"/>
      <c r="B2776" s="160"/>
      <c r="C2776" s="257"/>
      <c r="D2776" s="161"/>
      <c r="E2776" s="161"/>
    </row>
    <row r="2777" spans="1:8" x14ac:dyDescent="0.2">
      <c r="A2777" s="475" t="s">
        <v>4558</v>
      </c>
      <c r="B2777" s="475"/>
      <c r="C2777" s="475"/>
      <c r="D2777" s="475"/>
      <c r="E2777" s="475"/>
      <c r="F2777" s="475"/>
      <c r="G2777" s="475"/>
      <c r="H2777" s="475"/>
    </row>
    <row r="2778" spans="1:8" ht="22.5" x14ac:dyDescent="0.2">
      <c r="A2778" s="165" t="s">
        <v>4485</v>
      </c>
      <c r="B2778" s="166" t="s">
        <v>4365</v>
      </c>
      <c r="C2778" s="258" t="s">
        <v>4486</v>
      </c>
      <c r="D2778" s="166" t="s">
        <v>4559</v>
      </c>
      <c r="E2778" s="123" t="s">
        <v>4408</v>
      </c>
      <c r="F2778" s="83" t="s">
        <v>5185</v>
      </c>
      <c r="G2778" s="83" t="s">
        <v>5186</v>
      </c>
      <c r="H2778" s="83" t="s">
        <v>4602</v>
      </c>
    </row>
    <row r="2779" spans="1:8" ht="22.5" x14ac:dyDescent="0.2">
      <c r="A2779" s="450" t="s">
        <v>4560</v>
      </c>
      <c r="B2779" s="450" t="s">
        <v>4561</v>
      </c>
      <c r="C2779" s="158" t="s">
        <v>4562</v>
      </c>
      <c r="D2779" s="145" t="s">
        <v>4501</v>
      </c>
      <c r="E2779" s="554">
        <v>250000</v>
      </c>
      <c r="F2779" s="554" t="s">
        <v>4604</v>
      </c>
      <c r="G2779" s="554" t="s">
        <v>4604</v>
      </c>
      <c r="H2779" s="554">
        <f>MIN(E2779:G2782)</f>
        <v>250000</v>
      </c>
    </row>
    <row r="2780" spans="1:8" ht="33.75" x14ac:dyDescent="0.2">
      <c r="A2780" s="451"/>
      <c r="B2780" s="451"/>
      <c r="C2780" s="158" t="s">
        <v>4563</v>
      </c>
      <c r="D2780" s="145" t="s">
        <v>4564</v>
      </c>
      <c r="E2780" s="555"/>
      <c r="F2780" s="555"/>
      <c r="G2780" s="555"/>
      <c r="H2780" s="555"/>
    </row>
    <row r="2781" spans="1:8" ht="45" x14ac:dyDescent="0.2">
      <c r="A2781" s="451"/>
      <c r="B2781" s="451"/>
      <c r="C2781" s="158" t="s">
        <v>4565</v>
      </c>
      <c r="D2781" s="146" t="s">
        <v>4566</v>
      </c>
      <c r="E2781" s="555"/>
      <c r="F2781" s="555"/>
      <c r="G2781" s="555"/>
      <c r="H2781" s="555"/>
    </row>
    <row r="2782" spans="1:8" ht="22.5" x14ac:dyDescent="0.2">
      <c r="A2782" s="452"/>
      <c r="B2782" s="452"/>
      <c r="C2782" s="158" t="s">
        <v>4567</v>
      </c>
      <c r="D2782" s="145" t="s">
        <v>4568</v>
      </c>
      <c r="E2782" s="556"/>
      <c r="F2782" s="556"/>
      <c r="G2782" s="556"/>
      <c r="H2782" s="556"/>
    </row>
    <row r="2783" spans="1:8" x14ac:dyDescent="0.2">
      <c r="A2783" s="160"/>
      <c r="B2783" s="160"/>
      <c r="C2783" s="257"/>
      <c r="D2783" s="162"/>
      <c r="E2783" s="160"/>
    </row>
    <row r="2784" spans="1:8" x14ac:dyDescent="0.2">
      <c r="A2784" s="475" t="s">
        <v>4569</v>
      </c>
      <c r="B2784" s="475"/>
      <c r="C2784" s="475"/>
      <c r="D2784" s="475"/>
      <c r="E2784" s="475"/>
      <c r="F2784" s="475"/>
      <c r="G2784" s="475"/>
      <c r="H2784" s="475"/>
    </row>
    <row r="2785" spans="1:8" ht="22.5" x14ac:dyDescent="0.2">
      <c r="A2785" s="167" t="s">
        <v>4485</v>
      </c>
      <c r="B2785" s="167" t="s">
        <v>4365</v>
      </c>
      <c r="C2785" s="259" t="s">
        <v>4486</v>
      </c>
      <c r="D2785" s="167" t="s">
        <v>4559</v>
      </c>
      <c r="E2785" s="123" t="s">
        <v>4408</v>
      </c>
      <c r="F2785" s="83" t="s">
        <v>5185</v>
      </c>
      <c r="G2785" s="83" t="s">
        <v>5186</v>
      </c>
      <c r="H2785" s="83" t="s">
        <v>4602</v>
      </c>
    </row>
    <row r="2786" spans="1:8" ht="22.5" x14ac:dyDescent="0.2">
      <c r="A2786" s="450" t="s">
        <v>4560</v>
      </c>
      <c r="B2786" s="450" t="s">
        <v>4570</v>
      </c>
      <c r="C2786" s="158" t="s">
        <v>4571</v>
      </c>
      <c r="D2786" s="145" t="s">
        <v>4501</v>
      </c>
      <c r="E2786" s="554">
        <v>110000</v>
      </c>
      <c r="F2786" s="554" t="s">
        <v>4604</v>
      </c>
      <c r="G2786" s="554" t="s">
        <v>4604</v>
      </c>
      <c r="H2786" s="554">
        <f>MIN(E2786:G2789)</f>
        <v>110000</v>
      </c>
    </row>
    <row r="2787" spans="1:8" ht="56.25" x14ac:dyDescent="0.2">
      <c r="A2787" s="451"/>
      <c r="B2787" s="451"/>
      <c r="C2787" s="158" t="s">
        <v>4572</v>
      </c>
      <c r="D2787" s="145" t="s">
        <v>4564</v>
      </c>
      <c r="E2787" s="555"/>
      <c r="F2787" s="555"/>
      <c r="G2787" s="555"/>
      <c r="H2787" s="555"/>
    </row>
    <row r="2788" spans="1:8" ht="22.5" x14ac:dyDescent="0.2">
      <c r="A2788" s="451"/>
      <c r="B2788" s="451"/>
      <c r="C2788" s="158" t="s">
        <v>4538</v>
      </c>
      <c r="D2788" s="145" t="s">
        <v>4573</v>
      </c>
      <c r="E2788" s="555"/>
      <c r="F2788" s="555"/>
      <c r="G2788" s="555"/>
      <c r="H2788" s="555"/>
    </row>
    <row r="2789" spans="1:8" ht="22.5" x14ac:dyDescent="0.2">
      <c r="A2789" s="452"/>
      <c r="B2789" s="452"/>
      <c r="C2789" s="158" t="s">
        <v>4567</v>
      </c>
      <c r="D2789" s="145" t="s">
        <v>4574</v>
      </c>
      <c r="E2789" s="556"/>
      <c r="F2789" s="556"/>
      <c r="G2789" s="556"/>
      <c r="H2789" s="556"/>
    </row>
    <row r="2793" spans="1:8" x14ac:dyDescent="0.2">
      <c r="B2793" s="475" t="s">
        <v>4575</v>
      </c>
      <c r="C2793" s="475"/>
      <c r="D2793" s="475"/>
      <c r="E2793" s="475"/>
      <c r="F2793" s="475"/>
    </row>
    <row r="2794" spans="1:8" ht="22.5" x14ac:dyDescent="0.2">
      <c r="B2794" s="163" t="s">
        <v>4485</v>
      </c>
      <c r="C2794" s="123" t="s">
        <v>4408</v>
      </c>
      <c r="D2794" s="83" t="s">
        <v>5185</v>
      </c>
      <c r="E2794" s="83" t="s">
        <v>5186</v>
      </c>
      <c r="F2794" s="83" t="s">
        <v>4602</v>
      </c>
    </row>
    <row r="2795" spans="1:8" ht="33.75" x14ac:dyDescent="0.2">
      <c r="B2795" s="168" t="s">
        <v>4576</v>
      </c>
      <c r="C2795" s="236">
        <v>69036.800000000003</v>
      </c>
      <c r="D2795" s="230" t="s">
        <v>4604</v>
      </c>
      <c r="E2795" s="229">
        <v>1884600</v>
      </c>
      <c r="F2795" s="229">
        <f>MIN(C2795:E2795)</f>
        <v>69036.800000000003</v>
      </c>
    </row>
    <row r="2796" spans="1:8" ht="33.75" x14ac:dyDescent="0.2">
      <c r="B2796" s="168" t="s">
        <v>4577</v>
      </c>
      <c r="C2796" s="236">
        <v>62133.119999999995</v>
      </c>
      <c r="D2796" s="230" t="s">
        <v>4604</v>
      </c>
      <c r="E2796" s="230">
        <v>55571</v>
      </c>
      <c r="F2796" s="229">
        <f t="shared" ref="F2796:F2820" si="50">MIN(C2796:E2796)</f>
        <v>55571</v>
      </c>
    </row>
    <row r="2797" spans="1:8" ht="33.75" x14ac:dyDescent="0.2">
      <c r="B2797" s="168" t="s">
        <v>4578</v>
      </c>
      <c r="C2797" s="170">
        <v>59647.795199999993</v>
      </c>
      <c r="D2797" s="230" t="s">
        <v>4604</v>
      </c>
      <c r="E2797" s="230" t="s">
        <v>4604</v>
      </c>
      <c r="F2797" s="229">
        <f t="shared" si="50"/>
        <v>59647.795199999993</v>
      </c>
    </row>
    <row r="2798" spans="1:8" ht="33.75" x14ac:dyDescent="0.2">
      <c r="B2798" s="168" t="s">
        <v>4579</v>
      </c>
      <c r="C2798" s="170">
        <v>69589.094399999987</v>
      </c>
      <c r="D2798" s="230" t="s">
        <v>4604</v>
      </c>
      <c r="E2798" s="230" t="s">
        <v>4604</v>
      </c>
      <c r="F2798" s="229">
        <f t="shared" si="50"/>
        <v>69589.094399999987</v>
      </c>
    </row>
    <row r="2799" spans="1:8" ht="33.75" x14ac:dyDescent="0.2">
      <c r="B2799" s="168" t="s">
        <v>4580</v>
      </c>
      <c r="C2799" s="170">
        <v>92851.734528000001</v>
      </c>
      <c r="D2799" s="230" t="s">
        <v>4604</v>
      </c>
      <c r="E2799" s="230" t="s">
        <v>4604</v>
      </c>
      <c r="F2799" s="229">
        <f t="shared" si="50"/>
        <v>92851.734528000001</v>
      </c>
    </row>
    <row r="2800" spans="1:8" ht="33.75" x14ac:dyDescent="0.2">
      <c r="B2800" s="168" t="s">
        <v>4581</v>
      </c>
      <c r="C2800" s="170">
        <v>139178.18879999997</v>
      </c>
      <c r="D2800" s="230" t="s">
        <v>4604</v>
      </c>
      <c r="E2800" s="230" t="s">
        <v>4604</v>
      </c>
      <c r="F2800" s="229">
        <f t="shared" si="50"/>
        <v>139178.18879999997</v>
      </c>
    </row>
    <row r="2801" spans="2:6" ht="45" x14ac:dyDescent="0.2">
      <c r="B2801" s="168" t="s">
        <v>4582</v>
      </c>
      <c r="C2801" s="170">
        <v>178943.38560000001</v>
      </c>
      <c r="D2801" s="230" t="s">
        <v>4604</v>
      </c>
      <c r="E2801" s="230" t="s">
        <v>4604</v>
      </c>
      <c r="F2801" s="229">
        <f t="shared" si="50"/>
        <v>178943.38560000001</v>
      </c>
    </row>
    <row r="2802" spans="2:6" ht="33.75" x14ac:dyDescent="0.2">
      <c r="B2802" s="168" t="s">
        <v>4583</v>
      </c>
      <c r="C2802" s="170">
        <v>276368.11775999999</v>
      </c>
      <c r="D2802" s="230" t="s">
        <v>4604</v>
      </c>
      <c r="E2802" s="230" t="s">
        <v>4604</v>
      </c>
      <c r="F2802" s="229">
        <f t="shared" si="50"/>
        <v>276368.11775999999</v>
      </c>
    </row>
    <row r="2803" spans="2:6" ht="33.75" x14ac:dyDescent="0.2">
      <c r="B2803" s="168" t="s">
        <v>4584</v>
      </c>
      <c r="C2803" s="170">
        <v>59647.795199999993</v>
      </c>
      <c r="D2803" s="230" t="s">
        <v>4604</v>
      </c>
      <c r="E2803" s="230">
        <v>64213.8</v>
      </c>
      <c r="F2803" s="229">
        <f t="shared" si="50"/>
        <v>59647.795199999993</v>
      </c>
    </row>
    <row r="2804" spans="2:6" ht="45" x14ac:dyDescent="0.2">
      <c r="B2804" s="168" t="s">
        <v>4585</v>
      </c>
      <c r="C2804" s="170">
        <v>59647.795199999993</v>
      </c>
      <c r="D2804" s="230" t="s">
        <v>4604</v>
      </c>
      <c r="E2804" s="230" t="s">
        <v>4604</v>
      </c>
      <c r="F2804" s="229">
        <f t="shared" si="50"/>
        <v>59647.795199999993</v>
      </c>
    </row>
    <row r="2805" spans="2:6" ht="22.5" x14ac:dyDescent="0.2">
      <c r="B2805" s="168" t="s">
        <v>4586</v>
      </c>
      <c r="C2805" s="170">
        <v>79530.39360000001</v>
      </c>
      <c r="D2805" s="230" t="s">
        <v>4604</v>
      </c>
      <c r="E2805" s="230" t="s">
        <v>4604</v>
      </c>
      <c r="F2805" s="229">
        <f t="shared" si="50"/>
        <v>79530.39360000001</v>
      </c>
    </row>
    <row r="2806" spans="2:6" ht="22.5" x14ac:dyDescent="0.2">
      <c r="B2806" s="168" t="s">
        <v>4587</v>
      </c>
      <c r="C2806" s="170">
        <v>69589.094399999987</v>
      </c>
      <c r="D2806" s="230" t="s">
        <v>4604</v>
      </c>
      <c r="E2806" s="230" t="s">
        <v>4604</v>
      </c>
      <c r="F2806" s="229">
        <f t="shared" si="50"/>
        <v>69589.094399999987</v>
      </c>
    </row>
    <row r="2807" spans="2:6" ht="22.5" x14ac:dyDescent="0.2">
      <c r="B2807" s="168" t="s">
        <v>4588</v>
      </c>
      <c r="C2807" s="170">
        <v>19484.946431999997</v>
      </c>
      <c r="D2807" s="230" t="s">
        <v>4604</v>
      </c>
      <c r="E2807" s="230" t="s">
        <v>4604</v>
      </c>
      <c r="F2807" s="229">
        <f t="shared" si="50"/>
        <v>19484.946431999997</v>
      </c>
    </row>
    <row r="2808" spans="2:6" ht="22.5" x14ac:dyDescent="0.2">
      <c r="B2808" s="168" t="s">
        <v>4589</v>
      </c>
      <c r="C2808" s="170">
        <v>39765.196800000005</v>
      </c>
      <c r="D2808" s="230" t="s">
        <v>4604</v>
      </c>
      <c r="E2808" s="230" t="s">
        <v>4604</v>
      </c>
      <c r="F2808" s="229">
        <f t="shared" si="50"/>
        <v>39765.196800000005</v>
      </c>
    </row>
    <row r="2809" spans="2:6" ht="56.25" x14ac:dyDescent="0.2">
      <c r="B2809" s="168" t="s">
        <v>4590</v>
      </c>
      <c r="C2809" s="170">
        <v>51694.755840000005</v>
      </c>
      <c r="D2809" s="230" t="s">
        <v>4604</v>
      </c>
      <c r="E2809" s="230" t="s">
        <v>4604</v>
      </c>
      <c r="F2809" s="229">
        <f t="shared" si="50"/>
        <v>51694.755840000005</v>
      </c>
    </row>
    <row r="2810" spans="2:6" ht="22.5" x14ac:dyDescent="0.2">
      <c r="B2810" s="168" t="s">
        <v>4591</v>
      </c>
      <c r="C2810" s="170">
        <v>29823.897599999997</v>
      </c>
      <c r="D2810" s="230" t="s">
        <v>4604</v>
      </c>
      <c r="E2810" s="230" t="s">
        <v>4604</v>
      </c>
      <c r="F2810" s="229">
        <f t="shared" si="50"/>
        <v>29823.897599999997</v>
      </c>
    </row>
    <row r="2811" spans="2:6" ht="78.75" x14ac:dyDescent="0.2">
      <c r="B2811" s="168" t="s">
        <v>4592</v>
      </c>
      <c r="C2811" s="170">
        <v>59647.795199999993</v>
      </c>
      <c r="D2811" s="230" t="s">
        <v>4604</v>
      </c>
      <c r="E2811" s="230" t="s">
        <v>4604</v>
      </c>
      <c r="F2811" s="229">
        <f t="shared" si="50"/>
        <v>59647.795199999993</v>
      </c>
    </row>
    <row r="2812" spans="2:6" ht="78.75" x14ac:dyDescent="0.2">
      <c r="B2812" s="168" t="s">
        <v>4593</v>
      </c>
      <c r="C2812" s="170">
        <v>89471.692800000004</v>
      </c>
      <c r="D2812" s="230" t="s">
        <v>4604</v>
      </c>
      <c r="E2812" s="230" t="s">
        <v>4604</v>
      </c>
      <c r="F2812" s="229">
        <f t="shared" si="50"/>
        <v>89471.692800000004</v>
      </c>
    </row>
    <row r="2813" spans="2:6" ht="78.75" x14ac:dyDescent="0.2">
      <c r="B2813" s="168" t="s">
        <v>4594</v>
      </c>
      <c r="C2813" s="170">
        <v>119295.59039999999</v>
      </c>
      <c r="D2813" s="230" t="s">
        <v>4604</v>
      </c>
      <c r="E2813" s="230" t="s">
        <v>4604</v>
      </c>
      <c r="F2813" s="229">
        <f t="shared" si="50"/>
        <v>119295.59039999999</v>
      </c>
    </row>
    <row r="2814" spans="2:6" ht="78.75" x14ac:dyDescent="0.2">
      <c r="B2814" s="168" t="s">
        <v>4595</v>
      </c>
      <c r="C2814" s="170">
        <v>159060.78720000002</v>
      </c>
      <c r="D2814" s="230" t="s">
        <v>4604</v>
      </c>
      <c r="E2814" s="230" t="s">
        <v>4604</v>
      </c>
      <c r="F2814" s="229">
        <f t="shared" si="50"/>
        <v>159060.78720000002</v>
      </c>
    </row>
    <row r="2815" spans="2:6" ht="22.5" x14ac:dyDescent="0.2">
      <c r="B2815" s="168" t="s">
        <v>4596</v>
      </c>
      <c r="C2815" s="170">
        <v>59647.795199999993</v>
      </c>
      <c r="D2815" s="230" t="s">
        <v>4604</v>
      </c>
      <c r="E2815" s="230" t="s">
        <v>4604</v>
      </c>
      <c r="F2815" s="229">
        <f t="shared" si="50"/>
        <v>59647.795199999993</v>
      </c>
    </row>
    <row r="2816" spans="2:6" ht="90" x14ac:dyDescent="0.2">
      <c r="B2816" s="158" t="s">
        <v>4597</v>
      </c>
      <c r="C2816" s="170">
        <v>159060.78720000002</v>
      </c>
      <c r="D2816" s="230" t="s">
        <v>4604</v>
      </c>
      <c r="E2816" s="230" t="s">
        <v>4604</v>
      </c>
      <c r="F2816" s="229">
        <f t="shared" si="50"/>
        <v>159060.78720000002</v>
      </c>
    </row>
    <row r="2817" spans="2:6" ht="67.5" x14ac:dyDescent="0.2">
      <c r="B2817" s="158" t="s">
        <v>4598</v>
      </c>
      <c r="C2817" s="170">
        <v>238591.18079999997</v>
      </c>
      <c r="D2817" s="230" t="s">
        <v>4604</v>
      </c>
      <c r="E2817" s="230" t="s">
        <v>4604</v>
      </c>
      <c r="F2817" s="229">
        <f t="shared" si="50"/>
        <v>238591.18079999997</v>
      </c>
    </row>
    <row r="2818" spans="2:6" ht="56.25" x14ac:dyDescent="0.2">
      <c r="B2818" s="158" t="s">
        <v>4599</v>
      </c>
      <c r="C2818" s="170">
        <v>338014.1728</v>
      </c>
      <c r="D2818" s="230" t="s">
        <v>4604</v>
      </c>
      <c r="E2818" s="230" t="s">
        <v>4604</v>
      </c>
      <c r="F2818" s="229">
        <f t="shared" si="50"/>
        <v>338014.1728</v>
      </c>
    </row>
    <row r="2819" spans="2:6" ht="45" x14ac:dyDescent="0.2">
      <c r="B2819" s="147" t="s">
        <v>4600</v>
      </c>
      <c r="C2819" s="170">
        <v>49706.496000000006</v>
      </c>
      <c r="D2819" s="230" t="s">
        <v>4604</v>
      </c>
      <c r="E2819" s="230" t="s">
        <v>4604</v>
      </c>
      <c r="F2819" s="229">
        <f t="shared" si="50"/>
        <v>49706.496000000006</v>
      </c>
    </row>
    <row r="2820" spans="2:6" x14ac:dyDescent="0.2">
      <c r="B2820" s="147" t="s">
        <v>4601</v>
      </c>
      <c r="C2820" s="170">
        <v>23859.11808</v>
      </c>
      <c r="D2820" s="230" t="s">
        <v>4604</v>
      </c>
      <c r="E2820" s="230" t="s">
        <v>4604</v>
      </c>
      <c r="F2820" s="229">
        <f t="shared" si="50"/>
        <v>23859.11808</v>
      </c>
    </row>
    <row r="2821" spans="2:6" x14ac:dyDescent="0.2">
      <c r="B2821" s="171"/>
      <c r="C2821" s="153"/>
    </row>
  </sheetData>
  <autoFilter ref="A2197:G2309" xr:uid="{00000000-0009-0000-0000-000001000000}"/>
  <mergeCells count="160">
    <mergeCell ref="A2748:C2748"/>
    <mergeCell ref="A2726:A2732"/>
    <mergeCell ref="B2726:B2732"/>
    <mergeCell ref="E2726:E2732"/>
    <mergeCell ref="C2729:C2732"/>
    <mergeCell ref="A2733:C2733"/>
    <mergeCell ref="A2749:H2749"/>
    <mergeCell ref="A2767:A2775"/>
    <mergeCell ref="B2793:F2793"/>
    <mergeCell ref="A2777:H2777"/>
    <mergeCell ref="A2779:A2782"/>
    <mergeCell ref="B2779:B2782"/>
    <mergeCell ref="E2779:E2782"/>
    <mergeCell ref="A2786:A2789"/>
    <mergeCell ref="B2786:B2789"/>
    <mergeCell ref="E2786:E2789"/>
    <mergeCell ref="A2784:H2784"/>
    <mergeCell ref="F2779:F2782"/>
    <mergeCell ref="G2779:G2782"/>
    <mergeCell ref="H2779:H2782"/>
    <mergeCell ref="F2786:F2789"/>
    <mergeCell ref="G2786:G2789"/>
    <mergeCell ref="H2786:H2789"/>
    <mergeCell ref="B2767:B2775"/>
    <mergeCell ref="C2767:C2770"/>
    <mergeCell ref="E2767:E2775"/>
    <mergeCell ref="C2773:C2774"/>
    <mergeCell ref="A2751:A2755"/>
    <mergeCell ref="B2751:B2755"/>
    <mergeCell ref="E2751:E2755"/>
    <mergeCell ref="C2753:C2754"/>
    <mergeCell ref="A2756:A2764"/>
    <mergeCell ref="B2756:B2764"/>
    <mergeCell ref="E2756:E2764"/>
    <mergeCell ref="C2758:C2759"/>
    <mergeCell ref="C2761:C2764"/>
    <mergeCell ref="A2714:A2719"/>
    <mergeCell ref="B2714:B2719"/>
    <mergeCell ref="E2714:E2719"/>
    <mergeCell ref="C2716:C2719"/>
    <mergeCell ref="A2720:A2725"/>
    <mergeCell ref="B2720:B2725"/>
    <mergeCell ref="E2720:E2725"/>
    <mergeCell ref="C2722:C2725"/>
    <mergeCell ref="A2737:A2747"/>
    <mergeCell ref="E2737:E2747"/>
    <mergeCell ref="C2739:C2742"/>
    <mergeCell ref="C2743:C2745"/>
    <mergeCell ref="B2594:C2594"/>
    <mergeCell ref="B2595:C2595"/>
    <mergeCell ref="A2596:B2596"/>
    <mergeCell ref="A2597:B2601"/>
    <mergeCell ref="C2597:C2601"/>
    <mergeCell ref="A2602:C2602"/>
    <mergeCell ref="B2588:C2588"/>
    <mergeCell ref="B2589:C2589"/>
    <mergeCell ref="B2590:C2590"/>
    <mergeCell ref="B2591:C2591"/>
    <mergeCell ref="B2592:C2592"/>
    <mergeCell ref="B2593:C2593"/>
    <mergeCell ref="B2582:C2582"/>
    <mergeCell ref="B2583:C2583"/>
    <mergeCell ref="B2584:C2584"/>
    <mergeCell ref="B2585:C2585"/>
    <mergeCell ref="B2586:C2586"/>
    <mergeCell ref="B2587:C2587"/>
    <mergeCell ref="A2571:B2571"/>
    <mergeCell ref="A2572:B2576"/>
    <mergeCell ref="C2572:C2576"/>
    <mergeCell ref="A2577:C2577"/>
    <mergeCell ref="A2579:B2579"/>
    <mergeCell ref="A2581:C2581"/>
    <mergeCell ref="A2564:B2564"/>
    <mergeCell ref="A2566:C2566"/>
    <mergeCell ref="B2567:C2567"/>
    <mergeCell ref="B2568:C2568"/>
    <mergeCell ref="B2569:C2569"/>
    <mergeCell ref="B2570:C2570"/>
    <mergeCell ref="B2554:C2554"/>
    <mergeCell ref="B2555:C2555"/>
    <mergeCell ref="A2556:B2556"/>
    <mergeCell ref="A2557:B2561"/>
    <mergeCell ref="C2557:C2561"/>
    <mergeCell ref="A2562:C2562"/>
    <mergeCell ref="B2548:C2548"/>
    <mergeCell ref="B2549:C2549"/>
    <mergeCell ref="B2550:C2550"/>
    <mergeCell ref="B2551:C2551"/>
    <mergeCell ref="B2552:C2552"/>
    <mergeCell ref="B2553:C2553"/>
    <mergeCell ref="A2537:B2537"/>
    <mergeCell ref="A2538:B2542"/>
    <mergeCell ref="C2538:C2542"/>
    <mergeCell ref="A2543:C2543"/>
    <mergeCell ref="A2545:B2545"/>
    <mergeCell ref="A2547:C2547"/>
    <mergeCell ref="B2533:C2533"/>
    <mergeCell ref="B2534:C2534"/>
    <mergeCell ref="B2535:C2535"/>
    <mergeCell ref="B2536:C2536"/>
    <mergeCell ref="D2514:D2524"/>
    <mergeCell ref="A2522:B2522"/>
    <mergeCell ref="A2523:C2523"/>
    <mergeCell ref="A2524:B2524"/>
    <mergeCell ref="A2525:D2525"/>
    <mergeCell ref="A2529:B2529"/>
    <mergeCell ref="A2528:C2528"/>
    <mergeCell ref="A1:G3"/>
    <mergeCell ref="A2347:I2347"/>
    <mergeCell ref="A2324:A2337"/>
    <mergeCell ref="C2333:C2337"/>
    <mergeCell ref="B2338:C2338"/>
    <mergeCell ref="A2483:D2484"/>
    <mergeCell ref="A2485:D2485"/>
    <mergeCell ref="A2486:C2486"/>
    <mergeCell ref="A2488:C2488"/>
    <mergeCell ref="D2488:D2489"/>
    <mergeCell ref="B2650:F2650"/>
    <mergeCell ref="A2712:H2712"/>
    <mergeCell ref="F2714:F2719"/>
    <mergeCell ref="G2714:G2719"/>
    <mergeCell ref="H2714:H2719"/>
    <mergeCell ref="B2487:C2487"/>
    <mergeCell ref="B2511:C2511"/>
    <mergeCell ref="A2313:C2313"/>
    <mergeCell ref="A2195:D2195"/>
    <mergeCell ref="A2504:D2504"/>
    <mergeCell ref="A2507:D2508"/>
    <mergeCell ref="A2509:D2509"/>
    <mergeCell ref="A2510:C2510"/>
    <mergeCell ref="A2512:C2512"/>
    <mergeCell ref="D2490:D2503"/>
    <mergeCell ref="A2497:C2497"/>
    <mergeCell ref="A2498:C2498"/>
    <mergeCell ref="A2499:B2499"/>
    <mergeCell ref="A2500:B2500"/>
    <mergeCell ref="A2501:B2501"/>
    <mergeCell ref="A2502:C2502"/>
    <mergeCell ref="A2503:B2503"/>
    <mergeCell ref="A2531:C2531"/>
    <mergeCell ref="B2532:C2532"/>
    <mergeCell ref="F2720:F2725"/>
    <mergeCell ref="G2720:G2725"/>
    <mergeCell ref="H2720:H2725"/>
    <mergeCell ref="F2726:F2732"/>
    <mergeCell ref="G2726:G2732"/>
    <mergeCell ref="H2726:H2732"/>
    <mergeCell ref="A2735:H2735"/>
    <mergeCell ref="F2737:F2747"/>
    <mergeCell ref="G2737:G2747"/>
    <mergeCell ref="H2737:H2747"/>
    <mergeCell ref="F2751:F2755"/>
    <mergeCell ref="G2751:G2755"/>
    <mergeCell ref="H2751:H2755"/>
    <mergeCell ref="F2756:F2764"/>
    <mergeCell ref="G2756:G2764"/>
    <mergeCell ref="H2756:H2764"/>
    <mergeCell ref="F2767:F2775"/>
    <mergeCell ref="G2767:G2775"/>
    <mergeCell ref="H2767:H2775"/>
  </mergeCells>
  <conditionalFormatting sqref="A2606">
    <cfRule type="duplicateValues" dxfId="249" priority="16"/>
  </conditionalFormatting>
  <conditionalFormatting sqref="A2662">
    <cfRule type="duplicateValues" dxfId="248" priority="15"/>
  </conditionalFormatting>
  <conditionalFormatting sqref="A2207:C2207">
    <cfRule type="duplicateValues" dxfId="247" priority="115"/>
  </conditionalFormatting>
  <conditionalFormatting sqref="A2197:D2197">
    <cfRule type="duplicateValues" dxfId="246" priority="237"/>
  </conditionalFormatting>
  <conditionalFormatting sqref="A2198:D2198">
    <cfRule type="duplicateValues" dxfId="245" priority="239"/>
  </conditionalFormatting>
  <conditionalFormatting sqref="A2215:D2215">
    <cfRule type="duplicateValues" dxfId="244" priority="241"/>
  </conditionalFormatting>
  <conditionalFormatting sqref="A2273:D2273">
    <cfRule type="duplicateValues" dxfId="243" priority="243"/>
  </conditionalFormatting>
  <conditionalFormatting sqref="B5">
    <cfRule type="duplicateValues" dxfId="242" priority="218"/>
  </conditionalFormatting>
  <conditionalFormatting sqref="B390:B391">
    <cfRule type="duplicateValues" dxfId="241" priority="95" stopIfTrue="1"/>
  </conditionalFormatting>
  <conditionalFormatting sqref="B1604:B1610">
    <cfRule type="duplicateValues" dxfId="240" priority="99"/>
  </conditionalFormatting>
  <conditionalFormatting sqref="B1611:B1615 B392:B1603 B6:B389 B2097:B2098 B1617:B1678 B1680 C2098 C1174">
    <cfRule type="duplicateValues" dxfId="239" priority="106" stopIfTrue="1"/>
  </conditionalFormatting>
  <conditionalFormatting sqref="B1616">
    <cfRule type="duplicateValues" dxfId="238" priority="84"/>
    <cfRule type="duplicateValues" dxfId="237" priority="83"/>
  </conditionalFormatting>
  <conditionalFormatting sqref="B1679">
    <cfRule type="duplicateValues" dxfId="236" priority="40" stopIfTrue="1"/>
  </conditionalFormatting>
  <conditionalFormatting sqref="B1686">
    <cfRule type="duplicateValues" dxfId="235" priority="78"/>
  </conditionalFormatting>
  <conditionalFormatting sqref="B1690:B1782">
    <cfRule type="duplicateValues" dxfId="234" priority="72"/>
    <cfRule type="duplicateValues" dxfId="233" priority="71"/>
  </conditionalFormatting>
  <conditionalFormatting sqref="B1783:B1791">
    <cfRule type="duplicateValues" dxfId="232" priority="73"/>
  </conditionalFormatting>
  <conditionalFormatting sqref="B2086:B2094">
    <cfRule type="duplicateValues" dxfId="231" priority="42"/>
  </conditionalFormatting>
  <conditionalFormatting sqref="B2130:B2136">
    <cfRule type="duplicateValues" dxfId="230" priority="29"/>
  </conditionalFormatting>
  <conditionalFormatting sqref="B2137:B2141 B2126:B2129 B2143:B2184">
    <cfRule type="duplicateValues" dxfId="229" priority="36" stopIfTrue="1"/>
  </conditionalFormatting>
  <conditionalFormatting sqref="B2142">
    <cfRule type="duplicateValues" dxfId="228" priority="27"/>
    <cfRule type="duplicateValues" dxfId="227" priority="28"/>
  </conditionalFormatting>
  <conditionalFormatting sqref="B1687:C1688">
    <cfRule type="duplicateValues" dxfId="226" priority="77"/>
  </conditionalFormatting>
  <conditionalFormatting sqref="B1689:C1689">
    <cfRule type="duplicateValues" dxfId="225" priority="76"/>
  </conditionalFormatting>
  <conditionalFormatting sqref="B2224:C2224 C2222:C2223 B2227:C2229 C2225:C2226 B2231:C2234 C2230 B2236:C2236 C2235 B2238:C2244 C2237 B2247:C2253 C2245:C2246 B2256:C2258 C2254:C2255 B2264:C2271 C2259:C2263 B2273:C2276 C2272 B2278:C2278 C2277 B2281:C2291 C2279:C2280 B2293:C2297 C2292 B2299:C1048576 C2298 B1:C2221">
    <cfRule type="duplicateValues" dxfId="224" priority="1"/>
  </conditionalFormatting>
  <conditionalFormatting sqref="C335:C336">
    <cfRule type="duplicateValues" dxfId="223" priority="108" stopIfTrue="1"/>
  </conditionalFormatting>
  <conditionalFormatting sqref="C1696">
    <cfRule type="duplicateValues" dxfId="222" priority="70"/>
  </conditionalFormatting>
  <conditionalFormatting sqref="C2086:C2094">
    <cfRule type="duplicateValues" dxfId="221" priority="45"/>
  </conditionalFormatting>
  <conditionalFormatting sqref="C2314">
    <cfRule type="duplicateValues" dxfId="220" priority="245"/>
  </conditionalFormatting>
  <conditionalFormatting sqref="C2529">
    <cfRule type="duplicateValues" dxfId="219" priority="246"/>
  </conditionalFormatting>
  <conditionalFormatting sqref="C2545">
    <cfRule type="duplicateValues" dxfId="218" priority="247"/>
  </conditionalFormatting>
  <conditionalFormatting sqref="C2564">
    <cfRule type="duplicateValues" dxfId="217" priority="248"/>
  </conditionalFormatting>
  <conditionalFormatting sqref="C2579">
    <cfRule type="duplicateValues" dxfId="216" priority="249"/>
  </conditionalFormatting>
  <conditionalFormatting sqref="C2648">
    <cfRule type="duplicateValues" dxfId="215" priority="250"/>
  </conditionalFormatting>
  <conditionalFormatting sqref="D390:D391">
    <cfRule type="duplicateValues" dxfId="214" priority="93"/>
    <cfRule type="duplicateValues" dxfId="213" priority="94" stopIfTrue="1"/>
  </conditionalFormatting>
  <conditionalFormatting sqref="D1604:D1610">
    <cfRule type="duplicateValues" dxfId="212" priority="101" stopIfTrue="1"/>
    <cfRule type="duplicateValues" dxfId="211" priority="100"/>
  </conditionalFormatting>
  <conditionalFormatting sqref="D1611:D1615 D392:D1603 D6:D389 D2097:D2098 D1617:D1678 D1685:E1685 D1680:D1684 D2185:D2192">
    <cfRule type="duplicateValues" dxfId="210" priority="98"/>
    <cfRule type="duplicateValues" dxfId="209" priority="107" stopIfTrue="1"/>
  </conditionalFormatting>
  <conditionalFormatting sqref="D1679">
    <cfRule type="duplicateValues" dxfId="208" priority="41" stopIfTrue="1"/>
    <cfRule type="duplicateValues" dxfId="207" priority="39"/>
  </conditionalFormatting>
  <conditionalFormatting sqref="D1783:D1791">
    <cfRule type="duplicateValues" dxfId="206" priority="75" stopIfTrue="1"/>
    <cfRule type="duplicateValues" dxfId="205" priority="74"/>
  </conditionalFormatting>
  <conditionalFormatting sqref="D2017">
    <cfRule type="duplicateValues" dxfId="204" priority="67" stopIfTrue="1"/>
    <cfRule type="duplicateValues" dxfId="203" priority="66"/>
  </conditionalFormatting>
  <conditionalFormatting sqref="D2027">
    <cfRule type="duplicateValues" dxfId="202" priority="65"/>
  </conditionalFormatting>
  <conditionalFormatting sqref="D2030:D2032">
    <cfRule type="duplicateValues" dxfId="201" priority="63" stopIfTrue="1"/>
    <cfRule type="duplicateValues" dxfId="200" priority="62"/>
  </conditionalFormatting>
  <conditionalFormatting sqref="D2036">
    <cfRule type="duplicateValues" dxfId="199" priority="58"/>
    <cfRule type="duplicateValues" dxfId="198" priority="59" stopIfTrue="1"/>
  </conditionalFormatting>
  <conditionalFormatting sqref="D2037:D2041">
    <cfRule type="duplicateValues" dxfId="197" priority="56" stopIfTrue="1"/>
    <cfRule type="duplicateValues" dxfId="196" priority="57"/>
  </conditionalFormatting>
  <conditionalFormatting sqref="D2042:D2082">
    <cfRule type="duplicateValues" dxfId="195" priority="54" stopIfTrue="1"/>
    <cfRule type="duplicateValues" dxfId="194" priority="55"/>
  </conditionalFormatting>
  <conditionalFormatting sqref="D2130:D2136">
    <cfRule type="duplicateValues" dxfId="193" priority="30"/>
    <cfRule type="duplicateValues" dxfId="192" priority="31" stopIfTrue="1"/>
  </conditionalFormatting>
  <conditionalFormatting sqref="D2137:D2141 D2126:D2129 D2143:D2184">
    <cfRule type="duplicateValues" dxfId="191" priority="37" stopIfTrue="1"/>
    <cfRule type="duplicateValues" dxfId="190" priority="38"/>
  </conditionalFormatting>
  <conditionalFormatting sqref="D2207">
    <cfRule type="duplicateValues" dxfId="189" priority="14"/>
  </conditionalFormatting>
  <conditionalFormatting sqref="D2486">
    <cfRule type="duplicateValues" dxfId="188" priority="10"/>
  </conditionalFormatting>
  <conditionalFormatting sqref="D2510">
    <cfRule type="duplicateValues" dxfId="187" priority="9"/>
  </conditionalFormatting>
  <conditionalFormatting sqref="D2095:E2095">
    <cfRule type="duplicateValues" dxfId="186" priority="47" stopIfTrue="1"/>
    <cfRule type="duplicateValues" dxfId="185" priority="46"/>
  </conditionalFormatting>
  <conditionalFormatting sqref="D2096:E2096">
    <cfRule type="duplicateValues" dxfId="184" priority="44" stopIfTrue="1"/>
    <cfRule type="duplicateValues" dxfId="183" priority="43"/>
  </conditionalFormatting>
  <conditionalFormatting sqref="E335:E336">
    <cfRule type="duplicateValues" dxfId="182" priority="97" stopIfTrue="1"/>
    <cfRule type="duplicateValues" dxfId="181" priority="96"/>
  </conditionalFormatting>
  <conditionalFormatting sqref="E390">
    <cfRule type="duplicateValues" dxfId="180" priority="91"/>
    <cfRule type="duplicateValues" dxfId="179" priority="92" stopIfTrue="1"/>
  </conditionalFormatting>
  <conditionalFormatting sqref="E391">
    <cfRule type="duplicateValues" dxfId="178" priority="90" stopIfTrue="1"/>
    <cfRule type="duplicateValues" dxfId="177" priority="89"/>
  </conditionalFormatting>
  <conditionalFormatting sqref="E1604:E1610">
    <cfRule type="duplicateValues" dxfId="176" priority="102"/>
    <cfRule type="duplicateValues" dxfId="175" priority="103" stopIfTrue="1"/>
  </conditionalFormatting>
  <conditionalFormatting sqref="E1613">
    <cfRule type="duplicateValues" dxfId="174" priority="104" stopIfTrue="1"/>
    <cfRule type="duplicateValues" dxfId="173" priority="105"/>
  </conditionalFormatting>
  <conditionalFormatting sqref="E1681:E1683">
    <cfRule type="duplicateValues" dxfId="172" priority="82" stopIfTrue="1"/>
    <cfRule type="duplicateValues" dxfId="171" priority="81"/>
  </conditionalFormatting>
  <conditionalFormatting sqref="E1684">
    <cfRule type="duplicateValues" dxfId="170" priority="80" stopIfTrue="1"/>
    <cfRule type="duplicateValues" dxfId="169" priority="79"/>
  </conditionalFormatting>
  <conditionalFormatting sqref="E1783:E1791">
    <cfRule type="duplicateValues" dxfId="168" priority="69" stopIfTrue="1"/>
    <cfRule type="duplicateValues" dxfId="167" priority="68"/>
  </conditionalFormatting>
  <conditionalFormatting sqref="E2027">
    <cfRule type="duplicateValues" dxfId="166" priority="64"/>
  </conditionalFormatting>
  <conditionalFormatting sqref="E2030:E2032">
    <cfRule type="duplicateValues" dxfId="165" priority="53" stopIfTrue="1"/>
    <cfRule type="duplicateValues" dxfId="164" priority="52"/>
  </conditionalFormatting>
  <conditionalFormatting sqref="E2036">
    <cfRule type="duplicateValues" dxfId="163" priority="61" stopIfTrue="1"/>
    <cfRule type="duplicateValues" dxfId="162" priority="60"/>
  </conditionalFormatting>
  <conditionalFormatting sqref="E2037:E2041">
    <cfRule type="duplicateValues" dxfId="161" priority="51"/>
    <cfRule type="duplicateValues" dxfId="160" priority="50" stopIfTrue="1"/>
  </conditionalFormatting>
  <conditionalFormatting sqref="E2042:E2082">
    <cfRule type="duplicateValues" dxfId="159" priority="49"/>
    <cfRule type="duplicateValues" dxfId="158" priority="48" stopIfTrue="1"/>
  </conditionalFormatting>
  <conditionalFormatting sqref="E2098">
    <cfRule type="duplicateValues" dxfId="157" priority="87"/>
    <cfRule type="duplicateValues" dxfId="156" priority="88" stopIfTrue="1"/>
  </conditionalFormatting>
  <conditionalFormatting sqref="E2130:E2136">
    <cfRule type="duplicateValues" dxfId="155" priority="33" stopIfTrue="1"/>
    <cfRule type="duplicateValues" dxfId="154" priority="32"/>
  </conditionalFormatting>
  <conditionalFormatting sqref="E2139">
    <cfRule type="duplicateValues" dxfId="153" priority="35"/>
    <cfRule type="duplicateValues" dxfId="152" priority="34" stopIfTrue="1"/>
  </conditionalFormatting>
  <conditionalFormatting sqref="E2185:E2191">
    <cfRule type="duplicateValues" dxfId="151" priority="26" stopIfTrue="1"/>
    <cfRule type="duplicateValues" dxfId="150" priority="25"/>
  </conditionalFormatting>
  <conditionalFormatting sqref="E2192">
    <cfRule type="duplicateValues" dxfId="149" priority="24" stopIfTrue="1"/>
    <cfRule type="duplicateValues" dxfId="148" priority="23"/>
  </conditionalFormatting>
  <conditionalFormatting sqref="E2606">
    <cfRule type="duplicateValues" dxfId="147" priority="4"/>
  </conditionalFormatting>
  <conditionalFormatting sqref="E2636">
    <cfRule type="duplicateValues" dxfId="146" priority="3"/>
  </conditionalFormatting>
  <conditionalFormatting sqref="F2346">
    <cfRule type="duplicateValues" dxfId="145" priority="11"/>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803"/>
  <sheetViews>
    <sheetView showGridLines="0" tabSelected="1" topLeftCell="B2793" workbookViewId="0">
      <selection activeCell="D2775" sqref="D2775:H2802"/>
    </sheetView>
  </sheetViews>
  <sheetFormatPr baseColWidth="10" defaultRowHeight="11.25" x14ac:dyDescent="0.2"/>
  <cols>
    <col min="1" max="3" width="11.42578125" style="59"/>
    <col min="4" max="4" width="22.5703125" style="59" customWidth="1"/>
    <col min="5" max="5" width="18.42578125" style="59" customWidth="1"/>
    <col min="6" max="6" width="13.28515625" style="59" customWidth="1"/>
    <col min="7" max="7" width="12.5703125" style="59" customWidth="1"/>
    <col min="8" max="8" width="13.42578125" style="59" customWidth="1"/>
    <col min="9" max="16384" width="11.42578125" style="59"/>
  </cols>
  <sheetData>
    <row r="1" spans="1:11" ht="15" customHeight="1" x14ac:dyDescent="0.2">
      <c r="A1" s="336" t="s">
        <v>0</v>
      </c>
      <c r="B1" s="336"/>
      <c r="C1" s="336"/>
      <c r="D1" s="336"/>
      <c r="E1" s="336"/>
      <c r="F1" s="336"/>
      <c r="G1" s="336"/>
      <c r="H1" s="336"/>
      <c r="I1" s="336"/>
      <c r="J1" s="336"/>
      <c r="K1" s="336"/>
    </row>
    <row r="2" spans="1:11" ht="8.25" customHeight="1" x14ac:dyDescent="0.2">
      <c r="A2" s="336"/>
      <c r="B2" s="336"/>
      <c r="C2" s="336"/>
      <c r="D2" s="336"/>
      <c r="E2" s="336"/>
      <c r="F2" s="336"/>
      <c r="G2" s="336"/>
      <c r="H2" s="336"/>
      <c r="I2" s="336"/>
      <c r="J2" s="336"/>
      <c r="K2" s="336"/>
    </row>
    <row r="3" spans="1:11" x14ac:dyDescent="0.2">
      <c r="A3" s="78"/>
      <c r="B3" s="78"/>
      <c r="C3" s="51"/>
      <c r="D3" s="78"/>
      <c r="F3" s="78"/>
    </row>
    <row r="4" spans="1:11" x14ac:dyDescent="0.2">
      <c r="A4" s="78"/>
      <c r="B4" s="78"/>
      <c r="C4" s="51"/>
      <c r="D4" s="78"/>
      <c r="F4" s="78"/>
    </row>
    <row r="5" spans="1:11" ht="33.75" customHeight="1" x14ac:dyDescent="0.2">
      <c r="A5" s="92" t="s">
        <v>4287</v>
      </c>
      <c r="B5" s="81" t="s">
        <v>2606</v>
      </c>
      <c r="C5" s="81" t="s">
        <v>2607</v>
      </c>
      <c r="D5" s="82" t="s">
        <v>2608</v>
      </c>
      <c r="E5" s="81" t="s">
        <v>2609</v>
      </c>
      <c r="F5" s="81" t="s">
        <v>4603</v>
      </c>
      <c r="G5" s="81" t="s">
        <v>2598</v>
      </c>
      <c r="H5" s="83" t="s">
        <v>4602</v>
      </c>
      <c r="I5" s="83" t="s">
        <v>5</v>
      </c>
    </row>
    <row r="6" spans="1:11" x14ac:dyDescent="0.2">
      <c r="A6" s="28">
        <v>1</v>
      </c>
      <c r="B6" s="28">
        <f>MERCADO!B6</f>
        <v>908856</v>
      </c>
      <c r="C6" s="28">
        <f>MERCADO!C6</f>
        <v>908856</v>
      </c>
      <c r="D6" s="69" t="s">
        <v>49</v>
      </c>
      <c r="E6" s="61" t="s">
        <v>2610</v>
      </c>
      <c r="F6" s="73">
        <v>141666</v>
      </c>
      <c r="G6" s="73">
        <v>148890.96599999999</v>
      </c>
      <c r="H6" s="73">
        <v>155000</v>
      </c>
      <c r="I6" s="73">
        <v>148890.96599999999</v>
      </c>
    </row>
    <row r="7" spans="1:11" x14ac:dyDescent="0.2">
      <c r="A7" s="28">
        <v>2</v>
      </c>
      <c r="B7" s="28">
        <f>MERCADO!B7</f>
        <v>903043</v>
      </c>
      <c r="C7" s="28">
        <f>MERCADO!C7</f>
        <v>903043</v>
      </c>
      <c r="D7" s="69" t="s">
        <v>135</v>
      </c>
      <c r="E7" s="61" t="s">
        <v>135</v>
      </c>
      <c r="F7" s="77">
        <v>223100</v>
      </c>
      <c r="G7" s="73">
        <v>234478.1</v>
      </c>
      <c r="H7" s="73">
        <v>244000</v>
      </c>
      <c r="I7" s="73">
        <v>234478.1</v>
      </c>
    </row>
    <row r="8" spans="1:11" x14ac:dyDescent="0.2">
      <c r="A8" s="28">
        <v>3</v>
      </c>
      <c r="B8" s="28">
        <f>MERCADO!B8</f>
        <v>711110</v>
      </c>
      <c r="C8" s="28">
        <f>MERCADO!C8</f>
        <v>711110</v>
      </c>
      <c r="D8" s="69" t="s">
        <v>136</v>
      </c>
      <c r="E8" s="61" t="s">
        <v>136</v>
      </c>
      <c r="F8" s="77">
        <v>167370</v>
      </c>
      <c r="G8" s="73">
        <v>175905.87</v>
      </c>
      <c r="H8" s="73">
        <v>183100</v>
      </c>
      <c r="I8" s="73">
        <v>175905.87</v>
      </c>
    </row>
    <row r="9" spans="1:11" x14ac:dyDescent="0.2">
      <c r="A9" s="28">
        <v>4</v>
      </c>
      <c r="B9" s="28">
        <f>MERCADO!B9</f>
        <v>272301</v>
      </c>
      <c r="C9" s="28">
        <f>MERCADO!C9</f>
        <v>272301</v>
      </c>
      <c r="D9" s="69" t="s">
        <v>137</v>
      </c>
      <c r="E9" s="61" t="s">
        <v>137</v>
      </c>
      <c r="F9" s="77">
        <v>167370</v>
      </c>
      <c r="G9" s="73">
        <v>175905.87</v>
      </c>
      <c r="H9" s="73">
        <v>183100</v>
      </c>
      <c r="I9" s="73">
        <v>175905.87</v>
      </c>
    </row>
    <row r="10" spans="1:11" x14ac:dyDescent="0.2">
      <c r="A10" s="28">
        <v>5</v>
      </c>
      <c r="B10" s="28">
        <f>MERCADO!B10</f>
        <v>718101</v>
      </c>
      <c r="C10" s="28">
        <f>MERCADO!C10</f>
        <v>718101</v>
      </c>
      <c r="D10" s="69" t="s">
        <v>138</v>
      </c>
      <c r="E10" s="61" t="s">
        <v>2611</v>
      </c>
      <c r="F10" s="77">
        <v>167370</v>
      </c>
      <c r="G10" s="73">
        <v>175905.87</v>
      </c>
      <c r="H10" s="73">
        <v>183100</v>
      </c>
      <c r="I10" s="73">
        <v>175905.87</v>
      </c>
    </row>
    <row r="11" spans="1:11" x14ac:dyDescent="0.2">
      <c r="A11" s="28">
        <v>6</v>
      </c>
      <c r="B11" s="28">
        <f>MERCADO!B11</f>
        <v>136504</v>
      </c>
      <c r="C11" s="28">
        <f>MERCADO!C11</f>
        <v>136504</v>
      </c>
      <c r="D11" s="69" t="s">
        <v>139</v>
      </c>
      <c r="E11" s="61" t="s">
        <v>2612</v>
      </c>
      <c r="F11" s="77">
        <v>167370</v>
      </c>
      <c r="G11" s="73">
        <v>175905.87</v>
      </c>
      <c r="H11" s="73">
        <v>183100</v>
      </c>
      <c r="I11" s="73">
        <v>175905.87</v>
      </c>
    </row>
    <row r="12" spans="1:11" x14ac:dyDescent="0.2">
      <c r="A12" s="28">
        <v>7</v>
      </c>
      <c r="B12" s="28">
        <f>MERCADO!B12</f>
        <v>243101</v>
      </c>
      <c r="C12" s="28">
        <f>MERCADO!C12</f>
        <v>243101</v>
      </c>
      <c r="D12" s="69" t="s">
        <v>140</v>
      </c>
      <c r="E12" s="61" t="s">
        <v>2613</v>
      </c>
      <c r="F12" s="77">
        <v>167370</v>
      </c>
      <c r="G12" s="73">
        <v>175905.87</v>
      </c>
      <c r="H12" s="73">
        <v>183100</v>
      </c>
      <c r="I12" s="73">
        <v>175905.87</v>
      </c>
    </row>
    <row r="13" spans="1:11" x14ac:dyDescent="0.2">
      <c r="A13" s="28">
        <v>8</v>
      </c>
      <c r="B13" s="28">
        <f>MERCADO!B13</f>
        <v>255006</v>
      </c>
      <c r="C13" s="28">
        <f>MERCADO!C13</f>
        <v>255006</v>
      </c>
      <c r="D13" s="69" t="s">
        <v>141</v>
      </c>
      <c r="E13" s="61" t="s">
        <v>141</v>
      </c>
      <c r="F13" s="77">
        <v>167370</v>
      </c>
      <c r="G13" s="73">
        <v>175905.87</v>
      </c>
      <c r="H13" s="73">
        <v>183100</v>
      </c>
      <c r="I13" s="73">
        <v>175905.87</v>
      </c>
    </row>
    <row r="14" spans="1:11" x14ac:dyDescent="0.2">
      <c r="A14" s="28">
        <v>9</v>
      </c>
      <c r="B14" s="28">
        <f>MERCADO!B14</f>
        <v>272401</v>
      </c>
      <c r="C14" s="28">
        <f>MERCADO!C14</f>
        <v>272401</v>
      </c>
      <c r="D14" s="69" t="s">
        <v>142</v>
      </c>
      <c r="E14" s="61" t="s">
        <v>2614</v>
      </c>
      <c r="F14" s="77">
        <v>167370</v>
      </c>
      <c r="G14" s="73">
        <v>175905.87</v>
      </c>
      <c r="H14" s="73">
        <v>183100</v>
      </c>
      <c r="I14" s="73">
        <v>175905.87</v>
      </c>
    </row>
    <row r="15" spans="1:11" x14ac:dyDescent="0.2">
      <c r="A15" s="28">
        <v>10</v>
      </c>
      <c r="B15" s="28">
        <f>MERCADO!B15</f>
        <v>274901</v>
      </c>
      <c r="C15" s="28">
        <f>MERCADO!C15</f>
        <v>274901</v>
      </c>
      <c r="D15" s="69" t="s">
        <v>143</v>
      </c>
      <c r="E15" s="61" t="s">
        <v>2615</v>
      </c>
      <c r="F15" s="77">
        <v>167370</v>
      </c>
      <c r="G15" s="73">
        <v>175905.87</v>
      </c>
      <c r="H15" s="73">
        <v>52300</v>
      </c>
      <c r="I15" s="73">
        <v>52300</v>
      </c>
    </row>
    <row r="16" spans="1:11" x14ac:dyDescent="0.2">
      <c r="A16" s="28">
        <v>11</v>
      </c>
      <c r="B16" s="28">
        <f>MERCADO!B16</f>
        <v>275201</v>
      </c>
      <c r="C16" s="28">
        <f>MERCADO!C16</f>
        <v>275201</v>
      </c>
      <c r="D16" s="69" t="s">
        <v>144</v>
      </c>
      <c r="E16" s="61" t="s">
        <v>2616</v>
      </c>
      <c r="F16" s="77">
        <v>167370</v>
      </c>
      <c r="G16" s="73">
        <v>175905.87</v>
      </c>
      <c r="H16" s="73">
        <v>183100</v>
      </c>
      <c r="I16" s="73">
        <v>175905.87</v>
      </c>
    </row>
    <row r="17" spans="1:9" x14ac:dyDescent="0.2">
      <c r="A17" s="28">
        <v>12</v>
      </c>
      <c r="B17" s="28">
        <f>MERCADO!B17</f>
        <v>275202</v>
      </c>
      <c r="C17" s="28">
        <f>MERCADO!C17</f>
        <v>275202</v>
      </c>
      <c r="D17" s="69" t="s">
        <v>145</v>
      </c>
      <c r="E17" s="61" t="s">
        <v>2617</v>
      </c>
      <c r="F17" s="77">
        <v>167370</v>
      </c>
      <c r="G17" s="73">
        <v>175905.87</v>
      </c>
      <c r="H17" s="73">
        <v>183100</v>
      </c>
      <c r="I17" s="73">
        <v>175905.87</v>
      </c>
    </row>
    <row r="18" spans="1:9" x14ac:dyDescent="0.2">
      <c r="A18" s="28">
        <v>13</v>
      </c>
      <c r="B18" s="28">
        <f>MERCADO!B18</f>
        <v>289102</v>
      </c>
      <c r="C18" s="28">
        <f>MERCADO!C18</f>
        <v>289102</v>
      </c>
      <c r="D18" s="69" t="s">
        <v>146</v>
      </c>
      <c r="E18" s="61" t="s">
        <v>2618</v>
      </c>
      <c r="F18" s="77">
        <v>167370</v>
      </c>
      <c r="G18" s="73">
        <v>175905.87</v>
      </c>
      <c r="H18" s="73">
        <v>183100</v>
      </c>
      <c r="I18" s="73">
        <v>175905.87</v>
      </c>
    </row>
    <row r="19" spans="1:9" x14ac:dyDescent="0.2">
      <c r="A19" s="28">
        <v>14</v>
      </c>
      <c r="B19" s="28">
        <f>MERCADO!B19</f>
        <v>613102</v>
      </c>
      <c r="C19" s="28">
        <f>MERCADO!C19</f>
        <v>613102</v>
      </c>
      <c r="D19" s="69" t="s">
        <v>147</v>
      </c>
      <c r="E19" s="61" t="s">
        <v>2619</v>
      </c>
      <c r="F19" s="77">
        <v>167370</v>
      </c>
      <c r="G19" s="73">
        <v>175905.87</v>
      </c>
      <c r="H19" s="73">
        <v>183100</v>
      </c>
      <c r="I19" s="73">
        <v>175905.87</v>
      </c>
    </row>
    <row r="20" spans="1:9" x14ac:dyDescent="0.2">
      <c r="A20" s="28">
        <v>15</v>
      </c>
      <c r="B20" s="28">
        <f>MERCADO!B20</f>
        <v>642101</v>
      </c>
      <c r="C20" s="28">
        <f>MERCADO!C20</f>
        <v>642101</v>
      </c>
      <c r="D20" s="69" t="s">
        <v>148</v>
      </c>
      <c r="E20" s="61" t="s">
        <v>2620</v>
      </c>
      <c r="F20" s="77">
        <v>167370</v>
      </c>
      <c r="G20" s="73">
        <v>175905.87</v>
      </c>
      <c r="H20" s="73">
        <v>183100</v>
      </c>
      <c r="I20" s="73">
        <v>175905.87</v>
      </c>
    </row>
    <row r="21" spans="1:9" x14ac:dyDescent="0.2">
      <c r="A21" s="28">
        <v>16</v>
      </c>
      <c r="B21" s="28">
        <f>MERCADO!B21</f>
        <v>711301</v>
      </c>
      <c r="C21" s="28">
        <f>MERCADO!C21</f>
        <v>711301</v>
      </c>
      <c r="D21" s="69" t="s">
        <v>149</v>
      </c>
      <c r="E21" s="61" t="s">
        <v>2621</v>
      </c>
      <c r="F21" s="77">
        <v>167370</v>
      </c>
      <c r="G21" s="73">
        <v>175905.87</v>
      </c>
      <c r="H21" s="73">
        <v>183100</v>
      </c>
      <c r="I21" s="73">
        <v>175905.87</v>
      </c>
    </row>
    <row r="22" spans="1:9" x14ac:dyDescent="0.2">
      <c r="A22" s="28">
        <v>17</v>
      </c>
      <c r="B22" s="28">
        <f>MERCADO!B22</f>
        <v>712002</v>
      </c>
      <c r="C22" s="28">
        <f>MERCADO!C22</f>
        <v>712002</v>
      </c>
      <c r="D22" s="69" t="s">
        <v>150</v>
      </c>
      <c r="E22" s="61" t="s">
        <v>2622</v>
      </c>
      <c r="F22" s="77">
        <v>167370</v>
      </c>
      <c r="G22" s="73">
        <v>175905.87</v>
      </c>
      <c r="H22" s="73">
        <v>183100</v>
      </c>
      <c r="I22" s="73">
        <v>175905.87</v>
      </c>
    </row>
    <row r="23" spans="1:9" x14ac:dyDescent="0.2">
      <c r="A23" s="28">
        <v>18</v>
      </c>
      <c r="B23" s="28">
        <f>MERCADO!B23</f>
        <v>713501</v>
      </c>
      <c r="C23" s="28">
        <f>MERCADO!C23</f>
        <v>713501</v>
      </c>
      <c r="D23" s="69" t="s">
        <v>151</v>
      </c>
      <c r="E23" s="61" t="s">
        <v>2623</v>
      </c>
      <c r="F23" s="77">
        <v>167370</v>
      </c>
      <c r="G23" s="73">
        <v>175905.87</v>
      </c>
      <c r="H23" s="73">
        <v>183100</v>
      </c>
      <c r="I23" s="73">
        <v>175905.87</v>
      </c>
    </row>
    <row r="24" spans="1:9" x14ac:dyDescent="0.2">
      <c r="A24" s="28">
        <v>19</v>
      </c>
      <c r="B24" s="28">
        <f>MERCADO!B24</f>
        <v>761201</v>
      </c>
      <c r="C24" s="28">
        <f>MERCADO!C24</f>
        <v>761201</v>
      </c>
      <c r="D24" s="69" t="s">
        <v>152</v>
      </c>
      <c r="E24" s="61" t="s">
        <v>2624</v>
      </c>
      <c r="F24" s="77">
        <v>167370</v>
      </c>
      <c r="G24" s="73">
        <v>175905.87</v>
      </c>
      <c r="H24" s="73">
        <v>183100</v>
      </c>
      <c r="I24" s="73">
        <v>175905.87</v>
      </c>
    </row>
    <row r="25" spans="1:9" x14ac:dyDescent="0.2">
      <c r="A25" s="28">
        <v>20</v>
      </c>
      <c r="B25" s="28">
        <f>MERCADO!B25</f>
        <v>786602</v>
      </c>
      <c r="C25" s="28">
        <f>MERCADO!C25</f>
        <v>786602</v>
      </c>
      <c r="D25" s="69" t="s">
        <v>153</v>
      </c>
      <c r="E25" s="61" t="s">
        <v>2625</v>
      </c>
      <c r="F25" s="77">
        <v>167370</v>
      </c>
      <c r="G25" s="73">
        <v>175905.87</v>
      </c>
      <c r="H25" s="73">
        <v>183100</v>
      </c>
      <c r="I25" s="73">
        <v>175905.87</v>
      </c>
    </row>
    <row r="26" spans="1:9" x14ac:dyDescent="0.2">
      <c r="A26" s="28">
        <v>21</v>
      </c>
      <c r="B26" s="28">
        <f>MERCADO!B26</f>
        <v>790101</v>
      </c>
      <c r="C26" s="28">
        <f>MERCADO!C26</f>
        <v>790101</v>
      </c>
      <c r="D26" s="69" t="s">
        <v>154</v>
      </c>
      <c r="E26" s="61" t="s">
        <v>2626</v>
      </c>
      <c r="F26" s="77">
        <v>167370</v>
      </c>
      <c r="G26" s="73">
        <v>175905.87</v>
      </c>
      <c r="H26" s="73">
        <v>183100</v>
      </c>
      <c r="I26" s="73">
        <v>175905.87</v>
      </c>
    </row>
    <row r="27" spans="1:9" x14ac:dyDescent="0.2">
      <c r="A27" s="28">
        <v>22</v>
      </c>
      <c r="B27" s="28">
        <f>MERCADO!B27</f>
        <v>863103</v>
      </c>
      <c r="C27" s="28">
        <f>MERCADO!C27</f>
        <v>863103</v>
      </c>
      <c r="D27" s="69" t="s">
        <v>155</v>
      </c>
      <c r="E27" s="61" t="s">
        <v>2627</v>
      </c>
      <c r="F27" s="77">
        <v>167370</v>
      </c>
      <c r="G27" s="73">
        <v>175905.87</v>
      </c>
      <c r="H27" s="73">
        <v>102700</v>
      </c>
      <c r="I27" s="73">
        <v>102700</v>
      </c>
    </row>
    <row r="28" spans="1:9" x14ac:dyDescent="0.2">
      <c r="A28" s="28">
        <v>23</v>
      </c>
      <c r="B28" s="28">
        <f>MERCADO!B28</f>
        <v>868602</v>
      </c>
      <c r="C28" s="28">
        <f>MERCADO!C28</f>
        <v>868602</v>
      </c>
      <c r="D28" s="69" t="s">
        <v>156</v>
      </c>
      <c r="E28" s="61" t="s">
        <v>2628</v>
      </c>
      <c r="F28" s="77">
        <v>167370</v>
      </c>
      <c r="G28" s="73">
        <v>175905.87</v>
      </c>
      <c r="H28" s="73">
        <v>183100</v>
      </c>
      <c r="I28" s="73">
        <v>175905.87</v>
      </c>
    </row>
    <row r="29" spans="1:9" x14ac:dyDescent="0.2">
      <c r="A29" s="28">
        <v>24</v>
      </c>
      <c r="B29" s="28">
        <f>MERCADO!B29</f>
        <v>180101</v>
      </c>
      <c r="C29" s="28">
        <f>MERCADO!C29</f>
        <v>180101</v>
      </c>
      <c r="D29" s="69" t="s">
        <v>157</v>
      </c>
      <c r="E29" s="61" t="s">
        <v>2629</v>
      </c>
      <c r="F29" s="77">
        <v>203997</v>
      </c>
      <c r="G29" s="73">
        <v>214400.84700000001</v>
      </c>
      <c r="H29" s="73">
        <v>223100</v>
      </c>
      <c r="I29" s="73">
        <v>214400.84700000001</v>
      </c>
    </row>
    <row r="30" spans="1:9" x14ac:dyDescent="0.2">
      <c r="A30" s="28">
        <v>25</v>
      </c>
      <c r="B30" s="28">
        <f>MERCADO!B30</f>
        <v>243102</v>
      </c>
      <c r="C30" s="28">
        <f>MERCADO!C30</f>
        <v>243102</v>
      </c>
      <c r="D30" s="69" t="s">
        <v>158</v>
      </c>
      <c r="E30" s="61" t="s">
        <v>2630</v>
      </c>
      <c r="F30" s="77">
        <v>216650</v>
      </c>
      <c r="G30" s="73">
        <v>227699.15</v>
      </c>
      <c r="H30" s="73">
        <v>237000</v>
      </c>
      <c r="I30" s="73">
        <v>227699.15</v>
      </c>
    </row>
    <row r="31" spans="1:9" x14ac:dyDescent="0.2">
      <c r="A31" s="28">
        <v>26</v>
      </c>
      <c r="B31" s="28">
        <f>MERCADO!B31</f>
        <v>345401</v>
      </c>
      <c r="C31" s="28">
        <f>MERCADO!C31</f>
        <v>345401</v>
      </c>
      <c r="D31" s="69" t="s">
        <v>159</v>
      </c>
      <c r="E31" s="61" t="s">
        <v>2631</v>
      </c>
      <c r="F31" s="77">
        <v>216650</v>
      </c>
      <c r="G31" s="73">
        <v>227699.15</v>
      </c>
      <c r="H31" s="73">
        <v>237000</v>
      </c>
      <c r="I31" s="73">
        <v>227699.15</v>
      </c>
    </row>
    <row r="32" spans="1:9" x14ac:dyDescent="0.2">
      <c r="A32" s="28">
        <v>27</v>
      </c>
      <c r="B32" s="28">
        <f>MERCADO!B32</f>
        <v>641101</v>
      </c>
      <c r="C32" s="28">
        <f>MERCADO!C32</f>
        <v>641101</v>
      </c>
      <c r="D32" s="69" t="s">
        <v>160</v>
      </c>
      <c r="E32" s="61" t="s">
        <v>160</v>
      </c>
      <c r="F32" s="77">
        <v>216650</v>
      </c>
      <c r="G32" s="73">
        <v>227699.15</v>
      </c>
      <c r="H32" s="73">
        <v>237000</v>
      </c>
      <c r="I32" s="73">
        <v>227699.15</v>
      </c>
    </row>
    <row r="33" spans="1:9" x14ac:dyDescent="0.2">
      <c r="A33" s="28">
        <v>28</v>
      </c>
      <c r="B33" s="28">
        <f>MERCADO!B33</f>
        <v>671201</v>
      </c>
      <c r="C33" s="28">
        <f>MERCADO!C33</f>
        <v>671201</v>
      </c>
      <c r="D33" s="69" t="s">
        <v>161</v>
      </c>
      <c r="E33" s="61" t="s">
        <v>161</v>
      </c>
      <c r="F33" s="77">
        <v>216650</v>
      </c>
      <c r="G33" s="73">
        <v>227699.15</v>
      </c>
      <c r="H33" s="73">
        <v>237000</v>
      </c>
      <c r="I33" s="73">
        <v>227699.15</v>
      </c>
    </row>
    <row r="34" spans="1:9" x14ac:dyDescent="0.2">
      <c r="A34" s="28">
        <v>29</v>
      </c>
      <c r="B34" s="28">
        <f>MERCADO!B34</f>
        <v>671202</v>
      </c>
      <c r="C34" s="28">
        <f>MERCADO!C34</f>
        <v>671202</v>
      </c>
      <c r="D34" s="69" t="s">
        <v>162</v>
      </c>
      <c r="E34" s="61" t="s">
        <v>162</v>
      </c>
      <c r="F34" s="77">
        <v>216650</v>
      </c>
      <c r="G34" s="73">
        <v>227699.15</v>
      </c>
      <c r="H34" s="73">
        <v>237000</v>
      </c>
      <c r="I34" s="73">
        <v>227699.15</v>
      </c>
    </row>
    <row r="35" spans="1:9" x14ac:dyDescent="0.2">
      <c r="A35" s="28">
        <v>30</v>
      </c>
      <c r="B35" s="28">
        <f>MERCADO!B35</f>
        <v>681105</v>
      </c>
      <c r="C35" s="28">
        <f>MERCADO!C35</f>
        <v>681105</v>
      </c>
      <c r="D35" s="69" t="s">
        <v>163</v>
      </c>
      <c r="E35" s="61" t="s">
        <v>163</v>
      </c>
      <c r="F35" s="77">
        <v>216650</v>
      </c>
      <c r="G35" s="73">
        <v>227699.15</v>
      </c>
      <c r="H35" s="73">
        <v>237000</v>
      </c>
      <c r="I35" s="73">
        <v>227699.15</v>
      </c>
    </row>
    <row r="36" spans="1:9" x14ac:dyDescent="0.2">
      <c r="A36" s="28">
        <v>31</v>
      </c>
      <c r="B36" s="28">
        <f>MERCADO!B36</f>
        <v>761101</v>
      </c>
      <c r="C36" s="28">
        <f>MERCADO!C36</f>
        <v>761101</v>
      </c>
      <c r="D36" s="69" t="s">
        <v>164</v>
      </c>
      <c r="E36" s="61" t="s">
        <v>164</v>
      </c>
      <c r="F36" s="77">
        <v>216650</v>
      </c>
      <c r="G36" s="73">
        <v>227699.15</v>
      </c>
      <c r="H36" s="73">
        <v>237000</v>
      </c>
      <c r="I36" s="73">
        <v>227699.15</v>
      </c>
    </row>
    <row r="37" spans="1:9" x14ac:dyDescent="0.2">
      <c r="A37" s="28">
        <v>32</v>
      </c>
      <c r="B37" s="28">
        <f>MERCADO!B37</f>
        <v>861201</v>
      </c>
      <c r="C37" s="28">
        <f>MERCADO!C37</f>
        <v>861201</v>
      </c>
      <c r="D37" s="69" t="s">
        <v>165</v>
      </c>
      <c r="E37" s="61" t="s">
        <v>2632</v>
      </c>
      <c r="F37" s="77">
        <v>216650</v>
      </c>
      <c r="G37" s="73">
        <v>227699.15</v>
      </c>
      <c r="H37" s="73">
        <v>237000</v>
      </c>
      <c r="I37" s="73">
        <v>227699.15</v>
      </c>
    </row>
    <row r="38" spans="1:9" x14ac:dyDescent="0.2">
      <c r="A38" s="28">
        <v>33</v>
      </c>
      <c r="B38" s="28">
        <f>MERCADO!B38</f>
        <v>862801</v>
      </c>
      <c r="C38" s="28">
        <f>MERCADO!C38</f>
        <v>862801</v>
      </c>
      <c r="D38" s="69" t="s">
        <v>166</v>
      </c>
      <c r="E38" s="61" t="s">
        <v>166</v>
      </c>
      <c r="F38" s="77">
        <v>216650</v>
      </c>
      <c r="G38" s="73">
        <v>227699.15</v>
      </c>
      <c r="H38" s="73">
        <v>237000</v>
      </c>
      <c r="I38" s="73">
        <v>227699.15</v>
      </c>
    </row>
    <row r="39" spans="1:9" x14ac:dyDescent="0.2">
      <c r="A39" s="28">
        <v>34</v>
      </c>
      <c r="B39" s="28">
        <f>MERCADO!B39</f>
        <v>863104</v>
      </c>
      <c r="C39" s="28">
        <f>MERCADO!C39</f>
        <v>863104</v>
      </c>
      <c r="D39" s="69" t="s">
        <v>167</v>
      </c>
      <c r="E39" s="61" t="s">
        <v>2633</v>
      </c>
      <c r="F39" s="77">
        <v>216650</v>
      </c>
      <c r="G39" s="73">
        <v>227699.15</v>
      </c>
      <c r="H39" s="73">
        <v>185000</v>
      </c>
      <c r="I39" s="73">
        <v>185000</v>
      </c>
    </row>
    <row r="40" spans="1:9" x14ac:dyDescent="0.2">
      <c r="A40" s="28">
        <v>35</v>
      </c>
      <c r="B40" s="28">
        <f>MERCADO!B40</f>
        <v>865101</v>
      </c>
      <c r="C40" s="28">
        <f>MERCADO!C40</f>
        <v>865101</v>
      </c>
      <c r="D40" s="69" t="s">
        <v>168</v>
      </c>
      <c r="E40" s="61" t="s">
        <v>2634</v>
      </c>
      <c r="F40" s="77">
        <v>216650</v>
      </c>
      <c r="G40" s="73">
        <v>227699.15</v>
      </c>
      <c r="H40" s="73">
        <v>32700</v>
      </c>
      <c r="I40" s="73">
        <v>32700</v>
      </c>
    </row>
    <row r="41" spans="1:9" x14ac:dyDescent="0.2">
      <c r="A41" s="28">
        <v>36</v>
      </c>
      <c r="B41" s="28">
        <f>MERCADO!B41</f>
        <v>10201</v>
      </c>
      <c r="C41" s="28">
        <f>MERCADO!C41</f>
        <v>10201</v>
      </c>
      <c r="D41" s="69" t="s">
        <v>169</v>
      </c>
      <c r="E41" s="61" t="s">
        <v>2635</v>
      </c>
      <c r="F41" s="77">
        <v>237740</v>
      </c>
      <c r="G41" s="73">
        <v>249864.74</v>
      </c>
      <c r="H41" s="73">
        <v>260100</v>
      </c>
      <c r="I41" s="73">
        <v>249864.74</v>
      </c>
    </row>
    <row r="42" spans="1:9" x14ac:dyDescent="0.2">
      <c r="A42" s="28">
        <v>37</v>
      </c>
      <c r="B42" s="28">
        <f>MERCADO!B42</f>
        <v>10205</v>
      </c>
      <c r="C42" s="28">
        <f>MERCADO!C42</f>
        <v>10205</v>
      </c>
      <c r="D42" s="69" t="s">
        <v>170</v>
      </c>
      <c r="E42" s="61" t="s">
        <v>2636</v>
      </c>
      <c r="F42" s="77">
        <v>237740</v>
      </c>
      <c r="G42" s="73">
        <v>249864.74</v>
      </c>
      <c r="H42" s="73">
        <v>260100</v>
      </c>
      <c r="I42" s="73">
        <v>249864.74</v>
      </c>
    </row>
    <row r="43" spans="1:9" x14ac:dyDescent="0.2">
      <c r="A43" s="28">
        <v>38</v>
      </c>
      <c r="B43" s="28">
        <f>MERCADO!B43</f>
        <v>41201</v>
      </c>
      <c r="C43" s="28">
        <f>MERCADO!C43</f>
        <v>41201</v>
      </c>
      <c r="D43" s="69" t="s">
        <v>171</v>
      </c>
      <c r="E43" s="61" t="s">
        <v>2637</v>
      </c>
      <c r="F43" s="77">
        <v>237740</v>
      </c>
      <c r="G43" s="73">
        <v>249864.74</v>
      </c>
      <c r="H43" s="73">
        <v>260100</v>
      </c>
      <c r="I43" s="73">
        <v>249864.74</v>
      </c>
    </row>
    <row r="44" spans="1:9" x14ac:dyDescent="0.2">
      <c r="A44" s="28">
        <v>39</v>
      </c>
      <c r="B44" s="28">
        <f>MERCADO!B44</f>
        <v>82101</v>
      </c>
      <c r="C44" s="28">
        <f>MERCADO!C44</f>
        <v>82101</v>
      </c>
      <c r="D44" s="69" t="s">
        <v>172</v>
      </c>
      <c r="E44" s="61" t="s">
        <v>2638</v>
      </c>
      <c r="F44" s="77">
        <v>237740</v>
      </c>
      <c r="G44" s="73">
        <v>249864.74</v>
      </c>
      <c r="H44" s="73">
        <v>260100</v>
      </c>
      <c r="I44" s="73">
        <v>249864.74</v>
      </c>
    </row>
    <row r="45" spans="1:9" x14ac:dyDescent="0.2">
      <c r="A45" s="28">
        <v>40</v>
      </c>
      <c r="B45" s="28">
        <f>MERCADO!B45</f>
        <v>83801</v>
      </c>
      <c r="C45" s="28">
        <f>MERCADO!C45</f>
        <v>83801</v>
      </c>
      <c r="D45" s="69" t="s">
        <v>173</v>
      </c>
      <c r="E45" s="61" t="s">
        <v>2639</v>
      </c>
      <c r="F45" s="77">
        <v>237740</v>
      </c>
      <c r="G45" s="73">
        <v>249864.74</v>
      </c>
      <c r="H45" s="73">
        <v>260100</v>
      </c>
      <c r="I45" s="73">
        <v>249864.74</v>
      </c>
    </row>
    <row r="46" spans="1:9" x14ac:dyDescent="0.2">
      <c r="A46" s="28">
        <v>41</v>
      </c>
      <c r="B46" s="28">
        <f>MERCADO!B46</f>
        <v>88201</v>
      </c>
      <c r="C46" s="28">
        <f>MERCADO!C46</f>
        <v>88201</v>
      </c>
      <c r="D46" s="69" t="s">
        <v>174</v>
      </c>
      <c r="E46" s="61" t="s">
        <v>2640</v>
      </c>
      <c r="F46" s="77">
        <v>237740</v>
      </c>
      <c r="G46" s="73">
        <v>249864.74</v>
      </c>
      <c r="H46" s="73">
        <v>260100</v>
      </c>
      <c r="I46" s="73">
        <v>249864.74</v>
      </c>
    </row>
    <row r="47" spans="1:9" x14ac:dyDescent="0.2">
      <c r="A47" s="28">
        <v>42</v>
      </c>
      <c r="B47" s="28">
        <f>MERCADO!B47</f>
        <v>97201</v>
      </c>
      <c r="C47" s="28">
        <f>MERCADO!C47</f>
        <v>97201</v>
      </c>
      <c r="D47" s="69" t="s">
        <v>175</v>
      </c>
      <c r="E47" s="61" t="s">
        <v>175</v>
      </c>
      <c r="F47" s="77">
        <v>237740</v>
      </c>
      <c r="G47" s="73">
        <v>249864.74</v>
      </c>
      <c r="H47" s="73">
        <v>260100</v>
      </c>
      <c r="I47" s="73">
        <v>249864.74</v>
      </c>
    </row>
    <row r="48" spans="1:9" x14ac:dyDescent="0.2">
      <c r="A48" s="28">
        <v>43</v>
      </c>
      <c r="B48" s="28">
        <f>MERCADO!B48</f>
        <v>106101</v>
      </c>
      <c r="C48" s="28">
        <f>MERCADO!C48</f>
        <v>106101</v>
      </c>
      <c r="D48" s="69" t="s">
        <v>176</v>
      </c>
      <c r="E48" s="61" t="s">
        <v>176</v>
      </c>
      <c r="F48" s="77">
        <v>237740</v>
      </c>
      <c r="G48" s="73">
        <v>249864.74</v>
      </c>
      <c r="H48" s="73">
        <v>260100</v>
      </c>
      <c r="I48" s="73">
        <v>249864.74</v>
      </c>
    </row>
    <row r="49" spans="1:9" x14ac:dyDescent="0.2">
      <c r="A49" s="28">
        <v>44</v>
      </c>
      <c r="B49" s="28">
        <f>MERCADO!B49</f>
        <v>182201</v>
      </c>
      <c r="C49" s="28">
        <f>MERCADO!C49</f>
        <v>182201</v>
      </c>
      <c r="D49" s="69" t="s">
        <v>177</v>
      </c>
      <c r="E49" s="61" t="s">
        <v>2641</v>
      </c>
      <c r="F49" s="77">
        <v>237740</v>
      </c>
      <c r="G49" s="73">
        <v>249864.74</v>
      </c>
      <c r="H49" s="73">
        <v>260100</v>
      </c>
      <c r="I49" s="73">
        <v>249864.74</v>
      </c>
    </row>
    <row r="50" spans="1:9" x14ac:dyDescent="0.2">
      <c r="A50" s="28">
        <v>45</v>
      </c>
      <c r="B50" s="28">
        <f>MERCADO!B50</f>
        <v>182301</v>
      </c>
      <c r="C50" s="28">
        <f>MERCADO!C50</f>
        <v>182301</v>
      </c>
      <c r="D50" s="69" t="s">
        <v>178</v>
      </c>
      <c r="E50" s="61" t="s">
        <v>2642</v>
      </c>
      <c r="F50" s="77">
        <v>237740</v>
      </c>
      <c r="G50" s="73">
        <v>249864.74</v>
      </c>
      <c r="H50" s="73">
        <v>260100</v>
      </c>
      <c r="I50" s="73">
        <v>249864.74</v>
      </c>
    </row>
    <row r="51" spans="1:9" x14ac:dyDescent="0.2">
      <c r="A51" s="28">
        <v>46</v>
      </c>
      <c r="B51" s="28">
        <f>MERCADO!B51</f>
        <v>219009</v>
      </c>
      <c r="C51" s="28">
        <f>MERCADO!C51</f>
        <v>219009</v>
      </c>
      <c r="D51" s="69" t="s">
        <v>179</v>
      </c>
      <c r="E51" s="61" t="s">
        <v>2643</v>
      </c>
      <c r="F51" s="77">
        <v>237740</v>
      </c>
      <c r="G51" s="73">
        <v>249864.74</v>
      </c>
      <c r="H51" s="73">
        <v>260100</v>
      </c>
      <c r="I51" s="73">
        <v>249864.74</v>
      </c>
    </row>
    <row r="52" spans="1:9" x14ac:dyDescent="0.2">
      <c r="A52" s="28">
        <v>47</v>
      </c>
      <c r="B52" s="28">
        <f>MERCADO!B52</f>
        <v>243104</v>
      </c>
      <c r="C52" s="28">
        <f>MERCADO!C52</f>
        <v>243104</v>
      </c>
      <c r="D52" s="69" t="s">
        <v>180</v>
      </c>
      <c r="E52" s="61" t="s">
        <v>2644</v>
      </c>
      <c r="F52" s="77">
        <v>237740</v>
      </c>
      <c r="G52" s="73">
        <v>249864.74</v>
      </c>
      <c r="H52" s="73">
        <v>260100</v>
      </c>
      <c r="I52" s="73">
        <v>249864.74</v>
      </c>
    </row>
    <row r="53" spans="1:9" x14ac:dyDescent="0.2">
      <c r="A53" s="28">
        <v>48</v>
      </c>
      <c r="B53" s="28">
        <f>MERCADO!B53</f>
        <v>244101</v>
      </c>
      <c r="C53" s="28">
        <f>MERCADO!C53</f>
        <v>244101</v>
      </c>
      <c r="D53" s="69" t="s">
        <v>181</v>
      </c>
      <c r="E53" s="61" t="s">
        <v>2645</v>
      </c>
      <c r="F53" s="77">
        <v>237740</v>
      </c>
      <c r="G53" s="73">
        <v>249864.74</v>
      </c>
      <c r="H53" s="73">
        <v>260100</v>
      </c>
      <c r="I53" s="73">
        <v>249864.74</v>
      </c>
    </row>
    <row r="54" spans="1:9" x14ac:dyDescent="0.2">
      <c r="A54" s="28">
        <v>49</v>
      </c>
      <c r="B54" s="28">
        <f>MERCADO!B54</f>
        <v>244108</v>
      </c>
      <c r="C54" s="28">
        <f>MERCADO!C54</f>
        <v>244108</v>
      </c>
      <c r="D54" s="69" t="s">
        <v>182</v>
      </c>
      <c r="E54" s="61" t="s">
        <v>2646</v>
      </c>
      <c r="F54" s="77">
        <v>237740</v>
      </c>
      <c r="G54" s="73">
        <v>249864.74</v>
      </c>
      <c r="H54" s="73">
        <v>260100</v>
      </c>
      <c r="I54" s="73">
        <v>249864.74</v>
      </c>
    </row>
    <row r="55" spans="1:9" x14ac:dyDescent="0.2">
      <c r="A55" s="28">
        <v>50</v>
      </c>
      <c r="B55" s="28">
        <f>MERCADO!B55</f>
        <v>277301</v>
      </c>
      <c r="C55" s="28">
        <f>MERCADO!C55</f>
        <v>277301</v>
      </c>
      <c r="D55" s="69" t="s">
        <v>183</v>
      </c>
      <c r="E55" s="61" t="s">
        <v>183</v>
      </c>
      <c r="F55" s="77">
        <v>237740</v>
      </c>
      <c r="G55" s="73">
        <v>249864.74</v>
      </c>
      <c r="H55" s="73">
        <v>260100</v>
      </c>
      <c r="I55" s="73">
        <v>249864.74</v>
      </c>
    </row>
    <row r="56" spans="1:9" x14ac:dyDescent="0.2">
      <c r="A56" s="28">
        <v>51</v>
      </c>
      <c r="B56" s="28">
        <f>MERCADO!B56</f>
        <v>540010</v>
      </c>
      <c r="C56" s="28">
        <f>MERCADO!C56</f>
        <v>540010</v>
      </c>
      <c r="D56" s="69" t="s">
        <v>184</v>
      </c>
      <c r="E56" s="61" t="s">
        <v>2647</v>
      </c>
      <c r="F56" s="77">
        <v>237740</v>
      </c>
      <c r="G56" s="73">
        <v>249864.74</v>
      </c>
      <c r="H56" s="73">
        <v>260100</v>
      </c>
      <c r="I56" s="73">
        <v>249864.74</v>
      </c>
    </row>
    <row r="57" spans="1:9" x14ac:dyDescent="0.2">
      <c r="A57" s="28">
        <v>52</v>
      </c>
      <c r="B57" s="28">
        <f>MERCADO!B57</f>
        <v>543101</v>
      </c>
      <c r="C57" s="28">
        <f>MERCADO!C57</f>
        <v>543101</v>
      </c>
      <c r="D57" s="69" t="s">
        <v>185</v>
      </c>
      <c r="E57" s="61" t="s">
        <v>2648</v>
      </c>
      <c r="F57" s="77">
        <v>237740</v>
      </c>
      <c r="G57" s="73">
        <v>249864.74</v>
      </c>
      <c r="H57" s="73">
        <v>260100</v>
      </c>
      <c r="I57" s="73">
        <v>249864.74</v>
      </c>
    </row>
    <row r="58" spans="1:9" x14ac:dyDescent="0.2">
      <c r="A58" s="28">
        <v>53</v>
      </c>
      <c r="B58" s="28">
        <f>MERCADO!B58</f>
        <v>581010</v>
      </c>
      <c r="C58" s="28">
        <f>MERCADO!C58</f>
        <v>581010</v>
      </c>
      <c r="D58" s="69" t="s">
        <v>186</v>
      </c>
      <c r="E58" s="61" t="s">
        <v>2649</v>
      </c>
      <c r="F58" s="77">
        <v>237740</v>
      </c>
      <c r="G58" s="73">
        <v>249864.74</v>
      </c>
      <c r="H58" s="73">
        <v>260100</v>
      </c>
      <c r="I58" s="73">
        <v>249864.74</v>
      </c>
    </row>
    <row r="59" spans="1:9" x14ac:dyDescent="0.2">
      <c r="A59" s="28">
        <v>54</v>
      </c>
      <c r="B59" s="28">
        <f>MERCADO!B59</f>
        <v>585010</v>
      </c>
      <c r="C59" s="28">
        <f>MERCADO!C59</f>
        <v>585010</v>
      </c>
      <c r="D59" s="69" t="s">
        <v>187</v>
      </c>
      <c r="E59" s="61" t="s">
        <v>187</v>
      </c>
      <c r="F59" s="77">
        <v>237740</v>
      </c>
      <c r="G59" s="73">
        <v>249864.74</v>
      </c>
      <c r="H59" s="73">
        <v>260100</v>
      </c>
      <c r="I59" s="73">
        <v>249864.74</v>
      </c>
    </row>
    <row r="60" spans="1:9" x14ac:dyDescent="0.2">
      <c r="A60" s="28">
        <v>55</v>
      </c>
      <c r="B60" s="28">
        <f>MERCADO!B60</f>
        <v>589120</v>
      </c>
      <c r="C60" s="28">
        <f>MERCADO!C60</f>
        <v>589120</v>
      </c>
      <c r="D60" s="69" t="s">
        <v>188</v>
      </c>
      <c r="E60" s="61" t="s">
        <v>2650</v>
      </c>
      <c r="F60" s="77">
        <v>237740</v>
      </c>
      <c r="G60" s="73">
        <v>249864.74</v>
      </c>
      <c r="H60" s="73">
        <v>260100</v>
      </c>
      <c r="I60" s="73">
        <v>249864.74</v>
      </c>
    </row>
    <row r="61" spans="1:9" x14ac:dyDescent="0.2">
      <c r="A61" s="28">
        <v>56</v>
      </c>
      <c r="B61" s="28">
        <f>MERCADO!B61</f>
        <v>619202</v>
      </c>
      <c r="C61" s="28">
        <f>MERCADO!C61</f>
        <v>619202</v>
      </c>
      <c r="D61" s="69" t="s">
        <v>189</v>
      </c>
      <c r="E61" s="61" t="s">
        <v>2651</v>
      </c>
      <c r="F61" s="77">
        <v>237740</v>
      </c>
      <c r="G61" s="73">
        <v>249864.74</v>
      </c>
      <c r="H61" s="73">
        <v>260100</v>
      </c>
      <c r="I61" s="73">
        <v>249864.74</v>
      </c>
    </row>
    <row r="62" spans="1:9" x14ac:dyDescent="0.2">
      <c r="A62" s="28">
        <v>57</v>
      </c>
      <c r="B62" s="28">
        <f>MERCADO!B62</f>
        <v>637101</v>
      </c>
      <c r="C62" s="28">
        <f>MERCADO!C62</f>
        <v>637101</v>
      </c>
      <c r="D62" s="69" t="s">
        <v>190</v>
      </c>
      <c r="E62" s="61" t="s">
        <v>2652</v>
      </c>
      <c r="F62" s="77">
        <v>237740</v>
      </c>
      <c r="G62" s="73">
        <v>249864.74</v>
      </c>
      <c r="H62" s="73">
        <v>260100</v>
      </c>
      <c r="I62" s="73">
        <v>249864.74</v>
      </c>
    </row>
    <row r="63" spans="1:9" x14ac:dyDescent="0.2">
      <c r="A63" s="28">
        <v>58</v>
      </c>
      <c r="B63" s="28">
        <f>MERCADO!B63</f>
        <v>637301</v>
      </c>
      <c r="C63" s="28">
        <f>MERCADO!C63</f>
        <v>637301</v>
      </c>
      <c r="D63" s="69" t="s">
        <v>191</v>
      </c>
      <c r="E63" s="61" t="s">
        <v>2653</v>
      </c>
      <c r="F63" s="77">
        <v>237740</v>
      </c>
      <c r="G63" s="73">
        <v>249864.74</v>
      </c>
      <c r="H63" s="73">
        <v>260100</v>
      </c>
      <c r="I63" s="73">
        <v>249864.74</v>
      </c>
    </row>
    <row r="64" spans="1:9" x14ac:dyDescent="0.2">
      <c r="A64" s="28">
        <v>59</v>
      </c>
      <c r="B64" s="28">
        <f>MERCADO!B64</f>
        <v>644101</v>
      </c>
      <c r="C64" s="28">
        <f>MERCADO!C64</f>
        <v>644101</v>
      </c>
      <c r="D64" s="69" t="s">
        <v>192</v>
      </c>
      <c r="E64" s="61" t="s">
        <v>2654</v>
      </c>
      <c r="F64" s="77">
        <v>237740</v>
      </c>
      <c r="G64" s="73">
        <v>249864.74</v>
      </c>
      <c r="H64" s="73">
        <v>260100</v>
      </c>
      <c r="I64" s="73">
        <v>249864.74</v>
      </c>
    </row>
    <row r="65" spans="1:9" x14ac:dyDescent="0.2">
      <c r="A65" s="28">
        <v>60</v>
      </c>
      <c r="B65" s="28">
        <f>MERCADO!B65</f>
        <v>673101</v>
      </c>
      <c r="C65" s="28">
        <f>MERCADO!C65</f>
        <v>673101</v>
      </c>
      <c r="D65" s="69" t="s">
        <v>193</v>
      </c>
      <c r="E65" s="61" t="s">
        <v>2655</v>
      </c>
      <c r="F65" s="77">
        <v>237740</v>
      </c>
      <c r="G65" s="73">
        <v>249864.74</v>
      </c>
      <c r="H65" s="73">
        <v>260100</v>
      </c>
      <c r="I65" s="73">
        <v>249864.74</v>
      </c>
    </row>
    <row r="66" spans="1:9" x14ac:dyDescent="0.2">
      <c r="A66" s="28">
        <v>61</v>
      </c>
      <c r="B66" s="28">
        <f>MERCADO!B66</f>
        <v>701301</v>
      </c>
      <c r="C66" s="28">
        <f>MERCADO!C66</f>
        <v>701301</v>
      </c>
      <c r="D66" s="69" t="s">
        <v>194</v>
      </c>
      <c r="E66" s="61" t="s">
        <v>2656</v>
      </c>
      <c r="F66" s="77">
        <v>237740</v>
      </c>
      <c r="G66" s="73">
        <v>249864.74</v>
      </c>
      <c r="H66" s="73">
        <v>260100</v>
      </c>
      <c r="I66" s="73">
        <v>249864.74</v>
      </c>
    </row>
    <row r="67" spans="1:9" x14ac:dyDescent="0.2">
      <c r="A67" s="28">
        <v>62</v>
      </c>
      <c r="B67" s="28">
        <f>MERCADO!B67</f>
        <v>701430</v>
      </c>
      <c r="C67" s="28">
        <f>MERCADO!C67</f>
        <v>701430</v>
      </c>
      <c r="D67" s="69" t="s">
        <v>195</v>
      </c>
      <c r="E67" s="61" t="s">
        <v>2657</v>
      </c>
      <c r="F67" s="77">
        <v>237740</v>
      </c>
      <c r="G67" s="73">
        <v>249864.74</v>
      </c>
      <c r="H67" s="73">
        <v>260100</v>
      </c>
      <c r="I67" s="73">
        <v>249864.74</v>
      </c>
    </row>
    <row r="68" spans="1:9" x14ac:dyDescent="0.2">
      <c r="A68" s="28">
        <v>63</v>
      </c>
      <c r="B68" s="28">
        <f>MERCADO!B68</f>
        <v>710922</v>
      </c>
      <c r="C68" s="28">
        <f>MERCADO!C68</f>
        <v>710922</v>
      </c>
      <c r="D68" s="69" t="s">
        <v>196</v>
      </c>
      <c r="E68" s="61" t="s">
        <v>2658</v>
      </c>
      <c r="F68" s="77">
        <v>237740</v>
      </c>
      <c r="G68" s="73">
        <v>249864.74</v>
      </c>
      <c r="H68" s="73">
        <v>260100</v>
      </c>
      <c r="I68" s="73">
        <v>249864.74</v>
      </c>
    </row>
    <row r="69" spans="1:9" x14ac:dyDescent="0.2">
      <c r="A69" s="28">
        <v>64</v>
      </c>
      <c r="B69" s="28">
        <f>MERCADO!B69</f>
        <v>712003</v>
      </c>
      <c r="C69" s="28">
        <f>MERCADO!C69</f>
        <v>712003</v>
      </c>
      <c r="D69" s="69" t="s">
        <v>197</v>
      </c>
      <c r="E69" s="61" t="s">
        <v>2659</v>
      </c>
      <c r="F69" s="77">
        <v>237740</v>
      </c>
      <c r="G69" s="73">
        <v>249864.74</v>
      </c>
      <c r="H69" s="73">
        <v>260100</v>
      </c>
      <c r="I69" s="73">
        <v>249864.74</v>
      </c>
    </row>
    <row r="70" spans="1:9" x14ac:dyDescent="0.2">
      <c r="A70" s="28">
        <v>65</v>
      </c>
      <c r="B70" s="28">
        <f>MERCADO!B70</f>
        <v>754101</v>
      </c>
      <c r="C70" s="28">
        <f>MERCADO!C70</f>
        <v>754101</v>
      </c>
      <c r="D70" s="69" t="s">
        <v>198</v>
      </c>
      <c r="E70" s="61" t="s">
        <v>2660</v>
      </c>
      <c r="F70" s="77">
        <v>237740</v>
      </c>
      <c r="G70" s="73">
        <v>249864.74</v>
      </c>
      <c r="H70" s="73">
        <v>260100</v>
      </c>
      <c r="I70" s="73">
        <v>249864.74</v>
      </c>
    </row>
    <row r="71" spans="1:9" x14ac:dyDescent="0.2">
      <c r="A71" s="28">
        <v>66</v>
      </c>
      <c r="B71" s="28">
        <f>MERCADO!B71</f>
        <v>759101</v>
      </c>
      <c r="C71" s="28">
        <f>MERCADO!C71</f>
        <v>759101</v>
      </c>
      <c r="D71" s="69" t="s">
        <v>199</v>
      </c>
      <c r="E71" s="61" t="s">
        <v>2661</v>
      </c>
      <c r="F71" s="77">
        <v>237740</v>
      </c>
      <c r="G71" s="73">
        <v>249864.74</v>
      </c>
      <c r="H71" s="73">
        <v>260100</v>
      </c>
      <c r="I71" s="73">
        <v>249864.74</v>
      </c>
    </row>
    <row r="72" spans="1:9" x14ac:dyDescent="0.2">
      <c r="A72" s="28">
        <v>67</v>
      </c>
      <c r="B72" s="28">
        <f>MERCADO!B72</f>
        <v>768301</v>
      </c>
      <c r="C72" s="28">
        <f>MERCADO!C72</f>
        <v>768301</v>
      </c>
      <c r="D72" s="69" t="s">
        <v>200</v>
      </c>
      <c r="E72" s="61" t="s">
        <v>2662</v>
      </c>
      <c r="F72" s="77">
        <v>237740</v>
      </c>
      <c r="G72" s="73">
        <v>249864.74</v>
      </c>
      <c r="H72" s="73">
        <v>260100</v>
      </c>
      <c r="I72" s="73">
        <v>249864.74</v>
      </c>
    </row>
    <row r="73" spans="1:9" x14ac:dyDescent="0.2">
      <c r="A73" s="28">
        <v>68</v>
      </c>
      <c r="B73" s="28">
        <f>MERCADO!B73</f>
        <v>794201</v>
      </c>
      <c r="C73" s="28">
        <f>MERCADO!C73</f>
        <v>794201</v>
      </c>
      <c r="D73" s="69" t="s">
        <v>201</v>
      </c>
      <c r="E73" s="61" t="s">
        <v>2663</v>
      </c>
      <c r="F73" s="77">
        <v>237740</v>
      </c>
      <c r="G73" s="73">
        <v>249864.74</v>
      </c>
      <c r="H73" s="73">
        <v>260100</v>
      </c>
      <c r="I73" s="73">
        <v>249864.74</v>
      </c>
    </row>
    <row r="74" spans="1:9" x14ac:dyDescent="0.2">
      <c r="A74" s="28">
        <v>69</v>
      </c>
      <c r="B74" s="28">
        <f>MERCADO!B74</f>
        <v>800201</v>
      </c>
      <c r="C74" s="28">
        <f>MERCADO!C74</f>
        <v>800201</v>
      </c>
      <c r="D74" s="69" t="s">
        <v>202</v>
      </c>
      <c r="E74" s="61" t="s">
        <v>2664</v>
      </c>
      <c r="F74" s="77">
        <v>237740</v>
      </c>
      <c r="G74" s="73">
        <v>249864.74</v>
      </c>
      <c r="H74" s="73">
        <v>260100</v>
      </c>
      <c r="I74" s="73">
        <v>249864.74</v>
      </c>
    </row>
    <row r="75" spans="1:9" x14ac:dyDescent="0.2">
      <c r="A75" s="28">
        <v>70</v>
      </c>
      <c r="B75" s="28">
        <f>MERCADO!B75</f>
        <v>850101</v>
      </c>
      <c r="C75" s="28">
        <f>MERCADO!C75</f>
        <v>850101</v>
      </c>
      <c r="D75" s="69" t="s">
        <v>203</v>
      </c>
      <c r="E75" s="61" t="s">
        <v>2665</v>
      </c>
      <c r="F75" s="77">
        <v>237740</v>
      </c>
      <c r="G75" s="73">
        <v>249864.74</v>
      </c>
      <c r="H75" s="73">
        <v>260100</v>
      </c>
      <c r="I75" s="73">
        <v>249864.74</v>
      </c>
    </row>
    <row r="76" spans="1:9" x14ac:dyDescent="0.2">
      <c r="A76" s="28">
        <v>71</v>
      </c>
      <c r="B76" s="28">
        <f>MERCADO!B76</f>
        <v>850201</v>
      </c>
      <c r="C76" s="28">
        <f>MERCADO!C76</f>
        <v>850201</v>
      </c>
      <c r="D76" s="69" t="s">
        <v>204</v>
      </c>
      <c r="E76" s="61" t="s">
        <v>2666</v>
      </c>
      <c r="F76" s="77">
        <v>237740</v>
      </c>
      <c r="G76" s="73">
        <v>249864.74</v>
      </c>
      <c r="H76" s="73">
        <v>260100</v>
      </c>
      <c r="I76" s="73">
        <v>249864.74</v>
      </c>
    </row>
    <row r="77" spans="1:9" x14ac:dyDescent="0.2">
      <c r="A77" s="28">
        <v>72</v>
      </c>
      <c r="B77" s="28">
        <f>MERCADO!B77</f>
        <v>851201</v>
      </c>
      <c r="C77" s="28">
        <f>MERCADO!C77</f>
        <v>851201</v>
      </c>
      <c r="D77" s="69" t="s">
        <v>205</v>
      </c>
      <c r="E77" s="61" t="s">
        <v>205</v>
      </c>
      <c r="F77" s="77">
        <v>237740</v>
      </c>
      <c r="G77" s="73">
        <v>249864.74</v>
      </c>
      <c r="H77" s="73">
        <v>260100</v>
      </c>
      <c r="I77" s="73">
        <v>249864.74</v>
      </c>
    </row>
    <row r="78" spans="1:9" x14ac:dyDescent="0.2">
      <c r="A78" s="28">
        <v>73</v>
      </c>
      <c r="B78" s="28">
        <f>MERCADO!B78</f>
        <v>861103</v>
      </c>
      <c r="C78" s="28">
        <f>MERCADO!C78</f>
        <v>861103</v>
      </c>
      <c r="D78" s="69" t="s">
        <v>206</v>
      </c>
      <c r="E78" s="61" t="s">
        <v>2667</v>
      </c>
      <c r="F78" s="77">
        <v>237740</v>
      </c>
      <c r="G78" s="73">
        <v>249864.74</v>
      </c>
      <c r="H78" s="73">
        <v>127200</v>
      </c>
      <c r="I78" s="73">
        <v>127200</v>
      </c>
    </row>
    <row r="79" spans="1:9" x14ac:dyDescent="0.2">
      <c r="A79" s="28">
        <v>74</v>
      </c>
      <c r="B79" s="28">
        <f>MERCADO!B79</f>
        <v>865102</v>
      </c>
      <c r="C79" s="28">
        <f>MERCADO!C79</f>
        <v>865102</v>
      </c>
      <c r="D79" s="69" t="s">
        <v>207</v>
      </c>
      <c r="E79" s="61" t="s">
        <v>2668</v>
      </c>
      <c r="F79" s="77">
        <v>237740</v>
      </c>
      <c r="G79" s="73">
        <v>249864.74</v>
      </c>
      <c r="H79" s="73">
        <v>95700</v>
      </c>
      <c r="I79" s="73">
        <v>95700</v>
      </c>
    </row>
    <row r="80" spans="1:9" x14ac:dyDescent="0.2">
      <c r="A80" s="28">
        <v>75</v>
      </c>
      <c r="B80" s="28">
        <f>MERCADO!B80</f>
        <v>936101</v>
      </c>
      <c r="C80" s="28">
        <f>MERCADO!C80</f>
        <v>936101</v>
      </c>
      <c r="D80" s="69" t="s">
        <v>208</v>
      </c>
      <c r="E80" s="61" t="s">
        <v>2669</v>
      </c>
      <c r="F80" s="77">
        <v>237740</v>
      </c>
      <c r="G80" s="73">
        <v>249864.74</v>
      </c>
      <c r="H80" s="73">
        <v>260100</v>
      </c>
      <c r="I80" s="73">
        <v>249864.74</v>
      </c>
    </row>
    <row r="81" spans="1:9" x14ac:dyDescent="0.2">
      <c r="A81" s="28">
        <v>76</v>
      </c>
      <c r="B81" s="28">
        <f>MERCADO!B81</f>
        <v>936801</v>
      </c>
      <c r="C81" s="28">
        <f>MERCADO!C81</f>
        <v>936801</v>
      </c>
      <c r="D81" s="69" t="s">
        <v>209</v>
      </c>
      <c r="E81" s="61" t="s">
        <v>2670</v>
      </c>
      <c r="F81" s="77">
        <v>237740</v>
      </c>
      <c r="G81" s="73">
        <v>249864.74</v>
      </c>
      <c r="H81" s="73">
        <v>260100</v>
      </c>
      <c r="I81" s="73">
        <v>249864.74</v>
      </c>
    </row>
    <row r="82" spans="1:9" x14ac:dyDescent="0.2">
      <c r="A82" s="28">
        <v>77</v>
      </c>
      <c r="B82" s="28">
        <f>MERCADO!B82</f>
        <v>86200600</v>
      </c>
      <c r="C82" s="28">
        <f>MERCADO!C82</f>
        <v>862006</v>
      </c>
      <c r="D82" s="69" t="s">
        <v>210</v>
      </c>
      <c r="E82" s="61" t="s">
        <v>2671</v>
      </c>
      <c r="F82" s="77">
        <v>237740</v>
      </c>
      <c r="G82" s="73">
        <v>249864.74</v>
      </c>
      <c r="H82" s="73">
        <v>260100</v>
      </c>
      <c r="I82" s="73">
        <v>249864.74</v>
      </c>
    </row>
    <row r="83" spans="1:9" x14ac:dyDescent="0.2">
      <c r="A83" s="28">
        <v>78</v>
      </c>
      <c r="B83" s="28">
        <f>MERCADO!B83</f>
        <v>586101</v>
      </c>
      <c r="C83" s="28">
        <f>MERCADO!C83</f>
        <v>586101</v>
      </c>
      <c r="D83" s="69" t="s">
        <v>211</v>
      </c>
      <c r="E83" s="61" t="s">
        <v>2672</v>
      </c>
      <c r="F83" s="77">
        <v>293980</v>
      </c>
      <c r="G83" s="73">
        <v>308972.98</v>
      </c>
      <c r="H83" s="73">
        <v>321600</v>
      </c>
      <c r="I83" s="73">
        <v>308972.98</v>
      </c>
    </row>
    <row r="84" spans="1:9" x14ac:dyDescent="0.2">
      <c r="A84" s="28">
        <v>79</v>
      </c>
      <c r="B84" s="28">
        <f>MERCADO!B84</f>
        <v>586102</v>
      </c>
      <c r="C84" s="28">
        <f>MERCADO!C84</f>
        <v>586102</v>
      </c>
      <c r="D84" s="69" t="s">
        <v>212</v>
      </c>
      <c r="E84" s="61" t="s">
        <v>2673</v>
      </c>
      <c r="F84" s="77">
        <v>293980</v>
      </c>
      <c r="G84" s="73">
        <v>308972.98</v>
      </c>
      <c r="H84" s="73">
        <v>321600</v>
      </c>
      <c r="I84" s="73">
        <v>308972.98</v>
      </c>
    </row>
    <row r="85" spans="1:9" x14ac:dyDescent="0.2">
      <c r="A85" s="28">
        <v>80</v>
      </c>
      <c r="B85" s="28">
        <f>MERCADO!B85</f>
        <v>644920</v>
      </c>
      <c r="C85" s="28">
        <f>MERCADO!C85</f>
        <v>644920</v>
      </c>
      <c r="D85" s="69" t="s">
        <v>213</v>
      </c>
      <c r="E85" s="61" t="s">
        <v>213</v>
      </c>
      <c r="F85" s="77">
        <v>293980</v>
      </c>
      <c r="G85" s="73">
        <v>308972.98</v>
      </c>
      <c r="H85" s="73">
        <v>321600</v>
      </c>
      <c r="I85" s="73">
        <v>308972.98</v>
      </c>
    </row>
    <row r="86" spans="1:9" x14ac:dyDescent="0.2">
      <c r="A86" s="28">
        <v>81</v>
      </c>
      <c r="B86" s="28">
        <f>MERCADO!B86</f>
        <v>770801</v>
      </c>
      <c r="C86" s="28">
        <f>MERCADO!C86</f>
        <v>770801</v>
      </c>
      <c r="D86" s="69" t="s">
        <v>214</v>
      </c>
      <c r="E86" s="61" t="s">
        <v>2674</v>
      </c>
      <c r="F86" s="77">
        <v>293980</v>
      </c>
      <c r="G86" s="73">
        <v>308972.98</v>
      </c>
      <c r="H86" s="73">
        <v>321600</v>
      </c>
      <c r="I86" s="73">
        <v>308972.98</v>
      </c>
    </row>
    <row r="87" spans="1:9" x14ac:dyDescent="0.2">
      <c r="A87" s="28">
        <v>82</v>
      </c>
      <c r="B87" s="28">
        <f>MERCADO!B87</f>
        <v>770901</v>
      </c>
      <c r="C87" s="28">
        <f>MERCADO!C87</f>
        <v>770901</v>
      </c>
      <c r="D87" s="69" t="s">
        <v>215</v>
      </c>
      <c r="E87" s="61" t="s">
        <v>2675</v>
      </c>
      <c r="F87" s="77">
        <v>293980</v>
      </c>
      <c r="G87" s="73">
        <v>308972.98</v>
      </c>
      <c r="H87" s="73">
        <v>321600</v>
      </c>
      <c r="I87" s="73">
        <v>308972.98</v>
      </c>
    </row>
    <row r="88" spans="1:9" x14ac:dyDescent="0.2">
      <c r="A88" s="28">
        <v>83</v>
      </c>
      <c r="B88" s="28">
        <f>MERCADO!B88</f>
        <v>776901</v>
      </c>
      <c r="C88" s="28">
        <f>MERCADO!C88</f>
        <v>776901</v>
      </c>
      <c r="D88" s="69" t="s">
        <v>216</v>
      </c>
      <c r="E88" s="61" t="s">
        <v>2676</v>
      </c>
      <c r="F88" s="77">
        <v>293980</v>
      </c>
      <c r="G88" s="73">
        <v>308972.98</v>
      </c>
      <c r="H88" s="73">
        <v>321600</v>
      </c>
      <c r="I88" s="73">
        <v>308972.98</v>
      </c>
    </row>
    <row r="89" spans="1:9" x14ac:dyDescent="0.2">
      <c r="A89" s="28">
        <v>84</v>
      </c>
      <c r="B89" s="28">
        <f>MERCADO!B89</f>
        <v>786301</v>
      </c>
      <c r="C89" s="28">
        <f>MERCADO!C89</f>
        <v>786301</v>
      </c>
      <c r="D89" s="69" t="s">
        <v>217</v>
      </c>
      <c r="E89" s="61" t="s">
        <v>2677</v>
      </c>
      <c r="F89" s="77">
        <v>293980</v>
      </c>
      <c r="G89" s="73">
        <v>308972.98</v>
      </c>
      <c r="H89" s="73">
        <v>321600</v>
      </c>
      <c r="I89" s="73">
        <v>308972.98</v>
      </c>
    </row>
    <row r="90" spans="1:9" x14ac:dyDescent="0.2">
      <c r="A90" s="28">
        <v>85</v>
      </c>
      <c r="B90" s="28">
        <f>MERCADO!B90</f>
        <v>786302</v>
      </c>
      <c r="C90" s="28">
        <f>MERCADO!C90</f>
        <v>786302</v>
      </c>
      <c r="D90" s="69" t="s">
        <v>218</v>
      </c>
      <c r="E90" s="61" t="s">
        <v>2678</v>
      </c>
      <c r="F90" s="77">
        <v>293980</v>
      </c>
      <c r="G90" s="73">
        <v>308972.98</v>
      </c>
      <c r="H90" s="73">
        <v>321600</v>
      </c>
      <c r="I90" s="73">
        <v>308972.98</v>
      </c>
    </row>
    <row r="91" spans="1:9" x14ac:dyDescent="0.2">
      <c r="A91" s="28">
        <v>86</v>
      </c>
      <c r="B91" s="28">
        <f>MERCADO!B91</f>
        <v>790302</v>
      </c>
      <c r="C91" s="28">
        <f>MERCADO!C91</f>
        <v>790302</v>
      </c>
      <c r="D91" s="69" t="s">
        <v>219</v>
      </c>
      <c r="E91" s="61" t="s">
        <v>2679</v>
      </c>
      <c r="F91" s="77">
        <v>293980</v>
      </c>
      <c r="G91" s="73">
        <v>308972.98</v>
      </c>
      <c r="H91" s="73">
        <v>321600</v>
      </c>
      <c r="I91" s="73">
        <v>308972.98</v>
      </c>
    </row>
    <row r="92" spans="1:9" x14ac:dyDescent="0.2">
      <c r="A92" s="28">
        <v>87</v>
      </c>
      <c r="B92" s="28">
        <f>MERCADO!B92</f>
        <v>794202</v>
      </c>
      <c r="C92" s="28">
        <f>MERCADO!C92</f>
        <v>794202</v>
      </c>
      <c r="D92" s="69" t="s">
        <v>220</v>
      </c>
      <c r="E92" s="61" t="s">
        <v>2680</v>
      </c>
      <c r="F92" s="77">
        <v>293980</v>
      </c>
      <c r="G92" s="73">
        <v>308972.98</v>
      </c>
      <c r="H92" s="73">
        <v>321600</v>
      </c>
      <c r="I92" s="73">
        <v>308972.98</v>
      </c>
    </row>
    <row r="93" spans="1:9" x14ac:dyDescent="0.2">
      <c r="A93" s="28">
        <v>88</v>
      </c>
      <c r="B93" s="28">
        <f>MERCADO!B93</f>
        <v>796401</v>
      </c>
      <c r="C93" s="28">
        <f>MERCADO!C93</f>
        <v>796401</v>
      </c>
      <c r="D93" s="69" t="s">
        <v>221</v>
      </c>
      <c r="E93" s="61" t="s">
        <v>221</v>
      </c>
      <c r="F93" s="77">
        <v>293980</v>
      </c>
      <c r="G93" s="73">
        <v>308972.98</v>
      </c>
      <c r="H93" s="73">
        <v>321600</v>
      </c>
      <c r="I93" s="73">
        <v>308972.98</v>
      </c>
    </row>
    <row r="94" spans="1:9" x14ac:dyDescent="0.2">
      <c r="A94" s="28">
        <v>89</v>
      </c>
      <c r="B94" s="28">
        <f>MERCADO!B94</f>
        <v>797501</v>
      </c>
      <c r="C94" s="28">
        <f>MERCADO!C94</f>
        <v>797501</v>
      </c>
      <c r="D94" s="69" t="s">
        <v>222</v>
      </c>
      <c r="E94" s="61" t="s">
        <v>2681</v>
      </c>
      <c r="F94" s="77">
        <v>293980</v>
      </c>
      <c r="G94" s="73">
        <v>308972.98</v>
      </c>
      <c r="H94" s="73">
        <v>321600</v>
      </c>
      <c r="I94" s="73">
        <v>308972.98</v>
      </c>
    </row>
    <row r="95" spans="1:9" x14ac:dyDescent="0.2">
      <c r="A95" s="28">
        <v>90</v>
      </c>
      <c r="B95" s="28">
        <f>MERCADO!B95</f>
        <v>797802</v>
      </c>
      <c r="C95" s="28">
        <f>MERCADO!C95</f>
        <v>797802</v>
      </c>
      <c r="D95" s="69" t="s">
        <v>223</v>
      </c>
      <c r="E95" s="61" t="s">
        <v>2682</v>
      </c>
      <c r="F95" s="77">
        <v>293980</v>
      </c>
      <c r="G95" s="73">
        <v>308972.98</v>
      </c>
      <c r="H95" s="73">
        <v>321600</v>
      </c>
      <c r="I95" s="73">
        <v>308972.98</v>
      </c>
    </row>
    <row r="96" spans="1:9" x14ac:dyDescent="0.2">
      <c r="A96" s="28">
        <v>91</v>
      </c>
      <c r="B96" s="28">
        <f>MERCADO!B96</f>
        <v>801801</v>
      </c>
      <c r="C96" s="28">
        <f>MERCADO!C96</f>
        <v>801801</v>
      </c>
      <c r="D96" s="69" t="s">
        <v>224</v>
      </c>
      <c r="E96" s="61" t="s">
        <v>2683</v>
      </c>
      <c r="F96" s="77">
        <v>293980</v>
      </c>
      <c r="G96" s="73">
        <v>308972.98</v>
      </c>
      <c r="H96" s="73">
        <v>321600</v>
      </c>
      <c r="I96" s="73">
        <v>308972.98</v>
      </c>
    </row>
    <row r="97" spans="1:9" x14ac:dyDescent="0.2">
      <c r="A97" s="28">
        <v>92</v>
      </c>
      <c r="B97" s="28">
        <f>MERCADO!B97</f>
        <v>831481</v>
      </c>
      <c r="C97" s="28">
        <f>MERCADO!C97</f>
        <v>831481</v>
      </c>
      <c r="D97" s="69" t="s">
        <v>225</v>
      </c>
      <c r="E97" s="61" t="s">
        <v>2684</v>
      </c>
      <c r="F97" s="77">
        <v>293980</v>
      </c>
      <c r="G97" s="73">
        <v>308972.98</v>
      </c>
      <c r="H97" s="73">
        <v>321600</v>
      </c>
      <c r="I97" s="73">
        <v>308972.98</v>
      </c>
    </row>
    <row r="98" spans="1:9" x14ac:dyDescent="0.2">
      <c r="A98" s="28">
        <v>93</v>
      </c>
      <c r="B98" s="28">
        <f>MERCADO!B98</f>
        <v>835101</v>
      </c>
      <c r="C98" s="28">
        <f>MERCADO!C98</f>
        <v>835101</v>
      </c>
      <c r="D98" s="69" t="s">
        <v>226</v>
      </c>
      <c r="E98" s="61" t="s">
        <v>2685</v>
      </c>
      <c r="F98" s="77">
        <v>293980</v>
      </c>
      <c r="G98" s="73">
        <v>308972.98</v>
      </c>
      <c r="H98" s="73">
        <v>321600</v>
      </c>
      <c r="I98" s="73">
        <v>308972.98</v>
      </c>
    </row>
    <row r="99" spans="1:9" x14ac:dyDescent="0.2">
      <c r="A99" s="28">
        <v>94</v>
      </c>
      <c r="B99" s="28">
        <f>MERCADO!B99</f>
        <v>841101</v>
      </c>
      <c r="C99" s="28">
        <f>MERCADO!C99</f>
        <v>841101</v>
      </c>
      <c r="D99" s="69" t="s">
        <v>227</v>
      </c>
      <c r="E99" s="61" t="s">
        <v>2686</v>
      </c>
      <c r="F99" s="77">
        <v>293980</v>
      </c>
      <c r="G99" s="73">
        <v>308972.98</v>
      </c>
      <c r="H99" s="73">
        <v>321600</v>
      </c>
      <c r="I99" s="73">
        <v>308972.98</v>
      </c>
    </row>
    <row r="100" spans="1:9" x14ac:dyDescent="0.2">
      <c r="A100" s="28">
        <v>95</v>
      </c>
      <c r="B100" s="28">
        <f>MERCADO!B100</f>
        <v>84110101</v>
      </c>
      <c r="C100" s="28">
        <f>MERCADO!C100</f>
        <v>841101</v>
      </c>
      <c r="D100" s="69" t="s">
        <v>228</v>
      </c>
      <c r="E100" s="61" t="s">
        <v>2686</v>
      </c>
      <c r="F100" s="77">
        <v>293980</v>
      </c>
      <c r="G100" s="73">
        <v>308972.98</v>
      </c>
      <c r="H100" s="73">
        <v>321600</v>
      </c>
      <c r="I100" s="73">
        <v>308972.98</v>
      </c>
    </row>
    <row r="101" spans="1:9" x14ac:dyDescent="0.2">
      <c r="A101" s="28">
        <v>96</v>
      </c>
      <c r="B101" s="28">
        <f>MERCADO!B101</f>
        <v>84110102</v>
      </c>
      <c r="C101" s="28">
        <f>MERCADO!C101</f>
        <v>841101</v>
      </c>
      <c r="D101" s="69" t="s">
        <v>229</v>
      </c>
      <c r="E101" s="61" t="s">
        <v>2686</v>
      </c>
      <c r="F101" s="77">
        <v>293980</v>
      </c>
      <c r="G101" s="73">
        <v>308972.98</v>
      </c>
      <c r="H101" s="73">
        <v>321600</v>
      </c>
      <c r="I101" s="73">
        <v>308972.98</v>
      </c>
    </row>
    <row r="102" spans="1:9" x14ac:dyDescent="0.2">
      <c r="A102" s="28">
        <v>97</v>
      </c>
      <c r="B102" s="28">
        <f>MERCADO!B102</f>
        <v>40712</v>
      </c>
      <c r="C102" s="28">
        <f>MERCADO!C102</f>
        <v>40712</v>
      </c>
      <c r="D102" s="69" t="s">
        <v>230</v>
      </c>
      <c r="E102" s="61" t="s">
        <v>2687</v>
      </c>
      <c r="F102" s="77">
        <v>315069</v>
      </c>
      <c r="G102" s="73">
        <v>331137.51899999997</v>
      </c>
      <c r="H102" s="73">
        <v>344600</v>
      </c>
      <c r="I102" s="73">
        <v>331137.51899999997</v>
      </c>
    </row>
    <row r="103" spans="1:9" x14ac:dyDescent="0.2">
      <c r="A103" s="28">
        <v>98</v>
      </c>
      <c r="B103" s="28">
        <f>MERCADO!B103</f>
        <v>83803</v>
      </c>
      <c r="C103" s="28">
        <f>MERCADO!C103</f>
        <v>83803</v>
      </c>
      <c r="D103" s="69" t="s">
        <v>231</v>
      </c>
      <c r="E103" s="61" t="s">
        <v>231</v>
      </c>
      <c r="F103" s="77">
        <v>315069</v>
      </c>
      <c r="G103" s="73">
        <v>331137.51899999997</v>
      </c>
      <c r="H103" s="73">
        <v>344600</v>
      </c>
      <c r="I103" s="73">
        <v>331137.51899999997</v>
      </c>
    </row>
    <row r="104" spans="1:9" x14ac:dyDescent="0.2">
      <c r="A104" s="28">
        <v>99</v>
      </c>
      <c r="B104" s="28">
        <f>MERCADO!B104</f>
        <v>33101</v>
      </c>
      <c r="C104" s="28">
        <f>MERCADO!C104</f>
        <v>33101</v>
      </c>
      <c r="D104" s="69" t="s">
        <v>232</v>
      </c>
      <c r="E104" s="61" t="s">
        <v>2688</v>
      </c>
      <c r="F104" s="77">
        <v>315069</v>
      </c>
      <c r="G104" s="73">
        <v>331137.51899999997</v>
      </c>
      <c r="H104" s="73">
        <v>344600</v>
      </c>
      <c r="I104" s="73">
        <v>331137.51899999997</v>
      </c>
    </row>
    <row r="105" spans="1:9" x14ac:dyDescent="0.2">
      <c r="A105" s="28">
        <v>100</v>
      </c>
      <c r="B105" s="28">
        <f>MERCADO!B105</f>
        <v>211301</v>
      </c>
      <c r="C105" s="28">
        <f>MERCADO!C105</f>
        <v>211301</v>
      </c>
      <c r="D105" s="69" t="s">
        <v>233</v>
      </c>
      <c r="E105" s="61" t="s">
        <v>2689</v>
      </c>
      <c r="F105" s="77">
        <v>315069</v>
      </c>
      <c r="G105" s="73">
        <v>331137.51899999997</v>
      </c>
      <c r="H105" s="73">
        <v>344600</v>
      </c>
      <c r="I105" s="73">
        <v>331137.51899999997</v>
      </c>
    </row>
    <row r="106" spans="1:9" x14ac:dyDescent="0.2">
      <c r="A106" s="28">
        <v>101</v>
      </c>
      <c r="B106" s="28">
        <f>MERCADO!B106</f>
        <v>252002</v>
      </c>
      <c r="C106" s="28">
        <f>MERCADO!C106</f>
        <v>252002</v>
      </c>
      <c r="D106" s="69" t="s">
        <v>234</v>
      </c>
      <c r="E106" s="61" t="s">
        <v>2690</v>
      </c>
      <c r="F106" s="77">
        <v>315069</v>
      </c>
      <c r="G106" s="73">
        <v>331137.51899999997</v>
      </c>
      <c r="H106" s="73">
        <v>344600</v>
      </c>
      <c r="I106" s="73">
        <v>331137.51899999997</v>
      </c>
    </row>
    <row r="107" spans="1:9" x14ac:dyDescent="0.2">
      <c r="A107" s="28">
        <v>102</v>
      </c>
      <c r="B107" s="28">
        <f>MERCADO!B107</f>
        <v>270102</v>
      </c>
      <c r="C107" s="28">
        <f>MERCADO!C107</f>
        <v>270102</v>
      </c>
      <c r="D107" s="69" t="s">
        <v>235</v>
      </c>
      <c r="E107" s="61" t="s">
        <v>2691</v>
      </c>
      <c r="F107" s="77">
        <v>315069</v>
      </c>
      <c r="G107" s="73">
        <v>331137.51899999997</v>
      </c>
      <c r="H107" s="73">
        <v>344600</v>
      </c>
      <c r="I107" s="73">
        <v>331137.51899999997</v>
      </c>
    </row>
    <row r="108" spans="1:9" x14ac:dyDescent="0.2">
      <c r="A108" s="28">
        <v>103</v>
      </c>
      <c r="B108" s="28">
        <f>MERCADO!B108</f>
        <v>274303</v>
      </c>
      <c r="C108" s="28">
        <f>MERCADO!C108</f>
        <v>274303</v>
      </c>
      <c r="D108" s="69" t="s">
        <v>236</v>
      </c>
      <c r="E108" s="61" t="s">
        <v>2692</v>
      </c>
      <c r="F108" s="77">
        <v>315069</v>
      </c>
      <c r="G108" s="73">
        <v>331137.51899999997</v>
      </c>
      <c r="H108" s="73">
        <v>344600</v>
      </c>
      <c r="I108" s="73">
        <v>331137.51899999997</v>
      </c>
    </row>
    <row r="109" spans="1:9" x14ac:dyDescent="0.2">
      <c r="A109" s="28">
        <v>104</v>
      </c>
      <c r="B109" s="28">
        <f>MERCADO!B109</f>
        <v>286101</v>
      </c>
      <c r="C109" s="28">
        <f>MERCADO!C109</f>
        <v>286101</v>
      </c>
      <c r="D109" s="69" t="s">
        <v>237</v>
      </c>
      <c r="E109" s="61" t="s">
        <v>2693</v>
      </c>
      <c r="F109" s="77">
        <v>315069</v>
      </c>
      <c r="G109" s="73">
        <v>331137.51899999997</v>
      </c>
      <c r="H109" s="73">
        <v>344600</v>
      </c>
      <c r="I109" s="73">
        <v>331137.51899999997</v>
      </c>
    </row>
    <row r="110" spans="1:9" x14ac:dyDescent="0.2">
      <c r="A110" s="28">
        <v>105</v>
      </c>
      <c r="B110" s="28">
        <f>MERCADO!B110</f>
        <v>340401</v>
      </c>
      <c r="C110" s="28">
        <f>MERCADO!C110</f>
        <v>340401</v>
      </c>
      <c r="D110" s="69" t="s">
        <v>238</v>
      </c>
      <c r="E110" s="61" t="s">
        <v>2694</v>
      </c>
      <c r="F110" s="77">
        <v>315069</v>
      </c>
      <c r="G110" s="73">
        <v>331137.51899999997</v>
      </c>
      <c r="H110" s="73">
        <v>344600</v>
      </c>
      <c r="I110" s="73">
        <v>331137.51899999997</v>
      </c>
    </row>
    <row r="111" spans="1:9" x14ac:dyDescent="0.2">
      <c r="A111" s="28">
        <v>106</v>
      </c>
      <c r="B111" s="28">
        <f>MERCADO!B111</f>
        <v>494701</v>
      </c>
      <c r="C111" s="28">
        <f>MERCADO!C111</f>
        <v>494701</v>
      </c>
      <c r="D111" s="69" t="s">
        <v>239</v>
      </c>
      <c r="E111" s="61" t="s">
        <v>2695</v>
      </c>
      <c r="F111" s="77">
        <v>315069</v>
      </c>
      <c r="G111" s="73">
        <v>331137.51899999997</v>
      </c>
      <c r="H111" s="73">
        <v>344600</v>
      </c>
      <c r="I111" s="73">
        <v>331137.51899999997</v>
      </c>
    </row>
    <row r="112" spans="1:9" x14ac:dyDescent="0.2">
      <c r="A112" s="28">
        <v>107</v>
      </c>
      <c r="B112" s="28">
        <f>MERCADO!B112</f>
        <v>549012</v>
      </c>
      <c r="C112" s="28">
        <f>MERCADO!C112</f>
        <v>549012</v>
      </c>
      <c r="D112" s="69" t="s">
        <v>240</v>
      </c>
      <c r="E112" s="61" t="s">
        <v>2696</v>
      </c>
      <c r="F112" s="77">
        <v>315069</v>
      </c>
      <c r="G112" s="73">
        <v>331137.51899999997</v>
      </c>
      <c r="H112" s="73">
        <v>344600</v>
      </c>
      <c r="I112" s="73">
        <v>331137.51899999997</v>
      </c>
    </row>
    <row r="113" spans="1:9" x14ac:dyDescent="0.2">
      <c r="A113" s="28">
        <v>108</v>
      </c>
      <c r="B113" s="28">
        <f>MERCADO!B113</f>
        <v>549013</v>
      </c>
      <c r="C113" s="28">
        <f>MERCADO!C113</f>
        <v>549013</v>
      </c>
      <c r="D113" s="69" t="s">
        <v>241</v>
      </c>
      <c r="E113" s="61" t="s">
        <v>2697</v>
      </c>
      <c r="F113" s="77">
        <v>315069</v>
      </c>
      <c r="G113" s="73">
        <v>331137.51899999997</v>
      </c>
      <c r="H113" s="73">
        <v>344600</v>
      </c>
      <c r="I113" s="73">
        <v>331137.51899999997</v>
      </c>
    </row>
    <row r="114" spans="1:9" x14ac:dyDescent="0.2">
      <c r="A114" s="28">
        <v>109</v>
      </c>
      <c r="B114" s="28">
        <f>MERCADO!B114</f>
        <v>610101</v>
      </c>
      <c r="C114" s="28">
        <f>MERCADO!C114</f>
        <v>610101</v>
      </c>
      <c r="D114" s="69" t="s">
        <v>242</v>
      </c>
      <c r="E114" s="61" t="s">
        <v>2698</v>
      </c>
      <c r="F114" s="77">
        <v>315069</v>
      </c>
      <c r="G114" s="73">
        <v>331137.51899999997</v>
      </c>
      <c r="H114" s="73">
        <v>344600</v>
      </c>
      <c r="I114" s="73">
        <v>331137.51899999997</v>
      </c>
    </row>
    <row r="115" spans="1:9" x14ac:dyDescent="0.2">
      <c r="A115" s="28">
        <v>110</v>
      </c>
      <c r="B115" s="28">
        <f>MERCADO!B115</f>
        <v>639201</v>
      </c>
      <c r="C115" s="28">
        <f>MERCADO!C115</f>
        <v>639201</v>
      </c>
      <c r="D115" s="69" t="s">
        <v>243</v>
      </c>
      <c r="E115" s="61" t="s">
        <v>2699</v>
      </c>
      <c r="F115" s="77">
        <v>315069</v>
      </c>
      <c r="G115" s="73">
        <v>331137.51899999997</v>
      </c>
      <c r="H115" s="73">
        <v>344600</v>
      </c>
      <c r="I115" s="73">
        <v>331137.51899999997</v>
      </c>
    </row>
    <row r="116" spans="1:9" x14ac:dyDescent="0.2">
      <c r="A116" s="28">
        <v>111</v>
      </c>
      <c r="B116" s="28">
        <f>MERCADO!B116</f>
        <v>717301</v>
      </c>
      <c r="C116" s="28">
        <f>MERCADO!C116</f>
        <v>717301</v>
      </c>
      <c r="D116" s="69" t="s">
        <v>244</v>
      </c>
      <c r="E116" s="61" t="s">
        <v>2700</v>
      </c>
      <c r="F116" s="77">
        <v>315069</v>
      </c>
      <c r="G116" s="73">
        <v>331137.51899999997</v>
      </c>
      <c r="H116" s="73">
        <v>344600</v>
      </c>
      <c r="I116" s="73">
        <v>331137.51899999997</v>
      </c>
    </row>
    <row r="117" spans="1:9" x14ac:dyDescent="0.2">
      <c r="A117" s="28">
        <v>112</v>
      </c>
      <c r="B117" s="28">
        <f>MERCADO!B117</f>
        <v>755001</v>
      </c>
      <c r="C117" s="28">
        <f>MERCADO!C117</f>
        <v>755001</v>
      </c>
      <c r="D117" s="69" t="s">
        <v>245</v>
      </c>
      <c r="E117" s="61" t="s">
        <v>2701</v>
      </c>
      <c r="F117" s="77">
        <v>315069</v>
      </c>
      <c r="G117" s="73">
        <v>331137.51899999997</v>
      </c>
      <c r="H117" s="73">
        <v>344600</v>
      </c>
      <c r="I117" s="73">
        <v>331137.51899999997</v>
      </c>
    </row>
    <row r="118" spans="1:9" x14ac:dyDescent="0.2">
      <c r="A118" s="28">
        <v>113</v>
      </c>
      <c r="B118" s="28">
        <f>MERCADO!B118</f>
        <v>756901</v>
      </c>
      <c r="C118" s="28">
        <f>MERCADO!C118</f>
        <v>756901</v>
      </c>
      <c r="D118" s="69" t="s">
        <v>246</v>
      </c>
      <c r="E118" s="61" t="s">
        <v>2702</v>
      </c>
      <c r="F118" s="77">
        <v>315069</v>
      </c>
      <c r="G118" s="73">
        <v>331137.51899999997</v>
      </c>
      <c r="H118" s="73">
        <v>344600</v>
      </c>
      <c r="I118" s="73">
        <v>331137.51899999997</v>
      </c>
    </row>
    <row r="119" spans="1:9" x14ac:dyDescent="0.2">
      <c r="A119" s="28">
        <v>114</v>
      </c>
      <c r="B119" s="28">
        <f>MERCADO!B119</f>
        <v>770101</v>
      </c>
      <c r="C119" s="28">
        <f>MERCADO!C119</f>
        <v>770101</v>
      </c>
      <c r="D119" s="69" t="s">
        <v>247</v>
      </c>
      <c r="E119" s="61" t="s">
        <v>2703</v>
      </c>
      <c r="F119" s="77">
        <v>315069</v>
      </c>
      <c r="G119" s="73">
        <v>331137.51899999997</v>
      </c>
      <c r="H119" s="73">
        <v>344600</v>
      </c>
      <c r="I119" s="73">
        <v>331137.51899999997</v>
      </c>
    </row>
    <row r="120" spans="1:9" x14ac:dyDescent="0.2">
      <c r="A120" s="28">
        <v>115</v>
      </c>
      <c r="B120" s="28">
        <f>MERCADO!B120</f>
        <v>770401</v>
      </c>
      <c r="C120" s="28">
        <f>MERCADO!C120</f>
        <v>770401</v>
      </c>
      <c r="D120" s="69" t="s">
        <v>248</v>
      </c>
      <c r="E120" s="61" t="s">
        <v>2704</v>
      </c>
      <c r="F120" s="77">
        <v>315069</v>
      </c>
      <c r="G120" s="73">
        <v>331137.51899999997</v>
      </c>
      <c r="H120" s="73">
        <v>344600</v>
      </c>
      <c r="I120" s="73">
        <v>331137.51899999997</v>
      </c>
    </row>
    <row r="121" spans="1:9" x14ac:dyDescent="0.2">
      <c r="A121" s="28">
        <v>116</v>
      </c>
      <c r="B121" s="28">
        <f>MERCADO!B121</f>
        <v>770902</v>
      </c>
      <c r="C121" s="28">
        <f>MERCADO!C121</f>
        <v>770902</v>
      </c>
      <c r="D121" s="69" t="s">
        <v>249</v>
      </c>
      <c r="E121" s="61" t="s">
        <v>2705</v>
      </c>
      <c r="F121" s="77">
        <v>315069</v>
      </c>
      <c r="G121" s="73">
        <v>331137.51899999997</v>
      </c>
      <c r="H121" s="73">
        <v>344600</v>
      </c>
      <c r="I121" s="73">
        <v>331137.51899999997</v>
      </c>
    </row>
    <row r="122" spans="1:9" x14ac:dyDescent="0.2">
      <c r="A122" s="28">
        <v>117</v>
      </c>
      <c r="B122" s="28">
        <f>MERCADO!B122</f>
        <v>778304</v>
      </c>
      <c r="C122" s="28">
        <f>MERCADO!C122</f>
        <v>778304</v>
      </c>
      <c r="D122" s="69" t="s">
        <v>250</v>
      </c>
      <c r="E122" s="61" t="s">
        <v>2706</v>
      </c>
      <c r="F122" s="77">
        <v>315069</v>
      </c>
      <c r="G122" s="73">
        <v>331137.51899999997</v>
      </c>
      <c r="H122" s="73">
        <v>344600</v>
      </c>
      <c r="I122" s="73">
        <v>331137.51899999997</v>
      </c>
    </row>
    <row r="123" spans="1:9" x14ac:dyDescent="0.2">
      <c r="A123" s="28">
        <v>118</v>
      </c>
      <c r="B123" s="28">
        <f>MERCADO!B123</f>
        <v>780801</v>
      </c>
      <c r="C123" s="28">
        <f>MERCADO!C123</f>
        <v>780801</v>
      </c>
      <c r="D123" s="69" t="s">
        <v>251</v>
      </c>
      <c r="E123" s="61" t="s">
        <v>2707</v>
      </c>
      <c r="F123" s="77">
        <v>315069</v>
      </c>
      <c r="G123" s="73">
        <v>331137.51899999997</v>
      </c>
      <c r="H123" s="73">
        <v>344600</v>
      </c>
      <c r="I123" s="73">
        <v>331137.51899999997</v>
      </c>
    </row>
    <row r="124" spans="1:9" x14ac:dyDescent="0.2">
      <c r="A124" s="28">
        <v>119</v>
      </c>
      <c r="B124" s="28">
        <f>MERCADO!B124</f>
        <v>780902</v>
      </c>
      <c r="C124" s="28">
        <f>MERCADO!C124</f>
        <v>780902</v>
      </c>
      <c r="D124" s="69" t="s">
        <v>252</v>
      </c>
      <c r="E124" s="61" t="s">
        <v>2708</v>
      </c>
      <c r="F124" s="77">
        <v>315069</v>
      </c>
      <c r="G124" s="73">
        <v>331137.51899999997</v>
      </c>
      <c r="H124" s="73">
        <v>344600</v>
      </c>
      <c r="I124" s="73">
        <v>331137.51899999997</v>
      </c>
    </row>
    <row r="125" spans="1:9" x14ac:dyDescent="0.2">
      <c r="A125" s="28">
        <v>120</v>
      </c>
      <c r="B125" s="28">
        <f>MERCADO!B125</f>
        <v>780905</v>
      </c>
      <c r="C125" s="28">
        <f>MERCADO!C125</f>
        <v>780905</v>
      </c>
      <c r="D125" s="69" t="s">
        <v>253</v>
      </c>
      <c r="E125" s="61" t="s">
        <v>2709</v>
      </c>
      <c r="F125" s="77">
        <v>315069</v>
      </c>
      <c r="G125" s="73">
        <v>331137.51899999997</v>
      </c>
      <c r="H125" s="73">
        <v>344600</v>
      </c>
      <c r="I125" s="73">
        <v>331137.51899999997</v>
      </c>
    </row>
    <row r="126" spans="1:9" x14ac:dyDescent="0.2">
      <c r="A126" s="28">
        <v>121</v>
      </c>
      <c r="B126" s="28">
        <f>MERCADO!B126</f>
        <v>786702</v>
      </c>
      <c r="C126" s="28">
        <f>MERCADO!C126</f>
        <v>786702</v>
      </c>
      <c r="D126" s="69" t="s">
        <v>254</v>
      </c>
      <c r="E126" s="61" t="s">
        <v>2710</v>
      </c>
      <c r="F126" s="77">
        <v>315069</v>
      </c>
      <c r="G126" s="73">
        <v>331137.51899999997</v>
      </c>
      <c r="H126" s="73">
        <v>344600</v>
      </c>
      <c r="I126" s="73">
        <v>331137.51899999997</v>
      </c>
    </row>
    <row r="127" spans="1:9" x14ac:dyDescent="0.2">
      <c r="A127" s="28">
        <v>122</v>
      </c>
      <c r="B127" s="28">
        <f>MERCADO!B127</f>
        <v>786801</v>
      </c>
      <c r="C127" s="28">
        <f>MERCADO!C127</f>
        <v>786801</v>
      </c>
      <c r="D127" s="69" t="s">
        <v>255</v>
      </c>
      <c r="E127" s="61" t="s">
        <v>2711</v>
      </c>
      <c r="F127" s="77">
        <v>315069</v>
      </c>
      <c r="G127" s="73">
        <v>331137.51899999997</v>
      </c>
      <c r="H127" s="73">
        <v>344600</v>
      </c>
      <c r="I127" s="73">
        <v>331137.51899999997</v>
      </c>
    </row>
    <row r="128" spans="1:9" x14ac:dyDescent="0.2">
      <c r="A128" s="28">
        <v>123</v>
      </c>
      <c r="B128" s="28">
        <f>MERCADO!B128</f>
        <v>786802</v>
      </c>
      <c r="C128" s="28">
        <f>MERCADO!C128</f>
        <v>786802</v>
      </c>
      <c r="D128" s="69" t="s">
        <v>256</v>
      </c>
      <c r="E128" s="61" t="s">
        <v>2712</v>
      </c>
      <c r="F128" s="77">
        <v>315069</v>
      </c>
      <c r="G128" s="73">
        <v>331137.51899999997</v>
      </c>
      <c r="H128" s="73">
        <v>344600</v>
      </c>
      <c r="I128" s="73">
        <v>331137.51899999997</v>
      </c>
    </row>
    <row r="129" spans="1:9" x14ac:dyDescent="0.2">
      <c r="A129" s="28">
        <v>124</v>
      </c>
      <c r="B129" s="28">
        <f>MERCADO!B129</f>
        <v>786901</v>
      </c>
      <c r="C129" s="28">
        <f>MERCADO!C129</f>
        <v>786901</v>
      </c>
      <c r="D129" s="69" t="s">
        <v>257</v>
      </c>
      <c r="E129" s="61" t="s">
        <v>2713</v>
      </c>
      <c r="F129" s="77">
        <v>315069</v>
      </c>
      <c r="G129" s="73">
        <v>331137.51899999997</v>
      </c>
      <c r="H129" s="73">
        <v>344600</v>
      </c>
      <c r="I129" s="73">
        <v>331137.51899999997</v>
      </c>
    </row>
    <row r="130" spans="1:9" x14ac:dyDescent="0.2">
      <c r="A130" s="28">
        <v>125</v>
      </c>
      <c r="B130" s="28">
        <f>MERCADO!B130</f>
        <v>786902</v>
      </c>
      <c r="C130" s="28">
        <f>MERCADO!C130</f>
        <v>786902</v>
      </c>
      <c r="D130" s="69" t="s">
        <v>258</v>
      </c>
      <c r="E130" s="61" t="s">
        <v>2714</v>
      </c>
      <c r="F130" s="77">
        <v>315069</v>
      </c>
      <c r="G130" s="73">
        <v>331137.51899999997</v>
      </c>
      <c r="H130" s="73">
        <v>344600</v>
      </c>
      <c r="I130" s="73">
        <v>331137.51899999997</v>
      </c>
    </row>
    <row r="131" spans="1:9" x14ac:dyDescent="0.2">
      <c r="A131" s="28">
        <v>126</v>
      </c>
      <c r="B131" s="28">
        <f>MERCADO!B131</f>
        <v>786910</v>
      </c>
      <c r="C131" s="28">
        <f>MERCADO!C131</f>
        <v>786910</v>
      </c>
      <c r="D131" s="69" t="s">
        <v>259</v>
      </c>
      <c r="E131" s="61" t="s">
        <v>2715</v>
      </c>
      <c r="F131" s="77">
        <v>315069</v>
      </c>
      <c r="G131" s="73">
        <v>331137.51899999997</v>
      </c>
      <c r="H131" s="73">
        <v>344600</v>
      </c>
      <c r="I131" s="73">
        <v>331137.51899999997</v>
      </c>
    </row>
    <row r="132" spans="1:9" x14ac:dyDescent="0.2">
      <c r="A132" s="28">
        <v>127</v>
      </c>
      <c r="B132" s="28">
        <f>MERCADO!B132</f>
        <v>790402</v>
      </c>
      <c r="C132" s="28">
        <f>MERCADO!C132</f>
        <v>790402</v>
      </c>
      <c r="D132" s="69" t="s">
        <v>260</v>
      </c>
      <c r="E132" s="61" t="s">
        <v>2716</v>
      </c>
      <c r="F132" s="77">
        <v>315069</v>
      </c>
      <c r="G132" s="73">
        <v>331137.51899999997</v>
      </c>
      <c r="H132" s="73">
        <v>344600</v>
      </c>
      <c r="I132" s="73">
        <v>331137.51899999997</v>
      </c>
    </row>
    <row r="133" spans="1:9" x14ac:dyDescent="0.2">
      <c r="A133" s="28">
        <v>128</v>
      </c>
      <c r="B133" s="28">
        <f>MERCADO!B133</f>
        <v>790703</v>
      </c>
      <c r="C133" s="28">
        <f>MERCADO!C133</f>
        <v>790703</v>
      </c>
      <c r="D133" s="69" t="s">
        <v>261</v>
      </c>
      <c r="E133" s="61" t="s">
        <v>2717</v>
      </c>
      <c r="F133" s="77">
        <v>315069</v>
      </c>
      <c r="G133" s="73">
        <v>331137.51899999997</v>
      </c>
      <c r="H133" s="73">
        <v>344600</v>
      </c>
      <c r="I133" s="73">
        <v>331137.51899999997</v>
      </c>
    </row>
    <row r="134" spans="1:9" x14ac:dyDescent="0.2">
      <c r="A134" s="28">
        <v>129</v>
      </c>
      <c r="B134" s="28">
        <f>MERCADO!B134</f>
        <v>790704</v>
      </c>
      <c r="C134" s="28">
        <f>MERCADO!C134</f>
        <v>790704</v>
      </c>
      <c r="D134" s="69" t="s">
        <v>262</v>
      </c>
      <c r="E134" s="61" t="s">
        <v>2718</v>
      </c>
      <c r="F134" s="77">
        <v>315069</v>
      </c>
      <c r="G134" s="73">
        <v>331137.51899999997</v>
      </c>
      <c r="H134" s="73">
        <v>344600</v>
      </c>
      <c r="I134" s="73">
        <v>331137.51899999997</v>
      </c>
    </row>
    <row r="135" spans="1:9" x14ac:dyDescent="0.2">
      <c r="A135" s="28">
        <v>130</v>
      </c>
      <c r="B135" s="28">
        <f>MERCADO!B135</f>
        <v>790901</v>
      </c>
      <c r="C135" s="28">
        <f>MERCADO!C135</f>
        <v>790901</v>
      </c>
      <c r="D135" s="69" t="s">
        <v>263</v>
      </c>
      <c r="E135" s="61" t="s">
        <v>2719</v>
      </c>
      <c r="F135" s="77">
        <v>315069</v>
      </c>
      <c r="G135" s="73">
        <v>331137.51899999997</v>
      </c>
      <c r="H135" s="73">
        <v>344600</v>
      </c>
      <c r="I135" s="73">
        <v>331137.51899999997</v>
      </c>
    </row>
    <row r="136" spans="1:9" x14ac:dyDescent="0.2">
      <c r="A136" s="28">
        <v>131</v>
      </c>
      <c r="B136" s="28">
        <f>MERCADO!B136</f>
        <v>792801</v>
      </c>
      <c r="C136" s="28">
        <f>MERCADO!C136</f>
        <v>792801</v>
      </c>
      <c r="D136" s="69" t="s">
        <v>264</v>
      </c>
      <c r="E136" s="61" t="s">
        <v>2720</v>
      </c>
      <c r="F136" s="77">
        <v>315069</v>
      </c>
      <c r="G136" s="73">
        <v>331137.51899999997</v>
      </c>
      <c r="H136" s="73">
        <v>344600</v>
      </c>
      <c r="I136" s="73">
        <v>331137.51899999997</v>
      </c>
    </row>
    <row r="137" spans="1:9" x14ac:dyDescent="0.2">
      <c r="A137" s="28">
        <v>132</v>
      </c>
      <c r="B137" s="28">
        <f>MERCADO!B137</f>
        <v>794601</v>
      </c>
      <c r="C137" s="28">
        <f>MERCADO!C137</f>
        <v>794601</v>
      </c>
      <c r="D137" s="69" t="s">
        <v>265</v>
      </c>
      <c r="E137" s="61" t="s">
        <v>2721</v>
      </c>
      <c r="F137" s="77">
        <v>315069</v>
      </c>
      <c r="G137" s="73">
        <v>331137.51899999997</v>
      </c>
      <c r="H137" s="73">
        <v>344600</v>
      </c>
      <c r="I137" s="73">
        <v>331137.51899999997</v>
      </c>
    </row>
    <row r="138" spans="1:9" x14ac:dyDescent="0.2">
      <c r="A138" s="28">
        <v>133</v>
      </c>
      <c r="B138" s="28">
        <f>MERCADO!B138</f>
        <v>796801</v>
      </c>
      <c r="C138" s="28">
        <f>MERCADO!C138</f>
        <v>796801</v>
      </c>
      <c r="D138" s="69" t="s">
        <v>266</v>
      </c>
      <c r="E138" s="61" t="s">
        <v>266</v>
      </c>
      <c r="F138" s="77">
        <v>315069</v>
      </c>
      <c r="G138" s="73">
        <v>331137.51899999997</v>
      </c>
      <c r="H138" s="73">
        <v>344600</v>
      </c>
      <c r="I138" s="73">
        <v>331137.51899999997</v>
      </c>
    </row>
    <row r="139" spans="1:9" x14ac:dyDescent="0.2">
      <c r="A139" s="28">
        <v>134</v>
      </c>
      <c r="B139" s="28">
        <f>MERCADO!B139</f>
        <v>797101</v>
      </c>
      <c r="C139" s="28">
        <f>MERCADO!C139</f>
        <v>797101</v>
      </c>
      <c r="D139" s="69" t="s">
        <v>267</v>
      </c>
      <c r="E139" s="61" t="s">
        <v>2722</v>
      </c>
      <c r="F139" s="77">
        <v>315069</v>
      </c>
      <c r="G139" s="73">
        <v>331137.51899999997</v>
      </c>
      <c r="H139" s="73">
        <v>344600</v>
      </c>
      <c r="I139" s="73">
        <v>331137.51899999997</v>
      </c>
    </row>
    <row r="140" spans="1:9" x14ac:dyDescent="0.2">
      <c r="A140" s="28">
        <v>135</v>
      </c>
      <c r="B140" s="28">
        <f>MERCADO!B140</f>
        <v>797201</v>
      </c>
      <c r="C140" s="28">
        <f>MERCADO!C140</f>
        <v>797201</v>
      </c>
      <c r="D140" s="69" t="s">
        <v>268</v>
      </c>
      <c r="E140" s="61" t="s">
        <v>2723</v>
      </c>
      <c r="F140" s="77">
        <v>315069</v>
      </c>
      <c r="G140" s="73">
        <v>331137.51899999997</v>
      </c>
      <c r="H140" s="73">
        <v>344600</v>
      </c>
      <c r="I140" s="73">
        <v>331137.51899999997</v>
      </c>
    </row>
    <row r="141" spans="1:9" x14ac:dyDescent="0.2">
      <c r="A141" s="28">
        <v>136</v>
      </c>
      <c r="B141" s="28">
        <f>MERCADO!B141</f>
        <v>800401</v>
      </c>
      <c r="C141" s="28">
        <f>MERCADO!C141</f>
        <v>800401</v>
      </c>
      <c r="D141" s="69" t="s">
        <v>269</v>
      </c>
      <c r="E141" s="61" t="s">
        <v>2724</v>
      </c>
      <c r="F141" s="77">
        <v>315069</v>
      </c>
      <c r="G141" s="73">
        <v>331137.51899999997</v>
      </c>
      <c r="H141" s="73">
        <v>344600</v>
      </c>
      <c r="I141" s="73">
        <v>331137.51899999997</v>
      </c>
    </row>
    <row r="142" spans="1:9" x14ac:dyDescent="0.2">
      <c r="A142" s="28">
        <v>137</v>
      </c>
      <c r="B142" s="28">
        <f>MERCADO!B142</f>
        <v>800801</v>
      </c>
      <c r="C142" s="28">
        <f>MERCADO!C142</f>
        <v>800801</v>
      </c>
      <c r="D142" s="69" t="s">
        <v>270</v>
      </c>
      <c r="E142" s="61" t="s">
        <v>2725</v>
      </c>
      <c r="F142" s="77">
        <v>315069</v>
      </c>
      <c r="G142" s="73">
        <v>331137.51899999997</v>
      </c>
      <c r="H142" s="73">
        <v>344600</v>
      </c>
      <c r="I142" s="73">
        <v>331137.51899999997</v>
      </c>
    </row>
    <row r="143" spans="1:9" x14ac:dyDescent="0.2">
      <c r="A143" s="28">
        <v>138</v>
      </c>
      <c r="B143" s="28">
        <f>MERCADO!B143</f>
        <v>801401</v>
      </c>
      <c r="C143" s="28">
        <f>MERCADO!C143</f>
        <v>801401</v>
      </c>
      <c r="D143" s="69" t="s">
        <v>271</v>
      </c>
      <c r="E143" s="61" t="s">
        <v>2726</v>
      </c>
      <c r="F143" s="77">
        <v>315069</v>
      </c>
      <c r="G143" s="73">
        <v>331137.51899999997</v>
      </c>
      <c r="H143" s="73">
        <v>344600</v>
      </c>
      <c r="I143" s="73">
        <v>331137.51899999997</v>
      </c>
    </row>
    <row r="144" spans="1:9" x14ac:dyDescent="0.2">
      <c r="A144" s="28">
        <v>139</v>
      </c>
      <c r="B144" s="28">
        <f>MERCADO!B144</f>
        <v>803501</v>
      </c>
      <c r="C144" s="28">
        <f>MERCADO!C144</f>
        <v>803501</v>
      </c>
      <c r="D144" s="69" t="s">
        <v>272</v>
      </c>
      <c r="E144" s="61" t="s">
        <v>2727</v>
      </c>
      <c r="F144" s="77">
        <v>315069</v>
      </c>
      <c r="G144" s="73">
        <v>331137.51899999997</v>
      </c>
      <c r="H144" s="73">
        <v>344600</v>
      </c>
      <c r="I144" s="73">
        <v>331137.51899999997</v>
      </c>
    </row>
    <row r="145" spans="1:9" x14ac:dyDescent="0.2">
      <c r="A145" s="28">
        <v>140</v>
      </c>
      <c r="B145" s="28">
        <f>MERCADO!B145</f>
        <v>803601</v>
      </c>
      <c r="C145" s="28">
        <f>MERCADO!C145</f>
        <v>803601</v>
      </c>
      <c r="D145" s="69" t="s">
        <v>273</v>
      </c>
      <c r="E145" s="61" t="s">
        <v>2728</v>
      </c>
      <c r="F145" s="77">
        <v>315069</v>
      </c>
      <c r="G145" s="73">
        <v>331137.51899999997</v>
      </c>
      <c r="H145" s="73">
        <v>344600</v>
      </c>
      <c r="I145" s="73">
        <v>331137.51899999997</v>
      </c>
    </row>
    <row r="146" spans="1:9" x14ac:dyDescent="0.2">
      <c r="A146" s="28">
        <v>141</v>
      </c>
      <c r="B146" s="28">
        <f>MERCADO!B146</f>
        <v>808011</v>
      </c>
      <c r="C146" s="28">
        <f>MERCADO!C146</f>
        <v>808011</v>
      </c>
      <c r="D146" s="69" t="s">
        <v>274</v>
      </c>
      <c r="E146" s="61" t="s">
        <v>2729</v>
      </c>
      <c r="F146" s="77">
        <v>315069</v>
      </c>
      <c r="G146" s="73">
        <v>331137.51899999997</v>
      </c>
      <c r="H146" s="73">
        <v>344600</v>
      </c>
      <c r="I146" s="73">
        <v>331137.51899999997</v>
      </c>
    </row>
    <row r="147" spans="1:9" x14ac:dyDescent="0.2">
      <c r="A147" s="28">
        <v>142</v>
      </c>
      <c r="B147" s="28">
        <f>MERCADO!B147</f>
        <v>808021</v>
      </c>
      <c r="C147" s="28">
        <f>MERCADO!C147</f>
        <v>808021</v>
      </c>
      <c r="D147" s="69" t="s">
        <v>275</v>
      </c>
      <c r="E147" s="61" t="s">
        <v>2730</v>
      </c>
      <c r="F147" s="77">
        <v>315069</v>
      </c>
      <c r="G147" s="73">
        <v>331137.51899999997</v>
      </c>
      <c r="H147" s="73">
        <v>344600</v>
      </c>
      <c r="I147" s="73">
        <v>331137.51899999997</v>
      </c>
    </row>
    <row r="148" spans="1:9" x14ac:dyDescent="0.2">
      <c r="A148" s="28">
        <v>143</v>
      </c>
      <c r="B148" s="28">
        <f>MERCADO!B148</f>
        <v>808061</v>
      </c>
      <c r="C148" s="28">
        <f>MERCADO!C148</f>
        <v>808061</v>
      </c>
      <c r="D148" s="69" t="s">
        <v>276</v>
      </c>
      <c r="E148" s="61" t="s">
        <v>2731</v>
      </c>
      <c r="F148" s="77">
        <v>315069</v>
      </c>
      <c r="G148" s="73">
        <v>331137.51899999997</v>
      </c>
      <c r="H148" s="73">
        <v>344600</v>
      </c>
      <c r="I148" s="73">
        <v>331137.51899999997</v>
      </c>
    </row>
    <row r="149" spans="1:9" x14ac:dyDescent="0.2">
      <c r="A149" s="28">
        <v>144</v>
      </c>
      <c r="B149" s="28">
        <f>MERCADO!B149</f>
        <v>821101</v>
      </c>
      <c r="C149" s="28">
        <f>MERCADO!C149</f>
        <v>821101</v>
      </c>
      <c r="D149" s="69" t="s">
        <v>277</v>
      </c>
      <c r="E149" s="61" t="s">
        <v>2732</v>
      </c>
      <c r="F149" s="77">
        <v>315069</v>
      </c>
      <c r="G149" s="73">
        <v>331137.51899999997</v>
      </c>
      <c r="H149" s="73">
        <v>344600</v>
      </c>
      <c r="I149" s="73">
        <v>331137.51899999997</v>
      </c>
    </row>
    <row r="150" spans="1:9" x14ac:dyDescent="0.2">
      <c r="A150" s="28">
        <v>145</v>
      </c>
      <c r="B150" s="28">
        <f>MERCADO!B150</f>
        <v>822201</v>
      </c>
      <c r="C150" s="28">
        <f>MERCADO!C150</f>
        <v>822201</v>
      </c>
      <c r="D150" s="69" t="s">
        <v>278</v>
      </c>
      <c r="E150" s="61" t="s">
        <v>2733</v>
      </c>
      <c r="F150" s="77">
        <v>315069</v>
      </c>
      <c r="G150" s="73">
        <v>331137.51899999997</v>
      </c>
      <c r="H150" s="73">
        <v>344600</v>
      </c>
      <c r="I150" s="73">
        <v>331137.51899999997</v>
      </c>
    </row>
    <row r="151" spans="1:9" x14ac:dyDescent="0.2">
      <c r="A151" s="28">
        <v>146</v>
      </c>
      <c r="B151" s="28">
        <f>MERCADO!B151</f>
        <v>833001</v>
      </c>
      <c r="C151" s="28">
        <f>MERCADO!C151</f>
        <v>833001</v>
      </c>
      <c r="D151" s="69" t="s">
        <v>279</v>
      </c>
      <c r="E151" s="61" t="s">
        <v>2734</v>
      </c>
      <c r="F151" s="77">
        <v>315069</v>
      </c>
      <c r="G151" s="73">
        <v>331137.51899999997</v>
      </c>
      <c r="H151" s="73">
        <v>344600</v>
      </c>
      <c r="I151" s="73">
        <v>331137.51899999997</v>
      </c>
    </row>
    <row r="152" spans="1:9" x14ac:dyDescent="0.2">
      <c r="A152" s="28">
        <v>147</v>
      </c>
      <c r="B152" s="28">
        <f>MERCADO!B152</f>
        <v>834203</v>
      </c>
      <c r="C152" s="28">
        <f>MERCADO!C152</f>
        <v>834203</v>
      </c>
      <c r="D152" s="69" t="s">
        <v>280</v>
      </c>
      <c r="E152" s="61" t="s">
        <v>2735</v>
      </c>
      <c r="F152" s="77">
        <v>315069</v>
      </c>
      <c r="G152" s="73">
        <v>331137.51899999997</v>
      </c>
      <c r="H152" s="73">
        <v>344600</v>
      </c>
      <c r="I152" s="73">
        <v>331137.51899999997</v>
      </c>
    </row>
    <row r="153" spans="1:9" x14ac:dyDescent="0.2">
      <c r="A153" s="28">
        <v>148</v>
      </c>
      <c r="B153" s="28">
        <f>MERCADO!B153</f>
        <v>834601</v>
      </c>
      <c r="C153" s="28">
        <f>MERCADO!C153</f>
        <v>834601</v>
      </c>
      <c r="D153" s="69" t="s">
        <v>281</v>
      </c>
      <c r="E153" s="61" t="s">
        <v>2736</v>
      </c>
      <c r="F153" s="77">
        <v>315069</v>
      </c>
      <c r="G153" s="73">
        <v>331137.51899999997</v>
      </c>
      <c r="H153" s="73">
        <v>344600</v>
      </c>
      <c r="I153" s="73">
        <v>331137.51899999997</v>
      </c>
    </row>
    <row r="154" spans="1:9" x14ac:dyDescent="0.2">
      <c r="A154" s="28">
        <v>149</v>
      </c>
      <c r="B154" s="28">
        <f>MERCADO!B154</f>
        <v>834910</v>
      </c>
      <c r="C154" s="28">
        <f>MERCADO!C154</f>
        <v>834910</v>
      </c>
      <c r="D154" s="69" t="s">
        <v>282</v>
      </c>
      <c r="E154" s="61" t="s">
        <v>2737</v>
      </c>
      <c r="F154" s="77">
        <v>315069</v>
      </c>
      <c r="G154" s="73">
        <v>331137.51899999997</v>
      </c>
      <c r="H154" s="73">
        <v>344600</v>
      </c>
      <c r="I154" s="73">
        <v>331137.51899999997</v>
      </c>
    </row>
    <row r="155" spans="1:9" x14ac:dyDescent="0.2">
      <c r="A155" s="28">
        <v>150</v>
      </c>
      <c r="B155" s="28">
        <f>MERCADO!B155</f>
        <v>834920</v>
      </c>
      <c r="C155" s="28">
        <f>MERCADO!C155</f>
        <v>834920</v>
      </c>
      <c r="D155" s="69" t="s">
        <v>283</v>
      </c>
      <c r="E155" s="61" t="s">
        <v>2738</v>
      </c>
      <c r="F155" s="77">
        <v>315069</v>
      </c>
      <c r="G155" s="73">
        <v>331137.51899999997</v>
      </c>
      <c r="H155" s="73">
        <v>344600</v>
      </c>
      <c r="I155" s="73">
        <v>331137.51899999997</v>
      </c>
    </row>
    <row r="156" spans="1:9" x14ac:dyDescent="0.2">
      <c r="A156" s="28">
        <v>151</v>
      </c>
      <c r="B156" s="28">
        <f>MERCADO!B156</f>
        <v>834930</v>
      </c>
      <c r="C156" s="28">
        <f>MERCADO!C156</f>
        <v>834930</v>
      </c>
      <c r="D156" s="69" t="s">
        <v>284</v>
      </c>
      <c r="E156" s="61" t="s">
        <v>2739</v>
      </c>
      <c r="F156" s="77">
        <v>315069</v>
      </c>
      <c r="G156" s="73">
        <v>331137.51899999997</v>
      </c>
      <c r="H156" s="73">
        <v>344600</v>
      </c>
      <c r="I156" s="73">
        <v>331137.51899999997</v>
      </c>
    </row>
    <row r="157" spans="1:9" x14ac:dyDescent="0.2">
      <c r="A157" s="28">
        <v>152</v>
      </c>
      <c r="B157" s="28">
        <f>MERCADO!B157</f>
        <v>839909</v>
      </c>
      <c r="C157" s="28">
        <f>MERCADO!C157</f>
        <v>839909</v>
      </c>
      <c r="D157" s="69" t="s">
        <v>285</v>
      </c>
      <c r="E157" s="61" t="s">
        <v>2740</v>
      </c>
      <c r="F157" s="77">
        <v>315069</v>
      </c>
      <c r="G157" s="73">
        <v>331137.51899999997</v>
      </c>
      <c r="H157" s="73">
        <v>344600</v>
      </c>
      <c r="I157" s="73">
        <v>331137.51899999997</v>
      </c>
    </row>
    <row r="158" spans="1:9" x14ac:dyDescent="0.2">
      <c r="A158" s="28">
        <v>153</v>
      </c>
      <c r="B158" s="28">
        <f>MERCADO!B158</f>
        <v>862101</v>
      </c>
      <c r="C158" s="28">
        <f>MERCADO!C158</f>
        <v>862101</v>
      </c>
      <c r="D158" s="69" t="s">
        <v>286</v>
      </c>
      <c r="E158" s="61" t="s">
        <v>286</v>
      </c>
      <c r="F158" s="77">
        <v>315069</v>
      </c>
      <c r="G158" s="73">
        <v>331137.51899999997</v>
      </c>
      <c r="H158" s="73">
        <v>344600</v>
      </c>
      <c r="I158" s="73">
        <v>331137.51899999997</v>
      </c>
    </row>
    <row r="159" spans="1:9" x14ac:dyDescent="0.2">
      <c r="A159" s="28">
        <v>154</v>
      </c>
      <c r="B159" s="28">
        <f>MERCADO!B159</f>
        <v>862505</v>
      </c>
      <c r="C159" s="28">
        <f>MERCADO!C159</f>
        <v>862505</v>
      </c>
      <c r="D159" s="69" t="s">
        <v>287</v>
      </c>
      <c r="E159" s="61" t="s">
        <v>2741</v>
      </c>
      <c r="F159" s="77">
        <v>315069</v>
      </c>
      <c r="G159" s="73">
        <v>331137.51899999997</v>
      </c>
      <c r="H159" s="73">
        <v>344600</v>
      </c>
      <c r="I159" s="73">
        <v>331137.51899999997</v>
      </c>
    </row>
    <row r="160" spans="1:9" x14ac:dyDescent="0.2">
      <c r="A160" s="28">
        <v>155</v>
      </c>
      <c r="B160" s="28">
        <f>MERCADO!B160</f>
        <v>862703</v>
      </c>
      <c r="C160" s="28">
        <f>MERCADO!C160</f>
        <v>862703</v>
      </c>
      <c r="D160" s="69" t="s">
        <v>288</v>
      </c>
      <c r="E160" s="61" t="s">
        <v>2742</v>
      </c>
      <c r="F160" s="77">
        <v>315069</v>
      </c>
      <c r="G160" s="73">
        <v>331137.51899999997</v>
      </c>
      <c r="H160" s="73">
        <v>344600</v>
      </c>
      <c r="I160" s="73">
        <v>331137.51899999997</v>
      </c>
    </row>
    <row r="161" spans="1:9" x14ac:dyDescent="0.2">
      <c r="A161" s="28">
        <v>156</v>
      </c>
      <c r="B161" s="28">
        <f>MERCADO!B161</f>
        <v>864101</v>
      </c>
      <c r="C161" s="28">
        <f>MERCADO!C161</f>
        <v>864101</v>
      </c>
      <c r="D161" s="69" t="s">
        <v>289</v>
      </c>
      <c r="E161" s="61" t="s">
        <v>2743</v>
      </c>
      <c r="F161" s="77">
        <v>315069</v>
      </c>
      <c r="G161" s="73">
        <v>331137.51899999997</v>
      </c>
      <c r="H161" s="73">
        <v>344600</v>
      </c>
      <c r="I161" s="73">
        <v>331137.51899999997</v>
      </c>
    </row>
    <row r="162" spans="1:9" x14ac:dyDescent="0.2">
      <c r="A162" s="28">
        <v>157</v>
      </c>
      <c r="B162" s="28">
        <f>MERCADO!B162</f>
        <v>864201</v>
      </c>
      <c r="C162" s="28">
        <f>MERCADO!C162</f>
        <v>864201</v>
      </c>
      <c r="D162" s="69" t="s">
        <v>290</v>
      </c>
      <c r="E162" s="61" t="s">
        <v>2744</v>
      </c>
      <c r="F162" s="77">
        <v>315069</v>
      </c>
      <c r="G162" s="73">
        <v>331137.51899999997</v>
      </c>
      <c r="H162" s="73">
        <v>344600</v>
      </c>
      <c r="I162" s="73">
        <v>331137.51899999997</v>
      </c>
    </row>
    <row r="163" spans="1:9" x14ac:dyDescent="0.2">
      <c r="A163" s="28">
        <v>158</v>
      </c>
      <c r="B163" s="28">
        <f>MERCADO!B163</f>
        <v>865210</v>
      </c>
      <c r="C163" s="28">
        <f>MERCADO!C163</f>
        <v>865210</v>
      </c>
      <c r="D163" s="69" t="s">
        <v>291</v>
      </c>
      <c r="E163" s="61" t="s">
        <v>291</v>
      </c>
      <c r="F163" s="77">
        <v>315069</v>
      </c>
      <c r="G163" s="73">
        <v>331137.51899999997</v>
      </c>
      <c r="H163" s="73">
        <v>344600</v>
      </c>
      <c r="I163" s="73">
        <v>331137.51899999997</v>
      </c>
    </row>
    <row r="164" spans="1:9" x14ac:dyDescent="0.2">
      <c r="A164" s="28">
        <v>159</v>
      </c>
      <c r="B164" s="28">
        <f>MERCADO!B164</f>
        <v>103103</v>
      </c>
      <c r="C164" s="28">
        <f>MERCADO!C164</f>
        <v>103103</v>
      </c>
      <c r="D164" s="69" t="s">
        <v>292</v>
      </c>
      <c r="E164" s="61" t="s">
        <v>2745</v>
      </c>
      <c r="F164" s="77">
        <v>380663</v>
      </c>
      <c r="G164" s="73">
        <v>400076.81300000002</v>
      </c>
      <c r="H164" s="73">
        <v>416400</v>
      </c>
      <c r="I164" s="73">
        <v>400076.81300000002</v>
      </c>
    </row>
    <row r="165" spans="1:9" x14ac:dyDescent="0.2">
      <c r="A165" s="28">
        <v>160</v>
      </c>
      <c r="B165" s="28">
        <f>MERCADO!B165</f>
        <v>162301</v>
      </c>
      <c r="C165" s="28">
        <f>MERCADO!C165</f>
        <v>162301</v>
      </c>
      <c r="D165" s="69" t="s">
        <v>293</v>
      </c>
      <c r="E165" s="61" t="s">
        <v>2746</v>
      </c>
      <c r="F165" s="77">
        <v>380663</v>
      </c>
      <c r="G165" s="73">
        <v>400076.81300000002</v>
      </c>
      <c r="H165" s="73">
        <v>416400</v>
      </c>
      <c r="I165" s="73">
        <v>400076.81300000002</v>
      </c>
    </row>
    <row r="166" spans="1:9" x14ac:dyDescent="0.2">
      <c r="A166" s="28">
        <v>161</v>
      </c>
      <c r="B166" s="28">
        <f>MERCADO!B166</f>
        <v>482501</v>
      </c>
      <c r="C166" s="28">
        <f>MERCADO!C166</f>
        <v>482501</v>
      </c>
      <c r="D166" s="69" t="s">
        <v>294</v>
      </c>
      <c r="E166" s="61" t="s">
        <v>294</v>
      </c>
      <c r="F166" s="77">
        <v>380663</v>
      </c>
      <c r="G166" s="73">
        <v>400076.81300000002</v>
      </c>
      <c r="H166" s="73">
        <v>416400</v>
      </c>
      <c r="I166" s="73">
        <v>400076.81300000002</v>
      </c>
    </row>
    <row r="167" spans="1:9" x14ac:dyDescent="0.2">
      <c r="A167" s="28">
        <v>162</v>
      </c>
      <c r="B167" s="28">
        <f>MERCADO!B167</f>
        <v>701204</v>
      </c>
      <c r="C167" s="28">
        <f>MERCADO!C167</f>
        <v>701204</v>
      </c>
      <c r="D167" s="69" t="s">
        <v>295</v>
      </c>
      <c r="E167" s="61" t="s">
        <v>2747</v>
      </c>
      <c r="F167" s="77">
        <v>380663</v>
      </c>
      <c r="G167" s="73">
        <v>400076.81300000002</v>
      </c>
      <c r="H167" s="73">
        <v>416400</v>
      </c>
      <c r="I167" s="73">
        <v>400076.81300000002</v>
      </c>
    </row>
    <row r="168" spans="1:9" x14ac:dyDescent="0.2">
      <c r="A168" s="28">
        <v>163</v>
      </c>
      <c r="B168" s="28">
        <f>MERCADO!B168</f>
        <v>770802</v>
      </c>
      <c r="C168" s="28">
        <f>MERCADO!C168</f>
        <v>770802</v>
      </c>
      <c r="D168" s="69" t="s">
        <v>296</v>
      </c>
      <c r="E168" s="61" t="s">
        <v>2748</v>
      </c>
      <c r="F168" s="77">
        <v>380663</v>
      </c>
      <c r="G168" s="73">
        <v>400076.81300000002</v>
      </c>
      <c r="H168" s="73">
        <v>416400</v>
      </c>
      <c r="I168" s="73">
        <v>400076.81300000002</v>
      </c>
    </row>
    <row r="169" spans="1:9" x14ac:dyDescent="0.2">
      <c r="A169" s="28">
        <v>164</v>
      </c>
      <c r="B169" s="28">
        <f>MERCADO!B169</f>
        <v>786101</v>
      </c>
      <c r="C169" s="28">
        <f>MERCADO!C169</f>
        <v>786101</v>
      </c>
      <c r="D169" s="69" t="s">
        <v>297</v>
      </c>
      <c r="E169" s="61" t="s">
        <v>2749</v>
      </c>
      <c r="F169" s="77">
        <v>380663</v>
      </c>
      <c r="G169" s="73">
        <v>400076.81300000002</v>
      </c>
      <c r="H169" s="73">
        <v>416400</v>
      </c>
      <c r="I169" s="73">
        <v>400076.81300000002</v>
      </c>
    </row>
    <row r="170" spans="1:9" x14ac:dyDescent="0.2">
      <c r="A170" s="28">
        <v>165</v>
      </c>
      <c r="B170" s="28">
        <f>MERCADO!B170</f>
        <v>790301</v>
      </c>
      <c r="C170" s="28">
        <f>MERCADO!C170</f>
        <v>790301</v>
      </c>
      <c r="D170" s="69" t="s">
        <v>298</v>
      </c>
      <c r="E170" s="61" t="s">
        <v>2750</v>
      </c>
      <c r="F170" s="77">
        <v>380663</v>
      </c>
      <c r="G170" s="73">
        <v>400076.81300000002</v>
      </c>
      <c r="H170" s="73">
        <v>416400</v>
      </c>
      <c r="I170" s="73">
        <v>400076.81300000002</v>
      </c>
    </row>
    <row r="171" spans="1:9" x14ac:dyDescent="0.2">
      <c r="A171" s="28">
        <v>166</v>
      </c>
      <c r="B171" s="28">
        <f>MERCADO!B171</f>
        <v>794203</v>
      </c>
      <c r="C171" s="28">
        <f>MERCADO!C171</f>
        <v>794203</v>
      </c>
      <c r="D171" s="69" t="s">
        <v>299</v>
      </c>
      <c r="E171" s="61" t="s">
        <v>2751</v>
      </c>
      <c r="F171" s="77">
        <v>380663</v>
      </c>
      <c r="G171" s="73">
        <v>400076.81300000002</v>
      </c>
      <c r="H171" s="73">
        <v>416400</v>
      </c>
      <c r="I171" s="73">
        <v>400076.81300000002</v>
      </c>
    </row>
    <row r="172" spans="1:9" x14ac:dyDescent="0.2">
      <c r="A172" s="28">
        <v>167</v>
      </c>
      <c r="B172" s="28">
        <f>MERCADO!B172</f>
        <v>800301</v>
      </c>
      <c r="C172" s="28">
        <f>MERCADO!C172</f>
        <v>800301</v>
      </c>
      <c r="D172" s="69" t="s">
        <v>300</v>
      </c>
      <c r="E172" s="61" t="s">
        <v>2752</v>
      </c>
      <c r="F172" s="77">
        <v>380663</v>
      </c>
      <c r="G172" s="73">
        <v>400076.81300000002</v>
      </c>
      <c r="H172" s="73">
        <v>416400</v>
      </c>
      <c r="I172" s="73">
        <v>400076.81300000002</v>
      </c>
    </row>
    <row r="173" spans="1:9" x14ac:dyDescent="0.2">
      <c r="A173" s="28">
        <v>168</v>
      </c>
      <c r="B173" s="28">
        <f>MERCADO!B173</f>
        <v>831101</v>
      </c>
      <c r="C173" s="28">
        <f>MERCADO!C173</f>
        <v>831101</v>
      </c>
      <c r="D173" s="69" t="s">
        <v>301</v>
      </c>
      <c r="E173" s="61" t="s">
        <v>2753</v>
      </c>
      <c r="F173" s="77">
        <v>380663</v>
      </c>
      <c r="G173" s="73">
        <v>400076.81300000002</v>
      </c>
      <c r="H173" s="73">
        <v>416400</v>
      </c>
      <c r="I173" s="73">
        <v>400076.81300000002</v>
      </c>
    </row>
    <row r="174" spans="1:9" x14ac:dyDescent="0.2">
      <c r="A174" s="28">
        <v>169</v>
      </c>
      <c r="B174" s="28">
        <f>MERCADO!B174</f>
        <v>839901</v>
      </c>
      <c r="C174" s="28">
        <f>MERCADO!C174</f>
        <v>839901</v>
      </c>
      <c r="D174" s="69" t="s">
        <v>302</v>
      </c>
      <c r="E174" s="61" t="s">
        <v>2754</v>
      </c>
      <c r="F174" s="77">
        <v>380663</v>
      </c>
      <c r="G174" s="73">
        <v>400076.81300000002</v>
      </c>
      <c r="H174" s="73">
        <v>416400</v>
      </c>
      <c r="I174" s="73">
        <v>400076.81300000002</v>
      </c>
    </row>
    <row r="175" spans="1:9" x14ac:dyDescent="0.2">
      <c r="A175" s="28">
        <v>170</v>
      </c>
      <c r="B175" s="28">
        <f>MERCADO!B175</f>
        <v>839902</v>
      </c>
      <c r="C175" s="28">
        <f>MERCADO!C175</f>
        <v>839902</v>
      </c>
      <c r="D175" s="69" t="s">
        <v>303</v>
      </c>
      <c r="E175" s="61" t="s">
        <v>2755</v>
      </c>
      <c r="F175" s="77">
        <v>380663</v>
      </c>
      <c r="G175" s="73">
        <v>400076.81300000002</v>
      </c>
      <c r="H175" s="73">
        <v>416400</v>
      </c>
      <c r="I175" s="73">
        <v>400076.81300000002</v>
      </c>
    </row>
    <row r="176" spans="1:9" x14ac:dyDescent="0.2">
      <c r="A176" s="28">
        <v>171</v>
      </c>
      <c r="B176" s="28">
        <f>MERCADO!B176</f>
        <v>839907</v>
      </c>
      <c r="C176" s="28">
        <f>MERCADO!C176</f>
        <v>839907</v>
      </c>
      <c r="D176" s="69" t="s">
        <v>304</v>
      </c>
      <c r="E176" s="61" t="s">
        <v>2756</v>
      </c>
      <c r="F176" s="77">
        <v>380663</v>
      </c>
      <c r="G176" s="73">
        <v>400076.81300000002</v>
      </c>
      <c r="H176" s="73">
        <v>416400</v>
      </c>
      <c r="I176" s="73">
        <v>400076.81300000002</v>
      </c>
    </row>
    <row r="177" spans="1:9" x14ac:dyDescent="0.2">
      <c r="A177" s="28">
        <v>172</v>
      </c>
      <c r="B177" s="28">
        <f>MERCADO!B177</f>
        <v>483801</v>
      </c>
      <c r="C177" s="28">
        <f>MERCADO!C177</f>
        <v>483801</v>
      </c>
      <c r="D177" s="69" t="s">
        <v>305</v>
      </c>
      <c r="E177" s="61" t="s">
        <v>2757</v>
      </c>
      <c r="F177" s="77">
        <v>435797</v>
      </c>
      <c r="G177" s="73">
        <v>458022.647</v>
      </c>
      <c r="H177" s="73">
        <v>476700</v>
      </c>
      <c r="I177" s="73">
        <v>458022.647</v>
      </c>
    </row>
    <row r="178" spans="1:9" x14ac:dyDescent="0.2">
      <c r="A178" s="28">
        <v>173</v>
      </c>
      <c r="B178" s="28">
        <f>MERCADO!B178</f>
        <v>60902</v>
      </c>
      <c r="C178" s="28">
        <f>MERCADO!C178</f>
        <v>60902</v>
      </c>
      <c r="D178" s="69" t="s">
        <v>306</v>
      </c>
      <c r="E178" s="61" t="s">
        <v>2758</v>
      </c>
      <c r="F178" s="77">
        <v>435797</v>
      </c>
      <c r="G178" s="73">
        <v>458022.647</v>
      </c>
      <c r="H178" s="73">
        <v>476700</v>
      </c>
      <c r="I178" s="73">
        <v>458022.647</v>
      </c>
    </row>
    <row r="179" spans="1:9" x14ac:dyDescent="0.2">
      <c r="A179" s="28">
        <v>174</v>
      </c>
      <c r="B179" s="28">
        <f>MERCADO!B179</f>
        <v>60903</v>
      </c>
      <c r="C179" s="28">
        <f>MERCADO!C179</f>
        <v>60903</v>
      </c>
      <c r="D179" s="69" t="s">
        <v>307</v>
      </c>
      <c r="E179" s="61" t="s">
        <v>2759</v>
      </c>
      <c r="F179" s="77">
        <v>435797</v>
      </c>
      <c r="G179" s="73">
        <v>458022.647</v>
      </c>
      <c r="H179" s="73">
        <v>476700</v>
      </c>
      <c r="I179" s="73">
        <v>458022.647</v>
      </c>
    </row>
    <row r="180" spans="1:9" x14ac:dyDescent="0.2">
      <c r="A180" s="28">
        <v>175</v>
      </c>
      <c r="B180" s="28">
        <f>MERCADO!B180</f>
        <v>82301</v>
      </c>
      <c r="C180" s="28">
        <f>MERCADO!C180</f>
        <v>82301</v>
      </c>
      <c r="D180" s="69" t="s">
        <v>308</v>
      </c>
      <c r="E180" s="61" t="s">
        <v>2760</v>
      </c>
      <c r="F180" s="77">
        <v>435797</v>
      </c>
      <c r="G180" s="73">
        <v>458022.647</v>
      </c>
      <c r="H180" s="73">
        <v>476700</v>
      </c>
      <c r="I180" s="73">
        <v>458022.647</v>
      </c>
    </row>
    <row r="181" spans="1:9" x14ac:dyDescent="0.2">
      <c r="A181" s="28">
        <v>176</v>
      </c>
      <c r="B181" s="28">
        <f>MERCADO!B181</f>
        <v>83601</v>
      </c>
      <c r="C181" s="28">
        <f>MERCADO!C181</f>
        <v>83601</v>
      </c>
      <c r="D181" s="69" t="s">
        <v>309</v>
      </c>
      <c r="E181" s="61" t="s">
        <v>2761</v>
      </c>
      <c r="F181" s="77">
        <v>435797</v>
      </c>
      <c r="G181" s="73">
        <v>458022.647</v>
      </c>
      <c r="H181" s="73">
        <v>476700</v>
      </c>
      <c r="I181" s="73">
        <v>458022.647</v>
      </c>
    </row>
    <row r="182" spans="1:9" x14ac:dyDescent="0.2">
      <c r="A182" s="28">
        <v>177</v>
      </c>
      <c r="B182" s="28">
        <f>MERCADO!B182</f>
        <v>83703</v>
      </c>
      <c r="C182" s="28">
        <f>MERCADO!C182</f>
        <v>83703</v>
      </c>
      <c r="D182" s="69" t="s">
        <v>310</v>
      </c>
      <c r="E182" s="61" t="s">
        <v>2762</v>
      </c>
      <c r="F182" s="77">
        <v>435797</v>
      </c>
      <c r="G182" s="73">
        <v>458022.647</v>
      </c>
      <c r="H182" s="73">
        <v>476700</v>
      </c>
      <c r="I182" s="73">
        <v>458022.647</v>
      </c>
    </row>
    <row r="183" spans="1:9" x14ac:dyDescent="0.2">
      <c r="A183" s="28">
        <v>178</v>
      </c>
      <c r="B183" s="28">
        <f>MERCADO!B183</f>
        <v>97101</v>
      </c>
      <c r="C183" s="28">
        <f>MERCADO!C183</f>
        <v>97101</v>
      </c>
      <c r="D183" s="69" t="s">
        <v>311</v>
      </c>
      <c r="E183" s="61" t="s">
        <v>2763</v>
      </c>
      <c r="F183" s="77">
        <v>435797</v>
      </c>
      <c r="G183" s="73">
        <v>458022.647</v>
      </c>
      <c r="H183" s="73">
        <v>476700</v>
      </c>
      <c r="I183" s="73">
        <v>458022.647</v>
      </c>
    </row>
    <row r="184" spans="1:9" x14ac:dyDescent="0.2">
      <c r="A184" s="28">
        <v>179</v>
      </c>
      <c r="B184" s="28">
        <f>MERCADO!B184</f>
        <v>100101</v>
      </c>
      <c r="C184" s="28">
        <f>MERCADO!C184</f>
        <v>100101</v>
      </c>
      <c r="D184" s="69" t="s">
        <v>312</v>
      </c>
      <c r="E184" s="61" t="s">
        <v>2764</v>
      </c>
      <c r="F184" s="77">
        <v>435797</v>
      </c>
      <c r="G184" s="73">
        <v>458022.647</v>
      </c>
      <c r="H184" s="73">
        <v>476700</v>
      </c>
      <c r="I184" s="73">
        <v>458022.647</v>
      </c>
    </row>
    <row r="185" spans="1:9" x14ac:dyDescent="0.2">
      <c r="A185" s="28">
        <v>180</v>
      </c>
      <c r="B185" s="28">
        <f>MERCADO!B185</f>
        <v>103101</v>
      </c>
      <c r="C185" s="28">
        <f>MERCADO!C185</f>
        <v>103101</v>
      </c>
      <c r="D185" s="69" t="s">
        <v>313</v>
      </c>
      <c r="E185" s="61" t="s">
        <v>2765</v>
      </c>
      <c r="F185" s="77">
        <v>435797</v>
      </c>
      <c r="G185" s="73">
        <v>458022.647</v>
      </c>
      <c r="H185" s="73">
        <v>476700</v>
      </c>
      <c r="I185" s="73">
        <v>458022.647</v>
      </c>
    </row>
    <row r="186" spans="1:9" x14ac:dyDescent="0.2">
      <c r="A186" s="28">
        <v>181</v>
      </c>
      <c r="B186" s="28">
        <f>MERCADO!B186</f>
        <v>180301</v>
      </c>
      <c r="C186" s="28">
        <f>MERCADO!C186</f>
        <v>180301</v>
      </c>
      <c r="D186" s="69" t="s">
        <v>314</v>
      </c>
      <c r="E186" s="61" t="s">
        <v>2766</v>
      </c>
      <c r="F186" s="77">
        <v>435797</v>
      </c>
      <c r="G186" s="73">
        <v>458022.647</v>
      </c>
      <c r="H186" s="73">
        <v>476700</v>
      </c>
      <c r="I186" s="73">
        <v>458022.647</v>
      </c>
    </row>
    <row r="187" spans="1:9" x14ac:dyDescent="0.2">
      <c r="A187" s="28">
        <v>182</v>
      </c>
      <c r="B187" s="28">
        <f>MERCADO!B187</f>
        <v>219302</v>
      </c>
      <c r="C187" s="28">
        <f>MERCADO!C187</f>
        <v>219302</v>
      </c>
      <c r="D187" s="69" t="s">
        <v>315</v>
      </c>
      <c r="E187" s="61" t="s">
        <v>2767</v>
      </c>
      <c r="F187" s="77">
        <v>435797</v>
      </c>
      <c r="G187" s="73">
        <v>458022.647</v>
      </c>
      <c r="H187" s="73">
        <v>476700</v>
      </c>
      <c r="I187" s="73">
        <v>458022.647</v>
      </c>
    </row>
    <row r="188" spans="1:9" x14ac:dyDescent="0.2">
      <c r="A188" s="28">
        <v>183</v>
      </c>
      <c r="B188" s="28">
        <f>MERCADO!B188</f>
        <v>275101</v>
      </c>
      <c r="C188" s="28">
        <f>MERCADO!C188</f>
        <v>275101</v>
      </c>
      <c r="D188" s="69" t="s">
        <v>316</v>
      </c>
      <c r="E188" s="61" t="s">
        <v>2768</v>
      </c>
      <c r="F188" s="77">
        <v>435797</v>
      </c>
      <c r="G188" s="73">
        <v>458022.647</v>
      </c>
      <c r="H188" s="73">
        <v>476700</v>
      </c>
      <c r="I188" s="73">
        <v>458022.647</v>
      </c>
    </row>
    <row r="189" spans="1:9" x14ac:dyDescent="0.2">
      <c r="A189" s="28">
        <v>184</v>
      </c>
      <c r="B189" s="28">
        <f>MERCADO!B189</f>
        <v>275903</v>
      </c>
      <c r="C189" s="28">
        <f>MERCADO!C189</f>
        <v>275903</v>
      </c>
      <c r="D189" s="69" t="s">
        <v>317</v>
      </c>
      <c r="E189" s="61" t="s">
        <v>2769</v>
      </c>
      <c r="F189" s="77">
        <v>435797</v>
      </c>
      <c r="G189" s="73">
        <v>458022.647</v>
      </c>
      <c r="H189" s="73">
        <v>476700</v>
      </c>
      <c r="I189" s="73">
        <v>458022.647</v>
      </c>
    </row>
    <row r="190" spans="1:9" x14ac:dyDescent="0.2">
      <c r="A190" s="28">
        <v>185</v>
      </c>
      <c r="B190" s="28">
        <f>MERCADO!B190</f>
        <v>865201</v>
      </c>
      <c r="C190" s="28">
        <f>MERCADO!C190</f>
        <v>865201</v>
      </c>
      <c r="D190" s="69" t="s">
        <v>318</v>
      </c>
      <c r="E190" s="61" t="s">
        <v>2770</v>
      </c>
      <c r="F190" s="77">
        <v>435797</v>
      </c>
      <c r="G190" s="73">
        <v>458022.647</v>
      </c>
      <c r="H190" s="73">
        <v>476700</v>
      </c>
      <c r="I190" s="73">
        <v>458022.647</v>
      </c>
    </row>
    <row r="191" spans="1:9" x14ac:dyDescent="0.2">
      <c r="A191" s="28">
        <v>186</v>
      </c>
      <c r="B191" s="28">
        <f>MERCADO!B191</f>
        <v>389101</v>
      </c>
      <c r="C191" s="28">
        <f>MERCADO!C191</f>
        <v>389101</v>
      </c>
      <c r="D191" s="69" t="s">
        <v>319</v>
      </c>
      <c r="E191" s="61" t="s">
        <v>2771</v>
      </c>
      <c r="F191" s="77">
        <v>435797</v>
      </c>
      <c r="G191" s="73">
        <v>458022.647</v>
      </c>
      <c r="H191" s="73">
        <v>476700</v>
      </c>
      <c r="I191" s="73">
        <v>458022.647</v>
      </c>
    </row>
    <row r="192" spans="1:9" x14ac:dyDescent="0.2">
      <c r="A192" s="28">
        <v>187</v>
      </c>
      <c r="B192" s="28">
        <f>MERCADO!B192</f>
        <v>494005</v>
      </c>
      <c r="C192" s="28">
        <f>MERCADO!C192</f>
        <v>494005</v>
      </c>
      <c r="D192" s="69" t="s">
        <v>320</v>
      </c>
      <c r="E192" s="61" t="s">
        <v>2772</v>
      </c>
      <c r="F192" s="77">
        <v>435797</v>
      </c>
      <c r="G192" s="73">
        <v>458022.647</v>
      </c>
      <c r="H192" s="73">
        <v>476700</v>
      </c>
      <c r="I192" s="73">
        <v>458022.647</v>
      </c>
    </row>
    <row r="193" spans="1:9" x14ac:dyDescent="0.2">
      <c r="A193" s="28">
        <v>188</v>
      </c>
      <c r="B193" s="28">
        <f>MERCADO!B193</f>
        <v>623002</v>
      </c>
      <c r="C193" s="28">
        <f>MERCADO!C193</f>
        <v>623002</v>
      </c>
      <c r="D193" s="69" t="s">
        <v>321</v>
      </c>
      <c r="E193" s="61" t="s">
        <v>2773</v>
      </c>
      <c r="F193" s="77">
        <v>435797</v>
      </c>
      <c r="G193" s="73">
        <v>458022.647</v>
      </c>
      <c r="H193" s="73">
        <v>476700</v>
      </c>
      <c r="I193" s="73">
        <v>458022.647</v>
      </c>
    </row>
    <row r="194" spans="1:9" x14ac:dyDescent="0.2">
      <c r="A194" s="28">
        <v>189</v>
      </c>
      <c r="B194" s="28">
        <f>MERCADO!B194</f>
        <v>625203</v>
      </c>
      <c r="C194" s="28">
        <f>MERCADO!C194</f>
        <v>625203</v>
      </c>
      <c r="D194" s="69" t="s">
        <v>322</v>
      </c>
      <c r="E194" s="61" t="s">
        <v>2774</v>
      </c>
      <c r="F194" s="77">
        <v>435797</v>
      </c>
      <c r="G194" s="73">
        <v>458022.647</v>
      </c>
      <c r="H194" s="73">
        <v>476700</v>
      </c>
      <c r="I194" s="73">
        <v>458022.647</v>
      </c>
    </row>
    <row r="195" spans="1:9" x14ac:dyDescent="0.2">
      <c r="A195" s="28">
        <v>190</v>
      </c>
      <c r="B195" s="28">
        <f>MERCADO!B195</f>
        <v>632101</v>
      </c>
      <c r="C195" s="28">
        <f>MERCADO!C195</f>
        <v>632101</v>
      </c>
      <c r="D195" s="69" t="s">
        <v>323</v>
      </c>
      <c r="E195" s="61" t="s">
        <v>2775</v>
      </c>
      <c r="F195" s="77">
        <v>435797</v>
      </c>
      <c r="G195" s="73">
        <v>458022.647</v>
      </c>
      <c r="H195" s="73">
        <v>476700</v>
      </c>
      <c r="I195" s="73">
        <v>458022.647</v>
      </c>
    </row>
    <row r="196" spans="1:9" x14ac:dyDescent="0.2">
      <c r="A196" s="28">
        <v>191</v>
      </c>
      <c r="B196" s="28">
        <f>MERCADO!B196</f>
        <v>652410</v>
      </c>
      <c r="C196" s="28">
        <f>MERCADO!C196</f>
        <v>652410</v>
      </c>
      <c r="D196" s="69" t="s">
        <v>324</v>
      </c>
      <c r="E196" s="61" t="s">
        <v>324</v>
      </c>
      <c r="F196" s="77">
        <v>435797</v>
      </c>
      <c r="G196" s="73">
        <v>458022.647</v>
      </c>
      <c r="H196" s="73">
        <v>476700</v>
      </c>
      <c r="I196" s="73">
        <v>458022.647</v>
      </c>
    </row>
    <row r="197" spans="1:9" x14ac:dyDescent="0.2">
      <c r="A197" s="28">
        <v>192</v>
      </c>
      <c r="B197" s="28">
        <f>MERCADO!B197</f>
        <v>667101</v>
      </c>
      <c r="C197" s="28">
        <f>MERCADO!C197</f>
        <v>667101</v>
      </c>
      <c r="D197" s="69" t="s">
        <v>325</v>
      </c>
      <c r="E197" s="61" t="s">
        <v>2776</v>
      </c>
      <c r="F197" s="77">
        <v>435797</v>
      </c>
      <c r="G197" s="73">
        <v>458022.647</v>
      </c>
      <c r="H197" s="73">
        <v>476700</v>
      </c>
      <c r="I197" s="73">
        <v>458022.647</v>
      </c>
    </row>
    <row r="198" spans="1:9" x14ac:dyDescent="0.2">
      <c r="A198" s="28">
        <v>193</v>
      </c>
      <c r="B198" s="28">
        <f>MERCADO!B198</f>
        <v>701420</v>
      </c>
      <c r="C198" s="28">
        <f>MERCADO!C198</f>
        <v>701420</v>
      </c>
      <c r="D198" s="69" t="s">
        <v>326</v>
      </c>
      <c r="E198" s="61" t="s">
        <v>2777</v>
      </c>
      <c r="F198" s="77">
        <v>435797</v>
      </c>
      <c r="G198" s="73">
        <v>458022.647</v>
      </c>
      <c r="H198" s="73">
        <v>476700</v>
      </c>
      <c r="I198" s="73">
        <v>458022.647</v>
      </c>
    </row>
    <row r="199" spans="1:9" x14ac:dyDescent="0.2">
      <c r="A199" s="28">
        <v>194</v>
      </c>
      <c r="B199" s="28">
        <f>MERCADO!B199</f>
        <v>703302</v>
      </c>
      <c r="C199" s="28">
        <f>MERCADO!C199</f>
        <v>703302</v>
      </c>
      <c r="D199" s="69" t="s">
        <v>327</v>
      </c>
      <c r="E199" s="61" t="s">
        <v>2778</v>
      </c>
      <c r="F199" s="77">
        <v>435797</v>
      </c>
      <c r="G199" s="73">
        <v>458022.647</v>
      </c>
      <c r="H199" s="73">
        <v>476700</v>
      </c>
      <c r="I199" s="73">
        <v>458022.647</v>
      </c>
    </row>
    <row r="200" spans="1:9" x14ac:dyDescent="0.2">
      <c r="A200" s="28">
        <v>195</v>
      </c>
      <c r="B200" s="28">
        <f>MERCADO!B200</f>
        <v>705210</v>
      </c>
      <c r="C200" s="28">
        <f>MERCADO!C200</f>
        <v>705210</v>
      </c>
      <c r="D200" s="69" t="s">
        <v>328</v>
      </c>
      <c r="E200" s="61" t="s">
        <v>328</v>
      </c>
      <c r="F200" s="77">
        <v>435797</v>
      </c>
      <c r="G200" s="73">
        <v>458022.647</v>
      </c>
      <c r="H200" s="73">
        <v>476700</v>
      </c>
      <c r="I200" s="73">
        <v>458022.647</v>
      </c>
    </row>
    <row r="201" spans="1:9" x14ac:dyDescent="0.2">
      <c r="A201" s="28">
        <v>196</v>
      </c>
      <c r="B201" s="28">
        <f>MERCADO!B201</f>
        <v>707110</v>
      </c>
      <c r="C201" s="28">
        <f>MERCADO!C201</f>
        <v>707110</v>
      </c>
      <c r="D201" s="69" t="s">
        <v>329</v>
      </c>
      <c r="E201" s="61" t="s">
        <v>2779</v>
      </c>
      <c r="F201" s="77">
        <v>435797</v>
      </c>
      <c r="G201" s="73">
        <v>458022.647</v>
      </c>
      <c r="H201" s="73">
        <v>476700</v>
      </c>
      <c r="I201" s="73">
        <v>458022.647</v>
      </c>
    </row>
    <row r="202" spans="1:9" x14ac:dyDescent="0.2">
      <c r="A202" s="28">
        <v>197</v>
      </c>
      <c r="B202" s="28">
        <f>MERCADO!B202</f>
        <v>717902</v>
      </c>
      <c r="C202" s="28">
        <f>MERCADO!C202</f>
        <v>717902</v>
      </c>
      <c r="D202" s="69" t="s">
        <v>330</v>
      </c>
      <c r="E202" s="61" t="s">
        <v>2780</v>
      </c>
      <c r="F202" s="77">
        <v>435797</v>
      </c>
      <c r="G202" s="73">
        <v>458022.647</v>
      </c>
      <c r="H202" s="73">
        <v>476700</v>
      </c>
      <c r="I202" s="73">
        <v>458022.647</v>
      </c>
    </row>
    <row r="203" spans="1:9" x14ac:dyDescent="0.2">
      <c r="A203" s="28">
        <v>198</v>
      </c>
      <c r="B203" s="28">
        <f>MERCADO!B203</f>
        <v>717920</v>
      </c>
      <c r="C203" s="28">
        <f>MERCADO!C203</f>
        <v>717920</v>
      </c>
      <c r="D203" s="69" t="s">
        <v>331</v>
      </c>
      <c r="E203" s="61" t="s">
        <v>2781</v>
      </c>
      <c r="F203" s="77">
        <v>435797</v>
      </c>
      <c r="G203" s="73">
        <v>458022.647</v>
      </c>
      <c r="H203" s="73">
        <v>476700</v>
      </c>
      <c r="I203" s="73">
        <v>458022.647</v>
      </c>
    </row>
    <row r="204" spans="1:9" x14ac:dyDescent="0.2">
      <c r="A204" s="28">
        <v>199</v>
      </c>
      <c r="B204" s="28">
        <f>MERCADO!B204</f>
        <v>762101</v>
      </c>
      <c r="C204" s="28">
        <f>MERCADO!C204</f>
        <v>762101</v>
      </c>
      <c r="D204" s="69" t="s">
        <v>332</v>
      </c>
      <c r="E204" s="61" t="s">
        <v>2782</v>
      </c>
      <c r="F204" s="77">
        <v>435797</v>
      </c>
      <c r="G204" s="73">
        <v>458022.647</v>
      </c>
      <c r="H204" s="73">
        <v>476700</v>
      </c>
      <c r="I204" s="73">
        <v>458022.647</v>
      </c>
    </row>
    <row r="205" spans="1:9" x14ac:dyDescent="0.2">
      <c r="A205" s="28">
        <v>200</v>
      </c>
      <c r="B205" s="28">
        <f>MERCADO!B205</f>
        <v>774910</v>
      </c>
      <c r="C205" s="28">
        <f>MERCADO!C205</f>
        <v>774910</v>
      </c>
      <c r="D205" s="69" t="s">
        <v>333</v>
      </c>
      <c r="E205" s="61" t="s">
        <v>2783</v>
      </c>
      <c r="F205" s="77">
        <v>435797</v>
      </c>
      <c r="G205" s="73">
        <v>458022.647</v>
      </c>
      <c r="H205" s="73">
        <v>476700</v>
      </c>
      <c r="I205" s="73">
        <v>458022.647</v>
      </c>
    </row>
    <row r="206" spans="1:9" x14ac:dyDescent="0.2">
      <c r="A206" s="28">
        <v>201</v>
      </c>
      <c r="B206" s="28">
        <f>MERCADO!B206</f>
        <v>778702</v>
      </c>
      <c r="C206" s="28">
        <f>MERCADO!C206</f>
        <v>778702</v>
      </c>
      <c r="D206" s="69" t="s">
        <v>334</v>
      </c>
      <c r="E206" s="61" t="s">
        <v>2784</v>
      </c>
      <c r="F206" s="77">
        <v>435797</v>
      </c>
      <c r="G206" s="73">
        <v>458022.647</v>
      </c>
      <c r="H206" s="73">
        <v>476700</v>
      </c>
      <c r="I206" s="73">
        <v>458022.647</v>
      </c>
    </row>
    <row r="207" spans="1:9" x14ac:dyDescent="0.2">
      <c r="A207" s="28">
        <v>202</v>
      </c>
      <c r="B207" s="28">
        <f>MERCADO!B207</f>
        <v>780601</v>
      </c>
      <c r="C207" s="28">
        <f>MERCADO!C207</f>
        <v>780601</v>
      </c>
      <c r="D207" s="69" t="s">
        <v>335</v>
      </c>
      <c r="E207" s="61" t="s">
        <v>2785</v>
      </c>
      <c r="F207" s="77">
        <v>435797</v>
      </c>
      <c r="G207" s="73">
        <v>458022.647</v>
      </c>
      <c r="H207" s="73">
        <v>476700</v>
      </c>
      <c r="I207" s="73">
        <v>458022.647</v>
      </c>
    </row>
    <row r="208" spans="1:9" x14ac:dyDescent="0.2">
      <c r="A208" s="28">
        <v>203</v>
      </c>
      <c r="B208" s="28">
        <f>MERCADO!B208</f>
        <v>786601</v>
      </c>
      <c r="C208" s="28">
        <f>MERCADO!C208</f>
        <v>786601</v>
      </c>
      <c r="D208" s="69" t="s">
        <v>336</v>
      </c>
      <c r="E208" s="61" t="s">
        <v>2786</v>
      </c>
      <c r="F208" s="77">
        <v>435797</v>
      </c>
      <c r="G208" s="73">
        <v>458022.647</v>
      </c>
      <c r="H208" s="73">
        <v>476700</v>
      </c>
      <c r="I208" s="73">
        <v>458022.647</v>
      </c>
    </row>
    <row r="209" spans="1:9" x14ac:dyDescent="0.2">
      <c r="A209" s="28">
        <v>204</v>
      </c>
      <c r="B209" s="28">
        <f>MERCADO!B209</f>
        <v>790201</v>
      </c>
      <c r="C209" s="28">
        <f>MERCADO!C209</f>
        <v>790201</v>
      </c>
      <c r="D209" s="69" t="s">
        <v>337</v>
      </c>
      <c r="E209" s="61" t="s">
        <v>2787</v>
      </c>
      <c r="F209" s="77">
        <v>435797</v>
      </c>
      <c r="G209" s="73">
        <v>458022.647</v>
      </c>
      <c r="H209" s="73">
        <v>476700</v>
      </c>
      <c r="I209" s="73">
        <v>458022.647</v>
      </c>
    </row>
    <row r="210" spans="1:9" x14ac:dyDescent="0.2">
      <c r="A210" s="28">
        <v>205</v>
      </c>
      <c r="B210" s="28">
        <f>MERCADO!B210</f>
        <v>790920</v>
      </c>
      <c r="C210" s="28">
        <f>MERCADO!C210</f>
        <v>790920</v>
      </c>
      <c r="D210" s="69" t="s">
        <v>338</v>
      </c>
      <c r="E210" s="61" t="s">
        <v>2788</v>
      </c>
      <c r="F210" s="77">
        <v>435797</v>
      </c>
      <c r="G210" s="73">
        <v>458022.647</v>
      </c>
      <c r="H210" s="73">
        <v>476700</v>
      </c>
      <c r="I210" s="73">
        <v>458022.647</v>
      </c>
    </row>
    <row r="211" spans="1:9" x14ac:dyDescent="0.2">
      <c r="A211" s="28">
        <v>206</v>
      </c>
      <c r="B211" s="28">
        <f>MERCADO!B211</f>
        <v>792902</v>
      </c>
      <c r="C211" s="28">
        <f>MERCADO!C211</f>
        <v>792902</v>
      </c>
      <c r="D211" s="69" t="s">
        <v>339</v>
      </c>
      <c r="E211" s="61" t="s">
        <v>2789</v>
      </c>
      <c r="F211" s="77">
        <v>435797</v>
      </c>
      <c r="G211" s="73">
        <v>458022.647</v>
      </c>
      <c r="H211" s="73">
        <v>476700</v>
      </c>
      <c r="I211" s="73">
        <v>458022.647</v>
      </c>
    </row>
    <row r="212" spans="1:9" x14ac:dyDescent="0.2">
      <c r="A212" s="28">
        <v>207</v>
      </c>
      <c r="B212" s="28">
        <f>MERCADO!B212</f>
        <v>794101</v>
      </c>
      <c r="C212" s="28">
        <f>MERCADO!C212</f>
        <v>794101</v>
      </c>
      <c r="D212" s="69" t="s">
        <v>340</v>
      </c>
      <c r="E212" s="61" t="s">
        <v>2790</v>
      </c>
      <c r="F212" s="77">
        <v>435797</v>
      </c>
      <c r="G212" s="73">
        <v>458022.647</v>
      </c>
      <c r="H212" s="73">
        <v>476700</v>
      </c>
      <c r="I212" s="73">
        <v>458022.647</v>
      </c>
    </row>
    <row r="213" spans="1:9" x14ac:dyDescent="0.2">
      <c r="A213" s="28">
        <v>208</v>
      </c>
      <c r="B213" s="28">
        <f>MERCADO!B213</f>
        <v>797701</v>
      </c>
      <c r="C213" s="28">
        <f>MERCADO!C213</f>
        <v>797701</v>
      </c>
      <c r="D213" s="69" t="s">
        <v>341</v>
      </c>
      <c r="E213" s="61" t="s">
        <v>2791</v>
      </c>
      <c r="F213" s="77">
        <v>435797</v>
      </c>
      <c r="G213" s="73">
        <v>458022.647</v>
      </c>
      <c r="H213" s="73">
        <v>476700</v>
      </c>
      <c r="I213" s="73">
        <v>458022.647</v>
      </c>
    </row>
    <row r="214" spans="1:9" x14ac:dyDescent="0.2">
      <c r="A214" s="28">
        <v>209</v>
      </c>
      <c r="B214" s="28">
        <f>MERCADO!B214</f>
        <v>799201</v>
      </c>
      <c r="C214" s="28">
        <f>MERCADO!C214</f>
        <v>799201</v>
      </c>
      <c r="D214" s="69" t="s">
        <v>342</v>
      </c>
      <c r="E214" s="61" t="s">
        <v>2792</v>
      </c>
      <c r="F214" s="77">
        <v>435797</v>
      </c>
      <c r="G214" s="73">
        <v>458022.647</v>
      </c>
      <c r="H214" s="73">
        <v>476700</v>
      </c>
      <c r="I214" s="73">
        <v>458022.647</v>
      </c>
    </row>
    <row r="215" spans="1:9" x14ac:dyDescent="0.2">
      <c r="A215" s="28">
        <v>210</v>
      </c>
      <c r="B215" s="28">
        <f>MERCADO!B215</f>
        <v>800601</v>
      </c>
      <c r="C215" s="28">
        <f>MERCADO!C215</f>
        <v>800601</v>
      </c>
      <c r="D215" s="69" t="s">
        <v>343</v>
      </c>
      <c r="E215" s="61" t="s">
        <v>2793</v>
      </c>
      <c r="F215" s="77">
        <v>435797</v>
      </c>
      <c r="G215" s="73">
        <v>458022.647</v>
      </c>
      <c r="H215" s="73">
        <v>476700</v>
      </c>
      <c r="I215" s="73">
        <v>458022.647</v>
      </c>
    </row>
    <row r="216" spans="1:9" x14ac:dyDescent="0.2">
      <c r="A216" s="28">
        <v>211</v>
      </c>
      <c r="B216" s="28">
        <f>MERCADO!B216</f>
        <v>804302</v>
      </c>
      <c r="C216" s="28">
        <f>MERCADO!C216</f>
        <v>804302</v>
      </c>
      <c r="D216" s="69" t="s">
        <v>344</v>
      </c>
      <c r="E216" s="61" t="s">
        <v>2794</v>
      </c>
      <c r="F216" s="77">
        <v>435797</v>
      </c>
      <c r="G216" s="73">
        <v>458022.647</v>
      </c>
      <c r="H216" s="73">
        <v>476700</v>
      </c>
      <c r="I216" s="73">
        <v>458022.647</v>
      </c>
    </row>
    <row r="217" spans="1:9" x14ac:dyDescent="0.2">
      <c r="A217" s="28">
        <v>212</v>
      </c>
      <c r="B217" s="28">
        <f>MERCADO!B217</f>
        <v>808071</v>
      </c>
      <c r="C217" s="28">
        <f>MERCADO!C217</f>
        <v>808071</v>
      </c>
      <c r="D217" s="69" t="s">
        <v>345</v>
      </c>
      <c r="E217" s="61" t="s">
        <v>2795</v>
      </c>
      <c r="F217" s="77">
        <v>435797</v>
      </c>
      <c r="G217" s="73">
        <v>458022.647</v>
      </c>
      <c r="H217" s="73">
        <v>476700</v>
      </c>
      <c r="I217" s="73">
        <v>458022.647</v>
      </c>
    </row>
    <row r="218" spans="1:9" x14ac:dyDescent="0.2">
      <c r="A218" s="28">
        <v>213</v>
      </c>
      <c r="B218" s="28">
        <f>MERCADO!B218</f>
        <v>808073</v>
      </c>
      <c r="C218" s="28">
        <f>MERCADO!C218</f>
        <v>808073</v>
      </c>
      <c r="D218" s="69" t="s">
        <v>346</v>
      </c>
      <c r="E218" s="61" t="s">
        <v>2796</v>
      </c>
      <c r="F218" s="77">
        <v>435797</v>
      </c>
      <c r="G218" s="73">
        <v>458022.647</v>
      </c>
      <c r="H218" s="73">
        <v>476700</v>
      </c>
      <c r="I218" s="73">
        <v>458022.647</v>
      </c>
    </row>
    <row r="219" spans="1:9" x14ac:dyDescent="0.2">
      <c r="A219" s="28">
        <v>214</v>
      </c>
      <c r="B219" s="28">
        <f>MERCADO!B219</f>
        <v>808201</v>
      </c>
      <c r="C219" s="28">
        <f>MERCADO!C219</f>
        <v>808201</v>
      </c>
      <c r="D219" s="69" t="s">
        <v>347</v>
      </c>
      <c r="E219" s="61" t="s">
        <v>2797</v>
      </c>
      <c r="F219" s="77">
        <v>435797</v>
      </c>
      <c r="G219" s="73">
        <v>458022.647</v>
      </c>
      <c r="H219" s="73">
        <v>476700</v>
      </c>
      <c r="I219" s="73">
        <v>458022.647</v>
      </c>
    </row>
    <row r="220" spans="1:9" x14ac:dyDescent="0.2">
      <c r="A220" s="28">
        <v>215</v>
      </c>
      <c r="B220" s="28">
        <f>MERCADO!B220</f>
        <v>808601</v>
      </c>
      <c r="C220" s="28">
        <f>MERCADO!C220</f>
        <v>808601</v>
      </c>
      <c r="D220" s="69" t="s">
        <v>348</v>
      </c>
      <c r="E220" s="61" t="s">
        <v>2798</v>
      </c>
      <c r="F220" s="77">
        <v>435797</v>
      </c>
      <c r="G220" s="73">
        <v>458022.647</v>
      </c>
      <c r="H220" s="73">
        <v>476700</v>
      </c>
      <c r="I220" s="73">
        <v>458022.647</v>
      </c>
    </row>
    <row r="221" spans="1:9" x14ac:dyDescent="0.2">
      <c r="A221" s="28">
        <v>216</v>
      </c>
      <c r="B221" s="28">
        <f>MERCADO!B221</f>
        <v>822101</v>
      </c>
      <c r="C221" s="28">
        <f>MERCADO!C221</f>
        <v>822101</v>
      </c>
      <c r="D221" s="69" t="s">
        <v>349</v>
      </c>
      <c r="E221" s="61" t="s">
        <v>2799</v>
      </c>
      <c r="F221" s="77">
        <v>435797</v>
      </c>
      <c r="G221" s="73">
        <v>458022.647</v>
      </c>
      <c r="H221" s="73">
        <v>476700</v>
      </c>
      <c r="I221" s="73">
        <v>458022.647</v>
      </c>
    </row>
    <row r="222" spans="1:9" x14ac:dyDescent="0.2">
      <c r="A222" s="28">
        <v>217</v>
      </c>
      <c r="B222" s="28">
        <f>MERCADO!B222</f>
        <v>823307</v>
      </c>
      <c r="C222" s="28">
        <f>MERCADO!C222</f>
        <v>823307</v>
      </c>
      <c r="D222" s="69" t="s">
        <v>350</v>
      </c>
      <c r="E222" s="61" t="s">
        <v>2800</v>
      </c>
      <c r="F222" s="77">
        <v>435797</v>
      </c>
      <c r="G222" s="73">
        <v>458022.647</v>
      </c>
      <c r="H222" s="73">
        <v>476700</v>
      </c>
      <c r="I222" s="73">
        <v>458022.647</v>
      </c>
    </row>
    <row r="223" spans="1:9" x14ac:dyDescent="0.2">
      <c r="A223" s="28">
        <v>218</v>
      </c>
      <c r="B223" s="28">
        <f>MERCADO!B223</f>
        <v>828351</v>
      </c>
      <c r="C223" s="28">
        <f>MERCADO!C223</f>
        <v>828351</v>
      </c>
      <c r="D223" s="69" t="s">
        <v>351</v>
      </c>
      <c r="E223" s="61" t="s">
        <v>2801</v>
      </c>
      <c r="F223" s="77">
        <v>435797</v>
      </c>
      <c r="G223" s="73">
        <v>458022.647</v>
      </c>
      <c r="H223" s="73">
        <v>476700</v>
      </c>
      <c r="I223" s="73">
        <v>458022.647</v>
      </c>
    </row>
    <row r="224" spans="1:9" x14ac:dyDescent="0.2">
      <c r="A224" s="28">
        <v>219</v>
      </c>
      <c r="B224" s="28">
        <f>MERCADO!B224</f>
        <v>829901</v>
      </c>
      <c r="C224" s="28">
        <f>MERCADO!C224</f>
        <v>829901</v>
      </c>
      <c r="D224" s="69" t="s">
        <v>352</v>
      </c>
      <c r="E224" s="61" t="s">
        <v>2802</v>
      </c>
      <c r="F224" s="77">
        <v>435797</v>
      </c>
      <c r="G224" s="73">
        <v>458022.647</v>
      </c>
      <c r="H224" s="73">
        <v>476700</v>
      </c>
      <c r="I224" s="73">
        <v>458022.647</v>
      </c>
    </row>
    <row r="225" spans="1:9" x14ac:dyDescent="0.2">
      <c r="A225" s="28">
        <v>220</v>
      </c>
      <c r="B225" s="28">
        <f>MERCADO!B225</f>
        <v>831471</v>
      </c>
      <c r="C225" s="28">
        <f>MERCADO!C225</f>
        <v>831471</v>
      </c>
      <c r="D225" s="69" t="s">
        <v>353</v>
      </c>
      <c r="E225" s="61" t="s">
        <v>2803</v>
      </c>
      <c r="F225" s="77">
        <v>435797</v>
      </c>
      <c r="G225" s="73">
        <v>458022.647</v>
      </c>
      <c r="H225" s="73">
        <v>476700</v>
      </c>
      <c r="I225" s="73">
        <v>458022.647</v>
      </c>
    </row>
    <row r="226" spans="1:9" x14ac:dyDescent="0.2">
      <c r="A226" s="28">
        <v>221</v>
      </c>
      <c r="B226" s="28">
        <f>MERCADO!B226</f>
        <v>834202</v>
      </c>
      <c r="C226" s="28">
        <f>MERCADO!C226</f>
        <v>834202</v>
      </c>
      <c r="D226" s="69" t="s">
        <v>354</v>
      </c>
      <c r="E226" s="61" t="s">
        <v>2804</v>
      </c>
      <c r="F226" s="77">
        <v>435797</v>
      </c>
      <c r="G226" s="73">
        <v>458022.647</v>
      </c>
      <c r="H226" s="73">
        <v>476700</v>
      </c>
      <c r="I226" s="73">
        <v>458022.647</v>
      </c>
    </row>
    <row r="227" spans="1:9" x14ac:dyDescent="0.2">
      <c r="A227" s="28">
        <v>222</v>
      </c>
      <c r="B227" s="28">
        <f>MERCADO!B227</f>
        <v>834940</v>
      </c>
      <c r="C227" s="28">
        <f>MERCADO!C227</f>
        <v>834940</v>
      </c>
      <c r="D227" s="69" t="s">
        <v>355</v>
      </c>
      <c r="E227" s="61" t="s">
        <v>2805</v>
      </c>
      <c r="F227" s="77">
        <v>435797</v>
      </c>
      <c r="G227" s="73">
        <v>458022.647</v>
      </c>
      <c r="H227" s="73">
        <v>476700</v>
      </c>
      <c r="I227" s="73">
        <v>458022.647</v>
      </c>
    </row>
    <row r="228" spans="1:9" x14ac:dyDescent="0.2">
      <c r="A228" s="28">
        <v>223</v>
      </c>
      <c r="B228" s="28">
        <f>MERCADO!B228</f>
        <v>834950</v>
      </c>
      <c r="C228" s="28">
        <f>MERCADO!C228</f>
        <v>834950</v>
      </c>
      <c r="D228" s="69" t="s">
        <v>356</v>
      </c>
      <c r="E228" s="61" t="s">
        <v>2806</v>
      </c>
      <c r="F228" s="77">
        <v>435797</v>
      </c>
      <c r="G228" s="73">
        <v>458022.647</v>
      </c>
      <c r="H228" s="73">
        <v>476700</v>
      </c>
      <c r="I228" s="73">
        <v>458022.647</v>
      </c>
    </row>
    <row r="229" spans="1:9" x14ac:dyDescent="0.2">
      <c r="A229" s="28">
        <v>224</v>
      </c>
      <c r="B229" s="28">
        <f>MERCADO!B229</f>
        <v>839903</v>
      </c>
      <c r="C229" s="28">
        <f>MERCADO!C229</f>
        <v>839903</v>
      </c>
      <c r="D229" s="69" t="s">
        <v>357</v>
      </c>
      <c r="E229" s="61" t="s">
        <v>2807</v>
      </c>
      <c r="F229" s="77">
        <v>435797</v>
      </c>
      <c r="G229" s="73">
        <v>458022.647</v>
      </c>
      <c r="H229" s="73">
        <v>476700</v>
      </c>
      <c r="I229" s="73">
        <v>458022.647</v>
      </c>
    </row>
    <row r="230" spans="1:9" x14ac:dyDescent="0.2">
      <c r="A230" s="28">
        <v>225</v>
      </c>
      <c r="B230" s="28">
        <f>MERCADO!B230</f>
        <v>852101</v>
      </c>
      <c r="C230" s="28">
        <f>MERCADO!C230</f>
        <v>852101</v>
      </c>
      <c r="D230" s="69" t="s">
        <v>358</v>
      </c>
      <c r="E230" s="61" t="s">
        <v>2808</v>
      </c>
      <c r="F230" s="77">
        <v>435797</v>
      </c>
      <c r="G230" s="73">
        <v>458022.647</v>
      </c>
      <c r="H230" s="73">
        <v>476700</v>
      </c>
      <c r="I230" s="73">
        <v>458022.647</v>
      </c>
    </row>
    <row r="231" spans="1:9" x14ac:dyDescent="0.2">
      <c r="A231" s="28">
        <v>226</v>
      </c>
      <c r="B231" s="28">
        <f>MERCADO!B231</f>
        <v>852401</v>
      </c>
      <c r="C231" s="28">
        <f>MERCADO!C231</f>
        <v>852401</v>
      </c>
      <c r="D231" s="69" t="s">
        <v>359</v>
      </c>
      <c r="E231" s="61" t="s">
        <v>2809</v>
      </c>
      <c r="F231" s="77">
        <v>435797</v>
      </c>
      <c r="G231" s="73">
        <v>458022.647</v>
      </c>
      <c r="H231" s="73">
        <v>476700</v>
      </c>
      <c r="I231" s="73">
        <v>458022.647</v>
      </c>
    </row>
    <row r="232" spans="1:9" x14ac:dyDescent="0.2">
      <c r="A232" s="28">
        <v>227</v>
      </c>
      <c r="B232" s="28">
        <f>MERCADO!B232</f>
        <v>861202</v>
      </c>
      <c r="C232" s="28">
        <f>MERCADO!C232</f>
        <v>861202</v>
      </c>
      <c r="D232" s="69" t="s">
        <v>360</v>
      </c>
      <c r="E232" s="61" t="s">
        <v>2810</v>
      </c>
      <c r="F232" s="77">
        <v>435797</v>
      </c>
      <c r="G232" s="73">
        <v>458022.647</v>
      </c>
      <c r="H232" s="73">
        <v>456200</v>
      </c>
      <c r="I232" s="73">
        <v>456200</v>
      </c>
    </row>
    <row r="233" spans="1:9" x14ac:dyDescent="0.2">
      <c r="A233" s="28">
        <v>228</v>
      </c>
      <c r="B233" s="28">
        <f>MERCADO!B233</f>
        <v>864102</v>
      </c>
      <c r="C233" s="28">
        <f>MERCADO!C233</f>
        <v>864102</v>
      </c>
      <c r="D233" s="69" t="s">
        <v>361</v>
      </c>
      <c r="E233" s="61" t="s">
        <v>2811</v>
      </c>
      <c r="F233" s="77">
        <v>435797</v>
      </c>
      <c r="G233" s="73">
        <v>458022.647</v>
      </c>
      <c r="H233" s="73">
        <v>476700</v>
      </c>
      <c r="I233" s="73">
        <v>458022.647</v>
      </c>
    </row>
    <row r="234" spans="1:9" x14ac:dyDescent="0.2">
      <c r="A234" s="28">
        <v>229</v>
      </c>
      <c r="B234" s="28">
        <f>MERCADO!B234</f>
        <v>864202</v>
      </c>
      <c r="C234" s="28">
        <f>MERCADO!C234</f>
        <v>864202</v>
      </c>
      <c r="D234" s="69" t="s">
        <v>362</v>
      </c>
      <c r="E234" s="61" t="s">
        <v>2812</v>
      </c>
      <c r="F234" s="77">
        <v>435797</v>
      </c>
      <c r="G234" s="73">
        <v>458022.647</v>
      </c>
      <c r="H234" s="73">
        <v>476700</v>
      </c>
      <c r="I234" s="73">
        <v>458022.647</v>
      </c>
    </row>
    <row r="235" spans="1:9" x14ac:dyDescent="0.2">
      <c r="A235" s="28">
        <v>230</v>
      </c>
      <c r="B235" s="28">
        <f>MERCADO!B235</f>
        <v>865202</v>
      </c>
      <c r="C235" s="28">
        <f>MERCADO!C235</f>
        <v>865202</v>
      </c>
      <c r="D235" s="69" t="s">
        <v>363</v>
      </c>
      <c r="E235" s="61" t="s">
        <v>2813</v>
      </c>
      <c r="F235" s="77">
        <v>435797</v>
      </c>
      <c r="G235" s="73">
        <v>458022.647</v>
      </c>
      <c r="H235" s="73">
        <v>476700</v>
      </c>
      <c r="I235" s="73">
        <v>458022.647</v>
      </c>
    </row>
    <row r="236" spans="1:9" x14ac:dyDescent="0.2">
      <c r="A236" s="28">
        <v>231</v>
      </c>
      <c r="B236" s="28">
        <f>MERCADO!B236</f>
        <v>868101</v>
      </c>
      <c r="C236" s="28">
        <f>MERCADO!C236</f>
        <v>868101</v>
      </c>
      <c r="D236" s="69" t="s">
        <v>364</v>
      </c>
      <c r="E236" s="61" t="s">
        <v>2814</v>
      </c>
      <c r="F236" s="77">
        <v>435797</v>
      </c>
      <c r="G236" s="73">
        <v>458022.647</v>
      </c>
      <c r="H236" s="73">
        <v>476700</v>
      </c>
      <c r="I236" s="73">
        <v>458022.647</v>
      </c>
    </row>
    <row r="237" spans="1:9" x14ac:dyDescent="0.2">
      <c r="A237" s="28">
        <v>232</v>
      </c>
      <c r="B237" s="28">
        <f>MERCADO!B237</f>
        <v>868507</v>
      </c>
      <c r="C237" s="28">
        <f>MERCADO!C237</f>
        <v>868507</v>
      </c>
      <c r="D237" s="69" t="s">
        <v>365</v>
      </c>
      <c r="E237" s="61" t="s">
        <v>2815</v>
      </c>
      <c r="F237" s="77">
        <v>435797</v>
      </c>
      <c r="G237" s="73">
        <v>458022.647</v>
      </c>
      <c r="H237" s="73">
        <v>476700</v>
      </c>
      <c r="I237" s="73">
        <v>458022.647</v>
      </c>
    </row>
    <row r="238" spans="1:9" x14ac:dyDescent="0.2">
      <c r="A238" s="28">
        <v>233</v>
      </c>
      <c r="B238" s="28">
        <f>MERCADO!B238</f>
        <v>974301</v>
      </c>
      <c r="C238" s="28">
        <f>MERCADO!C238</f>
        <v>974301</v>
      </c>
      <c r="D238" s="69" t="s">
        <v>366</v>
      </c>
      <c r="E238" s="61" t="s">
        <v>2816</v>
      </c>
      <c r="F238" s="77">
        <v>435797</v>
      </c>
      <c r="G238" s="73">
        <v>458022.647</v>
      </c>
      <c r="H238" s="73">
        <v>476700</v>
      </c>
      <c r="I238" s="73">
        <v>458022.647</v>
      </c>
    </row>
    <row r="239" spans="1:9" x14ac:dyDescent="0.2">
      <c r="A239" s="28">
        <v>234</v>
      </c>
      <c r="B239" s="28">
        <f>MERCADO!B239</f>
        <v>83210101</v>
      </c>
      <c r="C239" s="28">
        <f>MERCADO!C239</f>
        <v>832101</v>
      </c>
      <c r="D239" s="69" t="s">
        <v>367</v>
      </c>
      <c r="E239" s="61" t="s">
        <v>2817</v>
      </c>
      <c r="F239" s="77">
        <v>435797</v>
      </c>
      <c r="G239" s="73">
        <v>458022.647</v>
      </c>
      <c r="H239" s="73">
        <v>476700</v>
      </c>
      <c r="I239" s="73">
        <v>458022.647</v>
      </c>
    </row>
    <row r="240" spans="1:9" x14ac:dyDescent="0.2">
      <c r="A240" s="28">
        <v>235</v>
      </c>
      <c r="B240" s="28">
        <f>MERCADO!B240</f>
        <v>83210102</v>
      </c>
      <c r="C240" s="28">
        <f>MERCADO!C240</f>
        <v>832101</v>
      </c>
      <c r="D240" s="69" t="s">
        <v>368</v>
      </c>
      <c r="E240" s="61" t="s">
        <v>2817</v>
      </c>
      <c r="F240" s="77">
        <v>435797</v>
      </c>
      <c r="G240" s="73">
        <v>458022.647</v>
      </c>
      <c r="H240" s="73">
        <v>476700</v>
      </c>
      <c r="I240" s="73">
        <v>458022.647</v>
      </c>
    </row>
    <row r="241" spans="1:9" x14ac:dyDescent="0.2">
      <c r="A241" s="28">
        <v>236</v>
      </c>
      <c r="B241" s="28">
        <f>MERCADO!B241</f>
        <v>83210103</v>
      </c>
      <c r="C241" s="28">
        <f>MERCADO!C241</f>
        <v>832101</v>
      </c>
      <c r="D241" s="69" t="s">
        <v>369</v>
      </c>
      <c r="E241" s="61" t="s">
        <v>2817</v>
      </c>
      <c r="F241" s="77">
        <v>435797</v>
      </c>
      <c r="G241" s="73">
        <v>458022.647</v>
      </c>
      <c r="H241" s="73">
        <v>476700</v>
      </c>
      <c r="I241" s="73">
        <v>458022.647</v>
      </c>
    </row>
    <row r="242" spans="1:9" x14ac:dyDescent="0.2">
      <c r="A242" s="28">
        <v>237</v>
      </c>
      <c r="B242" s="28">
        <f>MERCADO!B242</f>
        <v>86200601</v>
      </c>
      <c r="C242" s="28">
        <f>MERCADO!C242</f>
        <v>862006</v>
      </c>
      <c r="D242" s="69" t="s">
        <v>370</v>
      </c>
      <c r="E242" s="61" t="s">
        <v>2671</v>
      </c>
      <c r="F242" s="77">
        <v>435797</v>
      </c>
      <c r="G242" s="73">
        <v>458022.647</v>
      </c>
      <c r="H242" s="73">
        <v>476700</v>
      </c>
      <c r="I242" s="73">
        <v>458022.647</v>
      </c>
    </row>
    <row r="243" spans="1:9" x14ac:dyDescent="0.2">
      <c r="A243" s="28">
        <v>238</v>
      </c>
      <c r="B243" s="28">
        <f>MERCADO!B243</f>
        <v>86200700</v>
      </c>
      <c r="C243" s="28">
        <f>MERCADO!C243</f>
        <v>862007</v>
      </c>
      <c r="D243" s="69" t="s">
        <v>371</v>
      </c>
      <c r="E243" s="61" t="s">
        <v>2818</v>
      </c>
      <c r="F243" s="77">
        <v>435797</v>
      </c>
      <c r="G243" s="73">
        <v>458022.647</v>
      </c>
      <c r="H243" s="73">
        <v>476700</v>
      </c>
      <c r="I243" s="73">
        <v>458022.647</v>
      </c>
    </row>
    <row r="244" spans="1:9" x14ac:dyDescent="0.2">
      <c r="A244" s="28">
        <v>239</v>
      </c>
      <c r="B244" s="28">
        <f>MERCADO!B244</f>
        <v>86200701</v>
      </c>
      <c r="C244" s="28">
        <f>MERCADO!C244</f>
        <v>862007</v>
      </c>
      <c r="D244" s="69" t="s">
        <v>372</v>
      </c>
      <c r="E244" s="61" t="s">
        <v>2818</v>
      </c>
      <c r="F244" s="77">
        <v>435797</v>
      </c>
      <c r="G244" s="73">
        <v>458022.647</v>
      </c>
      <c r="H244" s="73">
        <v>476700</v>
      </c>
      <c r="I244" s="73">
        <v>458022.647</v>
      </c>
    </row>
    <row r="245" spans="1:9" x14ac:dyDescent="0.2">
      <c r="A245" s="28">
        <v>240</v>
      </c>
      <c r="B245" s="28">
        <f>MERCADO!B245</f>
        <v>39701</v>
      </c>
      <c r="C245" s="28">
        <f>MERCADO!C245</f>
        <v>39701</v>
      </c>
      <c r="D245" s="69" t="s">
        <v>373</v>
      </c>
      <c r="E245" s="61" t="s">
        <v>2819</v>
      </c>
      <c r="F245" s="77">
        <v>531550</v>
      </c>
      <c r="G245" s="73">
        <v>558659.05000000005</v>
      </c>
      <c r="H245" s="73">
        <v>581500</v>
      </c>
      <c r="I245" s="73">
        <v>558659.05000000005</v>
      </c>
    </row>
    <row r="246" spans="1:9" x14ac:dyDescent="0.2">
      <c r="A246" s="28">
        <v>241</v>
      </c>
      <c r="B246" s="28">
        <f>MERCADO!B246</f>
        <v>182101</v>
      </c>
      <c r="C246" s="28">
        <f>MERCADO!C246</f>
        <v>182101</v>
      </c>
      <c r="D246" s="69" t="s">
        <v>374</v>
      </c>
      <c r="E246" s="61" t="s">
        <v>2820</v>
      </c>
      <c r="F246" s="77">
        <v>531550</v>
      </c>
      <c r="G246" s="73">
        <v>558659.05000000005</v>
      </c>
      <c r="H246" s="73">
        <v>581500</v>
      </c>
      <c r="I246" s="73">
        <v>558659.05000000005</v>
      </c>
    </row>
    <row r="247" spans="1:9" x14ac:dyDescent="0.2">
      <c r="A247" s="28">
        <v>242</v>
      </c>
      <c r="B247" s="28">
        <f>MERCADO!B247</f>
        <v>202301</v>
      </c>
      <c r="C247" s="28">
        <f>MERCADO!C247</f>
        <v>202301</v>
      </c>
      <c r="D247" s="69" t="s">
        <v>375</v>
      </c>
      <c r="E247" s="61" t="s">
        <v>2821</v>
      </c>
      <c r="F247" s="77">
        <v>531550</v>
      </c>
      <c r="G247" s="73">
        <v>558659.05000000005</v>
      </c>
      <c r="H247" s="73">
        <v>581500</v>
      </c>
      <c r="I247" s="73">
        <v>558659.05000000005</v>
      </c>
    </row>
    <row r="248" spans="1:9" x14ac:dyDescent="0.2">
      <c r="A248" s="28">
        <v>243</v>
      </c>
      <c r="B248" s="28">
        <f>MERCADO!B248</f>
        <v>332801</v>
      </c>
      <c r="C248" s="28">
        <f>MERCADO!C248</f>
        <v>332801</v>
      </c>
      <c r="D248" s="69" t="s">
        <v>376</v>
      </c>
      <c r="E248" s="61" t="s">
        <v>2822</v>
      </c>
      <c r="F248" s="77">
        <v>531550</v>
      </c>
      <c r="G248" s="73">
        <v>558659.05000000005</v>
      </c>
      <c r="H248" s="73">
        <v>581500</v>
      </c>
      <c r="I248" s="73">
        <v>558659.05000000005</v>
      </c>
    </row>
    <row r="249" spans="1:9" x14ac:dyDescent="0.2">
      <c r="A249" s="28">
        <v>244</v>
      </c>
      <c r="B249" s="28">
        <f>MERCADO!B249</f>
        <v>345402</v>
      </c>
      <c r="C249" s="28">
        <f>MERCADO!C249</f>
        <v>345402</v>
      </c>
      <c r="D249" s="69" t="s">
        <v>377</v>
      </c>
      <c r="E249" s="61" t="s">
        <v>2823</v>
      </c>
      <c r="F249" s="77">
        <v>531550</v>
      </c>
      <c r="G249" s="73">
        <v>558659.05000000005</v>
      </c>
      <c r="H249" s="73">
        <v>581500</v>
      </c>
      <c r="I249" s="73">
        <v>558659.05000000005</v>
      </c>
    </row>
    <row r="250" spans="1:9" x14ac:dyDescent="0.2">
      <c r="A250" s="28">
        <v>245</v>
      </c>
      <c r="B250" s="28">
        <f>MERCADO!B250</f>
        <v>382102</v>
      </c>
      <c r="C250" s="28">
        <f>MERCADO!C250</f>
        <v>382102</v>
      </c>
      <c r="D250" s="69" t="s">
        <v>378</v>
      </c>
      <c r="E250" s="61" t="s">
        <v>2824</v>
      </c>
      <c r="F250" s="77">
        <v>531550</v>
      </c>
      <c r="G250" s="73">
        <v>558659.05000000005</v>
      </c>
      <c r="H250" s="73">
        <v>581500</v>
      </c>
      <c r="I250" s="73">
        <v>558659.05000000005</v>
      </c>
    </row>
    <row r="251" spans="1:9" x14ac:dyDescent="0.2">
      <c r="A251" s="28">
        <v>246</v>
      </c>
      <c r="B251" s="28">
        <f>MERCADO!B251</f>
        <v>386201</v>
      </c>
      <c r="C251" s="28">
        <f>MERCADO!C251</f>
        <v>386201</v>
      </c>
      <c r="D251" s="69" t="s">
        <v>379</v>
      </c>
      <c r="E251" s="61" t="s">
        <v>379</v>
      </c>
      <c r="F251" s="77">
        <v>531550</v>
      </c>
      <c r="G251" s="73">
        <v>558659.05000000005</v>
      </c>
      <c r="H251" s="73">
        <v>581500</v>
      </c>
      <c r="I251" s="73">
        <v>558659.05000000005</v>
      </c>
    </row>
    <row r="252" spans="1:9" x14ac:dyDescent="0.2">
      <c r="A252" s="28">
        <v>247</v>
      </c>
      <c r="B252" s="28">
        <f>MERCADO!B252</f>
        <v>397303</v>
      </c>
      <c r="C252" s="28">
        <f>MERCADO!C252</f>
        <v>397303</v>
      </c>
      <c r="D252" s="69" t="s">
        <v>380</v>
      </c>
      <c r="E252" s="61" t="s">
        <v>2825</v>
      </c>
      <c r="F252" s="77">
        <v>531550</v>
      </c>
      <c r="G252" s="73">
        <v>558659.05000000005</v>
      </c>
      <c r="H252" s="73">
        <v>581500</v>
      </c>
      <c r="I252" s="73">
        <v>558659.05000000005</v>
      </c>
    </row>
    <row r="253" spans="1:9" x14ac:dyDescent="0.2">
      <c r="A253" s="28">
        <v>248</v>
      </c>
      <c r="B253" s="28">
        <f>MERCADO!B253</f>
        <v>397306</v>
      </c>
      <c r="C253" s="28">
        <f>MERCADO!C253</f>
        <v>397306</v>
      </c>
      <c r="D253" s="69" t="s">
        <v>381</v>
      </c>
      <c r="E253" s="61" t="s">
        <v>2826</v>
      </c>
      <c r="F253" s="77">
        <v>531550</v>
      </c>
      <c r="G253" s="73">
        <v>558659.05000000005</v>
      </c>
      <c r="H253" s="73">
        <v>581500</v>
      </c>
      <c r="I253" s="73">
        <v>558659.05000000005</v>
      </c>
    </row>
    <row r="254" spans="1:9" x14ac:dyDescent="0.2">
      <c r="A254" s="28">
        <v>249</v>
      </c>
      <c r="B254" s="28">
        <f>MERCADO!B254</f>
        <v>397307</v>
      </c>
      <c r="C254" s="28">
        <f>MERCADO!C254</f>
        <v>397307</v>
      </c>
      <c r="D254" s="69" t="s">
        <v>382</v>
      </c>
      <c r="E254" s="61" t="s">
        <v>2827</v>
      </c>
      <c r="F254" s="77">
        <v>531550</v>
      </c>
      <c r="G254" s="73">
        <v>558659.05000000005</v>
      </c>
      <c r="H254" s="73">
        <v>581500</v>
      </c>
      <c r="I254" s="73">
        <v>558659.05000000005</v>
      </c>
    </row>
    <row r="255" spans="1:9" x14ac:dyDescent="0.2">
      <c r="A255" s="28">
        <v>250</v>
      </c>
      <c r="B255" s="28">
        <f>MERCADO!B255</f>
        <v>397801</v>
      </c>
      <c r="C255" s="28">
        <f>MERCADO!C255</f>
        <v>397801</v>
      </c>
      <c r="D255" s="69" t="s">
        <v>383</v>
      </c>
      <c r="E255" s="61" t="s">
        <v>2828</v>
      </c>
      <c r="F255" s="77">
        <v>531550</v>
      </c>
      <c r="G255" s="73">
        <v>558659.05000000005</v>
      </c>
      <c r="H255" s="73">
        <v>581500</v>
      </c>
      <c r="I255" s="73">
        <v>558659.05000000005</v>
      </c>
    </row>
    <row r="256" spans="1:9" x14ac:dyDescent="0.2">
      <c r="A256" s="28">
        <v>251</v>
      </c>
      <c r="B256" s="28">
        <f>MERCADO!B256</f>
        <v>397802</v>
      </c>
      <c r="C256" s="28">
        <f>MERCADO!C256</f>
        <v>397802</v>
      </c>
      <c r="D256" s="69" t="s">
        <v>384</v>
      </c>
      <c r="E256" s="61" t="s">
        <v>2829</v>
      </c>
      <c r="F256" s="77">
        <v>531550</v>
      </c>
      <c r="G256" s="73">
        <v>558659.05000000005</v>
      </c>
      <c r="H256" s="73">
        <v>581500</v>
      </c>
      <c r="I256" s="73">
        <v>558659.05000000005</v>
      </c>
    </row>
    <row r="257" spans="1:9" x14ac:dyDescent="0.2">
      <c r="A257" s="28">
        <v>252</v>
      </c>
      <c r="B257" s="28">
        <f>MERCADO!B257</f>
        <v>397901</v>
      </c>
      <c r="C257" s="28">
        <f>MERCADO!C257</f>
        <v>397901</v>
      </c>
      <c r="D257" s="69" t="s">
        <v>385</v>
      </c>
      <c r="E257" s="61" t="s">
        <v>2830</v>
      </c>
      <c r="F257" s="77">
        <v>531550</v>
      </c>
      <c r="G257" s="73">
        <v>558659.05000000005</v>
      </c>
      <c r="H257" s="73">
        <v>581500</v>
      </c>
      <c r="I257" s="73">
        <v>558659.05000000005</v>
      </c>
    </row>
    <row r="258" spans="1:9" x14ac:dyDescent="0.2">
      <c r="A258" s="28">
        <v>253</v>
      </c>
      <c r="B258" s="28">
        <f>MERCADO!B258</f>
        <v>397902</v>
      </c>
      <c r="C258" s="28">
        <f>MERCADO!C258</f>
        <v>397902</v>
      </c>
      <c r="D258" s="69" t="s">
        <v>386</v>
      </c>
      <c r="E258" s="61" t="s">
        <v>2831</v>
      </c>
      <c r="F258" s="77">
        <v>531550</v>
      </c>
      <c r="G258" s="73">
        <v>558659.05000000005</v>
      </c>
      <c r="H258" s="73">
        <v>581500</v>
      </c>
      <c r="I258" s="73">
        <v>558659.05000000005</v>
      </c>
    </row>
    <row r="259" spans="1:9" x14ac:dyDescent="0.2">
      <c r="A259" s="28">
        <v>254</v>
      </c>
      <c r="B259" s="28">
        <f>MERCADO!B259</f>
        <v>402101</v>
      </c>
      <c r="C259" s="28">
        <f>MERCADO!C259</f>
        <v>402101</v>
      </c>
      <c r="D259" s="69" t="s">
        <v>387</v>
      </c>
      <c r="E259" s="61" t="s">
        <v>2832</v>
      </c>
      <c r="F259" s="77">
        <v>531550</v>
      </c>
      <c r="G259" s="73">
        <v>558659.05000000005</v>
      </c>
      <c r="H259" s="73">
        <v>581500</v>
      </c>
      <c r="I259" s="73">
        <v>558659.05000000005</v>
      </c>
    </row>
    <row r="260" spans="1:9" x14ac:dyDescent="0.2">
      <c r="A260" s="28">
        <v>255</v>
      </c>
      <c r="B260" s="28">
        <f>MERCADO!B260</f>
        <v>631001</v>
      </c>
      <c r="C260" s="28">
        <f>MERCADO!C260</f>
        <v>631001</v>
      </c>
      <c r="D260" s="69" t="s">
        <v>388</v>
      </c>
      <c r="E260" s="61" t="s">
        <v>2833</v>
      </c>
      <c r="F260" s="77">
        <v>531550</v>
      </c>
      <c r="G260" s="73">
        <v>558659.05000000005</v>
      </c>
      <c r="H260" s="73">
        <v>581500</v>
      </c>
      <c r="I260" s="73">
        <v>558659.05000000005</v>
      </c>
    </row>
    <row r="261" spans="1:9" x14ac:dyDescent="0.2">
      <c r="A261" s="28">
        <v>256</v>
      </c>
      <c r="B261" s="28">
        <f>MERCADO!B261</f>
        <v>631301</v>
      </c>
      <c r="C261" s="28">
        <f>MERCADO!C261</f>
        <v>631301</v>
      </c>
      <c r="D261" s="69" t="s">
        <v>389</v>
      </c>
      <c r="E261" s="61" t="s">
        <v>2834</v>
      </c>
      <c r="F261" s="77">
        <v>531550</v>
      </c>
      <c r="G261" s="73">
        <v>558659.05000000005</v>
      </c>
      <c r="H261" s="73">
        <v>581500</v>
      </c>
      <c r="I261" s="73">
        <v>558659.05000000005</v>
      </c>
    </row>
    <row r="262" spans="1:9" x14ac:dyDescent="0.2">
      <c r="A262" s="28">
        <v>257</v>
      </c>
      <c r="B262" s="28">
        <f>MERCADO!B262</f>
        <v>657001</v>
      </c>
      <c r="C262" s="28">
        <f>MERCADO!C262</f>
        <v>657001</v>
      </c>
      <c r="D262" s="69" t="s">
        <v>390</v>
      </c>
      <c r="E262" s="61" t="s">
        <v>2835</v>
      </c>
      <c r="F262" s="77">
        <v>531550</v>
      </c>
      <c r="G262" s="73">
        <v>558659.05000000005</v>
      </c>
      <c r="H262" s="73">
        <v>581500</v>
      </c>
      <c r="I262" s="73">
        <v>558659.05000000005</v>
      </c>
    </row>
    <row r="263" spans="1:9" x14ac:dyDescent="0.2">
      <c r="A263" s="28">
        <v>258</v>
      </c>
      <c r="B263" s="28">
        <f>MERCADO!B263</f>
        <v>675101</v>
      </c>
      <c r="C263" s="28">
        <f>MERCADO!C263</f>
        <v>675101</v>
      </c>
      <c r="D263" s="69" t="s">
        <v>391</v>
      </c>
      <c r="E263" s="61" t="s">
        <v>2836</v>
      </c>
      <c r="F263" s="77">
        <v>531550</v>
      </c>
      <c r="G263" s="73">
        <v>558659.05000000005</v>
      </c>
      <c r="H263" s="73">
        <v>581500</v>
      </c>
      <c r="I263" s="73">
        <v>558659.05000000005</v>
      </c>
    </row>
    <row r="264" spans="1:9" x14ac:dyDescent="0.2">
      <c r="A264" s="28">
        <v>259</v>
      </c>
      <c r="B264" s="28">
        <f>MERCADO!B264</f>
        <v>676920</v>
      </c>
      <c r="C264" s="28">
        <f>MERCADO!C264</f>
        <v>676920</v>
      </c>
      <c r="D264" s="69" t="s">
        <v>392</v>
      </c>
      <c r="E264" s="61" t="s">
        <v>392</v>
      </c>
      <c r="F264" s="77">
        <v>531550</v>
      </c>
      <c r="G264" s="73">
        <v>558659.05000000005</v>
      </c>
      <c r="H264" s="73">
        <v>581500</v>
      </c>
      <c r="I264" s="73">
        <v>558659.05000000005</v>
      </c>
    </row>
    <row r="265" spans="1:9" x14ac:dyDescent="0.2">
      <c r="A265" s="28">
        <v>260</v>
      </c>
      <c r="B265" s="28">
        <f>MERCADO!B265</f>
        <v>712401</v>
      </c>
      <c r="C265" s="28">
        <f>MERCADO!C265</f>
        <v>712401</v>
      </c>
      <c r="D265" s="69" t="s">
        <v>393</v>
      </c>
      <c r="E265" s="61" t="s">
        <v>2837</v>
      </c>
      <c r="F265" s="77">
        <v>531550</v>
      </c>
      <c r="G265" s="73">
        <v>558659.05000000005</v>
      </c>
      <c r="H265" s="73">
        <v>581500</v>
      </c>
      <c r="I265" s="73">
        <v>558659.05000000005</v>
      </c>
    </row>
    <row r="266" spans="1:9" x14ac:dyDescent="0.2">
      <c r="A266" s="28">
        <v>261</v>
      </c>
      <c r="B266" s="28">
        <f>MERCADO!B266</f>
        <v>713101</v>
      </c>
      <c r="C266" s="28">
        <f>MERCADO!C266</f>
        <v>713101</v>
      </c>
      <c r="D266" s="69" t="s">
        <v>394</v>
      </c>
      <c r="E266" s="61" t="s">
        <v>2838</v>
      </c>
      <c r="F266" s="77">
        <v>531550</v>
      </c>
      <c r="G266" s="73">
        <v>558659.05000000005</v>
      </c>
      <c r="H266" s="73">
        <v>581500</v>
      </c>
      <c r="I266" s="73">
        <v>558659.05000000005</v>
      </c>
    </row>
    <row r="267" spans="1:9" x14ac:dyDescent="0.2">
      <c r="A267" s="28">
        <v>262</v>
      </c>
      <c r="B267" s="28">
        <f>MERCADO!B267</f>
        <v>770402</v>
      </c>
      <c r="C267" s="28">
        <f>MERCADO!C267</f>
        <v>770402</v>
      </c>
      <c r="D267" s="69" t="s">
        <v>395</v>
      </c>
      <c r="E267" s="61" t="s">
        <v>2839</v>
      </c>
      <c r="F267" s="77">
        <v>531550</v>
      </c>
      <c r="G267" s="73">
        <v>558659.05000000005</v>
      </c>
      <c r="H267" s="73">
        <v>581500</v>
      </c>
      <c r="I267" s="73">
        <v>558659.05000000005</v>
      </c>
    </row>
    <row r="268" spans="1:9" x14ac:dyDescent="0.2">
      <c r="A268" s="28">
        <v>263</v>
      </c>
      <c r="B268" s="28">
        <f>MERCADO!B268</f>
        <v>770601</v>
      </c>
      <c r="C268" s="28">
        <f>MERCADO!C268</f>
        <v>770601</v>
      </c>
      <c r="D268" s="69" t="s">
        <v>396</v>
      </c>
      <c r="E268" s="61" t="s">
        <v>2840</v>
      </c>
      <c r="F268" s="77">
        <v>531550</v>
      </c>
      <c r="G268" s="73">
        <v>558659.05000000005</v>
      </c>
      <c r="H268" s="73">
        <v>581500</v>
      </c>
      <c r="I268" s="73">
        <v>558659.05000000005</v>
      </c>
    </row>
    <row r="269" spans="1:9" x14ac:dyDescent="0.2">
      <c r="A269" s="28">
        <v>264</v>
      </c>
      <c r="B269" s="28">
        <f>MERCADO!B269</f>
        <v>772105</v>
      </c>
      <c r="C269" s="28">
        <f>MERCADO!C269</f>
        <v>772105</v>
      </c>
      <c r="D269" s="69" t="s">
        <v>397</v>
      </c>
      <c r="E269" s="61" t="s">
        <v>2841</v>
      </c>
      <c r="F269" s="77">
        <v>531550</v>
      </c>
      <c r="G269" s="73">
        <v>558659.05000000005</v>
      </c>
      <c r="H269" s="73">
        <v>581500</v>
      </c>
      <c r="I269" s="73">
        <v>558659.05000000005</v>
      </c>
    </row>
    <row r="270" spans="1:9" x14ac:dyDescent="0.2">
      <c r="A270" s="28">
        <v>265</v>
      </c>
      <c r="B270" s="28">
        <f>MERCADO!B270</f>
        <v>776201</v>
      </c>
      <c r="C270" s="28">
        <f>MERCADO!C270</f>
        <v>776201</v>
      </c>
      <c r="D270" s="69" t="s">
        <v>398</v>
      </c>
      <c r="E270" s="61" t="s">
        <v>2842</v>
      </c>
      <c r="F270" s="77">
        <v>531550</v>
      </c>
      <c r="G270" s="73">
        <v>558659.05000000005</v>
      </c>
      <c r="H270" s="73">
        <v>581500</v>
      </c>
      <c r="I270" s="73">
        <v>558659.05000000005</v>
      </c>
    </row>
    <row r="271" spans="1:9" x14ac:dyDescent="0.2">
      <c r="A271" s="28">
        <v>266</v>
      </c>
      <c r="B271" s="28">
        <f>MERCADO!B271</f>
        <v>780401</v>
      </c>
      <c r="C271" s="28">
        <f>MERCADO!C271</f>
        <v>780401</v>
      </c>
      <c r="D271" s="69" t="s">
        <v>399</v>
      </c>
      <c r="E271" s="61" t="s">
        <v>2843</v>
      </c>
      <c r="F271" s="77">
        <v>531550</v>
      </c>
      <c r="G271" s="73">
        <v>558659.05000000005</v>
      </c>
      <c r="H271" s="73">
        <v>581500</v>
      </c>
      <c r="I271" s="73">
        <v>558659.05000000005</v>
      </c>
    </row>
    <row r="272" spans="1:9" x14ac:dyDescent="0.2">
      <c r="A272" s="28">
        <v>267</v>
      </c>
      <c r="B272" s="28">
        <f>MERCADO!B272</f>
        <v>786102</v>
      </c>
      <c r="C272" s="28">
        <f>MERCADO!C272</f>
        <v>786102</v>
      </c>
      <c r="D272" s="69" t="s">
        <v>400</v>
      </c>
      <c r="E272" s="61" t="s">
        <v>2844</v>
      </c>
      <c r="F272" s="77">
        <v>531550</v>
      </c>
      <c r="G272" s="73">
        <v>558659.05000000005</v>
      </c>
      <c r="H272" s="73">
        <v>581500</v>
      </c>
      <c r="I272" s="73">
        <v>558659.05000000005</v>
      </c>
    </row>
    <row r="273" spans="1:9" x14ac:dyDescent="0.2">
      <c r="A273" s="28">
        <v>268</v>
      </c>
      <c r="B273" s="28">
        <f>MERCADO!B273</f>
        <v>786201</v>
      </c>
      <c r="C273" s="28">
        <f>MERCADO!C273</f>
        <v>786201</v>
      </c>
      <c r="D273" s="69" t="s">
        <v>401</v>
      </c>
      <c r="E273" s="61" t="s">
        <v>2845</v>
      </c>
      <c r="F273" s="77">
        <v>531550</v>
      </c>
      <c r="G273" s="73">
        <v>558659.05000000005</v>
      </c>
      <c r="H273" s="73">
        <v>581500</v>
      </c>
      <c r="I273" s="73">
        <v>558659.05000000005</v>
      </c>
    </row>
    <row r="274" spans="1:9" x14ac:dyDescent="0.2">
      <c r="A274" s="28">
        <v>269</v>
      </c>
      <c r="B274" s="28">
        <f>MERCADO!B274</f>
        <v>786202</v>
      </c>
      <c r="C274" s="28">
        <f>MERCADO!C274</f>
        <v>786202</v>
      </c>
      <c r="D274" s="69" t="s">
        <v>402</v>
      </c>
      <c r="E274" s="61" t="s">
        <v>2846</v>
      </c>
      <c r="F274" s="77">
        <v>531550</v>
      </c>
      <c r="G274" s="73">
        <v>558659.05000000005</v>
      </c>
      <c r="H274" s="73">
        <v>581500</v>
      </c>
      <c r="I274" s="73">
        <v>558659.05000000005</v>
      </c>
    </row>
    <row r="275" spans="1:9" x14ac:dyDescent="0.2">
      <c r="A275" s="28">
        <v>270</v>
      </c>
      <c r="B275" s="28">
        <f>MERCADO!B275</f>
        <v>786501</v>
      </c>
      <c r="C275" s="28">
        <f>MERCADO!C275</f>
        <v>786501</v>
      </c>
      <c r="D275" s="69" t="s">
        <v>403</v>
      </c>
      <c r="E275" s="61" t="s">
        <v>2847</v>
      </c>
      <c r="F275" s="77">
        <v>531550</v>
      </c>
      <c r="G275" s="73">
        <v>558659.05000000005</v>
      </c>
      <c r="H275" s="73">
        <v>581500</v>
      </c>
      <c r="I275" s="73">
        <v>558659.05000000005</v>
      </c>
    </row>
    <row r="276" spans="1:9" x14ac:dyDescent="0.2">
      <c r="A276" s="28">
        <v>271</v>
      </c>
      <c r="B276" s="28">
        <f>MERCADO!B276</f>
        <v>794204</v>
      </c>
      <c r="C276" s="28">
        <f>MERCADO!C276</f>
        <v>794204</v>
      </c>
      <c r="D276" s="69" t="s">
        <v>404</v>
      </c>
      <c r="E276" s="61" t="s">
        <v>2848</v>
      </c>
      <c r="F276" s="77">
        <v>531550</v>
      </c>
      <c r="G276" s="73">
        <v>558659.05000000005</v>
      </c>
      <c r="H276" s="73">
        <v>581500</v>
      </c>
      <c r="I276" s="73">
        <v>558659.05000000005</v>
      </c>
    </row>
    <row r="277" spans="1:9" x14ac:dyDescent="0.2">
      <c r="A277" s="28">
        <v>272</v>
      </c>
      <c r="B277" s="28">
        <f>MERCADO!B277</f>
        <v>797301</v>
      </c>
      <c r="C277" s="28">
        <f>MERCADO!C277</f>
        <v>797301</v>
      </c>
      <c r="D277" s="69" t="s">
        <v>405</v>
      </c>
      <c r="E277" s="61" t="s">
        <v>2849</v>
      </c>
      <c r="F277" s="77">
        <v>531550</v>
      </c>
      <c r="G277" s="73">
        <v>558659.05000000005</v>
      </c>
      <c r="H277" s="73">
        <v>581500</v>
      </c>
      <c r="I277" s="73">
        <v>558659.05000000005</v>
      </c>
    </row>
    <row r="278" spans="1:9" x14ac:dyDescent="0.2">
      <c r="A278" s="28">
        <v>273</v>
      </c>
      <c r="B278" s="28">
        <f>MERCADO!B278</f>
        <v>797401</v>
      </c>
      <c r="C278" s="28">
        <f>MERCADO!C278</f>
        <v>797401</v>
      </c>
      <c r="D278" s="69" t="s">
        <v>406</v>
      </c>
      <c r="E278" s="61" t="s">
        <v>2850</v>
      </c>
      <c r="F278" s="77">
        <v>531550</v>
      </c>
      <c r="G278" s="73">
        <v>558659.05000000005</v>
      </c>
      <c r="H278" s="73">
        <v>581500</v>
      </c>
      <c r="I278" s="73">
        <v>558659.05000000005</v>
      </c>
    </row>
    <row r="279" spans="1:9" x14ac:dyDescent="0.2">
      <c r="A279" s="28">
        <v>274</v>
      </c>
      <c r="B279" s="28">
        <f>MERCADO!B279</f>
        <v>797402</v>
      </c>
      <c r="C279" s="28">
        <f>MERCADO!C279</f>
        <v>797402</v>
      </c>
      <c r="D279" s="69" t="s">
        <v>407</v>
      </c>
      <c r="E279" s="61" t="s">
        <v>2851</v>
      </c>
      <c r="F279" s="77">
        <v>531550</v>
      </c>
      <c r="G279" s="73">
        <v>558659.05000000005</v>
      </c>
      <c r="H279" s="73">
        <v>581500</v>
      </c>
      <c r="I279" s="73">
        <v>558659.05000000005</v>
      </c>
    </row>
    <row r="280" spans="1:9" x14ac:dyDescent="0.2">
      <c r="A280" s="28">
        <v>275</v>
      </c>
      <c r="B280" s="28">
        <f>MERCADO!B280</f>
        <v>808051</v>
      </c>
      <c r="C280" s="28">
        <f>MERCADO!C280</f>
        <v>808051</v>
      </c>
      <c r="D280" s="69" t="s">
        <v>408</v>
      </c>
      <c r="E280" s="61" t="s">
        <v>2852</v>
      </c>
      <c r="F280" s="77">
        <v>531550</v>
      </c>
      <c r="G280" s="73">
        <v>558659.05000000005</v>
      </c>
      <c r="H280" s="73">
        <v>581500</v>
      </c>
      <c r="I280" s="73">
        <v>558659.05000000005</v>
      </c>
    </row>
    <row r="281" spans="1:9" x14ac:dyDescent="0.2">
      <c r="A281" s="28">
        <v>276</v>
      </c>
      <c r="B281" s="28">
        <f>MERCADO!B281</f>
        <v>821201</v>
      </c>
      <c r="C281" s="28">
        <f>MERCADO!C281</f>
        <v>821201</v>
      </c>
      <c r="D281" s="69" t="s">
        <v>409</v>
      </c>
      <c r="E281" s="61" t="s">
        <v>2853</v>
      </c>
      <c r="F281" s="77">
        <v>531550</v>
      </c>
      <c r="G281" s="73">
        <v>558659.05000000005</v>
      </c>
      <c r="H281" s="73">
        <v>581500</v>
      </c>
      <c r="I281" s="73">
        <v>558659.05000000005</v>
      </c>
    </row>
    <row r="282" spans="1:9" x14ac:dyDescent="0.2">
      <c r="A282" s="28">
        <v>277</v>
      </c>
      <c r="B282" s="28">
        <f>MERCADO!B282</f>
        <v>828501</v>
      </c>
      <c r="C282" s="28">
        <f>MERCADO!C282</f>
        <v>828501</v>
      </c>
      <c r="D282" s="69" t="s">
        <v>410</v>
      </c>
      <c r="E282" s="61" t="s">
        <v>2854</v>
      </c>
      <c r="F282" s="77">
        <v>531550</v>
      </c>
      <c r="G282" s="73">
        <v>558659.05000000005</v>
      </c>
      <c r="H282" s="73">
        <v>581500</v>
      </c>
      <c r="I282" s="73">
        <v>558659.05000000005</v>
      </c>
    </row>
    <row r="283" spans="1:9" x14ac:dyDescent="0.2">
      <c r="A283" s="28">
        <v>278</v>
      </c>
      <c r="B283" s="28">
        <f>MERCADO!B283</f>
        <v>831461</v>
      </c>
      <c r="C283" s="28">
        <f>MERCADO!C283</f>
        <v>831461</v>
      </c>
      <c r="D283" s="69" t="s">
        <v>411</v>
      </c>
      <c r="E283" s="61" t="s">
        <v>2855</v>
      </c>
      <c r="F283" s="77">
        <v>531550</v>
      </c>
      <c r="G283" s="73">
        <v>558659.05000000005</v>
      </c>
      <c r="H283" s="73">
        <v>581500</v>
      </c>
      <c r="I283" s="73">
        <v>558659.05000000005</v>
      </c>
    </row>
    <row r="284" spans="1:9" x14ac:dyDescent="0.2">
      <c r="A284" s="28">
        <v>279</v>
      </c>
      <c r="B284" s="28">
        <f>MERCADO!B284</f>
        <v>838830</v>
      </c>
      <c r="C284" s="28">
        <f>MERCADO!C284</f>
        <v>838830</v>
      </c>
      <c r="D284" s="69" t="s">
        <v>412</v>
      </c>
      <c r="E284" s="61" t="s">
        <v>412</v>
      </c>
      <c r="F284" s="77">
        <v>531550</v>
      </c>
      <c r="G284" s="73">
        <v>558659.05000000005</v>
      </c>
      <c r="H284" s="73">
        <v>581500</v>
      </c>
      <c r="I284" s="73">
        <v>558659.05000000005</v>
      </c>
    </row>
    <row r="285" spans="1:9" x14ac:dyDescent="0.2">
      <c r="A285" s="28">
        <v>280</v>
      </c>
      <c r="B285" s="28">
        <f>MERCADO!B285</f>
        <v>840101</v>
      </c>
      <c r="C285" s="28">
        <f>MERCADO!C285</f>
        <v>840101</v>
      </c>
      <c r="D285" s="69" t="s">
        <v>413</v>
      </c>
      <c r="E285" s="61" t="s">
        <v>2856</v>
      </c>
      <c r="F285" s="77">
        <v>531550</v>
      </c>
      <c r="G285" s="73">
        <v>558659.05000000005</v>
      </c>
      <c r="H285" s="73">
        <v>581500</v>
      </c>
      <c r="I285" s="73">
        <v>558659.05000000005</v>
      </c>
    </row>
    <row r="286" spans="1:9" x14ac:dyDescent="0.2">
      <c r="A286" s="28">
        <v>281</v>
      </c>
      <c r="B286" s="28">
        <f>MERCADO!B286</f>
        <v>843501</v>
      </c>
      <c r="C286" s="28">
        <f>MERCADO!C286</f>
        <v>843501</v>
      </c>
      <c r="D286" s="69" t="s">
        <v>414</v>
      </c>
      <c r="E286" s="61" t="s">
        <v>2857</v>
      </c>
      <c r="F286" s="77">
        <v>531550</v>
      </c>
      <c r="G286" s="73">
        <v>558659.05000000005</v>
      </c>
      <c r="H286" s="73">
        <v>581500</v>
      </c>
      <c r="I286" s="73">
        <v>558659.05000000005</v>
      </c>
    </row>
    <row r="287" spans="1:9" x14ac:dyDescent="0.2">
      <c r="A287" s="28">
        <v>282</v>
      </c>
      <c r="B287" s="28">
        <f>MERCADO!B287</f>
        <v>868103</v>
      </c>
      <c r="C287" s="28">
        <f>MERCADO!C287</f>
        <v>868103</v>
      </c>
      <c r="D287" s="69" t="s">
        <v>415</v>
      </c>
      <c r="E287" s="61" t="s">
        <v>2858</v>
      </c>
      <c r="F287" s="77">
        <v>531550</v>
      </c>
      <c r="G287" s="73">
        <v>558659.05000000005</v>
      </c>
      <c r="H287" s="73">
        <v>581500</v>
      </c>
      <c r="I287" s="73">
        <v>558659.05000000005</v>
      </c>
    </row>
    <row r="288" spans="1:9" x14ac:dyDescent="0.2">
      <c r="A288" s="28">
        <v>283</v>
      </c>
      <c r="B288" s="28">
        <f>MERCADO!B288</f>
        <v>46103</v>
      </c>
      <c r="C288" s="28">
        <f>MERCADO!C288</f>
        <v>46103</v>
      </c>
      <c r="D288" s="69" t="s">
        <v>416</v>
      </c>
      <c r="E288" s="61" t="s">
        <v>2859</v>
      </c>
      <c r="F288" s="77">
        <v>556043</v>
      </c>
      <c r="G288" s="73">
        <v>584401.19299999997</v>
      </c>
      <c r="H288" s="73">
        <v>608200</v>
      </c>
      <c r="I288" s="73">
        <v>584401.19299999997</v>
      </c>
    </row>
    <row r="289" spans="1:9" x14ac:dyDescent="0.2">
      <c r="A289" s="28">
        <v>284</v>
      </c>
      <c r="B289" s="28">
        <f>MERCADO!B289</f>
        <v>88202</v>
      </c>
      <c r="C289" s="28">
        <f>MERCADO!C289</f>
        <v>88202</v>
      </c>
      <c r="D289" s="69" t="s">
        <v>417</v>
      </c>
      <c r="E289" s="61" t="s">
        <v>2860</v>
      </c>
      <c r="F289" s="77">
        <v>556043</v>
      </c>
      <c r="G289" s="73">
        <v>584401.19299999997</v>
      </c>
      <c r="H289" s="73">
        <v>608200</v>
      </c>
      <c r="I289" s="73">
        <v>584401.19299999997</v>
      </c>
    </row>
    <row r="290" spans="1:9" x14ac:dyDescent="0.2">
      <c r="A290" s="28">
        <v>285</v>
      </c>
      <c r="B290" s="28">
        <f>MERCADO!B290</f>
        <v>88401</v>
      </c>
      <c r="C290" s="28">
        <f>MERCADO!C290</f>
        <v>88401</v>
      </c>
      <c r="D290" s="69" t="s">
        <v>418</v>
      </c>
      <c r="E290" s="61" t="s">
        <v>2861</v>
      </c>
      <c r="F290" s="77">
        <v>556043</v>
      </c>
      <c r="G290" s="73">
        <v>584401.19299999997</v>
      </c>
      <c r="H290" s="73">
        <v>608200</v>
      </c>
      <c r="I290" s="73">
        <v>584401.19299999997</v>
      </c>
    </row>
    <row r="291" spans="1:9" x14ac:dyDescent="0.2">
      <c r="A291" s="28">
        <v>286</v>
      </c>
      <c r="B291" s="28">
        <f>MERCADO!B291</f>
        <v>88402</v>
      </c>
      <c r="C291" s="28">
        <f>MERCADO!C291</f>
        <v>88402</v>
      </c>
      <c r="D291" s="69" t="s">
        <v>419</v>
      </c>
      <c r="E291" s="61" t="s">
        <v>2862</v>
      </c>
      <c r="F291" s="77">
        <v>556043</v>
      </c>
      <c r="G291" s="73">
        <v>584401.19299999997</v>
      </c>
      <c r="H291" s="73">
        <v>608200</v>
      </c>
      <c r="I291" s="73">
        <v>584401.19299999997</v>
      </c>
    </row>
    <row r="292" spans="1:9" x14ac:dyDescent="0.2">
      <c r="A292" s="28">
        <v>287</v>
      </c>
      <c r="B292" s="28">
        <f>MERCADO!B292</f>
        <v>223902</v>
      </c>
      <c r="C292" s="28">
        <f>MERCADO!C292</f>
        <v>223902</v>
      </c>
      <c r="D292" s="69" t="s">
        <v>420</v>
      </c>
      <c r="E292" s="61" t="s">
        <v>2863</v>
      </c>
      <c r="F292" s="77">
        <v>556043</v>
      </c>
      <c r="G292" s="73">
        <v>584401.19299999997</v>
      </c>
      <c r="H292" s="73">
        <v>608200</v>
      </c>
      <c r="I292" s="73">
        <v>584401.19299999997</v>
      </c>
    </row>
    <row r="293" spans="1:9" x14ac:dyDescent="0.2">
      <c r="A293" s="28">
        <v>288</v>
      </c>
      <c r="B293" s="28">
        <f>MERCADO!B293</f>
        <v>243301</v>
      </c>
      <c r="C293" s="28">
        <f>MERCADO!C293</f>
        <v>243301</v>
      </c>
      <c r="D293" s="69" t="s">
        <v>421</v>
      </c>
      <c r="E293" s="61" t="s">
        <v>2864</v>
      </c>
      <c r="F293" s="77">
        <v>556043</v>
      </c>
      <c r="G293" s="73">
        <v>584401.19299999997</v>
      </c>
      <c r="H293" s="73">
        <v>608200</v>
      </c>
      <c r="I293" s="73">
        <v>584401.19299999997</v>
      </c>
    </row>
    <row r="294" spans="1:9" x14ac:dyDescent="0.2">
      <c r="A294" s="28">
        <v>289</v>
      </c>
      <c r="B294" s="28">
        <f>MERCADO!B294</f>
        <v>264007</v>
      </c>
      <c r="C294" s="28">
        <f>MERCADO!C294</f>
        <v>264007</v>
      </c>
      <c r="D294" s="69" t="s">
        <v>422</v>
      </c>
      <c r="E294" s="61" t="s">
        <v>2865</v>
      </c>
      <c r="F294" s="77">
        <v>556043</v>
      </c>
      <c r="G294" s="73">
        <v>584401.19299999997</v>
      </c>
      <c r="H294" s="73">
        <v>608200</v>
      </c>
      <c r="I294" s="73">
        <v>584401.19299999997</v>
      </c>
    </row>
    <row r="295" spans="1:9" x14ac:dyDescent="0.2">
      <c r="A295" s="28">
        <v>290</v>
      </c>
      <c r="B295" s="28">
        <f>MERCADO!B295</f>
        <v>275901</v>
      </c>
      <c r="C295" s="28">
        <f>MERCADO!C295</f>
        <v>275901</v>
      </c>
      <c r="D295" s="69" t="s">
        <v>423</v>
      </c>
      <c r="E295" s="61" t="s">
        <v>2866</v>
      </c>
      <c r="F295" s="77">
        <v>556043</v>
      </c>
      <c r="G295" s="73">
        <v>584401.19299999997</v>
      </c>
      <c r="H295" s="73">
        <v>608200</v>
      </c>
      <c r="I295" s="73">
        <v>584401.19299999997</v>
      </c>
    </row>
    <row r="296" spans="1:9" x14ac:dyDescent="0.2">
      <c r="A296" s="28">
        <v>291</v>
      </c>
      <c r="B296" s="28">
        <f>MERCADO!B296</f>
        <v>306001</v>
      </c>
      <c r="C296" s="28">
        <f>MERCADO!C296</f>
        <v>306001</v>
      </c>
      <c r="D296" s="69" t="s">
        <v>424</v>
      </c>
      <c r="E296" s="61" t="s">
        <v>424</v>
      </c>
      <c r="F296" s="77">
        <v>556043</v>
      </c>
      <c r="G296" s="73">
        <v>584401.19299999997</v>
      </c>
      <c r="H296" s="73">
        <v>608200</v>
      </c>
      <c r="I296" s="73">
        <v>584401.19299999997</v>
      </c>
    </row>
    <row r="297" spans="1:9" x14ac:dyDescent="0.2">
      <c r="A297" s="28">
        <v>292</v>
      </c>
      <c r="B297" s="28">
        <f>MERCADO!B297</f>
        <v>319201</v>
      </c>
      <c r="C297" s="28">
        <f>MERCADO!C297</f>
        <v>319201</v>
      </c>
      <c r="D297" s="69" t="s">
        <v>425</v>
      </c>
      <c r="E297" s="61" t="s">
        <v>2867</v>
      </c>
      <c r="F297" s="77">
        <v>556043</v>
      </c>
      <c r="G297" s="73">
        <v>584401.19299999997</v>
      </c>
      <c r="H297" s="73">
        <v>608200</v>
      </c>
      <c r="I297" s="73">
        <v>584401.19299999997</v>
      </c>
    </row>
    <row r="298" spans="1:9" x14ac:dyDescent="0.2">
      <c r="A298" s="28">
        <v>293</v>
      </c>
      <c r="B298" s="28">
        <f>MERCADO!B298</f>
        <v>413202</v>
      </c>
      <c r="C298" s="28">
        <f>MERCADO!C298</f>
        <v>413202</v>
      </c>
      <c r="D298" s="69" t="s">
        <v>426</v>
      </c>
      <c r="E298" s="61" t="s">
        <v>2868</v>
      </c>
      <c r="F298" s="77">
        <v>556043</v>
      </c>
      <c r="G298" s="73">
        <v>584401.19299999997</v>
      </c>
      <c r="H298" s="73">
        <v>608200</v>
      </c>
      <c r="I298" s="73">
        <v>584401.19299999997</v>
      </c>
    </row>
    <row r="299" spans="1:9" x14ac:dyDescent="0.2">
      <c r="A299" s="28">
        <v>294</v>
      </c>
      <c r="B299" s="28">
        <f>MERCADO!B299</f>
        <v>441501</v>
      </c>
      <c r="C299" s="28">
        <f>MERCADO!C299</f>
        <v>441501</v>
      </c>
      <c r="D299" s="69" t="s">
        <v>427</v>
      </c>
      <c r="E299" s="61" t="s">
        <v>2869</v>
      </c>
      <c r="F299" s="77">
        <v>556043</v>
      </c>
      <c r="G299" s="73">
        <v>584401.19299999997</v>
      </c>
      <c r="H299" s="73">
        <v>608200</v>
      </c>
      <c r="I299" s="73">
        <v>584401.19299999997</v>
      </c>
    </row>
    <row r="300" spans="1:9" x14ac:dyDescent="0.2">
      <c r="A300" s="28">
        <v>295</v>
      </c>
      <c r="B300" s="28">
        <f>MERCADO!B300</f>
        <v>487902</v>
      </c>
      <c r="C300" s="28">
        <f>MERCADO!C300</f>
        <v>487902</v>
      </c>
      <c r="D300" s="69" t="s">
        <v>428</v>
      </c>
      <c r="E300" s="61" t="s">
        <v>2870</v>
      </c>
      <c r="F300" s="77">
        <v>556043</v>
      </c>
      <c r="G300" s="73">
        <v>584401.19299999997</v>
      </c>
      <c r="H300" s="73">
        <v>608200</v>
      </c>
      <c r="I300" s="73">
        <v>584401.19299999997</v>
      </c>
    </row>
    <row r="301" spans="1:9" x14ac:dyDescent="0.2">
      <c r="A301" s="28">
        <v>296</v>
      </c>
      <c r="B301" s="28">
        <f>MERCADO!B301</f>
        <v>488101</v>
      </c>
      <c r="C301" s="28">
        <f>MERCADO!C301</f>
        <v>488101</v>
      </c>
      <c r="D301" s="69" t="s">
        <v>429</v>
      </c>
      <c r="E301" s="61" t="s">
        <v>2871</v>
      </c>
      <c r="F301" s="77">
        <v>556043</v>
      </c>
      <c r="G301" s="73">
        <v>584401.19299999997</v>
      </c>
      <c r="H301" s="73">
        <v>608200</v>
      </c>
      <c r="I301" s="73">
        <v>584401.19299999997</v>
      </c>
    </row>
    <row r="302" spans="1:9" x14ac:dyDescent="0.2">
      <c r="A302" s="28">
        <v>297</v>
      </c>
      <c r="B302" s="28">
        <f>MERCADO!B302</f>
        <v>490101</v>
      </c>
      <c r="C302" s="28">
        <f>MERCADO!C302</f>
        <v>490101</v>
      </c>
      <c r="D302" s="69" t="s">
        <v>430</v>
      </c>
      <c r="E302" s="61" t="s">
        <v>2872</v>
      </c>
      <c r="F302" s="77">
        <v>556043</v>
      </c>
      <c r="G302" s="73">
        <v>584401.19299999997</v>
      </c>
      <c r="H302" s="73">
        <v>608200</v>
      </c>
      <c r="I302" s="73">
        <v>584401.19299999997</v>
      </c>
    </row>
    <row r="303" spans="1:9" x14ac:dyDescent="0.2">
      <c r="A303" s="28">
        <v>298</v>
      </c>
      <c r="B303" s="28">
        <f>MERCADO!B303</f>
        <v>490201</v>
      </c>
      <c r="C303" s="28">
        <f>MERCADO!C303</f>
        <v>490201</v>
      </c>
      <c r="D303" s="69" t="s">
        <v>431</v>
      </c>
      <c r="E303" s="61" t="s">
        <v>2873</v>
      </c>
      <c r="F303" s="77">
        <v>556043</v>
      </c>
      <c r="G303" s="73">
        <v>584401.19299999997</v>
      </c>
      <c r="H303" s="73">
        <v>608200</v>
      </c>
      <c r="I303" s="73">
        <v>584401.19299999997</v>
      </c>
    </row>
    <row r="304" spans="1:9" x14ac:dyDescent="0.2">
      <c r="A304" s="28">
        <v>299</v>
      </c>
      <c r="B304" s="28">
        <f>MERCADO!B304</f>
        <v>501001</v>
      </c>
      <c r="C304" s="28">
        <f>MERCADO!C304</f>
        <v>501001</v>
      </c>
      <c r="D304" s="69" t="s">
        <v>432</v>
      </c>
      <c r="E304" s="61" t="s">
        <v>2874</v>
      </c>
      <c r="F304" s="77">
        <v>556043</v>
      </c>
      <c r="G304" s="73">
        <v>584401.19299999997</v>
      </c>
      <c r="H304" s="73">
        <v>608200</v>
      </c>
      <c r="I304" s="73">
        <v>584401.19299999997</v>
      </c>
    </row>
    <row r="305" spans="1:9" x14ac:dyDescent="0.2">
      <c r="A305" s="28">
        <v>300</v>
      </c>
      <c r="B305" s="28">
        <f>MERCADO!B305</f>
        <v>511701</v>
      </c>
      <c r="C305" s="28">
        <f>MERCADO!C305</f>
        <v>511701</v>
      </c>
      <c r="D305" s="69" t="s">
        <v>433</v>
      </c>
      <c r="E305" s="61" t="s">
        <v>2875</v>
      </c>
      <c r="F305" s="77">
        <v>556043</v>
      </c>
      <c r="G305" s="73">
        <v>584401.19299999997</v>
      </c>
      <c r="H305" s="73">
        <v>608200</v>
      </c>
      <c r="I305" s="73">
        <v>584401.19299999997</v>
      </c>
    </row>
    <row r="306" spans="1:9" x14ac:dyDescent="0.2">
      <c r="A306" s="28">
        <v>301</v>
      </c>
      <c r="B306" s="28">
        <f>MERCADO!B306</f>
        <v>535204</v>
      </c>
      <c r="C306" s="28">
        <f>MERCADO!C306</f>
        <v>535204</v>
      </c>
      <c r="D306" s="69" t="s">
        <v>434</v>
      </c>
      <c r="E306" s="61" t="s">
        <v>2876</v>
      </c>
      <c r="F306" s="77">
        <v>556043</v>
      </c>
      <c r="G306" s="73">
        <v>584401.19299999997</v>
      </c>
      <c r="H306" s="73">
        <v>608200</v>
      </c>
      <c r="I306" s="73">
        <v>584401.19299999997</v>
      </c>
    </row>
    <row r="307" spans="1:9" x14ac:dyDescent="0.2">
      <c r="A307" s="28">
        <v>302</v>
      </c>
      <c r="B307" s="28">
        <f>MERCADO!B307</f>
        <v>536001</v>
      </c>
      <c r="C307" s="28">
        <f>MERCADO!C307</f>
        <v>536001</v>
      </c>
      <c r="D307" s="69" t="s">
        <v>435</v>
      </c>
      <c r="E307" s="61" t="s">
        <v>2877</v>
      </c>
      <c r="F307" s="77">
        <v>556043</v>
      </c>
      <c r="G307" s="73">
        <v>584401.19299999997</v>
      </c>
      <c r="H307" s="73">
        <v>608200</v>
      </c>
      <c r="I307" s="73">
        <v>584401.19299999997</v>
      </c>
    </row>
    <row r="308" spans="1:9" x14ac:dyDescent="0.2">
      <c r="A308" s="28">
        <v>303</v>
      </c>
      <c r="B308" s="28">
        <f>MERCADO!B308</f>
        <v>536101</v>
      </c>
      <c r="C308" s="28">
        <f>MERCADO!C308</f>
        <v>536101</v>
      </c>
      <c r="D308" s="69" t="s">
        <v>436</v>
      </c>
      <c r="E308" s="61" t="s">
        <v>2878</v>
      </c>
      <c r="F308" s="77">
        <v>556043</v>
      </c>
      <c r="G308" s="73">
        <v>584401.19299999997</v>
      </c>
      <c r="H308" s="73">
        <v>608200</v>
      </c>
      <c r="I308" s="73">
        <v>584401.19299999997</v>
      </c>
    </row>
    <row r="309" spans="1:9" x14ac:dyDescent="0.2">
      <c r="A309" s="28">
        <v>304</v>
      </c>
      <c r="B309" s="28">
        <f>MERCADO!B309</f>
        <v>536201</v>
      </c>
      <c r="C309" s="28">
        <f>MERCADO!C309</f>
        <v>536201</v>
      </c>
      <c r="D309" s="69" t="s">
        <v>437</v>
      </c>
      <c r="E309" s="61" t="s">
        <v>2879</v>
      </c>
      <c r="F309" s="77">
        <v>556043</v>
      </c>
      <c r="G309" s="73">
        <v>584401.19299999997</v>
      </c>
      <c r="H309" s="73">
        <v>608200</v>
      </c>
      <c r="I309" s="73">
        <v>584401.19299999997</v>
      </c>
    </row>
    <row r="310" spans="1:9" x14ac:dyDescent="0.2">
      <c r="A310" s="28">
        <v>305</v>
      </c>
      <c r="B310" s="28">
        <f>MERCADO!B310</f>
        <v>536301</v>
      </c>
      <c r="C310" s="28">
        <f>MERCADO!C310</f>
        <v>536301</v>
      </c>
      <c r="D310" s="69" t="s">
        <v>438</v>
      </c>
      <c r="E310" s="61" t="s">
        <v>2880</v>
      </c>
      <c r="F310" s="77">
        <v>556043</v>
      </c>
      <c r="G310" s="73">
        <v>584401.19299999997</v>
      </c>
      <c r="H310" s="73">
        <v>608200</v>
      </c>
      <c r="I310" s="73">
        <v>584401.19299999997</v>
      </c>
    </row>
    <row r="311" spans="1:9" x14ac:dyDescent="0.2">
      <c r="A311" s="28">
        <v>306</v>
      </c>
      <c r="B311" s="28">
        <f>MERCADO!B311</f>
        <v>544104</v>
      </c>
      <c r="C311" s="28">
        <f>MERCADO!C311</f>
        <v>544104</v>
      </c>
      <c r="D311" s="69" t="s">
        <v>439</v>
      </c>
      <c r="E311" s="61" t="s">
        <v>2881</v>
      </c>
      <c r="F311" s="77">
        <v>556043</v>
      </c>
      <c r="G311" s="73">
        <v>584401.19299999997</v>
      </c>
      <c r="H311" s="73">
        <v>608200</v>
      </c>
      <c r="I311" s="73">
        <v>584401.19299999997</v>
      </c>
    </row>
    <row r="312" spans="1:9" x14ac:dyDescent="0.2">
      <c r="A312" s="28">
        <v>307</v>
      </c>
      <c r="B312" s="28">
        <f>MERCADO!B312</f>
        <v>546101</v>
      </c>
      <c r="C312" s="28">
        <f>MERCADO!C312</f>
        <v>546101</v>
      </c>
      <c r="D312" s="69" t="s">
        <v>440</v>
      </c>
      <c r="E312" s="61" t="s">
        <v>2882</v>
      </c>
      <c r="F312" s="77">
        <v>556043</v>
      </c>
      <c r="G312" s="73">
        <v>584401.19299999997</v>
      </c>
      <c r="H312" s="73">
        <v>608200</v>
      </c>
      <c r="I312" s="73">
        <v>584401.19299999997</v>
      </c>
    </row>
    <row r="313" spans="1:9" x14ac:dyDescent="0.2">
      <c r="A313" s="28">
        <v>308</v>
      </c>
      <c r="B313" s="28">
        <f>MERCADO!B313</f>
        <v>552601</v>
      </c>
      <c r="C313" s="28">
        <f>MERCADO!C313</f>
        <v>552601</v>
      </c>
      <c r="D313" s="69" t="s">
        <v>441</v>
      </c>
      <c r="E313" s="61" t="s">
        <v>2883</v>
      </c>
      <c r="F313" s="77">
        <v>556043</v>
      </c>
      <c r="G313" s="73">
        <v>584401.19299999997</v>
      </c>
      <c r="H313" s="73">
        <v>608200</v>
      </c>
      <c r="I313" s="73">
        <v>584401.19299999997</v>
      </c>
    </row>
    <row r="314" spans="1:9" x14ac:dyDescent="0.2">
      <c r="A314" s="28">
        <v>309</v>
      </c>
      <c r="B314" s="28">
        <f>MERCADO!B314</f>
        <v>614101</v>
      </c>
      <c r="C314" s="28">
        <f>MERCADO!C314</f>
        <v>614101</v>
      </c>
      <c r="D314" s="69" t="s">
        <v>442</v>
      </c>
      <c r="E314" s="61" t="s">
        <v>2884</v>
      </c>
      <c r="F314" s="77">
        <v>556043</v>
      </c>
      <c r="G314" s="73">
        <v>584401.19299999997</v>
      </c>
      <c r="H314" s="73">
        <v>608200</v>
      </c>
      <c r="I314" s="73">
        <v>584401.19299999997</v>
      </c>
    </row>
    <row r="315" spans="1:9" x14ac:dyDescent="0.2">
      <c r="A315" s="28">
        <v>310</v>
      </c>
      <c r="B315" s="28">
        <f>MERCADO!B315</f>
        <v>651201</v>
      </c>
      <c r="C315" s="28">
        <f>MERCADO!C315</f>
        <v>651201</v>
      </c>
      <c r="D315" s="69" t="s">
        <v>443</v>
      </c>
      <c r="E315" s="61" t="s">
        <v>2885</v>
      </c>
      <c r="F315" s="77">
        <v>556043</v>
      </c>
      <c r="G315" s="73">
        <v>584401.19299999997</v>
      </c>
      <c r="H315" s="73">
        <v>608200</v>
      </c>
      <c r="I315" s="73">
        <v>584401.19299999997</v>
      </c>
    </row>
    <row r="316" spans="1:9" x14ac:dyDescent="0.2">
      <c r="A316" s="28">
        <v>311</v>
      </c>
      <c r="B316" s="28">
        <f>MERCADO!B316</f>
        <v>653101</v>
      </c>
      <c r="C316" s="28">
        <f>MERCADO!C316</f>
        <v>653101</v>
      </c>
      <c r="D316" s="69" t="s">
        <v>444</v>
      </c>
      <c r="E316" s="61" t="s">
        <v>2886</v>
      </c>
      <c r="F316" s="77">
        <v>556043</v>
      </c>
      <c r="G316" s="73">
        <v>584401.19299999997</v>
      </c>
      <c r="H316" s="73">
        <v>608200</v>
      </c>
      <c r="I316" s="73">
        <v>584401.19299999997</v>
      </c>
    </row>
    <row r="317" spans="1:9" x14ac:dyDescent="0.2">
      <c r="A317" s="28">
        <v>312</v>
      </c>
      <c r="B317" s="28">
        <f>MERCADO!B317</f>
        <v>701410</v>
      </c>
      <c r="C317" s="28">
        <f>MERCADO!C317</f>
        <v>701410</v>
      </c>
      <c r="D317" s="69" t="s">
        <v>445</v>
      </c>
      <c r="E317" s="61" t="s">
        <v>2887</v>
      </c>
      <c r="F317" s="77">
        <v>556043</v>
      </c>
      <c r="G317" s="73">
        <v>584401.19299999997</v>
      </c>
      <c r="H317" s="73">
        <v>608200</v>
      </c>
      <c r="I317" s="73">
        <v>584401.19299999997</v>
      </c>
    </row>
    <row r="318" spans="1:9" x14ac:dyDescent="0.2">
      <c r="A318" s="28">
        <v>313</v>
      </c>
      <c r="B318" s="28">
        <f>MERCADO!B318</f>
        <v>715002</v>
      </c>
      <c r="C318" s="28">
        <f>MERCADO!C318</f>
        <v>715002</v>
      </c>
      <c r="D318" s="69" t="s">
        <v>446</v>
      </c>
      <c r="E318" s="61" t="s">
        <v>2888</v>
      </c>
      <c r="F318" s="77">
        <v>556043</v>
      </c>
      <c r="G318" s="73">
        <v>584401.19299999997</v>
      </c>
      <c r="H318" s="73">
        <v>608200</v>
      </c>
      <c r="I318" s="73">
        <v>584401.19299999997</v>
      </c>
    </row>
    <row r="319" spans="1:9" x14ac:dyDescent="0.2">
      <c r="A319" s="28">
        <v>314</v>
      </c>
      <c r="B319" s="28">
        <f>MERCADO!B319</f>
        <v>776401</v>
      </c>
      <c r="C319" s="28">
        <f>MERCADO!C319</f>
        <v>776401</v>
      </c>
      <c r="D319" s="69" t="s">
        <v>447</v>
      </c>
      <c r="E319" s="61" t="s">
        <v>2889</v>
      </c>
      <c r="F319" s="77">
        <v>556043</v>
      </c>
      <c r="G319" s="73">
        <v>584401.19299999997</v>
      </c>
      <c r="H319" s="73">
        <v>608200</v>
      </c>
      <c r="I319" s="73">
        <v>584401.19299999997</v>
      </c>
    </row>
    <row r="320" spans="1:9" x14ac:dyDescent="0.2">
      <c r="A320" s="28">
        <v>315</v>
      </c>
      <c r="B320" s="28">
        <f>MERCADO!B320</f>
        <v>781701</v>
      </c>
      <c r="C320" s="28">
        <f>MERCADO!C320</f>
        <v>781701</v>
      </c>
      <c r="D320" s="69" t="s">
        <v>448</v>
      </c>
      <c r="E320" s="61" t="s">
        <v>2890</v>
      </c>
      <c r="F320" s="77">
        <v>556043</v>
      </c>
      <c r="G320" s="73">
        <v>584401.19299999997</v>
      </c>
      <c r="H320" s="73">
        <v>608200</v>
      </c>
      <c r="I320" s="73">
        <v>584401.19299999997</v>
      </c>
    </row>
    <row r="321" spans="1:9" x14ac:dyDescent="0.2">
      <c r="A321" s="28">
        <v>316</v>
      </c>
      <c r="B321" s="28">
        <f>MERCADO!B321</f>
        <v>786911</v>
      </c>
      <c r="C321" s="28">
        <f>MERCADO!C321</f>
        <v>786911</v>
      </c>
      <c r="D321" s="69" t="s">
        <v>449</v>
      </c>
      <c r="E321" s="61" t="s">
        <v>2891</v>
      </c>
      <c r="F321" s="77">
        <v>556043</v>
      </c>
      <c r="G321" s="73">
        <v>584401.19299999997</v>
      </c>
      <c r="H321" s="73">
        <v>608200</v>
      </c>
      <c r="I321" s="73">
        <v>584401.19299999997</v>
      </c>
    </row>
    <row r="322" spans="1:9" x14ac:dyDescent="0.2">
      <c r="A322" s="28">
        <v>317</v>
      </c>
      <c r="B322" s="28">
        <f>MERCADO!B322</f>
        <v>786921</v>
      </c>
      <c r="C322" s="28">
        <f>MERCADO!C322</f>
        <v>786921</v>
      </c>
      <c r="D322" s="69" t="s">
        <v>450</v>
      </c>
      <c r="E322" s="61" t="s">
        <v>2892</v>
      </c>
      <c r="F322" s="77">
        <v>556043</v>
      </c>
      <c r="G322" s="73">
        <v>584401.19299999997</v>
      </c>
      <c r="H322" s="73">
        <v>608200</v>
      </c>
      <c r="I322" s="73">
        <v>584401.19299999997</v>
      </c>
    </row>
    <row r="323" spans="1:9" x14ac:dyDescent="0.2">
      <c r="A323" s="28">
        <v>318</v>
      </c>
      <c r="B323" s="28">
        <f>MERCADO!B323</f>
        <v>791301</v>
      </c>
      <c r="C323" s="28">
        <f>MERCADO!C323</f>
        <v>791301</v>
      </c>
      <c r="D323" s="69" t="s">
        <v>451</v>
      </c>
      <c r="E323" s="61" t="s">
        <v>2893</v>
      </c>
      <c r="F323" s="77">
        <v>556043</v>
      </c>
      <c r="G323" s="73">
        <v>584401.19299999997</v>
      </c>
      <c r="H323" s="73">
        <v>608200</v>
      </c>
      <c r="I323" s="73">
        <v>584401.19299999997</v>
      </c>
    </row>
    <row r="324" spans="1:9" x14ac:dyDescent="0.2">
      <c r="A324" s="28">
        <v>319</v>
      </c>
      <c r="B324" s="28">
        <f>MERCADO!B324</f>
        <v>794603</v>
      </c>
      <c r="C324" s="28">
        <f>MERCADO!C324</f>
        <v>794603</v>
      </c>
      <c r="D324" s="69" t="s">
        <v>452</v>
      </c>
      <c r="E324" s="61" t="s">
        <v>2894</v>
      </c>
      <c r="F324" s="77">
        <v>556043</v>
      </c>
      <c r="G324" s="73">
        <v>584401.19299999997</v>
      </c>
      <c r="H324" s="73">
        <v>608200</v>
      </c>
      <c r="I324" s="73">
        <v>584401.19299999997</v>
      </c>
    </row>
    <row r="325" spans="1:9" x14ac:dyDescent="0.2">
      <c r="A325" s="28">
        <v>320</v>
      </c>
      <c r="B325" s="28">
        <f>MERCADO!B325</f>
        <v>796601</v>
      </c>
      <c r="C325" s="28">
        <f>MERCADO!C325</f>
        <v>796601</v>
      </c>
      <c r="D325" s="69" t="s">
        <v>453</v>
      </c>
      <c r="E325" s="61" t="s">
        <v>2895</v>
      </c>
      <c r="F325" s="77">
        <v>556043</v>
      </c>
      <c r="G325" s="73">
        <v>584401.19299999997</v>
      </c>
      <c r="H325" s="73">
        <v>608200</v>
      </c>
      <c r="I325" s="73">
        <v>584401.19299999997</v>
      </c>
    </row>
    <row r="326" spans="1:9" x14ac:dyDescent="0.2">
      <c r="A326" s="28">
        <v>321</v>
      </c>
      <c r="B326" s="28">
        <f>MERCADO!B326</f>
        <v>797403</v>
      </c>
      <c r="C326" s="28">
        <f>MERCADO!C326</f>
        <v>797403</v>
      </c>
      <c r="D326" s="69" t="s">
        <v>454</v>
      </c>
      <c r="E326" s="61" t="s">
        <v>2896</v>
      </c>
      <c r="F326" s="77">
        <v>556043</v>
      </c>
      <c r="G326" s="73">
        <v>584401.19299999997</v>
      </c>
      <c r="H326" s="73">
        <v>608200</v>
      </c>
      <c r="I326" s="73">
        <v>584401.19299999997</v>
      </c>
    </row>
    <row r="327" spans="1:9" x14ac:dyDescent="0.2">
      <c r="A327" s="28">
        <v>322</v>
      </c>
      <c r="B327" s="28">
        <f>MERCADO!B327</f>
        <v>797404</v>
      </c>
      <c r="C327" s="28">
        <f>MERCADO!C327</f>
        <v>797404</v>
      </c>
      <c r="D327" s="69" t="s">
        <v>455</v>
      </c>
      <c r="E327" s="61" t="s">
        <v>2897</v>
      </c>
      <c r="F327" s="77">
        <v>556043</v>
      </c>
      <c r="G327" s="73">
        <v>584401.19299999997</v>
      </c>
      <c r="H327" s="73">
        <v>608200</v>
      </c>
      <c r="I327" s="73">
        <v>584401.19299999997</v>
      </c>
    </row>
    <row r="328" spans="1:9" x14ac:dyDescent="0.2">
      <c r="A328" s="28">
        <v>323</v>
      </c>
      <c r="B328" s="28">
        <f>MERCADO!B328</f>
        <v>797502</v>
      </c>
      <c r="C328" s="28">
        <f>MERCADO!C328</f>
        <v>797502</v>
      </c>
      <c r="D328" s="69" t="s">
        <v>456</v>
      </c>
      <c r="E328" s="61" t="s">
        <v>2898</v>
      </c>
      <c r="F328" s="77">
        <v>556043</v>
      </c>
      <c r="G328" s="73">
        <v>584401.19299999997</v>
      </c>
      <c r="H328" s="73">
        <v>608200</v>
      </c>
      <c r="I328" s="73">
        <v>584401.19299999997</v>
      </c>
    </row>
    <row r="329" spans="1:9" x14ac:dyDescent="0.2">
      <c r="A329" s="28">
        <v>324</v>
      </c>
      <c r="B329" s="28">
        <f>MERCADO!B329</f>
        <v>798302</v>
      </c>
      <c r="C329" s="28">
        <f>MERCADO!C329</f>
        <v>798302</v>
      </c>
      <c r="D329" s="69" t="s">
        <v>457</v>
      </c>
      <c r="E329" s="61" t="s">
        <v>2899</v>
      </c>
      <c r="F329" s="77">
        <v>556043</v>
      </c>
      <c r="G329" s="73">
        <v>584401.19299999997</v>
      </c>
      <c r="H329" s="73">
        <v>608200</v>
      </c>
      <c r="I329" s="73">
        <v>584401.19299999997</v>
      </c>
    </row>
    <row r="330" spans="1:9" x14ac:dyDescent="0.2">
      <c r="A330" s="28">
        <v>325</v>
      </c>
      <c r="B330" s="28">
        <f>MERCADO!B330</f>
        <v>800402</v>
      </c>
      <c r="C330" s="28">
        <f>MERCADO!C330</f>
        <v>800402</v>
      </c>
      <c r="D330" s="69" t="s">
        <v>458</v>
      </c>
      <c r="E330" s="61" t="s">
        <v>2900</v>
      </c>
      <c r="F330" s="77">
        <v>556043</v>
      </c>
      <c r="G330" s="73">
        <v>584401.19299999997</v>
      </c>
      <c r="H330" s="73">
        <v>608200</v>
      </c>
      <c r="I330" s="73">
        <v>584401.19299999997</v>
      </c>
    </row>
    <row r="331" spans="1:9" x14ac:dyDescent="0.2">
      <c r="A331" s="28">
        <v>326</v>
      </c>
      <c r="B331" s="28">
        <f>MERCADO!B331</f>
        <v>804301</v>
      </c>
      <c r="C331" s="28">
        <f>MERCADO!C331</f>
        <v>804301</v>
      </c>
      <c r="D331" s="69" t="s">
        <v>459</v>
      </c>
      <c r="E331" s="61" t="s">
        <v>2901</v>
      </c>
      <c r="F331" s="77">
        <v>556043</v>
      </c>
      <c r="G331" s="73">
        <v>584401.19299999997</v>
      </c>
      <c r="H331" s="73">
        <v>608200</v>
      </c>
      <c r="I331" s="73">
        <v>584401.19299999997</v>
      </c>
    </row>
    <row r="332" spans="1:9" x14ac:dyDescent="0.2">
      <c r="A332" s="28">
        <v>327</v>
      </c>
      <c r="B332" s="28">
        <f>MERCADO!B332</f>
        <v>807201</v>
      </c>
      <c r="C332" s="28">
        <f>MERCADO!C332</f>
        <v>807201</v>
      </c>
      <c r="D332" s="69" t="s">
        <v>460</v>
      </c>
      <c r="E332" s="61" t="s">
        <v>2902</v>
      </c>
      <c r="F332" s="77">
        <v>556043</v>
      </c>
      <c r="G332" s="73">
        <v>584401.19299999997</v>
      </c>
      <c r="H332" s="73">
        <v>608200</v>
      </c>
      <c r="I332" s="73">
        <v>584401.19299999997</v>
      </c>
    </row>
    <row r="333" spans="1:9" x14ac:dyDescent="0.2">
      <c r="A333" s="28">
        <v>328</v>
      </c>
      <c r="B333" s="28">
        <f>MERCADO!B333</f>
        <v>807301</v>
      </c>
      <c r="C333" s="28">
        <f>MERCADO!C333</f>
        <v>807301</v>
      </c>
      <c r="D333" s="69" t="s">
        <v>461</v>
      </c>
      <c r="E333" s="61" t="s">
        <v>2903</v>
      </c>
      <c r="F333" s="77">
        <v>556043</v>
      </c>
      <c r="G333" s="73">
        <v>584401.19299999997</v>
      </c>
      <c r="H333" s="73">
        <v>608200</v>
      </c>
      <c r="I333" s="73">
        <v>584401.19299999997</v>
      </c>
    </row>
    <row r="334" spans="1:9" x14ac:dyDescent="0.2">
      <c r="A334" s="28">
        <v>329</v>
      </c>
      <c r="B334" s="28">
        <f>MERCADO!B334</f>
        <v>807401</v>
      </c>
      <c r="C334" s="28">
        <f>MERCADO!C334</f>
        <v>807401</v>
      </c>
      <c r="D334" s="69" t="s">
        <v>462</v>
      </c>
      <c r="E334" s="61" t="s">
        <v>2904</v>
      </c>
      <c r="F334" s="77">
        <v>556043</v>
      </c>
      <c r="G334" s="73">
        <v>584401.19299999997</v>
      </c>
      <c r="H334" s="73">
        <v>608200</v>
      </c>
      <c r="I334" s="73">
        <v>584401.19299999997</v>
      </c>
    </row>
    <row r="335" spans="1:9" x14ac:dyDescent="0.2">
      <c r="A335" s="28">
        <v>330</v>
      </c>
      <c r="B335" s="28">
        <f>MERCADO!B335</f>
        <v>807706</v>
      </c>
      <c r="C335" s="28">
        <f>MERCADO!C335</f>
        <v>807706</v>
      </c>
      <c r="D335" s="69" t="s">
        <v>463</v>
      </c>
      <c r="E335" s="61" t="s">
        <v>2905</v>
      </c>
      <c r="F335" s="77">
        <v>556043</v>
      </c>
      <c r="G335" s="73">
        <v>584401.19299999997</v>
      </c>
      <c r="H335" s="73">
        <v>608200</v>
      </c>
      <c r="I335" s="73">
        <v>584401.19299999997</v>
      </c>
    </row>
    <row r="336" spans="1:9" x14ac:dyDescent="0.2">
      <c r="A336" s="28">
        <v>331</v>
      </c>
      <c r="B336" s="28">
        <f>MERCADO!B336</f>
        <v>807801</v>
      </c>
      <c r="C336" s="28">
        <f>MERCADO!C336</f>
        <v>807801</v>
      </c>
      <c r="D336" s="69" t="s">
        <v>464</v>
      </c>
      <c r="E336" s="61" t="s">
        <v>2906</v>
      </c>
      <c r="F336" s="77">
        <v>556043</v>
      </c>
      <c r="G336" s="73">
        <v>584401.19299999997</v>
      </c>
      <c r="H336" s="73">
        <v>608200</v>
      </c>
      <c r="I336" s="73">
        <v>584401.19299999997</v>
      </c>
    </row>
    <row r="337" spans="1:9" x14ac:dyDescent="0.2">
      <c r="A337" s="28">
        <v>332</v>
      </c>
      <c r="B337" s="28">
        <f>MERCADO!B337</f>
        <v>818301</v>
      </c>
      <c r="C337" s="28">
        <f>MERCADO!C337</f>
        <v>818301</v>
      </c>
      <c r="D337" s="69" t="s">
        <v>465</v>
      </c>
      <c r="E337" s="61" t="s">
        <v>2907</v>
      </c>
      <c r="F337" s="77">
        <v>556043</v>
      </c>
      <c r="G337" s="73">
        <v>584401.19299999997</v>
      </c>
      <c r="H337" s="73">
        <v>608200</v>
      </c>
      <c r="I337" s="73">
        <v>584401.19299999997</v>
      </c>
    </row>
    <row r="338" spans="1:9" x14ac:dyDescent="0.2">
      <c r="A338" s="28">
        <v>333</v>
      </c>
      <c r="B338" s="28">
        <f>MERCADO!B338</f>
        <v>822104</v>
      </c>
      <c r="C338" s="28">
        <f>MERCADO!C338</f>
        <v>822104</v>
      </c>
      <c r="D338" s="69" t="s">
        <v>466</v>
      </c>
      <c r="E338" s="61" t="s">
        <v>2908</v>
      </c>
      <c r="F338" s="77">
        <v>556043</v>
      </c>
      <c r="G338" s="73">
        <v>584401.19299999997</v>
      </c>
      <c r="H338" s="73">
        <v>608200</v>
      </c>
      <c r="I338" s="73">
        <v>584401.19299999997</v>
      </c>
    </row>
    <row r="339" spans="1:9" x14ac:dyDescent="0.2">
      <c r="A339" s="28">
        <v>334</v>
      </c>
      <c r="B339" s="28">
        <f>MERCADO!B339</f>
        <v>824301</v>
      </c>
      <c r="C339" s="28">
        <f>MERCADO!C339</f>
        <v>824301</v>
      </c>
      <c r="D339" s="69" t="s">
        <v>467</v>
      </c>
      <c r="E339" s="61" t="s">
        <v>467</v>
      </c>
      <c r="F339" s="77">
        <v>556043</v>
      </c>
      <c r="G339" s="73">
        <v>584401.19299999997</v>
      </c>
      <c r="H339" s="73">
        <v>608200</v>
      </c>
      <c r="I339" s="73">
        <v>584401.19299999997</v>
      </c>
    </row>
    <row r="340" spans="1:9" x14ac:dyDescent="0.2">
      <c r="A340" s="28">
        <v>335</v>
      </c>
      <c r="B340" s="28">
        <f>MERCADO!B340</f>
        <v>828404</v>
      </c>
      <c r="C340" s="28">
        <f>MERCADO!C340</f>
        <v>828404</v>
      </c>
      <c r="D340" s="69" t="s">
        <v>468</v>
      </c>
      <c r="E340" s="61" t="s">
        <v>2909</v>
      </c>
      <c r="F340" s="77">
        <v>556043</v>
      </c>
      <c r="G340" s="73">
        <v>584401.19299999997</v>
      </c>
      <c r="H340" s="73">
        <v>608200</v>
      </c>
      <c r="I340" s="73">
        <v>584401.19299999997</v>
      </c>
    </row>
    <row r="341" spans="1:9" x14ac:dyDescent="0.2">
      <c r="A341" s="28">
        <v>336</v>
      </c>
      <c r="B341" s="28">
        <f>MERCADO!B341</f>
        <v>829111</v>
      </c>
      <c r="C341" s="28">
        <f>MERCADO!C341</f>
        <v>829111</v>
      </c>
      <c r="D341" s="69" t="s">
        <v>469</v>
      </c>
      <c r="E341" s="61" t="s">
        <v>2910</v>
      </c>
      <c r="F341" s="77">
        <v>556043</v>
      </c>
      <c r="G341" s="73">
        <v>584401.19299999997</v>
      </c>
      <c r="H341" s="73">
        <v>608200</v>
      </c>
      <c r="I341" s="73">
        <v>584401.19299999997</v>
      </c>
    </row>
    <row r="342" spans="1:9" x14ac:dyDescent="0.2">
      <c r="A342" s="28">
        <v>337</v>
      </c>
      <c r="B342" s="28">
        <f>MERCADO!B342</f>
        <v>829121</v>
      </c>
      <c r="C342" s="28">
        <f>MERCADO!C342</f>
        <v>829121</v>
      </c>
      <c r="D342" s="69" t="s">
        <v>470</v>
      </c>
      <c r="E342" s="61" t="s">
        <v>2911</v>
      </c>
      <c r="F342" s="77">
        <v>556043</v>
      </c>
      <c r="G342" s="73">
        <v>584401.19299999997</v>
      </c>
      <c r="H342" s="73">
        <v>608200</v>
      </c>
      <c r="I342" s="73">
        <v>584401.19299999997</v>
      </c>
    </row>
    <row r="343" spans="1:9" x14ac:dyDescent="0.2">
      <c r="A343" s="28">
        <v>338</v>
      </c>
      <c r="B343" s="28">
        <f>MERCADO!B343</f>
        <v>829910</v>
      </c>
      <c r="C343" s="28">
        <f>MERCADO!C343</f>
        <v>829910</v>
      </c>
      <c r="D343" s="69" t="s">
        <v>471</v>
      </c>
      <c r="E343" s="61" t="s">
        <v>2912</v>
      </c>
      <c r="F343" s="77">
        <v>556043</v>
      </c>
      <c r="G343" s="73">
        <v>584401.19299999997</v>
      </c>
      <c r="H343" s="73">
        <v>608200</v>
      </c>
      <c r="I343" s="73">
        <v>584401.19299999997</v>
      </c>
    </row>
    <row r="344" spans="1:9" x14ac:dyDescent="0.2">
      <c r="A344" s="28">
        <v>339</v>
      </c>
      <c r="B344" s="28">
        <f>MERCADO!B344</f>
        <v>830231</v>
      </c>
      <c r="C344" s="28">
        <f>MERCADO!C344</f>
        <v>830231</v>
      </c>
      <c r="D344" s="69" t="s">
        <v>472</v>
      </c>
      <c r="E344" s="61" t="s">
        <v>472</v>
      </c>
      <c r="F344" s="77">
        <v>556043</v>
      </c>
      <c r="G344" s="73">
        <v>584401.19299999997</v>
      </c>
      <c r="H344" s="73">
        <v>608200</v>
      </c>
      <c r="I344" s="73">
        <v>584401.19299999997</v>
      </c>
    </row>
    <row r="345" spans="1:9" x14ac:dyDescent="0.2">
      <c r="A345" s="28">
        <v>340</v>
      </c>
      <c r="B345" s="28">
        <f>MERCADO!B345</f>
        <v>830232</v>
      </c>
      <c r="C345" s="28">
        <f>MERCADO!C345</f>
        <v>830232</v>
      </c>
      <c r="D345" s="69" t="s">
        <v>473</v>
      </c>
      <c r="E345" s="61" t="s">
        <v>473</v>
      </c>
      <c r="F345" s="77">
        <v>556043</v>
      </c>
      <c r="G345" s="73">
        <v>584401.19299999997</v>
      </c>
      <c r="H345" s="73">
        <v>608200</v>
      </c>
      <c r="I345" s="73">
        <v>584401.19299999997</v>
      </c>
    </row>
    <row r="346" spans="1:9" x14ac:dyDescent="0.2">
      <c r="A346" s="28">
        <v>341</v>
      </c>
      <c r="B346" s="28">
        <f>MERCADO!B346</f>
        <v>830233</v>
      </c>
      <c r="C346" s="28">
        <f>MERCADO!C346</f>
        <v>830233</v>
      </c>
      <c r="D346" s="69" t="s">
        <v>474</v>
      </c>
      <c r="E346" s="61" t="s">
        <v>2913</v>
      </c>
      <c r="F346" s="77">
        <v>556043</v>
      </c>
      <c r="G346" s="73">
        <v>584401.19299999997</v>
      </c>
      <c r="H346" s="73">
        <v>608200</v>
      </c>
      <c r="I346" s="73">
        <v>584401.19299999997</v>
      </c>
    </row>
    <row r="347" spans="1:9" x14ac:dyDescent="0.2">
      <c r="A347" s="28">
        <v>342</v>
      </c>
      <c r="B347" s="28">
        <f>MERCADO!B347</f>
        <v>833101</v>
      </c>
      <c r="C347" s="28">
        <f>MERCADO!C347</f>
        <v>833101</v>
      </c>
      <c r="D347" s="69" t="s">
        <v>475</v>
      </c>
      <c r="E347" s="61" t="s">
        <v>2914</v>
      </c>
      <c r="F347" s="77">
        <v>556043</v>
      </c>
      <c r="G347" s="73">
        <v>584401.19299999997</v>
      </c>
      <c r="H347" s="73">
        <v>608200</v>
      </c>
      <c r="I347" s="73">
        <v>584401.19299999997</v>
      </c>
    </row>
    <row r="348" spans="1:9" x14ac:dyDescent="0.2">
      <c r="A348" s="28">
        <v>343</v>
      </c>
      <c r="B348" s="28">
        <f>MERCADO!B348</f>
        <v>836001</v>
      </c>
      <c r="C348" s="28">
        <f>MERCADO!C348</f>
        <v>836001</v>
      </c>
      <c r="D348" s="69" t="s">
        <v>476</v>
      </c>
      <c r="E348" s="61" t="s">
        <v>2915</v>
      </c>
      <c r="F348" s="77">
        <v>556043</v>
      </c>
      <c r="G348" s="73">
        <v>584401.19299999997</v>
      </c>
      <c r="H348" s="73">
        <v>608200</v>
      </c>
      <c r="I348" s="73">
        <v>584401.19299999997</v>
      </c>
    </row>
    <row r="349" spans="1:9" x14ac:dyDescent="0.2">
      <c r="A349" s="28">
        <v>344</v>
      </c>
      <c r="B349" s="28">
        <f>MERCADO!B349</f>
        <v>862901</v>
      </c>
      <c r="C349" s="28">
        <f>MERCADO!C349</f>
        <v>862901</v>
      </c>
      <c r="D349" s="69" t="s">
        <v>477</v>
      </c>
      <c r="E349" s="61" t="s">
        <v>2916</v>
      </c>
      <c r="F349" s="77">
        <v>556043</v>
      </c>
      <c r="G349" s="73">
        <v>584401.19299999997</v>
      </c>
      <c r="H349" s="73">
        <v>608200</v>
      </c>
      <c r="I349" s="73">
        <v>584401.19299999997</v>
      </c>
    </row>
    <row r="350" spans="1:9" x14ac:dyDescent="0.2">
      <c r="A350" s="28">
        <v>345</v>
      </c>
      <c r="B350" s="28">
        <f>MERCADO!B350</f>
        <v>864103</v>
      </c>
      <c r="C350" s="28">
        <f>MERCADO!C350</f>
        <v>864103</v>
      </c>
      <c r="D350" s="69" t="s">
        <v>478</v>
      </c>
      <c r="E350" s="61" t="s">
        <v>2917</v>
      </c>
      <c r="F350" s="77">
        <v>556043</v>
      </c>
      <c r="G350" s="73">
        <v>584401.19299999997</v>
      </c>
      <c r="H350" s="73">
        <v>608200</v>
      </c>
      <c r="I350" s="73">
        <v>584401.19299999997</v>
      </c>
    </row>
    <row r="351" spans="1:9" x14ac:dyDescent="0.2">
      <c r="A351" s="28">
        <v>346</v>
      </c>
      <c r="B351" s="28">
        <f>MERCADO!B351</f>
        <v>864203</v>
      </c>
      <c r="C351" s="28">
        <f>MERCADO!C351</f>
        <v>864203</v>
      </c>
      <c r="D351" s="69" t="s">
        <v>479</v>
      </c>
      <c r="E351" s="61" t="s">
        <v>2918</v>
      </c>
      <c r="F351" s="77">
        <v>556043</v>
      </c>
      <c r="G351" s="73">
        <v>584401.19299999997</v>
      </c>
      <c r="H351" s="73">
        <v>608200</v>
      </c>
      <c r="I351" s="73">
        <v>584401.19299999997</v>
      </c>
    </row>
    <row r="352" spans="1:9" x14ac:dyDescent="0.2">
      <c r="A352" s="28">
        <v>347</v>
      </c>
      <c r="B352" s="28">
        <f>MERCADO!B352</f>
        <v>866101</v>
      </c>
      <c r="C352" s="28">
        <f>MERCADO!C352</f>
        <v>866101</v>
      </c>
      <c r="D352" s="69" t="s">
        <v>480</v>
      </c>
      <c r="E352" s="61" t="s">
        <v>2919</v>
      </c>
      <c r="F352" s="77">
        <v>556043</v>
      </c>
      <c r="G352" s="73">
        <v>584401.19299999997</v>
      </c>
      <c r="H352" s="73">
        <v>608200</v>
      </c>
      <c r="I352" s="73">
        <v>584401.19299999997</v>
      </c>
    </row>
    <row r="353" spans="1:9" x14ac:dyDescent="0.2">
      <c r="A353" s="28">
        <v>348</v>
      </c>
      <c r="B353" s="28">
        <f>MERCADO!B353</f>
        <v>867101</v>
      </c>
      <c r="C353" s="28">
        <f>MERCADO!C353</f>
        <v>867101</v>
      </c>
      <c r="D353" s="69" t="s">
        <v>481</v>
      </c>
      <c r="E353" s="61" t="s">
        <v>2920</v>
      </c>
      <c r="F353" s="77">
        <v>556043</v>
      </c>
      <c r="G353" s="73">
        <v>584401.19299999997</v>
      </c>
      <c r="H353" s="73">
        <v>608200</v>
      </c>
      <c r="I353" s="73">
        <v>584401.19299999997</v>
      </c>
    </row>
    <row r="354" spans="1:9" x14ac:dyDescent="0.2">
      <c r="A354" s="28">
        <v>349</v>
      </c>
      <c r="B354" s="28">
        <f>MERCADO!B354</f>
        <v>86200800</v>
      </c>
      <c r="C354" s="28">
        <f>MERCADO!C354</f>
        <v>862008</v>
      </c>
      <c r="D354" s="69" t="s">
        <v>482</v>
      </c>
      <c r="E354" s="61" t="s">
        <v>2921</v>
      </c>
      <c r="F354" s="77">
        <v>556043</v>
      </c>
      <c r="G354" s="73">
        <v>584401.19299999997</v>
      </c>
      <c r="H354" s="73">
        <v>608200</v>
      </c>
      <c r="I354" s="73">
        <v>584401.19299999997</v>
      </c>
    </row>
    <row r="355" spans="1:9" x14ac:dyDescent="0.2">
      <c r="A355" s="28">
        <v>350</v>
      </c>
      <c r="B355" s="28">
        <f>MERCADO!B355</f>
        <v>86200801</v>
      </c>
      <c r="C355" s="28">
        <f>MERCADO!C355</f>
        <v>862008</v>
      </c>
      <c r="D355" s="69" t="s">
        <v>483</v>
      </c>
      <c r="E355" s="61" t="s">
        <v>2921</v>
      </c>
      <c r="F355" s="77">
        <v>556043</v>
      </c>
      <c r="G355" s="73">
        <v>584401.19299999997</v>
      </c>
      <c r="H355" s="73">
        <v>608200</v>
      </c>
      <c r="I355" s="73">
        <v>584401.19299999997</v>
      </c>
    </row>
    <row r="356" spans="1:9" x14ac:dyDescent="0.2">
      <c r="A356" s="28">
        <v>351</v>
      </c>
      <c r="B356" s="28">
        <f>MERCADO!B356</f>
        <v>86610101</v>
      </c>
      <c r="C356" s="28">
        <f>MERCADO!C356</f>
        <v>866101</v>
      </c>
      <c r="D356" s="69" t="s">
        <v>484</v>
      </c>
      <c r="E356" s="61" t="s">
        <v>2919</v>
      </c>
      <c r="F356" s="77">
        <v>556043</v>
      </c>
      <c r="G356" s="73">
        <v>584401.19299999997</v>
      </c>
      <c r="H356" s="73">
        <v>608200</v>
      </c>
      <c r="I356" s="73">
        <v>584401.19299999997</v>
      </c>
    </row>
    <row r="357" spans="1:9" x14ac:dyDescent="0.2">
      <c r="A357" s="28">
        <v>352</v>
      </c>
      <c r="B357" s="28">
        <f>MERCADO!B357</f>
        <v>434102</v>
      </c>
      <c r="C357" s="28">
        <f>MERCADO!C357</f>
        <v>434102</v>
      </c>
      <c r="D357" s="69" t="s">
        <v>485</v>
      </c>
      <c r="E357" s="61" t="s">
        <v>2922</v>
      </c>
      <c r="F357" s="77">
        <v>556043</v>
      </c>
      <c r="G357" s="73">
        <v>584401.19299999997</v>
      </c>
      <c r="H357" s="73">
        <v>608200</v>
      </c>
      <c r="I357" s="73">
        <v>584401.19299999997</v>
      </c>
    </row>
    <row r="358" spans="1:9" x14ac:dyDescent="0.2">
      <c r="A358" s="28">
        <v>353</v>
      </c>
      <c r="B358" s="28">
        <f>MERCADO!B358</f>
        <v>423301</v>
      </c>
      <c r="C358" s="28">
        <f>MERCADO!C358</f>
        <v>423301</v>
      </c>
      <c r="D358" s="69" t="s">
        <v>486</v>
      </c>
      <c r="E358" s="61" t="s">
        <v>2923</v>
      </c>
      <c r="F358" s="77">
        <v>556043</v>
      </c>
      <c r="G358" s="73">
        <v>584401.19299999997</v>
      </c>
      <c r="H358" s="73">
        <v>608200</v>
      </c>
      <c r="I358" s="73">
        <v>584401.19299999997</v>
      </c>
    </row>
    <row r="359" spans="1:9" x14ac:dyDescent="0.2">
      <c r="A359" s="28">
        <v>354</v>
      </c>
      <c r="B359" s="28">
        <f>MERCADO!B359</f>
        <v>652201</v>
      </c>
      <c r="C359" s="28">
        <f>MERCADO!C359</f>
        <v>652201</v>
      </c>
      <c r="D359" s="69" t="s">
        <v>487</v>
      </c>
      <c r="E359" s="61" t="s">
        <v>2924</v>
      </c>
      <c r="F359" s="77">
        <v>656666</v>
      </c>
      <c r="G359" s="73">
        <v>690155.96600000001</v>
      </c>
      <c r="H359" s="73">
        <v>718300</v>
      </c>
      <c r="I359" s="73">
        <v>690155.96600000001</v>
      </c>
    </row>
    <row r="360" spans="1:9" x14ac:dyDescent="0.2">
      <c r="A360" s="28">
        <v>355</v>
      </c>
      <c r="B360" s="28">
        <f>MERCADO!B360</f>
        <v>652701</v>
      </c>
      <c r="C360" s="28">
        <f>MERCADO!C360</f>
        <v>652701</v>
      </c>
      <c r="D360" s="69" t="s">
        <v>488</v>
      </c>
      <c r="E360" s="61" t="s">
        <v>2925</v>
      </c>
      <c r="F360" s="77">
        <v>656666</v>
      </c>
      <c r="G360" s="73">
        <v>690155.96600000001</v>
      </c>
      <c r="H360" s="73">
        <v>718300</v>
      </c>
      <c r="I360" s="73">
        <v>690155.96600000001</v>
      </c>
    </row>
    <row r="361" spans="1:9" x14ac:dyDescent="0.2">
      <c r="A361" s="28">
        <v>356</v>
      </c>
      <c r="B361" s="28">
        <f>MERCADO!B361</f>
        <v>662101</v>
      </c>
      <c r="C361" s="28">
        <f>MERCADO!C361</f>
        <v>662101</v>
      </c>
      <c r="D361" s="69" t="s">
        <v>489</v>
      </c>
      <c r="E361" s="61" t="s">
        <v>2926</v>
      </c>
      <c r="F361" s="77">
        <v>656666</v>
      </c>
      <c r="G361" s="73">
        <v>690155.96600000001</v>
      </c>
      <c r="H361" s="73">
        <v>718300</v>
      </c>
      <c r="I361" s="73">
        <v>690155.96600000001</v>
      </c>
    </row>
    <row r="362" spans="1:9" x14ac:dyDescent="0.2">
      <c r="A362" s="28">
        <v>357</v>
      </c>
      <c r="B362" s="28">
        <f>MERCADO!B362</f>
        <v>662201</v>
      </c>
      <c r="C362" s="28">
        <f>MERCADO!C362</f>
        <v>662201</v>
      </c>
      <c r="D362" s="69" t="s">
        <v>490</v>
      </c>
      <c r="E362" s="61" t="s">
        <v>2927</v>
      </c>
      <c r="F362" s="77">
        <v>656666</v>
      </c>
      <c r="G362" s="73">
        <v>690155.96600000001</v>
      </c>
      <c r="H362" s="73">
        <v>718300</v>
      </c>
      <c r="I362" s="73">
        <v>690155.96600000001</v>
      </c>
    </row>
    <row r="363" spans="1:9" x14ac:dyDescent="0.2">
      <c r="A363" s="28">
        <v>358</v>
      </c>
      <c r="B363" s="28">
        <f>MERCADO!B363</f>
        <v>666101</v>
      </c>
      <c r="C363" s="28">
        <f>MERCADO!C363</f>
        <v>666101</v>
      </c>
      <c r="D363" s="69" t="s">
        <v>491</v>
      </c>
      <c r="E363" s="61" t="s">
        <v>2928</v>
      </c>
      <c r="F363" s="77">
        <v>656666</v>
      </c>
      <c r="G363" s="73">
        <v>690155.96600000001</v>
      </c>
      <c r="H363" s="73">
        <v>718300</v>
      </c>
      <c r="I363" s="73">
        <v>690155.96600000001</v>
      </c>
    </row>
    <row r="364" spans="1:9" x14ac:dyDescent="0.2">
      <c r="A364" s="28">
        <v>359</v>
      </c>
      <c r="B364" s="28">
        <f>MERCADO!B364</f>
        <v>767202</v>
      </c>
      <c r="C364" s="28">
        <f>MERCADO!C364</f>
        <v>767202</v>
      </c>
      <c r="D364" s="69" t="s">
        <v>492</v>
      </c>
      <c r="E364" s="61" t="s">
        <v>2929</v>
      </c>
      <c r="F364" s="77">
        <v>656666</v>
      </c>
      <c r="G364" s="73">
        <v>690155.96600000001</v>
      </c>
      <c r="H364" s="73">
        <v>718300</v>
      </c>
      <c r="I364" s="73">
        <v>690155.96600000001</v>
      </c>
    </row>
    <row r="365" spans="1:9" x14ac:dyDescent="0.2">
      <c r="A365" s="28">
        <v>360</v>
      </c>
      <c r="B365" s="28">
        <f>MERCADO!B365</f>
        <v>780101</v>
      </c>
      <c r="C365" s="28">
        <f>MERCADO!C365</f>
        <v>780101</v>
      </c>
      <c r="D365" s="69" t="s">
        <v>493</v>
      </c>
      <c r="E365" s="61" t="s">
        <v>2930</v>
      </c>
      <c r="F365" s="77">
        <v>656666</v>
      </c>
      <c r="G365" s="73">
        <v>690155.96600000001</v>
      </c>
      <c r="H365" s="73">
        <v>718300</v>
      </c>
      <c r="I365" s="73">
        <v>690155.96600000001</v>
      </c>
    </row>
    <row r="366" spans="1:9" x14ac:dyDescent="0.2">
      <c r="A366" s="28">
        <v>361</v>
      </c>
      <c r="B366" s="28">
        <f>MERCADO!B366</f>
        <v>780901</v>
      </c>
      <c r="C366" s="28">
        <f>MERCADO!C366</f>
        <v>780901</v>
      </c>
      <c r="D366" s="69" t="s">
        <v>494</v>
      </c>
      <c r="E366" s="61" t="s">
        <v>2931</v>
      </c>
      <c r="F366" s="77">
        <v>656666</v>
      </c>
      <c r="G366" s="73">
        <v>690155.96600000001</v>
      </c>
      <c r="H366" s="73">
        <v>718300</v>
      </c>
      <c r="I366" s="73">
        <v>690155.96600000001</v>
      </c>
    </row>
    <row r="367" spans="1:9" x14ac:dyDescent="0.2">
      <c r="A367" s="28">
        <v>362</v>
      </c>
      <c r="B367" s="28">
        <f>MERCADO!B367</f>
        <v>823301</v>
      </c>
      <c r="C367" s="28">
        <f>MERCADO!C367</f>
        <v>823301</v>
      </c>
      <c r="D367" s="69" t="s">
        <v>495</v>
      </c>
      <c r="E367" s="61" t="s">
        <v>2932</v>
      </c>
      <c r="F367" s="77">
        <v>656666</v>
      </c>
      <c r="G367" s="73">
        <v>690155.96600000001</v>
      </c>
      <c r="H367" s="73">
        <v>718300</v>
      </c>
      <c r="I367" s="73">
        <v>690155.96600000001</v>
      </c>
    </row>
    <row r="368" spans="1:9" x14ac:dyDescent="0.2">
      <c r="A368" s="28">
        <v>363</v>
      </c>
      <c r="B368" s="28">
        <f>MERCADO!B368</f>
        <v>831403</v>
      </c>
      <c r="C368" s="28">
        <f>MERCADO!C368</f>
        <v>831403</v>
      </c>
      <c r="D368" s="69" t="s">
        <v>496</v>
      </c>
      <c r="E368" s="61" t="s">
        <v>2933</v>
      </c>
      <c r="F368" s="77">
        <v>656666</v>
      </c>
      <c r="G368" s="73">
        <v>690155.96600000001</v>
      </c>
      <c r="H368" s="73">
        <v>718300</v>
      </c>
      <c r="I368" s="73">
        <v>690155.96600000001</v>
      </c>
    </row>
    <row r="369" spans="1:9" x14ac:dyDescent="0.2">
      <c r="A369" s="28">
        <v>364</v>
      </c>
      <c r="B369" s="28">
        <f>MERCADO!B369</f>
        <v>868102</v>
      </c>
      <c r="C369" s="28">
        <f>MERCADO!C369</f>
        <v>868102</v>
      </c>
      <c r="D369" s="69" t="s">
        <v>497</v>
      </c>
      <c r="E369" s="61" t="s">
        <v>2934</v>
      </c>
      <c r="F369" s="77">
        <v>656666</v>
      </c>
      <c r="G369" s="73">
        <v>690155.96600000001</v>
      </c>
      <c r="H369" s="73">
        <v>718300</v>
      </c>
      <c r="I369" s="73">
        <v>690155.96600000001</v>
      </c>
    </row>
    <row r="370" spans="1:9" x14ac:dyDescent="0.2">
      <c r="A370" s="28">
        <v>365</v>
      </c>
      <c r="B370" s="28">
        <f>MERCADO!B370</f>
        <v>976203</v>
      </c>
      <c r="C370" s="28">
        <f>MERCADO!C370</f>
        <v>976203</v>
      </c>
      <c r="D370" s="69" t="s">
        <v>498</v>
      </c>
      <c r="E370" s="61" t="s">
        <v>2935</v>
      </c>
      <c r="F370" s="77">
        <v>656666</v>
      </c>
      <c r="G370" s="73">
        <v>690155.96600000001</v>
      </c>
      <c r="H370" s="73">
        <v>718300</v>
      </c>
      <c r="I370" s="73">
        <v>690155.96600000001</v>
      </c>
    </row>
    <row r="371" spans="1:9" x14ac:dyDescent="0.2">
      <c r="A371" s="28">
        <v>366</v>
      </c>
      <c r="B371" s="28">
        <f>MERCADO!B371</f>
        <v>86200900</v>
      </c>
      <c r="C371" s="28">
        <f>MERCADO!C371</f>
        <v>862009</v>
      </c>
      <c r="D371" s="69" t="s">
        <v>499</v>
      </c>
      <c r="E371" s="61" t="s">
        <v>2936</v>
      </c>
      <c r="F371" s="77">
        <v>656666</v>
      </c>
      <c r="G371" s="73">
        <v>690155.96600000001</v>
      </c>
      <c r="H371" s="73">
        <v>718300</v>
      </c>
      <c r="I371" s="73">
        <v>690155.96600000001</v>
      </c>
    </row>
    <row r="372" spans="1:9" x14ac:dyDescent="0.2">
      <c r="A372" s="28">
        <v>367</v>
      </c>
      <c r="B372" s="28">
        <f>MERCADO!B372</f>
        <v>40727</v>
      </c>
      <c r="C372" s="28">
        <f>MERCADO!C372</f>
        <v>40727</v>
      </c>
      <c r="D372" s="69" t="s">
        <v>500</v>
      </c>
      <c r="E372" s="61" t="s">
        <v>2937</v>
      </c>
      <c r="F372" s="77">
        <v>681159</v>
      </c>
      <c r="G372" s="73">
        <v>715898.10899999994</v>
      </c>
      <c r="H372" s="73">
        <v>745100</v>
      </c>
      <c r="I372" s="73">
        <v>715898.10899999994</v>
      </c>
    </row>
    <row r="373" spans="1:9" x14ac:dyDescent="0.2">
      <c r="A373" s="28">
        <v>368</v>
      </c>
      <c r="B373" s="28">
        <f>MERCADO!B373</f>
        <v>42321</v>
      </c>
      <c r="C373" s="28">
        <f>MERCADO!C373</f>
        <v>42321</v>
      </c>
      <c r="D373" s="69" t="s">
        <v>501</v>
      </c>
      <c r="E373" s="61" t="s">
        <v>2938</v>
      </c>
      <c r="F373" s="77">
        <v>681159</v>
      </c>
      <c r="G373" s="73">
        <v>715898.10899999994</v>
      </c>
      <c r="H373" s="73">
        <v>745100</v>
      </c>
      <c r="I373" s="73">
        <v>715898.10899999994</v>
      </c>
    </row>
    <row r="374" spans="1:9" x14ac:dyDescent="0.2">
      <c r="A374" s="28">
        <v>369</v>
      </c>
      <c r="B374" s="28">
        <f>MERCADO!B374</f>
        <v>43106</v>
      </c>
      <c r="C374" s="28">
        <f>MERCADO!C374</f>
        <v>43106</v>
      </c>
      <c r="D374" s="69" t="s">
        <v>502</v>
      </c>
      <c r="E374" s="61" t="s">
        <v>502</v>
      </c>
      <c r="F374" s="77">
        <v>681159</v>
      </c>
      <c r="G374" s="73">
        <v>715898.10899999994</v>
      </c>
      <c r="H374" s="73">
        <v>745100</v>
      </c>
      <c r="I374" s="73">
        <v>715898.10899999994</v>
      </c>
    </row>
    <row r="375" spans="1:9" x14ac:dyDescent="0.2">
      <c r="A375" s="28">
        <v>370</v>
      </c>
      <c r="B375" s="28">
        <f>MERCADO!B375</f>
        <v>60904</v>
      </c>
      <c r="C375" s="28">
        <f>MERCADO!C375</f>
        <v>60904</v>
      </c>
      <c r="D375" s="69" t="s">
        <v>503</v>
      </c>
      <c r="E375" s="61" t="s">
        <v>2939</v>
      </c>
      <c r="F375" s="77">
        <v>681159</v>
      </c>
      <c r="G375" s="73">
        <v>715898.10899999994</v>
      </c>
      <c r="H375" s="73">
        <v>745100</v>
      </c>
      <c r="I375" s="73">
        <v>715898.10899999994</v>
      </c>
    </row>
    <row r="376" spans="1:9" x14ac:dyDescent="0.2">
      <c r="A376" s="28">
        <v>371</v>
      </c>
      <c r="B376" s="28">
        <f>MERCADO!B376</f>
        <v>103102</v>
      </c>
      <c r="C376" s="28">
        <f>MERCADO!C376</f>
        <v>103102</v>
      </c>
      <c r="D376" s="69" t="s">
        <v>504</v>
      </c>
      <c r="E376" s="61" t="s">
        <v>2940</v>
      </c>
      <c r="F376" s="77">
        <v>681159</v>
      </c>
      <c r="G376" s="73">
        <v>715898.10899999994</v>
      </c>
      <c r="H376" s="73">
        <v>745100</v>
      </c>
      <c r="I376" s="73">
        <v>715898.10899999994</v>
      </c>
    </row>
    <row r="377" spans="1:9" x14ac:dyDescent="0.2">
      <c r="A377" s="28">
        <v>372</v>
      </c>
      <c r="B377" s="28">
        <f>MERCADO!B377</f>
        <v>103104</v>
      </c>
      <c r="C377" s="28">
        <f>MERCADO!C377</f>
        <v>103104</v>
      </c>
      <c r="D377" s="69" t="s">
        <v>505</v>
      </c>
      <c r="E377" s="61" t="s">
        <v>2941</v>
      </c>
      <c r="F377" s="77">
        <v>681159</v>
      </c>
      <c r="G377" s="73">
        <v>715898.10899999994</v>
      </c>
      <c r="H377" s="73">
        <v>745100</v>
      </c>
      <c r="I377" s="73">
        <v>715898.10899999994</v>
      </c>
    </row>
    <row r="378" spans="1:9" x14ac:dyDescent="0.2">
      <c r="A378" s="28">
        <v>373</v>
      </c>
      <c r="B378" s="28">
        <f>MERCADO!B378</f>
        <v>227101</v>
      </c>
      <c r="C378" s="28">
        <f>MERCADO!C378</f>
        <v>227101</v>
      </c>
      <c r="D378" s="69" t="s">
        <v>506</v>
      </c>
      <c r="E378" s="61" t="s">
        <v>2942</v>
      </c>
      <c r="F378" s="77">
        <v>681159</v>
      </c>
      <c r="G378" s="73">
        <v>715898.10899999994</v>
      </c>
      <c r="H378" s="73">
        <v>745100</v>
      </c>
      <c r="I378" s="73">
        <v>715898.10899999994</v>
      </c>
    </row>
    <row r="379" spans="1:9" x14ac:dyDescent="0.2">
      <c r="A379" s="28">
        <v>374</v>
      </c>
      <c r="B379" s="28">
        <f>MERCADO!B379</f>
        <v>243302</v>
      </c>
      <c r="C379" s="28">
        <f>MERCADO!C379</f>
        <v>243302</v>
      </c>
      <c r="D379" s="69" t="s">
        <v>507</v>
      </c>
      <c r="E379" s="61" t="s">
        <v>2943</v>
      </c>
      <c r="F379" s="77">
        <v>681159</v>
      </c>
      <c r="G379" s="73">
        <v>715898.10899999994</v>
      </c>
      <c r="H379" s="73">
        <v>745100</v>
      </c>
      <c r="I379" s="73">
        <v>715898.10899999994</v>
      </c>
    </row>
    <row r="380" spans="1:9" x14ac:dyDescent="0.2">
      <c r="A380" s="28">
        <v>375</v>
      </c>
      <c r="B380" s="28">
        <f>MERCADO!B380</f>
        <v>244103</v>
      </c>
      <c r="C380" s="28">
        <f>MERCADO!C380</f>
        <v>244103</v>
      </c>
      <c r="D380" s="69" t="s">
        <v>508</v>
      </c>
      <c r="E380" s="61" t="s">
        <v>2944</v>
      </c>
      <c r="F380" s="77">
        <v>681159</v>
      </c>
      <c r="G380" s="73">
        <v>715898.10899999994</v>
      </c>
      <c r="H380" s="73">
        <v>745100</v>
      </c>
      <c r="I380" s="73">
        <v>715898.10899999994</v>
      </c>
    </row>
    <row r="381" spans="1:9" x14ac:dyDescent="0.2">
      <c r="A381" s="28">
        <v>376</v>
      </c>
      <c r="B381" s="28">
        <f>MERCADO!B381</f>
        <v>274201</v>
      </c>
      <c r="C381" s="28">
        <f>MERCADO!C381</f>
        <v>274201</v>
      </c>
      <c r="D381" s="69" t="s">
        <v>509</v>
      </c>
      <c r="E381" s="61" t="s">
        <v>2945</v>
      </c>
      <c r="F381" s="77">
        <v>681159</v>
      </c>
      <c r="G381" s="73">
        <v>715898.10899999994</v>
      </c>
      <c r="H381" s="73">
        <v>745100</v>
      </c>
      <c r="I381" s="73">
        <v>715898.10899999994</v>
      </c>
    </row>
    <row r="382" spans="1:9" x14ac:dyDescent="0.2">
      <c r="A382" s="28">
        <v>377</v>
      </c>
      <c r="B382" s="28">
        <f>MERCADO!B382</f>
        <v>275301</v>
      </c>
      <c r="C382" s="28">
        <f>MERCADO!C382</f>
        <v>275301</v>
      </c>
      <c r="D382" s="69" t="s">
        <v>510</v>
      </c>
      <c r="E382" s="61" t="s">
        <v>2946</v>
      </c>
      <c r="F382" s="77">
        <v>681159</v>
      </c>
      <c r="G382" s="73">
        <v>715898.10899999994</v>
      </c>
      <c r="H382" s="73">
        <v>745100</v>
      </c>
      <c r="I382" s="73">
        <v>715898.10899999994</v>
      </c>
    </row>
    <row r="383" spans="1:9" x14ac:dyDescent="0.2">
      <c r="A383" s="28">
        <v>378</v>
      </c>
      <c r="B383" s="28">
        <f>MERCADO!B383</f>
        <v>276206</v>
      </c>
      <c r="C383" s="28">
        <f>MERCADO!C383</f>
        <v>276206</v>
      </c>
      <c r="D383" s="69" t="s">
        <v>511</v>
      </c>
      <c r="E383" s="61" t="s">
        <v>2947</v>
      </c>
      <c r="F383" s="77">
        <v>681159</v>
      </c>
      <c r="G383" s="73">
        <v>715898.10899999994</v>
      </c>
      <c r="H383" s="73">
        <v>745100</v>
      </c>
      <c r="I383" s="73">
        <v>715898.10899999994</v>
      </c>
    </row>
    <row r="384" spans="1:9" x14ac:dyDescent="0.2">
      <c r="A384" s="28">
        <v>379</v>
      </c>
      <c r="B384" s="28">
        <f>MERCADO!B384</f>
        <v>282101</v>
      </c>
      <c r="C384" s="28">
        <f>MERCADO!C384</f>
        <v>282101</v>
      </c>
      <c r="D384" s="69" t="s">
        <v>512</v>
      </c>
      <c r="E384" s="61" t="s">
        <v>2948</v>
      </c>
      <c r="F384" s="77">
        <v>681159</v>
      </c>
      <c r="G384" s="73">
        <v>715898.10899999994</v>
      </c>
      <c r="H384" s="73">
        <v>745100</v>
      </c>
      <c r="I384" s="73">
        <v>715898.10899999994</v>
      </c>
    </row>
    <row r="385" spans="1:9" x14ac:dyDescent="0.2">
      <c r="A385" s="28">
        <v>380</v>
      </c>
      <c r="B385" s="28">
        <f>MERCADO!B385</f>
        <v>865206</v>
      </c>
      <c r="C385" s="28">
        <f>MERCADO!C385</f>
        <v>865206</v>
      </c>
      <c r="D385" s="69" t="s">
        <v>513</v>
      </c>
      <c r="E385" s="61" t="s">
        <v>2949</v>
      </c>
      <c r="F385" s="77">
        <v>681159</v>
      </c>
      <c r="G385" s="73">
        <v>715898.10899999994</v>
      </c>
      <c r="H385" s="73">
        <v>745100</v>
      </c>
      <c r="I385" s="73">
        <v>715898.10899999994</v>
      </c>
    </row>
    <row r="386" spans="1:9" x14ac:dyDescent="0.2">
      <c r="A386" s="28">
        <v>381</v>
      </c>
      <c r="B386" s="28">
        <f>MERCADO!B386</f>
        <v>86520601</v>
      </c>
      <c r="C386" s="28">
        <f>MERCADO!C386</f>
        <v>865206</v>
      </c>
      <c r="D386" s="69" t="s">
        <v>514</v>
      </c>
      <c r="E386" s="61" t="s">
        <v>2949</v>
      </c>
      <c r="F386" s="77">
        <v>681159</v>
      </c>
      <c r="G386" s="73">
        <v>715898.10899999994</v>
      </c>
      <c r="H386" s="73">
        <v>745100</v>
      </c>
      <c r="I386" s="73">
        <v>715898.10899999994</v>
      </c>
    </row>
    <row r="387" spans="1:9" x14ac:dyDescent="0.2">
      <c r="A387" s="28">
        <v>382</v>
      </c>
      <c r="B387" s="28">
        <f>MERCADO!B387</f>
        <v>530601</v>
      </c>
      <c r="C387" s="28">
        <f>MERCADO!C387</f>
        <v>530601</v>
      </c>
      <c r="D387" s="69" t="s">
        <v>515</v>
      </c>
      <c r="E387" s="61" t="s">
        <v>2950</v>
      </c>
      <c r="F387" s="77">
        <v>681159</v>
      </c>
      <c r="G387" s="73">
        <v>715898.10899999994</v>
      </c>
      <c r="H387" s="73">
        <v>745100</v>
      </c>
      <c r="I387" s="73">
        <v>715898.10899999994</v>
      </c>
    </row>
    <row r="388" spans="1:9" x14ac:dyDescent="0.2">
      <c r="A388" s="28">
        <v>383</v>
      </c>
      <c r="B388" s="28">
        <f>MERCADO!B388</f>
        <v>534101</v>
      </c>
      <c r="C388" s="28">
        <f>MERCADO!C388</f>
        <v>534101</v>
      </c>
      <c r="D388" s="69" t="s">
        <v>516</v>
      </c>
      <c r="E388" s="61" t="s">
        <v>2951</v>
      </c>
      <c r="F388" s="77">
        <v>681159</v>
      </c>
      <c r="G388" s="73">
        <v>715898.10899999994</v>
      </c>
      <c r="H388" s="73">
        <v>745100</v>
      </c>
      <c r="I388" s="73">
        <v>715898.10899999994</v>
      </c>
    </row>
    <row r="389" spans="1:9" x14ac:dyDescent="0.2">
      <c r="A389" s="28">
        <v>384</v>
      </c>
      <c r="B389" s="28">
        <f>MERCADO!B389</f>
        <v>549005</v>
      </c>
      <c r="C389" s="28">
        <f>MERCADO!C389</f>
        <v>549005</v>
      </c>
      <c r="D389" s="69" t="s">
        <v>517</v>
      </c>
      <c r="E389" s="61" t="s">
        <v>2952</v>
      </c>
      <c r="F389" s="77">
        <v>681159</v>
      </c>
      <c r="G389" s="73">
        <v>715898.10899999994</v>
      </c>
      <c r="H389" s="73">
        <v>745100</v>
      </c>
      <c r="I389" s="73">
        <v>715898.10899999994</v>
      </c>
    </row>
    <row r="390" spans="1:9" x14ac:dyDescent="0.2">
      <c r="A390" s="28">
        <v>385</v>
      </c>
      <c r="B390" s="28">
        <f>MERCADO!B390</f>
        <v>578901</v>
      </c>
      <c r="C390" s="28">
        <f>MERCADO!C390</f>
        <v>578901</v>
      </c>
      <c r="D390" s="69" t="s">
        <v>518</v>
      </c>
      <c r="E390" s="61" t="s">
        <v>2953</v>
      </c>
      <c r="F390" s="77">
        <v>681159</v>
      </c>
      <c r="G390" s="73">
        <v>715898.10899999994</v>
      </c>
      <c r="H390" s="73">
        <v>745100</v>
      </c>
      <c r="I390" s="73">
        <v>715898.10899999994</v>
      </c>
    </row>
    <row r="391" spans="1:9" x14ac:dyDescent="0.2">
      <c r="A391" s="28">
        <v>386</v>
      </c>
      <c r="B391" s="28">
        <f>MERCADO!B391</f>
        <v>591920</v>
      </c>
      <c r="C391" s="28">
        <f>MERCADO!C391</f>
        <v>591920</v>
      </c>
      <c r="D391" s="69" t="s">
        <v>519</v>
      </c>
      <c r="E391" s="61" t="s">
        <v>2954</v>
      </c>
      <c r="F391" s="77">
        <v>681159</v>
      </c>
      <c r="G391" s="73">
        <v>715898.10899999994</v>
      </c>
      <c r="H391" s="73">
        <v>745100</v>
      </c>
      <c r="I391" s="73">
        <v>715898.10899999994</v>
      </c>
    </row>
    <row r="392" spans="1:9" x14ac:dyDescent="0.2">
      <c r="A392" s="28">
        <v>387</v>
      </c>
      <c r="B392" s="28">
        <f>MERCADO!B392</f>
        <v>633201</v>
      </c>
      <c r="C392" s="28">
        <f>MERCADO!C392</f>
        <v>633201</v>
      </c>
      <c r="D392" s="69" t="s">
        <v>520</v>
      </c>
      <c r="E392" s="61" t="s">
        <v>2955</v>
      </c>
      <c r="F392" s="77">
        <v>681159</v>
      </c>
      <c r="G392" s="73">
        <v>715898.10899999994</v>
      </c>
      <c r="H392" s="73">
        <v>745100</v>
      </c>
      <c r="I392" s="73">
        <v>715898.10899999994</v>
      </c>
    </row>
    <row r="393" spans="1:9" x14ac:dyDescent="0.2">
      <c r="A393" s="28">
        <v>388</v>
      </c>
      <c r="B393" s="28">
        <f>MERCADO!B393</f>
        <v>639601</v>
      </c>
      <c r="C393" s="28">
        <f>MERCADO!C393</f>
        <v>639601</v>
      </c>
      <c r="D393" s="69" t="s">
        <v>521</v>
      </c>
      <c r="E393" s="61" t="s">
        <v>2956</v>
      </c>
      <c r="F393" s="77">
        <v>681159</v>
      </c>
      <c r="G393" s="73">
        <v>715898.10899999994</v>
      </c>
      <c r="H393" s="73">
        <v>745100</v>
      </c>
      <c r="I393" s="73">
        <v>715898.10899999994</v>
      </c>
    </row>
    <row r="394" spans="1:9" x14ac:dyDescent="0.2">
      <c r="A394" s="28">
        <v>389</v>
      </c>
      <c r="B394" s="28">
        <f>MERCADO!B394</f>
        <v>640001</v>
      </c>
      <c r="C394" s="28">
        <f>MERCADO!C394</f>
        <v>640001</v>
      </c>
      <c r="D394" s="69" t="s">
        <v>522</v>
      </c>
      <c r="E394" s="61" t="s">
        <v>2957</v>
      </c>
      <c r="F394" s="77">
        <v>681159</v>
      </c>
      <c r="G394" s="73">
        <v>715898.10899999994</v>
      </c>
      <c r="H394" s="73">
        <v>745100</v>
      </c>
      <c r="I394" s="73">
        <v>715898.10899999994</v>
      </c>
    </row>
    <row r="395" spans="1:9" x14ac:dyDescent="0.2">
      <c r="A395" s="28">
        <v>390</v>
      </c>
      <c r="B395" s="28">
        <f>MERCADO!B395</f>
        <v>652401</v>
      </c>
      <c r="C395" s="28">
        <f>MERCADO!C395</f>
        <v>652401</v>
      </c>
      <c r="D395" s="69" t="s">
        <v>523</v>
      </c>
      <c r="E395" s="61" t="s">
        <v>2958</v>
      </c>
      <c r="F395" s="77">
        <v>681159</v>
      </c>
      <c r="G395" s="73">
        <v>715898.10899999994</v>
      </c>
      <c r="H395" s="73">
        <v>745100</v>
      </c>
      <c r="I395" s="73">
        <v>715898.10899999994</v>
      </c>
    </row>
    <row r="396" spans="1:9" x14ac:dyDescent="0.2">
      <c r="A396" s="28">
        <v>391</v>
      </c>
      <c r="B396" s="28">
        <f>MERCADO!B396</f>
        <v>664001</v>
      </c>
      <c r="C396" s="28">
        <f>MERCADO!C396</f>
        <v>664001</v>
      </c>
      <c r="D396" s="69" t="s">
        <v>524</v>
      </c>
      <c r="E396" s="61" t="s">
        <v>2959</v>
      </c>
      <c r="F396" s="77">
        <v>681159</v>
      </c>
      <c r="G396" s="73">
        <v>715898.10899999994</v>
      </c>
      <c r="H396" s="73">
        <v>745100</v>
      </c>
      <c r="I396" s="73">
        <v>715898.10899999994</v>
      </c>
    </row>
    <row r="397" spans="1:9" x14ac:dyDescent="0.2">
      <c r="A397" s="28">
        <v>392</v>
      </c>
      <c r="B397" s="28">
        <f>MERCADO!B397</f>
        <v>666110</v>
      </c>
      <c r="C397" s="28">
        <f>MERCADO!C397</f>
        <v>666110</v>
      </c>
      <c r="D397" s="69" t="s">
        <v>525</v>
      </c>
      <c r="E397" s="61" t="s">
        <v>2960</v>
      </c>
      <c r="F397" s="77">
        <v>681159</v>
      </c>
      <c r="G397" s="73">
        <v>715898.10899999994</v>
      </c>
      <c r="H397" s="73">
        <v>745100</v>
      </c>
      <c r="I397" s="73">
        <v>715898.10899999994</v>
      </c>
    </row>
    <row r="398" spans="1:9" x14ac:dyDescent="0.2">
      <c r="A398" s="28">
        <v>393</v>
      </c>
      <c r="B398" s="28">
        <f>MERCADO!B398</f>
        <v>672001</v>
      </c>
      <c r="C398" s="28">
        <f>MERCADO!C398</f>
        <v>672001</v>
      </c>
      <c r="D398" s="69" t="s">
        <v>526</v>
      </c>
      <c r="E398" s="61" t="s">
        <v>2961</v>
      </c>
      <c r="F398" s="77">
        <v>681159</v>
      </c>
      <c r="G398" s="73">
        <v>715898.10899999994</v>
      </c>
      <c r="H398" s="73">
        <v>745100</v>
      </c>
      <c r="I398" s="73">
        <v>715898.10899999994</v>
      </c>
    </row>
    <row r="399" spans="1:9" x14ac:dyDescent="0.2">
      <c r="A399" s="28">
        <v>394</v>
      </c>
      <c r="B399" s="28">
        <f>MERCADO!B399</f>
        <v>691901</v>
      </c>
      <c r="C399" s="28">
        <f>MERCADO!C399</f>
        <v>691901</v>
      </c>
      <c r="D399" s="69" t="s">
        <v>527</v>
      </c>
      <c r="E399" s="61" t="s">
        <v>2962</v>
      </c>
      <c r="F399" s="77">
        <v>681159</v>
      </c>
      <c r="G399" s="73">
        <v>715898.10899999994</v>
      </c>
      <c r="H399" s="73">
        <v>745100</v>
      </c>
      <c r="I399" s="73">
        <v>715898.10899999994</v>
      </c>
    </row>
    <row r="400" spans="1:9" x14ac:dyDescent="0.2">
      <c r="A400" s="28">
        <v>395</v>
      </c>
      <c r="B400" s="28">
        <f>MERCADO!B400</f>
        <v>705110</v>
      </c>
      <c r="C400" s="28">
        <f>MERCADO!C400</f>
        <v>705110</v>
      </c>
      <c r="D400" s="69" t="s">
        <v>528</v>
      </c>
      <c r="E400" s="61" t="s">
        <v>2963</v>
      </c>
      <c r="F400" s="77">
        <v>681159</v>
      </c>
      <c r="G400" s="73">
        <v>715898.10899999994</v>
      </c>
      <c r="H400" s="73">
        <v>745100</v>
      </c>
      <c r="I400" s="73">
        <v>715898.10899999994</v>
      </c>
    </row>
    <row r="401" spans="1:9" x14ac:dyDescent="0.2">
      <c r="A401" s="28">
        <v>396</v>
      </c>
      <c r="B401" s="28">
        <f>MERCADO!B401</f>
        <v>707120</v>
      </c>
      <c r="C401" s="28">
        <f>MERCADO!C401</f>
        <v>707120</v>
      </c>
      <c r="D401" s="69" t="s">
        <v>529</v>
      </c>
      <c r="E401" s="61" t="s">
        <v>2964</v>
      </c>
      <c r="F401" s="77">
        <v>681159</v>
      </c>
      <c r="G401" s="73">
        <v>715898.10899999994</v>
      </c>
      <c r="H401" s="73">
        <v>745100</v>
      </c>
      <c r="I401" s="73">
        <v>715898.10899999994</v>
      </c>
    </row>
    <row r="402" spans="1:9" x14ac:dyDescent="0.2">
      <c r="A402" s="28">
        <v>397</v>
      </c>
      <c r="B402" s="28">
        <f>MERCADO!B402</f>
        <v>760902</v>
      </c>
      <c r="C402" s="28">
        <f>MERCADO!C402</f>
        <v>760902</v>
      </c>
      <c r="D402" s="69" t="s">
        <v>530</v>
      </c>
      <c r="E402" s="61" t="s">
        <v>2965</v>
      </c>
      <c r="F402" s="77">
        <v>681159</v>
      </c>
      <c r="G402" s="73">
        <v>715898.10899999994</v>
      </c>
      <c r="H402" s="73">
        <v>745100</v>
      </c>
      <c r="I402" s="73">
        <v>715898.10899999994</v>
      </c>
    </row>
    <row r="403" spans="1:9" x14ac:dyDescent="0.2">
      <c r="A403" s="28">
        <v>398</v>
      </c>
      <c r="B403" s="28">
        <f>MERCADO!B403</f>
        <v>762104</v>
      </c>
      <c r="C403" s="28">
        <f>MERCADO!C403</f>
        <v>762104</v>
      </c>
      <c r="D403" s="69" t="s">
        <v>531</v>
      </c>
      <c r="E403" s="61" t="s">
        <v>2966</v>
      </c>
      <c r="F403" s="77">
        <v>681159</v>
      </c>
      <c r="G403" s="73">
        <v>715898.10899999994</v>
      </c>
      <c r="H403" s="73">
        <v>745100</v>
      </c>
      <c r="I403" s="73">
        <v>715898.10899999994</v>
      </c>
    </row>
    <row r="404" spans="1:9" x14ac:dyDescent="0.2">
      <c r="A404" s="28">
        <v>399</v>
      </c>
      <c r="B404" s="28">
        <f>MERCADO!B404</f>
        <v>766970</v>
      </c>
      <c r="C404" s="28">
        <f>MERCADO!C404</f>
        <v>766970</v>
      </c>
      <c r="D404" s="69" t="s">
        <v>532</v>
      </c>
      <c r="E404" s="61" t="s">
        <v>532</v>
      </c>
      <c r="F404" s="77">
        <v>681159</v>
      </c>
      <c r="G404" s="73">
        <v>715898.10899999994</v>
      </c>
      <c r="H404" s="73">
        <v>745100</v>
      </c>
      <c r="I404" s="73">
        <v>715898.10899999994</v>
      </c>
    </row>
    <row r="405" spans="1:9" x14ac:dyDescent="0.2">
      <c r="A405" s="28">
        <v>400</v>
      </c>
      <c r="B405" s="28">
        <f>MERCADO!B405</f>
        <v>768701</v>
      </c>
      <c r="C405" s="28">
        <f>MERCADO!C405</f>
        <v>768701</v>
      </c>
      <c r="D405" s="69" t="s">
        <v>533</v>
      </c>
      <c r="E405" s="61" t="s">
        <v>2967</v>
      </c>
      <c r="F405" s="77">
        <v>681159</v>
      </c>
      <c r="G405" s="73">
        <v>715898.10899999994</v>
      </c>
      <c r="H405" s="73">
        <v>745100</v>
      </c>
      <c r="I405" s="73">
        <v>715898.10899999994</v>
      </c>
    </row>
    <row r="406" spans="1:9" x14ac:dyDescent="0.2">
      <c r="A406" s="28">
        <v>401</v>
      </c>
      <c r="B406" s="28">
        <f>MERCADO!B406</f>
        <v>768702</v>
      </c>
      <c r="C406" s="28">
        <f>MERCADO!C406</f>
        <v>768702</v>
      </c>
      <c r="D406" s="69" t="s">
        <v>534</v>
      </c>
      <c r="E406" s="61" t="s">
        <v>534</v>
      </c>
      <c r="F406" s="77">
        <v>681159</v>
      </c>
      <c r="G406" s="73">
        <v>715898.10899999994</v>
      </c>
      <c r="H406" s="73">
        <v>745100</v>
      </c>
      <c r="I406" s="73">
        <v>715898.10899999994</v>
      </c>
    </row>
    <row r="407" spans="1:9" x14ac:dyDescent="0.2">
      <c r="A407" s="28">
        <v>402</v>
      </c>
      <c r="B407" s="28">
        <f>MERCADO!B407</f>
        <v>772704</v>
      </c>
      <c r="C407" s="28">
        <f>MERCADO!C407</f>
        <v>772704</v>
      </c>
      <c r="D407" s="69" t="s">
        <v>535</v>
      </c>
      <c r="E407" s="61" t="s">
        <v>2968</v>
      </c>
      <c r="F407" s="77">
        <v>681159</v>
      </c>
      <c r="G407" s="73">
        <v>715898.10899999994</v>
      </c>
      <c r="H407" s="73">
        <v>745100</v>
      </c>
      <c r="I407" s="73">
        <v>715898.10899999994</v>
      </c>
    </row>
    <row r="408" spans="1:9" x14ac:dyDescent="0.2">
      <c r="A408" s="28">
        <v>403</v>
      </c>
      <c r="B408" s="28">
        <f>MERCADO!B408</f>
        <v>772708</v>
      </c>
      <c r="C408" s="28">
        <f>MERCADO!C408</f>
        <v>772708</v>
      </c>
      <c r="D408" s="69" t="s">
        <v>536</v>
      </c>
      <c r="E408" s="61" t="s">
        <v>2969</v>
      </c>
      <c r="F408" s="77">
        <v>681159</v>
      </c>
      <c r="G408" s="73">
        <v>715898.10899999994</v>
      </c>
      <c r="H408" s="73">
        <v>745100</v>
      </c>
      <c r="I408" s="73">
        <v>715898.10899999994</v>
      </c>
    </row>
    <row r="409" spans="1:9" x14ac:dyDescent="0.2">
      <c r="A409" s="28">
        <v>404</v>
      </c>
      <c r="B409" s="28">
        <f>MERCADO!B409</f>
        <v>772713</v>
      </c>
      <c r="C409" s="28">
        <f>MERCADO!C409</f>
        <v>772713</v>
      </c>
      <c r="D409" s="69" t="s">
        <v>537</v>
      </c>
      <c r="E409" s="61" t="s">
        <v>2970</v>
      </c>
      <c r="F409" s="77">
        <v>681159</v>
      </c>
      <c r="G409" s="73">
        <v>715898.10899999994</v>
      </c>
      <c r="H409" s="73">
        <v>745100</v>
      </c>
      <c r="I409" s="73">
        <v>715898.10899999994</v>
      </c>
    </row>
    <row r="410" spans="1:9" x14ac:dyDescent="0.2">
      <c r="A410" s="28">
        <v>405</v>
      </c>
      <c r="B410" s="28">
        <f>MERCADO!B410</f>
        <v>772804</v>
      </c>
      <c r="C410" s="28">
        <f>MERCADO!C410</f>
        <v>772804</v>
      </c>
      <c r="D410" s="69" t="s">
        <v>538</v>
      </c>
      <c r="E410" s="61" t="s">
        <v>2971</v>
      </c>
      <c r="F410" s="77">
        <v>681159</v>
      </c>
      <c r="G410" s="73">
        <v>715898.10899999994</v>
      </c>
      <c r="H410" s="73">
        <v>745100</v>
      </c>
      <c r="I410" s="73">
        <v>715898.10899999994</v>
      </c>
    </row>
    <row r="411" spans="1:9" x14ac:dyDescent="0.2">
      <c r="A411" s="28">
        <v>406</v>
      </c>
      <c r="B411" s="28">
        <f>MERCADO!B411</f>
        <v>772806</v>
      </c>
      <c r="C411" s="28">
        <f>MERCADO!C411</f>
        <v>772806</v>
      </c>
      <c r="D411" s="69" t="s">
        <v>539</v>
      </c>
      <c r="E411" s="61" t="s">
        <v>2972</v>
      </c>
      <c r="F411" s="77">
        <v>681159</v>
      </c>
      <c r="G411" s="73">
        <v>715898.10899999994</v>
      </c>
      <c r="H411" s="73">
        <v>745100</v>
      </c>
      <c r="I411" s="73">
        <v>715898.10899999994</v>
      </c>
    </row>
    <row r="412" spans="1:9" x14ac:dyDescent="0.2">
      <c r="A412" s="28">
        <v>407</v>
      </c>
      <c r="B412" s="28">
        <f>MERCADO!B412</f>
        <v>772905</v>
      </c>
      <c r="C412" s="28">
        <f>MERCADO!C412</f>
        <v>772905</v>
      </c>
      <c r="D412" s="69" t="s">
        <v>540</v>
      </c>
      <c r="E412" s="61" t="s">
        <v>2973</v>
      </c>
      <c r="F412" s="77">
        <v>681159</v>
      </c>
      <c r="G412" s="73">
        <v>715898.10899999994</v>
      </c>
      <c r="H412" s="73">
        <v>745100</v>
      </c>
      <c r="I412" s="73">
        <v>715898.10899999994</v>
      </c>
    </row>
    <row r="413" spans="1:9" x14ac:dyDescent="0.2">
      <c r="A413" s="28">
        <v>408</v>
      </c>
      <c r="B413" s="28">
        <f>MERCADO!B413</f>
        <v>772906</v>
      </c>
      <c r="C413" s="28">
        <f>MERCADO!C413</f>
        <v>772906</v>
      </c>
      <c r="D413" s="69" t="s">
        <v>541</v>
      </c>
      <c r="E413" s="61" t="s">
        <v>2974</v>
      </c>
      <c r="F413" s="77">
        <v>681159</v>
      </c>
      <c r="G413" s="73">
        <v>715898.10899999994</v>
      </c>
      <c r="H413" s="73">
        <v>745100</v>
      </c>
      <c r="I413" s="73">
        <v>715898.10899999994</v>
      </c>
    </row>
    <row r="414" spans="1:9" x14ac:dyDescent="0.2">
      <c r="A414" s="28">
        <v>409</v>
      </c>
      <c r="B414" s="28">
        <f>MERCADO!B414</f>
        <v>781304</v>
      </c>
      <c r="C414" s="28">
        <f>MERCADO!C414</f>
        <v>781304</v>
      </c>
      <c r="D414" s="69" t="s">
        <v>542</v>
      </c>
      <c r="E414" s="61" t="s">
        <v>2975</v>
      </c>
      <c r="F414" s="77">
        <v>681159</v>
      </c>
      <c r="G414" s="73">
        <v>715898.10899999994</v>
      </c>
      <c r="H414" s="73">
        <v>745100</v>
      </c>
      <c r="I414" s="73">
        <v>715898.10899999994</v>
      </c>
    </row>
    <row r="415" spans="1:9" x14ac:dyDescent="0.2">
      <c r="A415" s="28">
        <v>410</v>
      </c>
      <c r="B415" s="28">
        <f>MERCADO!B415</f>
        <v>781502</v>
      </c>
      <c r="C415" s="28">
        <f>MERCADO!C415</f>
        <v>781502</v>
      </c>
      <c r="D415" s="69" t="s">
        <v>543</v>
      </c>
      <c r="E415" s="61" t="s">
        <v>2976</v>
      </c>
      <c r="F415" s="77">
        <v>681159</v>
      </c>
      <c r="G415" s="73">
        <v>715898.10899999994</v>
      </c>
      <c r="H415" s="73">
        <v>745100</v>
      </c>
      <c r="I415" s="73">
        <v>715898.10899999994</v>
      </c>
    </row>
    <row r="416" spans="1:9" x14ac:dyDescent="0.2">
      <c r="A416" s="28">
        <v>411</v>
      </c>
      <c r="B416" s="28">
        <f>MERCADO!B416</f>
        <v>781601</v>
      </c>
      <c r="C416" s="28">
        <f>MERCADO!C416</f>
        <v>781601</v>
      </c>
      <c r="D416" s="69" t="s">
        <v>544</v>
      </c>
      <c r="E416" s="61" t="s">
        <v>2977</v>
      </c>
      <c r="F416" s="77">
        <v>681159</v>
      </c>
      <c r="G416" s="73">
        <v>715898.10899999994</v>
      </c>
      <c r="H416" s="73">
        <v>745100</v>
      </c>
      <c r="I416" s="73">
        <v>715898.10899999994</v>
      </c>
    </row>
    <row r="417" spans="1:9" x14ac:dyDescent="0.2">
      <c r="A417" s="28">
        <v>412</v>
      </c>
      <c r="B417" s="28">
        <f>MERCADO!B417</f>
        <v>781703</v>
      </c>
      <c r="C417" s="28">
        <f>MERCADO!C417</f>
        <v>781703</v>
      </c>
      <c r="D417" s="69" t="s">
        <v>545</v>
      </c>
      <c r="E417" s="61" t="s">
        <v>2978</v>
      </c>
      <c r="F417" s="77">
        <v>681159</v>
      </c>
      <c r="G417" s="73">
        <v>715898.10899999994</v>
      </c>
      <c r="H417" s="73">
        <v>745100</v>
      </c>
      <c r="I417" s="73">
        <v>715898.10899999994</v>
      </c>
    </row>
    <row r="418" spans="1:9" x14ac:dyDescent="0.2">
      <c r="A418" s="28">
        <v>413</v>
      </c>
      <c r="B418" s="28">
        <f>MERCADO!B418</f>
        <v>785101</v>
      </c>
      <c r="C418" s="28">
        <f>MERCADO!C418</f>
        <v>785101</v>
      </c>
      <c r="D418" s="69" t="s">
        <v>546</v>
      </c>
      <c r="E418" s="61" t="s">
        <v>2979</v>
      </c>
      <c r="F418" s="77">
        <v>681159</v>
      </c>
      <c r="G418" s="73">
        <v>715898.10899999994</v>
      </c>
      <c r="H418" s="73">
        <v>745100</v>
      </c>
      <c r="I418" s="73">
        <v>715898.10899999994</v>
      </c>
    </row>
    <row r="419" spans="1:9" x14ac:dyDescent="0.2">
      <c r="A419" s="28">
        <v>414</v>
      </c>
      <c r="B419" s="28">
        <f>MERCADO!B419</f>
        <v>786502</v>
      </c>
      <c r="C419" s="28">
        <f>MERCADO!C419</f>
        <v>786502</v>
      </c>
      <c r="D419" s="69" t="s">
        <v>547</v>
      </c>
      <c r="E419" s="61" t="s">
        <v>2980</v>
      </c>
      <c r="F419" s="77">
        <v>681159</v>
      </c>
      <c r="G419" s="73">
        <v>715898.10899999994</v>
      </c>
      <c r="H419" s="73">
        <v>745100</v>
      </c>
      <c r="I419" s="73">
        <v>715898.10899999994</v>
      </c>
    </row>
    <row r="420" spans="1:9" x14ac:dyDescent="0.2">
      <c r="A420" s="28">
        <v>415</v>
      </c>
      <c r="B420" s="28">
        <f>MERCADO!B420</f>
        <v>786701</v>
      </c>
      <c r="C420" s="28">
        <f>MERCADO!C420</f>
        <v>786701</v>
      </c>
      <c r="D420" s="69" t="s">
        <v>548</v>
      </c>
      <c r="E420" s="61" t="s">
        <v>2981</v>
      </c>
      <c r="F420" s="77">
        <v>681159</v>
      </c>
      <c r="G420" s="73">
        <v>715898.10899999994</v>
      </c>
      <c r="H420" s="73">
        <v>745100</v>
      </c>
      <c r="I420" s="73">
        <v>715898.10899999994</v>
      </c>
    </row>
    <row r="421" spans="1:9" x14ac:dyDescent="0.2">
      <c r="A421" s="28">
        <v>416</v>
      </c>
      <c r="B421" s="28">
        <f>MERCADO!B421</f>
        <v>786935</v>
      </c>
      <c r="C421" s="28">
        <f>MERCADO!C421</f>
        <v>786935</v>
      </c>
      <c r="D421" s="69" t="s">
        <v>549</v>
      </c>
      <c r="E421" s="61" t="s">
        <v>2982</v>
      </c>
      <c r="F421" s="77">
        <v>681159</v>
      </c>
      <c r="G421" s="73">
        <v>715898.10899999994</v>
      </c>
      <c r="H421" s="73">
        <v>745100</v>
      </c>
      <c r="I421" s="73">
        <v>715898.10899999994</v>
      </c>
    </row>
    <row r="422" spans="1:9" x14ac:dyDescent="0.2">
      <c r="A422" s="28">
        <v>417</v>
      </c>
      <c r="B422" s="28">
        <f>MERCADO!B422</f>
        <v>790501</v>
      </c>
      <c r="C422" s="28">
        <f>MERCADO!C422</f>
        <v>790501</v>
      </c>
      <c r="D422" s="69" t="s">
        <v>550</v>
      </c>
      <c r="E422" s="61" t="s">
        <v>2983</v>
      </c>
      <c r="F422" s="77">
        <v>681159</v>
      </c>
      <c r="G422" s="73">
        <v>715898.10899999994</v>
      </c>
      <c r="H422" s="73">
        <v>745100</v>
      </c>
      <c r="I422" s="73">
        <v>715898.10899999994</v>
      </c>
    </row>
    <row r="423" spans="1:9" x14ac:dyDescent="0.2">
      <c r="A423" s="28">
        <v>418</v>
      </c>
      <c r="B423" s="28">
        <f>MERCADO!B423</f>
        <v>793101</v>
      </c>
      <c r="C423" s="28">
        <f>MERCADO!C423</f>
        <v>793101</v>
      </c>
      <c r="D423" s="69" t="s">
        <v>551</v>
      </c>
      <c r="E423" s="61" t="s">
        <v>2984</v>
      </c>
      <c r="F423" s="77">
        <v>681159</v>
      </c>
      <c r="G423" s="73">
        <v>715898.10899999994</v>
      </c>
      <c r="H423" s="73">
        <v>745100</v>
      </c>
      <c r="I423" s="73">
        <v>715898.10899999994</v>
      </c>
    </row>
    <row r="424" spans="1:9" x14ac:dyDescent="0.2">
      <c r="A424" s="28">
        <v>419</v>
      </c>
      <c r="B424" s="28">
        <f>MERCADO!B424</f>
        <v>793802</v>
      </c>
      <c r="C424" s="28">
        <f>MERCADO!C424</f>
        <v>793802</v>
      </c>
      <c r="D424" s="69" t="s">
        <v>552</v>
      </c>
      <c r="E424" s="61" t="s">
        <v>2985</v>
      </c>
      <c r="F424" s="77">
        <v>681159</v>
      </c>
      <c r="G424" s="73">
        <v>715898.10899999994</v>
      </c>
      <c r="H424" s="73">
        <v>745100</v>
      </c>
      <c r="I424" s="73">
        <v>715898.10899999994</v>
      </c>
    </row>
    <row r="425" spans="1:9" x14ac:dyDescent="0.2">
      <c r="A425" s="28">
        <v>420</v>
      </c>
      <c r="B425" s="28">
        <f>MERCADO!B425</f>
        <v>796101</v>
      </c>
      <c r="C425" s="28">
        <f>MERCADO!C425</f>
        <v>796101</v>
      </c>
      <c r="D425" s="69" t="s">
        <v>553</v>
      </c>
      <c r="E425" s="61" t="s">
        <v>2986</v>
      </c>
      <c r="F425" s="77">
        <v>681159</v>
      </c>
      <c r="G425" s="73">
        <v>715898.10899999994</v>
      </c>
      <c r="H425" s="73">
        <v>745100</v>
      </c>
      <c r="I425" s="73">
        <v>715898.10899999994</v>
      </c>
    </row>
    <row r="426" spans="1:9" x14ac:dyDescent="0.2">
      <c r="A426" s="28">
        <v>421</v>
      </c>
      <c r="B426" s="28">
        <f>MERCADO!B426</f>
        <v>796201</v>
      </c>
      <c r="C426" s="28">
        <f>MERCADO!C426</f>
        <v>796201</v>
      </c>
      <c r="D426" s="69" t="s">
        <v>554</v>
      </c>
      <c r="E426" s="61" t="s">
        <v>2987</v>
      </c>
      <c r="F426" s="77">
        <v>681159</v>
      </c>
      <c r="G426" s="73">
        <v>715898.10899999994</v>
      </c>
      <c r="H426" s="73">
        <v>745100</v>
      </c>
      <c r="I426" s="73">
        <v>715898.10899999994</v>
      </c>
    </row>
    <row r="427" spans="1:9" x14ac:dyDescent="0.2">
      <c r="A427" s="28">
        <v>422</v>
      </c>
      <c r="B427" s="28">
        <f>MERCADO!B427</f>
        <v>796301</v>
      </c>
      <c r="C427" s="28">
        <f>MERCADO!C427</f>
        <v>796301</v>
      </c>
      <c r="D427" s="69" t="s">
        <v>555</v>
      </c>
      <c r="E427" s="61" t="s">
        <v>555</v>
      </c>
      <c r="F427" s="77">
        <v>681159</v>
      </c>
      <c r="G427" s="73">
        <v>715898.10899999994</v>
      </c>
      <c r="H427" s="73">
        <v>745100</v>
      </c>
      <c r="I427" s="73">
        <v>715898.10899999994</v>
      </c>
    </row>
    <row r="428" spans="1:9" x14ac:dyDescent="0.2">
      <c r="A428" s="28">
        <v>423</v>
      </c>
      <c r="B428" s="28">
        <f>MERCADO!B428</f>
        <v>798101</v>
      </c>
      <c r="C428" s="28">
        <f>MERCADO!C428</f>
        <v>798101</v>
      </c>
      <c r="D428" s="69" t="s">
        <v>556</v>
      </c>
      <c r="E428" s="61" t="s">
        <v>2988</v>
      </c>
      <c r="F428" s="77">
        <v>681159</v>
      </c>
      <c r="G428" s="73">
        <v>715898.10899999994</v>
      </c>
      <c r="H428" s="73">
        <v>745100</v>
      </c>
      <c r="I428" s="73">
        <v>715898.10899999994</v>
      </c>
    </row>
    <row r="429" spans="1:9" x14ac:dyDescent="0.2">
      <c r="A429" s="28">
        <v>424</v>
      </c>
      <c r="B429" s="28">
        <f>MERCADO!B429</f>
        <v>800702</v>
      </c>
      <c r="C429" s="28">
        <f>MERCADO!C429</f>
        <v>800702</v>
      </c>
      <c r="D429" s="69" t="s">
        <v>557</v>
      </c>
      <c r="E429" s="61" t="s">
        <v>2989</v>
      </c>
      <c r="F429" s="77">
        <v>681159</v>
      </c>
      <c r="G429" s="73">
        <v>715898.10899999994</v>
      </c>
      <c r="H429" s="73">
        <v>745100</v>
      </c>
      <c r="I429" s="73">
        <v>715898.10899999994</v>
      </c>
    </row>
    <row r="430" spans="1:9" x14ac:dyDescent="0.2">
      <c r="A430" s="28">
        <v>425</v>
      </c>
      <c r="B430" s="28">
        <f>MERCADO!B430</f>
        <v>800802</v>
      </c>
      <c r="C430" s="28">
        <f>MERCADO!C430</f>
        <v>800802</v>
      </c>
      <c r="D430" s="69" t="s">
        <v>558</v>
      </c>
      <c r="E430" s="61" t="s">
        <v>2990</v>
      </c>
      <c r="F430" s="77">
        <v>681159</v>
      </c>
      <c r="G430" s="73">
        <v>715898.10899999994</v>
      </c>
      <c r="H430" s="73">
        <v>745100</v>
      </c>
      <c r="I430" s="73">
        <v>715898.10899999994</v>
      </c>
    </row>
    <row r="431" spans="1:9" x14ac:dyDescent="0.2">
      <c r="A431" s="28">
        <v>426</v>
      </c>
      <c r="B431" s="28">
        <f>MERCADO!B431</f>
        <v>807601</v>
      </c>
      <c r="C431" s="28">
        <f>MERCADO!C431</f>
        <v>807601</v>
      </c>
      <c r="D431" s="69" t="s">
        <v>559</v>
      </c>
      <c r="E431" s="61" t="s">
        <v>2991</v>
      </c>
      <c r="F431" s="77">
        <v>681159</v>
      </c>
      <c r="G431" s="73">
        <v>715898.10899999994</v>
      </c>
      <c r="H431" s="73">
        <v>745100</v>
      </c>
      <c r="I431" s="73">
        <v>715898.10899999994</v>
      </c>
    </row>
    <row r="432" spans="1:9" x14ac:dyDescent="0.2">
      <c r="A432" s="28">
        <v>427</v>
      </c>
      <c r="B432" s="28">
        <f>MERCADO!B432</f>
        <v>808031</v>
      </c>
      <c r="C432" s="28">
        <f>MERCADO!C432</f>
        <v>808031</v>
      </c>
      <c r="D432" s="69" t="s">
        <v>560</v>
      </c>
      <c r="E432" s="61" t="s">
        <v>2992</v>
      </c>
      <c r="F432" s="77">
        <v>681159</v>
      </c>
      <c r="G432" s="73">
        <v>715898.10899999994</v>
      </c>
      <c r="H432" s="73">
        <v>745100</v>
      </c>
      <c r="I432" s="73">
        <v>715898.10899999994</v>
      </c>
    </row>
    <row r="433" spans="1:9" x14ac:dyDescent="0.2">
      <c r="A433" s="28">
        <v>428</v>
      </c>
      <c r="B433" s="28">
        <f>MERCADO!B433</f>
        <v>808041</v>
      </c>
      <c r="C433" s="28">
        <f>MERCADO!C433</f>
        <v>808041</v>
      </c>
      <c r="D433" s="69" t="s">
        <v>561</v>
      </c>
      <c r="E433" s="61" t="s">
        <v>2993</v>
      </c>
      <c r="F433" s="77">
        <v>681159</v>
      </c>
      <c r="G433" s="73">
        <v>715898.10899999994</v>
      </c>
      <c r="H433" s="73">
        <v>745100</v>
      </c>
      <c r="I433" s="73">
        <v>715898.10899999994</v>
      </c>
    </row>
    <row r="434" spans="1:9" x14ac:dyDescent="0.2">
      <c r="A434" s="28">
        <v>429</v>
      </c>
      <c r="B434" s="28">
        <f>MERCADO!B434</f>
        <v>812602</v>
      </c>
      <c r="C434" s="28">
        <f>MERCADO!C434</f>
        <v>812602</v>
      </c>
      <c r="D434" s="69" t="s">
        <v>562</v>
      </c>
      <c r="E434" s="61" t="s">
        <v>562</v>
      </c>
      <c r="F434" s="77">
        <v>681159</v>
      </c>
      <c r="G434" s="73">
        <v>715898.10899999994</v>
      </c>
      <c r="H434" s="73">
        <v>745100</v>
      </c>
      <c r="I434" s="73">
        <v>715898.10899999994</v>
      </c>
    </row>
    <row r="435" spans="1:9" x14ac:dyDescent="0.2">
      <c r="A435" s="28">
        <v>430</v>
      </c>
      <c r="B435" s="28">
        <f>MERCADO!B435</f>
        <v>812801</v>
      </c>
      <c r="C435" s="28">
        <f>MERCADO!C435</f>
        <v>812801</v>
      </c>
      <c r="D435" s="69" t="s">
        <v>563</v>
      </c>
      <c r="E435" s="61" t="s">
        <v>2994</v>
      </c>
      <c r="F435" s="77">
        <v>681159</v>
      </c>
      <c r="G435" s="73">
        <v>715898.10899999994</v>
      </c>
      <c r="H435" s="73">
        <v>745100</v>
      </c>
      <c r="I435" s="73">
        <v>715898.10899999994</v>
      </c>
    </row>
    <row r="436" spans="1:9" x14ac:dyDescent="0.2">
      <c r="A436" s="28">
        <v>431</v>
      </c>
      <c r="B436" s="28">
        <f>MERCADO!B436</f>
        <v>822106</v>
      </c>
      <c r="C436" s="28">
        <f>MERCADO!C436</f>
        <v>822106</v>
      </c>
      <c r="D436" s="69" t="s">
        <v>564</v>
      </c>
      <c r="E436" s="61" t="s">
        <v>2995</v>
      </c>
      <c r="F436" s="77">
        <v>681159</v>
      </c>
      <c r="G436" s="73">
        <v>715898.10899999994</v>
      </c>
      <c r="H436" s="73">
        <v>745100</v>
      </c>
      <c r="I436" s="73">
        <v>715898.10899999994</v>
      </c>
    </row>
    <row r="437" spans="1:9" x14ac:dyDescent="0.2">
      <c r="A437" s="28">
        <v>432</v>
      </c>
      <c r="B437" s="28">
        <f>MERCADO!B437</f>
        <v>824601</v>
      </c>
      <c r="C437" s="28">
        <f>MERCADO!C437</f>
        <v>824601</v>
      </c>
      <c r="D437" s="69" t="s">
        <v>565</v>
      </c>
      <c r="E437" s="61" t="s">
        <v>2996</v>
      </c>
      <c r="F437" s="77">
        <v>681159</v>
      </c>
      <c r="G437" s="73">
        <v>715898.10899999994</v>
      </c>
      <c r="H437" s="73">
        <v>745100</v>
      </c>
      <c r="I437" s="73">
        <v>715898.10899999994</v>
      </c>
    </row>
    <row r="438" spans="1:9" x14ac:dyDescent="0.2">
      <c r="A438" s="28">
        <v>433</v>
      </c>
      <c r="B438" s="28">
        <f>MERCADO!B438</f>
        <v>828350</v>
      </c>
      <c r="C438" s="28">
        <f>MERCADO!C438</f>
        <v>828350</v>
      </c>
      <c r="D438" s="69" t="s">
        <v>566</v>
      </c>
      <c r="E438" s="61" t="s">
        <v>2997</v>
      </c>
      <c r="F438" s="77">
        <v>681159</v>
      </c>
      <c r="G438" s="73">
        <v>715898.10899999994</v>
      </c>
      <c r="H438" s="73">
        <v>745100</v>
      </c>
      <c r="I438" s="73">
        <v>715898.10899999994</v>
      </c>
    </row>
    <row r="439" spans="1:9" x14ac:dyDescent="0.2">
      <c r="A439" s="28">
        <v>434</v>
      </c>
      <c r="B439" s="28">
        <f>MERCADO!B439</f>
        <v>828403</v>
      </c>
      <c r="C439" s="28">
        <f>MERCADO!C439</f>
        <v>828403</v>
      </c>
      <c r="D439" s="69" t="s">
        <v>567</v>
      </c>
      <c r="E439" s="61" t="s">
        <v>2998</v>
      </c>
      <c r="F439" s="77">
        <v>681159</v>
      </c>
      <c r="G439" s="73">
        <v>715898.10899999994</v>
      </c>
      <c r="H439" s="73">
        <v>745100</v>
      </c>
      <c r="I439" s="73">
        <v>715898.10899999994</v>
      </c>
    </row>
    <row r="440" spans="1:9" x14ac:dyDescent="0.2">
      <c r="A440" s="28">
        <v>435</v>
      </c>
      <c r="B440" s="28">
        <f>MERCADO!B440</f>
        <v>829912</v>
      </c>
      <c r="C440" s="28">
        <f>MERCADO!C440</f>
        <v>829912</v>
      </c>
      <c r="D440" s="69" t="s">
        <v>568</v>
      </c>
      <c r="E440" s="61" t="s">
        <v>2999</v>
      </c>
      <c r="F440" s="77">
        <v>681159</v>
      </c>
      <c r="G440" s="73">
        <v>715898.10899999994</v>
      </c>
      <c r="H440" s="73">
        <v>745100</v>
      </c>
      <c r="I440" s="73">
        <v>715898.10899999994</v>
      </c>
    </row>
    <row r="441" spans="1:9" x14ac:dyDescent="0.2">
      <c r="A441" s="28">
        <v>436</v>
      </c>
      <c r="B441" s="28">
        <f>MERCADO!B441</f>
        <v>831450</v>
      </c>
      <c r="C441" s="28">
        <f>MERCADO!C441</f>
        <v>831450</v>
      </c>
      <c r="D441" s="69" t="s">
        <v>569</v>
      </c>
      <c r="E441" s="61" t="s">
        <v>3000</v>
      </c>
      <c r="F441" s="77">
        <v>681159</v>
      </c>
      <c r="G441" s="73">
        <v>715898.10899999994</v>
      </c>
      <c r="H441" s="73">
        <v>745100</v>
      </c>
      <c r="I441" s="73">
        <v>715898.10899999994</v>
      </c>
    </row>
    <row r="442" spans="1:9" x14ac:dyDescent="0.2">
      <c r="A442" s="28">
        <v>437</v>
      </c>
      <c r="B442" s="28">
        <f>MERCADO!B442</f>
        <v>833901</v>
      </c>
      <c r="C442" s="28">
        <f>MERCADO!C442</f>
        <v>833901</v>
      </c>
      <c r="D442" s="69" t="s">
        <v>570</v>
      </c>
      <c r="E442" s="61" t="s">
        <v>3001</v>
      </c>
      <c r="F442" s="77">
        <v>681159</v>
      </c>
      <c r="G442" s="73">
        <v>715898.10899999994</v>
      </c>
      <c r="H442" s="73">
        <v>745100</v>
      </c>
      <c r="I442" s="73">
        <v>715898.10899999994</v>
      </c>
    </row>
    <row r="443" spans="1:9" x14ac:dyDescent="0.2">
      <c r="A443" s="28">
        <v>438</v>
      </c>
      <c r="B443" s="28">
        <f>MERCADO!B443</f>
        <v>843701</v>
      </c>
      <c r="C443" s="28">
        <f>MERCADO!C443</f>
        <v>843701</v>
      </c>
      <c r="D443" s="69" t="s">
        <v>571</v>
      </c>
      <c r="E443" s="61" t="s">
        <v>3002</v>
      </c>
      <c r="F443" s="77">
        <v>681159</v>
      </c>
      <c r="G443" s="73">
        <v>715898.10899999994</v>
      </c>
      <c r="H443" s="73">
        <v>745100</v>
      </c>
      <c r="I443" s="73">
        <v>715898.10899999994</v>
      </c>
    </row>
    <row r="444" spans="1:9" x14ac:dyDescent="0.2">
      <c r="A444" s="28">
        <v>439</v>
      </c>
      <c r="B444" s="28">
        <f>MERCADO!B444</f>
        <v>843801</v>
      </c>
      <c r="C444" s="28">
        <f>MERCADO!C444</f>
        <v>843801</v>
      </c>
      <c r="D444" s="69" t="s">
        <v>572</v>
      </c>
      <c r="E444" s="61" t="s">
        <v>3003</v>
      </c>
      <c r="F444" s="77">
        <v>681159</v>
      </c>
      <c r="G444" s="73">
        <v>715898.10899999994</v>
      </c>
      <c r="H444" s="73">
        <v>745100</v>
      </c>
      <c r="I444" s="73">
        <v>715898.10899999994</v>
      </c>
    </row>
    <row r="445" spans="1:9" x14ac:dyDescent="0.2">
      <c r="A445" s="28">
        <v>440</v>
      </c>
      <c r="B445" s="28">
        <f>MERCADO!B445</f>
        <v>862320</v>
      </c>
      <c r="C445" s="28">
        <f>MERCADO!C445</f>
        <v>862320</v>
      </c>
      <c r="D445" s="69" t="s">
        <v>573</v>
      </c>
      <c r="E445" s="61" t="s">
        <v>573</v>
      </c>
      <c r="F445" s="77">
        <v>681159</v>
      </c>
      <c r="G445" s="73">
        <v>715898.10899999994</v>
      </c>
      <c r="H445" s="73">
        <v>745100</v>
      </c>
      <c r="I445" s="73">
        <v>715898.10899999994</v>
      </c>
    </row>
    <row r="446" spans="1:9" x14ac:dyDescent="0.2">
      <c r="A446" s="28">
        <v>441</v>
      </c>
      <c r="B446" s="28">
        <f>MERCADO!B446</f>
        <v>864204</v>
      </c>
      <c r="C446" s="28">
        <f>MERCADO!C446</f>
        <v>864204</v>
      </c>
      <c r="D446" s="69" t="s">
        <v>574</v>
      </c>
      <c r="E446" s="61" t="s">
        <v>3004</v>
      </c>
      <c r="F446" s="77">
        <v>681159</v>
      </c>
      <c r="G446" s="73">
        <v>715898.10899999994</v>
      </c>
      <c r="H446" s="73">
        <v>745100</v>
      </c>
      <c r="I446" s="73">
        <v>715898.10899999994</v>
      </c>
    </row>
    <row r="447" spans="1:9" x14ac:dyDescent="0.2">
      <c r="A447" s="28">
        <v>442</v>
      </c>
      <c r="B447" s="28">
        <f>MERCADO!B447</f>
        <v>865203</v>
      </c>
      <c r="C447" s="28">
        <f>MERCADO!C447</f>
        <v>865203</v>
      </c>
      <c r="D447" s="69" t="s">
        <v>575</v>
      </c>
      <c r="E447" s="61" t="s">
        <v>3005</v>
      </c>
      <c r="F447" s="77">
        <v>681159</v>
      </c>
      <c r="G447" s="73">
        <v>715898.10899999994</v>
      </c>
      <c r="H447" s="73">
        <v>745100</v>
      </c>
      <c r="I447" s="73">
        <v>715898.10899999994</v>
      </c>
    </row>
    <row r="448" spans="1:9" x14ac:dyDescent="0.2">
      <c r="A448" s="28">
        <v>443</v>
      </c>
      <c r="B448" s="28">
        <f>MERCADO!B448</f>
        <v>866201</v>
      </c>
      <c r="C448" s="28">
        <f>MERCADO!C448</f>
        <v>866201</v>
      </c>
      <c r="D448" s="69" t="s">
        <v>576</v>
      </c>
      <c r="E448" s="61" t="s">
        <v>3006</v>
      </c>
      <c r="F448" s="77">
        <v>681159</v>
      </c>
      <c r="G448" s="73">
        <v>715898.10899999994</v>
      </c>
      <c r="H448" s="73">
        <v>745100</v>
      </c>
      <c r="I448" s="73">
        <v>715898.10899999994</v>
      </c>
    </row>
    <row r="449" spans="1:9" x14ac:dyDescent="0.2">
      <c r="A449" s="28">
        <v>444</v>
      </c>
      <c r="B449" s="28">
        <f>MERCADO!B449</f>
        <v>867001</v>
      </c>
      <c r="C449" s="28">
        <f>MERCADO!C449</f>
        <v>867001</v>
      </c>
      <c r="D449" s="69" t="s">
        <v>577</v>
      </c>
      <c r="E449" s="61" t="s">
        <v>3007</v>
      </c>
      <c r="F449" s="77">
        <v>681159</v>
      </c>
      <c r="G449" s="73">
        <v>715898.10899999994</v>
      </c>
      <c r="H449" s="73">
        <v>745100</v>
      </c>
      <c r="I449" s="73">
        <v>715898.10899999994</v>
      </c>
    </row>
    <row r="450" spans="1:9" x14ac:dyDescent="0.2">
      <c r="A450" s="28">
        <v>445</v>
      </c>
      <c r="B450" s="28">
        <f>MERCADO!B450</f>
        <v>868504</v>
      </c>
      <c r="C450" s="28">
        <f>MERCADO!C450</f>
        <v>868504</v>
      </c>
      <c r="D450" s="69" t="s">
        <v>578</v>
      </c>
      <c r="E450" s="61" t="s">
        <v>3008</v>
      </c>
      <c r="F450" s="77">
        <v>681159</v>
      </c>
      <c r="G450" s="73">
        <v>715898.10899999994</v>
      </c>
      <c r="H450" s="73">
        <v>745100</v>
      </c>
      <c r="I450" s="73">
        <v>715898.10899999994</v>
      </c>
    </row>
    <row r="451" spans="1:9" x14ac:dyDescent="0.2">
      <c r="A451" s="28">
        <v>446</v>
      </c>
      <c r="B451" s="28">
        <f>MERCADO!B451</f>
        <v>4310601</v>
      </c>
      <c r="C451" s="28">
        <f>MERCADO!C451</f>
        <v>43106</v>
      </c>
      <c r="D451" s="69" t="s">
        <v>579</v>
      </c>
      <c r="E451" s="61" t="s">
        <v>502</v>
      </c>
      <c r="F451" s="77">
        <v>681159</v>
      </c>
      <c r="G451" s="73">
        <v>715898.10899999994</v>
      </c>
      <c r="H451" s="73">
        <v>745100</v>
      </c>
      <c r="I451" s="73">
        <v>715898.10899999994</v>
      </c>
    </row>
    <row r="452" spans="1:9" x14ac:dyDescent="0.2">
      <c r="A452" s="28">
        <v>447</v>
      </c>
      <c r="B452" s="28">
        <f>MERCADO!B452</f>
        <v>4310602</v>
      </c>
      <c r="C452" s="28">
        <f>MERCADO!C452</f>
        <v>43106</v>
      </c>
      <c r="D452" s="69" t="s">
        <v>580</v>
      </c>
      <c r="E452" s="61" t="s">
        <v>502</v>
      </c>
      <c r="F452" s="77">
        <v>681159</v>
      </c>
      <c r="G452" s="73">
        <v>715898.10899999994</v>
      </c>
      <c r="H452" s="73">
        <v>745100</v>
      </c>
      <c r="I452" s="73">
        <v>715898.10899999994</v>
      </c>
    </row>
    <row r="453" spans="1:9" x14ac:dyDescent="0.2">
      <c r="A453" s="28">
        <v>448</v>
      </c>
      <c r="B453" s="28">
        <f>MERCADO!B453</f>
        <v>53620101</v>
      </c>
      <c r="C453" s="28">
        <f>MERCADO!C453</f>
        <v>536201</v>
      </c>
      <c r="D453" s="69" t="s">
        <v>581</v>
      </c>
      <c r="E453" s="61" t="s">
        <v>2879</v>
      </c>
      <c r="F453" s="77">
        <v>681159</v>
      </c>
      <c r="G453" s="73">
        <v>715898.10899999994</v>
      </c>
      <c r="H453" s="73">
        <v>745100</v>
      </c>
      <c r="I453" s="73">
        <v>715898.10899999994</v>
      </c>
    </row>
    <row r="454" spans="1:9" x14ac:dyDescent="0.2">
      <c r="A454" s="28">
        <v>449</v>
      </c>
      <c r="B454" s="28">
        <f>MERCADO!B454</f>
        <v>86201000</v>
      </c>
      <c r="C454" s="28">
        <f>MERCADO!C454</f>
        <v>862010</v>
      </c>
      <c r="D454" s="69" t="s">
        <v>582</v>
      </c>
      <c r="E454" s="61" t="s">
        <v>3009</v>
      </c>
      <c r="F454" s="77">
        <v>681159</v>
      </c>
      <c r="G454" s="73">
        <v>715898.10899999994</v>
      </c>
      <c r="H454" s="73">
        <v>745100</v>
      </c>
      <c r="I454" s="73">
        <v>715898.10899999994</v>
      </c>
    </row>
    <row r="455" spans="1:9" x14ac:dyDescent="0.2">
      <c r="A455" s="28">
        <v>450</v>
      </c>
      <c r="B455" s="28">
        <f>MERCADO!B455</f>
        <v>423305</v>
      </c>
      <c r="C455" s="28">
        <f>MERCADO!C455</f>
        <v>423305</v>
      </c>
      <c r="D455" s="69" t="s">
        <v>583</v>
      </c>
      <c r="E455" s="61" t="s">
        <v>3010</v>
      </c>
      <c r="F455" s="77">
        <v>681159</v>
      </c>
      <c r="G455" s="73">
        <v>715898.10899999994</v>
      </c>
      <c r="H455" s="73">
        <v>745100</v>
      </c>
      <c r="I455" s="73">
        <v>715898.10899999994</v>
      </c>
    </row>
    <row r="456" spans="1:9" x14ac:dyDescent="0.2">
      <c r="A456" s="28">
        <v>451</v>
      </c>
      <c r="B456" s="28">
        <f>MERCADO!B456</f>
        <v>28204</v>
      </c>
      <c r="C456" s="28">
        <f>MERCADO!C456</f>
        <v>28203</v>
      </c>
      <c r="D456" s="69" t="s">
        <v>584</v>
      </c>
      <c r="E456" s="61" t="s">
        <v>3011</v>
      </c>
      <c r="F456" s="77">
        <v>752191</v>
      </c>
      <c r="G456" s="73">
        <v>790552.74100000004</v>
      </c>
      <c r="H456" s="73">
        <v>822800</v>
      </c>
      <c r="I456" s="73">
        <v>790552.74100000004</v>
      </c>
    </row>
    <row r="457" spans="1:9" x14ac:dyDescent="0.2">
      <c r="A457" s="28">
        <v>452</v>
      </c>
      <c r="B457" s="28">
        <f>MERCADO!B457</f>
        <v>42315</v>
      </c>
      <c r="C457" s="28">
        <f>MERCADO!C457</f>
        <v>42315</v>
      </c>
      <c r="D457" s="69" t="s">
        <v>585</v>
      </c>
      <c r="E457" s="61" t="s">
        <v>3012</v>
      </c>
      <c r="F457" s="77">
        <v>752191</v>
      </c>
      <c r="G457" s="73">
        <v>790552.74100000004</v>
      </c>
      <c r="H457" s="73">
        <v>822800</v>
      </c>
      <c r="I457" s="73">
        <v>790552.74100000004</v>
      </c>
    </row>
    <row r="458" spans="1:9" x14ac:dyDescent="0.2">
      <c r="A458" s="28">
        <v>453</v>
      </c>
      <c r="B458" s="28">
        <f>MERCADO!B458</f>
        <v>275403</v>
      </c>
      <c r="C458" s="28">
        <f>MERCADO!C458</f>
        <v>275403</v>
      </c>
      <c r="D458" s="69" t="s">
        <v>586</v>
      </c>
      <c r="E458" s="61" t="s">
        <v>3013</v>
      </c>
      <c r="F458" s="77">
        <v>752191</v>
      </c>
      <c r="G458" s="73">
        <v>790552.74100000004</v>
      </c>
      <c r="H458" s="73">
        <v>822800</v>
      </c>
      <c r="I458" s="73">
        <v>790552.74100000004</v>
      </c>
    </row>
    <row r="459" spans="1:9" x14ac:dyDescent="0.2">
      <c r="A459" s="28">
        <v>454</v>
      </c>
      <c r="B459" s="28">
        <f>MERCADO!B459</f>
        <v>317401</v>
      </c>
      <c r="C459" s="28">
        <f>MERCADO!C459</f>
        <v>317401</v>
      </c>
      <c r="D459" s="69" t="s">
        <v>587</v>
      </c>
      <c r="E459" s="61" t="s">
        <v>3014</v>
      </c>
      <c r="F459" s="77">
        <v>752191</v>
      </c>
      <c r="G459" s="73">
        <v>790552.74100000004</v>
      </c>
      <c r="H459" s="73">
        <v>822800</v>
      </c>
      <c r="I459" s="73">
        <v>790552.74100000004</v>
      </c>
    </row>
    <row r="460" spans="1:9" x14ac:dyDescent="0.2">
      <c r="A460" s="28">
        <v>455</v>
      </c>
      <c r="B460" s="28">
        <f>MERCADO!B460</f>
        <v>549201</v>
      </c>
      <c r="C460" s="28">
        <f>MERCADO!C460</f>
        <v>549201</v>
      </c>
      <c r="D460" s="69" t="s">
        <v>588</v>
      </c>
      <c r="E460" s="61" t="s">
        <v>3015</v>
      </c>
      <c r="F460" s="77">
        <v>752191</v>
      </c>
      <c r="G460" s="73">
        <v>790552.74100000004</v>
      </c>
      <c r="H460" s="73">
        <v>822800</v>
      </c>
      <c r="I460" s="73">
        <v>790552.74100000004</v>
      </c>
    </row>
    <row r="461" spans="1:9" x14ac:dyDescent="0.2">
      <c r="A461" s="28">
        <v>456</v>
      </c>
      <c r="B461" s="28">
        <f>MERCADO!B461</f>
        <v>573201</v>
      </c>
      <c r="C461" s="28">
        <f>MERCADO!C461</f>
        <v>573201</v>
      </c>
      <c r="D461" s="69" t="s">
        <v>589</v>
      </c>
      <c r="E461" s="61" t="s">
        <v>589</v>
      </c>
      <c r="F461" s="77">
        <v>752191</v>
      </c>
      <c r="G461" s="73">
        <v>790552.74100000004</v>
      </c>
      <c r="H461" s="73">
        <v>822800</v>
      </c>
      <c r="I461" s="73">
        <v>790552.74100000004</v>
      </c>
    </row>
    <row r="462" spans="1:9" x14ac:dyDescent="0.2">
      <c r="A462" s="28">
        <v>457</v>
      </c>
      <c r="B462" s="28">
        <f>MERCADO!B462</f>
        <v>592301</v>
      </c>
      <c r="C462" s="28">
        <f>MERCADO!C462</f>
        <v>592301</v>
      </c>
      <c r="D462" s="69" t="s">
        <v>590</v>
      </c>
      <c r="E462" s="61" t="s">
        <v>3016</v>
      </c>
      <c r="F462" s="77">
        <v>752191</v>
      </c>
      <c r="G462" s="73">
        <v>790552.74100000004</v>
      </c>
      <c r="H462" s="73">
        <v>822800</v>
      </c>
      <c r="I462" s="73">
        <v>790552.74100000004</v>
      </c>
    </row>
    <row r="463" spans="1:9" x14ac:dyDescent="0.2">
      <c r="A463" s="28">
        <v>458</v>
      </c>
      <c r="B463" s="28">
        <f>MERCADO!B463</f>
        <v>660201</v>
      </c>
      <c r="C463" s="28">
        <f>MERCADO!C463</f>
        <v>660201</v>
      </c>
      <c r="D463" s="69" t="s">
        <v>591</v>
      </c>
      <c r="E463" s="61" t="s">
        <v>3017</v>
      </c>
      <c r="F463" s="77">
        <v>752191</v>
      </c>
      <c r="G463" s="73">
        <v>790552.74100000004</v>
      </c>
      <c r="H463" s="73">
        <v>822800</v>
      </c>
      <c r="I463" s="73">
        <v>790552.74100000004</v>
      </c>
    </row>
    <row r="464" spans="1:9" x14ac:dyDescent="0.2">
      <c r="A464" s="28">
        <v>459</v>
      </c>
      <c r="B464" s="28">
        <f>MERCADO!B464</f>
        <v>680101</v>
      </c>
      <c r="C464" s="28">
        <f>MERCADO!C464</f>
        <v>680101</v>
      </c>
      <c r="D464" s="69" t="s">
        <v>592</v>
      </c>
      <c r="E464" s="61" t="s">
        <v>3018</v>
      </c>
      <c r="F464" s="77">
        <v>752191</v>
      </c>
      <c r="G464" s="73">
        <v>790552.74100000004</v>
      </c>
      <c r="H464" s="73">
        <v>822800</v>
      </c>
      <c r="I464" s="73">
        <v>790552.74100000004</v>
      </c>
    </row>
    <row r="465" spans="1:9" x14ac:dyDescent="0.2">
      <c r="A465" s="28">
        <v>460</v>
      </c>
      <c r="B465" s="28">
        <f>MERCADO!B465</f>
        <v>698001</v>
      </c>
      <c r="C465" s="28">
        <f>MERCADO!C465</f>
        <v>698001</v>
      </c>
      <c r="D465" s="69" t="s">
        <v>593</v>
      </c>
      <c r="E465" s="61" t="s">
        <v>3019</v>
      </c>
      <c r="F465" s="77">
        <v>752191</v>
      </c>
      <c r="G465" s="73">
        <v>790552.74100000004</v>
      </c>
      <c r="H465" s="73">
        <v>822800</v>
      </c>
      <c r="I465" s="73">
        <v>790552.74100000004</v>
      </c>
    </row>
    <row r="466" spans="1:9" x14ac:dyDescent="0.2">
      <c r="A466" s="28">
        <v>461</v>
      </c>
      <c r="B466" s="28">
        <f>MERCADO!B466</f>
        <v>760901</v>
      </c>
      <c r="C466" s="28">
        <f>MERCADO!C466</f>
        <v>760901</v>
      </c>
      <c r="D466" s="69" t="s">
        <v>594</v>
      </c>
      <c r="E466" s="61" t="s">
        <v>3020</v>
      </c>
      <c r="F466" s="77">
        <v>752191</v>
      </c>
      <c r="G466" s="73">
        <v>790552.74100000004</v>
      </c>
      <c r="H466" s="73">
        <v>822800</v>
      </c>
      <c r="I466" s="73">
        <v>790552.74100000004</v>
      </c>
    </row>
    <row r="467" spans="1:9" x14ac:dyDescent="0.2">
      <c r="A467" s="28">
        <v>462</v>
      </c>
      <c r="B467" s="28">
        <f>MERCADO!B467</f>
        <v>770920</v>
      </c>
      <c r="C467" s="28">
        <f>MERCADO!C467</f>
        <v>770920</v>
      </c>
      <c r="D467" s="69" t="s">
        <v>595</v>
      </c>
      <c r="E467" s="61" t="s">
        <v>3021</v>
      </c>
      <c r="F467" s="77">
        <v>752191</v>
      </c>
      <c r="G467" s="73">
        <v>790552.74100000004</v>
      </c>
      <c r="H467" s="73">
        <v>822800</v>
      </c>
      <c r="I467" s="73">
        <v>790552.74100000004</v>
      </c>
    </row>
    <row r="468" spans="1:9" x14ac:dyDescent="0.2">
      <c r="A468" s="28">
        <v>463</v>
      </c>
      <c r="B468" s="28">
        <f>MERCADO!B468</f>
        <v>780201</v>
      </c>
      <c r="C468" s="28">
        <f>MERCADO!C468</f>
        <v>780201</v>
      </c>
      <c r="D468" s="69" t="s">
        <v>596</v>
      </c>
      <c r="E468" s="61" t="s">
        <v>3022</v>
      </c>
      <c r="F468" s="77">
        <v>752191</v>
      </c>
      <c r="G468" s="73">
        <v>790552.74100000004</v>
      </c>
      <c r="H468" s="73">
        <v>822800</v>
      </c>
      <c r="I468" s="73">
        <v>790552.74100000004</v>
      </c>
    </row>
    <row r="469" spans="1:9" x14ac:dyDescent="0.2">
      <c r="A469" s="28">
        <v>464</v>
      </c>
      <c r="B469" s="28">
        <f>MERCADO!B469</f>
        <v>780403</v>
      </c>
      <c r="C469" s="28">
        <f>MERCADO!C469</f>
        <v>780403</v>
      </c>
      <c r="D469" s="69" t="s">
        <v>597</v>
      </c>
      <c r="E469" s="61" t="s">
        <v>3023</v>
      </c>
      <c r="F469" s="77">
        <v>752191</v>
      </c>
      <c r="G469" s="73">
        <v>790552.74100000004</v>
      </c>
      <c r="H469" s="73">
        <v>822800</v>
      </c>
      <c r="I469" s="73">
        <v>790552.74100000004</v>
      </c>
    </row>
    <row r="470" spans="1:9" x14ac:dyDescent="0.2">
      <c r="A470" s="28">
        <v>465</v>
      </c>
      <c r="B470" s="28">
        <f>MERCADO!B470</f>
        <v>781201</v>
      </c>
      <c r="C470" s="28">
        <f>MERCADO!C470</f>
        <v>781201</v>
      </c>
      <c r="D470" s="69" t="s">
        <v>598</v>
      </c>
      <c r="E470" s="61" t="s">
        <v>3024</v>
      </c>
      <c r="F470" s="77">
        <v>752191</v>
      </c>
      <c r="G470" s="73">
        <v>790552.74100000004</v>
      </c>
      <c r="H470" s="73">
        <v>822800</v>
      </c>
      <c r="I470" s="73">
        <v>790552.74100000004</v>
      </c>
    </row>
    <row r="471" spans="1:9" x14ac:dyDescent="0.2">
      <c r="A471" s="28">
        <v>466</v>
      </c>
      <c r="B471" s="28">
        <f>MERCADO!B471</f>
        <v>786401</v>
      </c>
      <c r="C471" s="28">
        <f>MERCADO!C471</f>
        <v>786401</v>
      </c>
      <c r="D471" s="69" t="s">
        <v>599</v>
      </c>
      <c r="E471" s="61" t="s">
        <v>3025</v>
      </c>
      <c r="F471" s="77">
        <v>752191</v>
      </c>
      <c r="G471" s="73">
        <v>790552.74100000004</v>
      </c>
      <c r="H471" s="73">
        <v>822800</v>
      </c>
      <c r="I471" s="73">
        <v>790552.74100000004</v>
      </c>
    </row>
    <row r="472" spans="1:9" x14ac:dyDescent="0.2">
      <c r="A472" s="28">
        <v>467</v>
      </c>
      <c r="B472" s="28">
        <f>MERCADO!B472</f>
        <v>792401</v>
      </c>
      <c r="C472" s="28">
        <f>MERCADO!C472</f>
        <v>792401</v>
      </c>
      <c r="D472" s="69" t="s">
        <v>600</v>
      </c>
      <c r="E472" s="61" t="s">
        <v>3026</v>
      </c>
      <c r="F472" s="77">
        <v>752191</v>
      </c>
      <c r="G472" s="73">
        <v>790552.74100000004</v>
      </c>
      <c r="H472" s="73">
        <v>822800</v>
      </c>
      <c r="I472" s="73">
        <v>790552.74100000004</v>
      </c>
    </row>
    <row r="473" spans="1:9" x14ac:dyDescent="0.2">
      <c r="A473" s="28">
        <v>468</v>
      </c>
      <c r="B473" s="28">
        <f>MERCADO!B473</f>
        <v>792901</v>
      </c>
      <c r="C473" s="28">
        <f>MERCADO!C473</f>
        <v>792901</v>
      </c>
      <c r="D473" s="69" t="s">
        <v>601</v>
      </c>
      <c r="E473" s="61" t="s">
        <v>3027</v>
      </c>
      <c r="F473" s="77">
        <v>752191</v>
      </c>
      <c r="G473" s="73">
        <v>790552.74100000004</v>
      </c>
      <c r="H473" s="73">
        <v>822800</v>
      </c>
      <c r="I473" s="73">
        <v>790552.74100000004</v>
      </c>
    </row>
    <row r="474" spans="1:9" x14ac:dyDescent="0.2">
      <c r="A474" s="28">
        <v>469</v>
      </c>
      <c r="B474" s="28">
        <f>MERCADO!B474</f>
        <v>793902</v>
      </c>
      <c r="C474" s="28">
        <f>MERCADO!C474</f>
        <v>793902</v>
      </c>
      <c r="D474" s="69" t="s">
        <v>602</v>
      </c>
      <c r="E474" s="61" t="s">
        <v>3028</v>
      </c>
      <c r="F474" s="77">
        <v>752191</v>
      </c>
      <c r="G474" s="73">
        <v>790552.74100000004</v>
      </c>
      <c r="H474" s="73">
        <v>822800</v>
      </c>
      <c r="I474" s="73">
        <v>790552.74100000004</v>
      </c>
    </row>
    <row r="475" spans="1:9" x14ac:dyDescent="0.2">
      <c r="A475" s="28">
        <v>470</v>
      </c>
      <c r="B475" s="28">
        <f>MERCADO!B475</f>
        <v>798201</v>
      </c>
      <c r="C475" s="28">
        <f>MERCADO!C475</f>
        <v>798201</v>
      </c>
      <c r="D475" s="69" t="s">
        <v>603</v>
      </c>
      <c r="E475" s="61" t="s">
        <v>3029</v>
      </c>
      <c r="F475" s="77">
        <v>752191</v>
      </c>
      <c r="G475" s="73">
        <v>790552.74100000004</v>
      </c>
      <c r="H475" s="73">
        <v>822800</v>
      </c>
      <c r="I475" s="73">
        <v>790552.74100000004</v>
      </c>
    </row>
    <row r="476" spans="1:9" x14ac:dyDescent="0.2">
      <c r="A476" s="28">
        <v>471</v>
      </c>
      <c r="B476" s="28">
        <f>MERCADO!B476</f>
        <v>800101</v>
      </c>
      <c r="C476" s="28">
        <f>MERCADO!C476</f>
        <v>800101</v>
      </c>
      <c r="D476" s="69" t="s">
        <v>604</v>
      </c>
      <c r="E476" s="61" t="s">
        <v>3030</v>
      </c>
      <c r="F476" s="77">
        <v>752191</v>
      </c>
      <c r="G476" s="73">
        <v>790552.74100000004</v>
      </c>
      <c r="H476" s="73">
        <v>822800</v>
      </c>
      <c r="I476" s="73">
        <v>790552.74100000004</v>
      </c>
    </row>
    <row r="477" spans="1:9" x14ac:dyDescent="0.2">
      <c r="A477" s="28">
        <v>472</v>
      </c>
      <c r="B477" s="28">
        <f>MERCADO!B477</f>
        <v>824321</v>
      </c>
      <c r="C477" s="28">
        <f>MERCADO!C477</f>
        <v>824321</v>
      </c>
      <c r="D477" s="69" t="s">
        <v>605</v>
      </c>
      <c r="E477" s="61" t="s">
        <v>3031</v>
      </c>
      <c r="F477" s="77">
        <v>752191</v>
      </c>
      <c r="G477" s="73">
        <v>790552.74100000004</v>
      </c>
      <c r="H477" s="73">
        <v>822800</v>
      </c>
      <c r="I477" s="73">
        <v>790552.74100000004</v>
      </c>
    </row>
    <row r="478" spans="1:9" x14ac:dyDescent="0.2">
      <c r="A478" s="28">
        <v>473</v>
      </c>
      <c r="B478" s="28">
        <f>MERCADO!B478</f>
        <v>829125</v>
      </c>
      <c r="C478" s="28">
        <f>MERCADO!C478</f>
        <v>829125</v>
      </c>
      <c r="D478" s="69" t="s">
        <v>606</v>
      </c>
      <c r="E478" s="61" t="s">
        <v>3032</v>
      </c>
      <c r="F478" s="77">
        <v>752191</v>
      </c>
      <c r="G478" s="73">
        <v>790552.74100000004</v>
      </c>
      <c r="H478" s="73">
        <v>822800</v>
      </c>
      <c r="I478" s="73">
        <v>790552.74100000004</v>
      </c>
    </row>
    <row r="479" spans="1:9" x14ac:dyDescent="0.2">
      <c r="A479" s="28">
        <v>474</v>
      </c>
      <c r="B479" s="28">
        <f>MERCADO!B479</f>
        <v>868104</v>
      </c>
      <c r="C479" s="28">
        <f>MERCADO!C479</f>
        <v>868104</v>
      </c>
      <c r="D479" s="69" t="s">
        <v>607</v>
      </c>
      <c r="E479" s="61" t="s">
        <v>3033</v>
      </c>
      <c r="F479" s="77">
        <v>752191</v>
      </c>
      <c r="G479" s="73">
        <v>790552.74100000004</v>
      </c>
      <c r="H479" s="73">
        <v>822800</v>
      </c>
      <c r="I479" s="73">
        <v>790552.74100000004</v>
      </c>
    </row>
    <row r="480" spans="1:9" x14ac:dyDescent="0.2">
      <c r="A480" s="28">
        <v>475</v>
      </c>
      <c r="B480" s="28">
        <f>MERCADO!B480</f>
        <v>86200901</v>
      </c>
      <c r="C480" s="28">
        <f>MERCADO!C480</f>
        <v>862009</v>
      </c>
      <c r="D480" s="69" t="s">
        <v>608</v>
      </c>
      <c r="E480" s="61" t="s">
        <v>2936</v>
      </c>
      <c r="F480" s="77">
        <v>752191</v>
      </c>
      <c r="G480" s="73">
        <v>790552.74100000004</v>
      </c>
      <c r="H480" s="73">
        <v>822800</v>
      </c>
      <c r="I480" s="73">
        <v>790552.74100000004</v>
      </c>
    </row>
    <row r="481" spans="1:9" x14ac:dyDescent="0.2">
      <c r="A481" s="28">
        <v>476</v>
      </c>
      <c r="B481" s="28">
        <f>MERCADO!B481</f>
        <v>39002</v>
      </c>
      <c r="C481" s="28">
        <f>MERCADO!C481</f>
        <v>39002</v>
      </c>
      <c r="D481" s="69" t="s">
        <v>609</v>
      </c>
      <c r="E481" s="64" t="s">
        <v>3034</v>
      </c>
      <c r="F481" s="77">
        <v>776684</v>
      </c>
      <c r="G481" s="73">
        <v>816294.88399999996</v>
      </c>
      <c r="H481" s="73">
        <v>849600</v>
      </c>
      <c r="I481" s="73">
        <v>816294.88399999996</v>
      </c>
    </row>
    <row r="482" spans="1:9" x14ac:dyDescent="0.2">
      <c r="A482" s="28">
        <v>477</v>
      </c>
      <c r="B482" s="28">
        <f>MERCADO!B482</f>
        <v>42310</v>
      </c>
      <c r="C482" s="28">
        <f>MERCADO!C482</f>
        <v>42310</v>
      </c>
      <c r="D482" s="69" t="s">
        <v>610</v>
      </c>
      <c r="E482" s="61" t="s">
        <v>3035</v>
      </c>
      <c r="F482" s="77">
        <v>776684</v>
      </c>
      <c r="G482" s="73">
        <v>816294.88399999996</v>
      </c>
      <c r="H482" s="73">
        <v>849600</v>
      </c>
      <c r="I482" s="73">
        <v>816294.88399999996</v>
      </c>
    </row>
    <row r="483" spans="1:9" x14ac:dyDescent="0.2">
      <c r="A483" s="28">
        <v>478</v>
      </c>
      <c r="B483" s="28">
        <f>MERCADO!B483</f>
        <v>42312</v>
      </c>
      <c r="C483" s="28">
        <f>MERCADO!C483</f>
        <v>42312</v>
      </c>
      <c r="D483" s="69" t="s">
        <v>611</v>
      </c>
      <c r="E483" s="61" t="s">
        <v>3036</v>
      </c>
      <c r="F483" s="77">
        <v>776684</v>
      </c>
      <c r="G483" s="73">
        <v>816294.88399999996</v>
      </c>
      <c r="H483" s="73">
        <v>849600</v>
      </c>
      <c r="I483" s="73">
        <v>816294.88399999996</v>
      </c>
    </row>
    <row r="484" spans="1:9" x14ac:dyDescent="0.2">
      <c r="A484" s="28">
        <v>479</v>
      </c>
      <c r="B484" s="28">
        <f>MERCADO!B484</f>
        <v>42314</v>
      </c>
      <c r="C484" s="28">
        <f>MERCADO!C484</f>
        <v>42314</v>
      </c>
      <c r="D484" s="69" t="s">
        <v>612</v>
      </c>
      <c r="E484" s="61" t="s">
        <v>3037</v>
      </c>
      <c r="F484" s="77">
        <v>776684</v>
      </c>
      <c r="G484" s="73">
        <v>816294.88399999996</v>
      </c>
      <c r="H484" s="73">
        <v>849600</v>
      </c>
      <c r="I484" s="73">
        <v>816294.88399999996</v>
      </c>
    </row>
    <row r="485" spans="1:9" x14ac:dyDescent="0.2">
      <c r="A485" s="28">
        <v>480</v>
      </c>
      <c r="B485" s="28">
        <f>MERCADO!B485</f>
        <v>43102</v>
      </c>
      <c r="C485" s="28">
        <f>MERCADO!C485</f>
        <v>43102</v>
      </c>
      <c r="D485" s="69" t="s">
        <v>613</v>
      </c>
      <c r="E485" s="61" t="s">
        <v>613</v>
      </c>
      <c r="F485" s="77">
        <v>776684</v>
      </c>
      <c r="G485" s="73">
        <v>816294.88399999996</v>
      </c>
      <c r="H485" s="73">
        <v>849600</v>
      </c>
      <c r="I485" s="73">
        <v>816294.88399999996</v>
      </c>
    </row>
    <row r="486" spans="1:9" x14ac:dyDescent="0.2">
      <c r="A486" s="28">
        <v>481</v>
      </c>
      <c r="B486" s="28">
        <f>MERCADO!B486</f>
        <v>43105</v>
      </c>
      <c r="C486" s="28">
        <f>MERCADO!C486</f>
        <v>43105</v>
      </c>
      <c r="D486" s="69" t="s">
        <v>614</v>
      </c>
      <c r="E486" s="61" t="s">
        <v>614</v>
      </c>
      <c r="F486" s="77">
        <v>776684</v>
      </c>
      <c r="G486" s="73">
        <v>816294.88399999996</v>
      </c>
      <c r="H486" s="73">
        <v>849600</v>
      </c>
      <c r="I486" s="73">
        <v>816294.88399999996</v>
      </c>
    </row>
    <row r="487" spans="1:9" x14ac:dyDescent="0.2">
      <c r="A487" s="28">
        <v>482</v>
      </c>
      <c r="B487" s="28">
        <f>MERCADO!B487</f>
        <v>44401</v>
      </c>
      <c r="C487" s="28">
        <f>MERCADO!C487</f>
        <v>44401</v>
      </c>
      <c r="D487" s="69" t="s">
        <v>615</v>
      </c>
      <c r="E487" s="61" t="s">
        <v>3038</v>
      </c>
      <c r="F487" s="77">
        <v>776684</v>
      </c>
      <c r="G487" s="73">
        <v>816294.88399999996</v>
      </c>
      <c r="H487" s="73">
        <v>849600</v>
      </c>
      <c r="I487" s="73">
        <v>816294.88399999996</v>
      </c>
    </row>
    <row r="488" spans="1:9" x14ac:dyDescent="0.2">
      <c r="A488" s="28">
        <v>483</v>
      </c>
      <c r="B488" s="28">
        <f>MERCADO!B488</f>
        <v>44518</v>
      </c>
      <c r="C488" s="28">
        <f>MERCADO!C488</f>
        <v>44518</v>
      </c>
      <c r="D488" s="69" t="s">
        <v>616</v>
      </c>
      <c r="E488" s="61" t="s">
        <v>3039</v>
      </c>
      <c r="F488" s="77">
        <v>776684</v>
      </c>
      <c r="G488" s="73">
        <v>816294.88399999996</v>
      </c>
      <c r="H488" s="73">
        <v>849600</v>
      </c>
      <c r="I488" s="73">
        <v>816294.88399999996</v>
      </c>
    </row>
    <row r="489" spans="1:9" x14ac:dyDescent="0.2">
      <c r="A489" s="28">
        <v>484</v>
      </c>
      <c r="B489" s="28">
        <f>MERCADO!B489</f>
        <v>121401</v>
      </c>
      <c r="C489" s="28">
        <f>MERCADO!C489</f>
        <v>121401</v>
      </c>
      <c r="D489" s="69" t="s">
        <v>617</v>
      </c>
      <c r="E489" s="61" t="s">
        <v>3040</v>
      </c>
      <c r="F489" s="77">
        <v>776684</v>
      </c>
      <c r="G489" s="73">
        <v>816294.88399999996</v>
      </c>
      <c r="H489" s="73">
        <v>849600</v>
      </c>
      <c r="I489" s="73">
        <v>816294.88399999996</v>
      </c>
    </row>
    <row r="490" spans="1:9" x14ac:dyDescent="0.2">
      <c r="A490" s="28">
        <v>485</v>
      </c>
      <c r="B490" s="28">
        <f>MERCADO!B490</f>
        <v>164001</v>
      </c>
      <c r="C490" s="28">
        <f>MERCADO!C490</f>
        <v>164001</v>
      </c>
      <c r="D490" s="69" t="s">
        <v>618</v>
      </c>
      <c r="E490" s="61" t="s">
        <v>3041</v>
      </c>
      <c r="F490" s="77">
        <v>776684</v>
      </c>
      <c r="G490" s="73">
        <v>816294.88399999996</v>
      </c>
      <c r="H490" s="73">
        <v>849600</v>
      </c>
      <c r="I490" s="73">
        <v>816294.88399999996</v>
      </c>
    </row>
    <row r="491" spans="1:9" x14ac:dyDescent="0.2">
      <c r="A491" s="28">
        <v>486</v>
      </c>
      <c r="B491" s="28">
        <f>MERCADO!B491</f>
        <v>226301</v>
      </c>
      <c r="C491" s="28">
        <f>MERCADO!C491</f>
        <v>226301</v>
      </c>
      <c r="D491" s="69" t="s">
        <v>619</v>
      </c>
      <c r="E491" s="61" t="s">
        <v>619</v>
      </c>
      <c r="F491" s="77">
        <v>776684</v>
      </c>
      <c r="G491" s="73">
        <v>816294.88399999996</v>
      </c>
      <c r="H491" s="73">
        <v>849600</v>
      </c>
      <c r="I491" s="73">
        <v>816294.88399999996</v>
      </c>
    </row>
    <row r="492" spans="1:9" x14ac:dyDescent="0.2">
      <c r="A492" s="28">
        <v>487</v>
      </c>
      <c r="B492" s="28">
        <f>MERCADO!B492</f>
        <v>226303</v>
      </c>
      <c r="C492" s="28">
        <f>MERCADO!C492</f>
        <v>226303</v>
      </c>
      <c r="D492" s="69" t="s">
        <v>620</v>
      </c>
      <c r="E492" s="61" t="s">
        <v>3042</v>
      </c>
      <c r="F492" s="77">
        <v>776684</v>
      </c>
      <c r="G492" s="73">
        <v>816294.88399999996</v>
      </c>
      <c r="H492" s="73">
        <v>849600</v>
      </c>
      <c r="I492" s="73">
        <v>816294.88399999996</v>
      </c>
    </row>
    <row r="493" spans="1:9" x14ac:dyDescent="0.2">
      <c r="A493" s="28">
        <v>488</v>
      </c>
      <c r="B493" s="28">
        <f>MERCADO!B493</f>
        <v>263206</v>
      </c>
      <c r="C493" s="28">
        <f>MERCADO!C493</f>
        <v>263206</v>
      </c>
      <c r="D493" s="69" t="s">
        <v>621</v>
      </c>
      <c r="E493" s="61" t="s">
        <v>3043</v>
      </c>
      <c r="F493" s="77">
        <v>776684</v>
      </c>
      <c r="G493" s="73">
        <v>816294.88399999996</v>
      </c>
      <c r="H493" s="73">
        <v>849600</v>
      </c>
      <c r="I493" s="73">
        <v>816294.88399999996</v>
      </c>
    </row>
    <row r="494" spans="1:9" x14ac:dyDescent="0.2">
      <c r="A494" s="28">
        <v>489</v>
      </c>
      <c r="B494" s="28">
        <f>MERCADO!B494</f>
        <v>342101</v>
      </c>
      <c r="C494" s="28">
        <f>MERCADO!C494</f>
        <v>342101</v>
      </c>
      <c r="D494" s="69" t="s">
        <v>622</v>
      </c>
      <c r="E494" s="61" t="s">
        <v>3044</v>
      </c>
      <c r="F494" s="77">
        <v>776684</v>
      </c>
      <c r="G494" s="73">
        <v>816294.88399999996</v>
      </c>
      <c r="H494" s="73">
        <v>849600</v>
      </c>
      <c r="I494" s="73">
        <v>816294.88399999996</v>
      </c>
    </row>
    <row r="495" spans="1:9" x14ac:dyDescent="0.2">
      <c r="A495" s="28">
        <v>490</v>
      </c>
      <c r="B495" s="28">
        <f>MERCADO!B495</f>
        <v>345403</v>
      </c>
      <c r="C495" s="28">
        <f>MERCADO!C495</f>
        <v>345403</v>
      </c>
      <c r="D495" s="69" t="s">
        <v>623</v>
      </c>
      <c r="E495" s="61" t="s">
        <v>623</v>
      </c>
      <c r="F495" s="77">
        <v>776684</v>
      </c>
      <c r="G495" s="73">
        <v>816294.88399999996</v>
      </c>
      <c r="H495" s="73">
        <v>849600</v>
      </c>
      <c r="I495" s="73">
        <v>816294.88399999996</v>
      </c>
    </row>
    <row r="496" spans="1:9" x14ac:dyDescent="0.2">
      <c r="A496" s="28">
        <v>491</v>
      </c>
      <c r="B496" s="28">
        <f>MERCADO!B496</f>
        <v>380306</v>
      </c>
      <c r="C496" s="28">
        <f>MERCADO!C496</f>
        <v>380306</v>
      </c>
      <c r="D496" s="69" t="s">
        <v>624</v>
      </c>
      <c r="E496" s="61" t="s">
        <v>3045</v>
      </c>
      <c r="F496" s="77">
        <v>776684</v>
      </c>
      <c r="G496" s="73">
        <v>816294.88399999996</v>
      </c>
      <c r="H496" s="73">
        <v>849600</v>
      </c>
      <c r="I496" s="73">
        <v>816294.88399999996</v>
      </c>
    </row>
    <row r="497" spans="1:9" x14ac:dyDescent="0.2">
      <c r="A497" s="28">
        <v>492</v>
      </c>
      <c r="B497" s="28">
        <f>MERCADO!B497</f>
        <v>380307</v>
      </c>
      <c r="C497" s="28">
        <f>MERCADO!C497</f>
        <v>380307</v>
      </c>
      <c r="D497" s="69" t="s">
        <v>625</v>
      </c>
      <c r="E497" s="61" t="s">
        <v>3046</v>
      </c>
      <c r="F497" s="77">
        <v>776684</v>
      </c>
      <c r="G497" s="73">
        <v>816294.88399999996</v>
      </c>
      <c r="H497" s="73">
        <v>849600</v>
      </c>
      <c r="I497" s="73">
        <v>816294.88399999996</v>
      </c>
    </row>
    <row r="498" spans="1:9" x14ac:dyDescent="0.2">
      <c r="A498" s="28">
        <v>493</v>
      </c>
      <c r="B498" s="28">
        <f>MERCADO!B498</f>
        <v>380801</v>
      </c>
      <c r="C498" s="28">
        <f>MERCADO!C498</f>
        <v>380801</v>
      </c>
      <c r="D498" s="69" t="s">
        <v>626</v>
      </c>
      <c r="E498" s="61" t="s">
        <v>3048</v>
      </c>
      <c r="F498" s="77">
        <v>776684</v>
      </c>
      <c r="G498" s="73">
        <v>816294.88399999996</v>
      </c>
      <c r="H498" s="73">
        <v>849600</v>
      </c>
      <c r="I498" s="73">
        <v>816294.88399999996</v>
      </c>
    </row>
    <row r="499" spans="1:9" x14ac:dyDescent="0.2">
      <c r="A499" s="28">
        <v>494</v>
      </c>
      <c r="B499" s="28">
        <f>MERCADO!B499</f>
        <v>380802</v>
      </c>
      <c r="C499" s="28">
        <f>MERCADO!C499</f>
        <v>380802</v>
      </c>
      <c r="D499" s="69" t="s">
        <v>627</v>
      </c>
      <c r="E499" s="61" t="s">
        <v>3050</v>
      </c>
      <c r="F499" s="77">
        <v>776684</v>
      </c>
      <c r="G499" s="73">
        <v>816294.88399999996</v>
      </c>
      <c r="H499" s="73">
        <v>849600</v>
      </c>
      <c r="I499" s="73">
        <v>816294.88399999996</v>
      </c>
    </row>
    <row r="500" spans="1:9" x14ac:dyDescent="0.2">
      <c r="A500" s="28">
        <v>495</v>
      </c>
      <c r="B500" s="28">
        <f>MERCADO!B500</f>
        <v>380901</v>
      </c>
      <c r="C500" s="28">
        <f>MERCADO!C500</f>
        <v>380901</v>
      </c>
      <c r="D500" s="69" t="s">
        <v>628</v>
      </c>
      <c r="E500" s="61" t="s">
        <v>3052</v>
      </c>
      <c r="F500" s="77">
        <v>776684</v>
      </c>
      <c r="G500" s="73">
        <v>816294.88399999996</v>
      </c>
      <c r="H500" s="73">
        <v>849600</v>
      </c>
      <c r="I500" s="73">
        <v>816294.88399999996</v>
      </c>
    </row>
    <row r="501" spans="1:9" x14ac:dyDescent="0.2">
      <c r="A501" s="28">
        <v>496</v>
      </c>
      <c r="B501" s="28">
        <f>MERCADO!B501</f>
        <v>385303</v>
      </c>
      <c r="C501" s="28">
        <f>MERCADO!C501</f>
        <v>385303</v>
      </c>
      <c r="D501" s="69" t="s">
        <v>629</v>
      </c>
      <c r="E501" s="61" t="s">
        <v>3053</v>
      </c>
      <c r="F501" s="77">
        <v>776684</v>
      </c>
      <c r="G501" s="73">
        <v>816294.88399999996</v>
      </c>
      <c r="H501" s="73">
        <v>849600</v>
      </c>
      <c r="I501" s="73">
        <v>816294.88399999996</v>
      </c>
    </row>
    <row r="502" spans="1:9" x14ac:dyDescent="0.2">
      <c r="A502" s="28">
        <v>497</v>
      </c>
      <c r="B502" s="28">
        <f>MERCADO!B502</f>
        <v>385902</v>
      </c>
      <c r="C502" s="28">
        <f>MERCADO!C502</f>
        <v>385902</v>
      </c>
      <c r="D502" s="69" t="s">
        <v>630</v>
      </c>
      <c r="E502" s="61" t="s">
        <v>3054</v>
      </c>
      <c r="F502" s="77">
        <v>776684</v>
      </c>
      <c r="G502" s="73">
        <v>816294.88399999996</v>
      </c>
      <c r="H502" s="73">
        <v>849600</v>
      </c>
      <c r="I502" s="73">
        <v>816294.88399999996</v>
      </c>
    </row>
    <row r="503" spans="1:9" x14ac:dyDescent="0.2">
      <c r="A503" s="28">
        <v>498</v>
      </c>
      <c r="B503" s="28">
        <f>MERCADO!B503</f>
        <v>385905</v>
      </c>
      <c r="C503" s="28">
        <f>MERCADO!C503</f>
        <v>385905</v>
      </c>
      <c r="D503" s="69" t="s">
        <v>631</v>
      </c>
      <c r="E503" s="61" t="s">
        <v>3055</v>
      </c>
      <c r="F503" s="77">
        <v>776684</v>
      </c>
      <c r="G503" s="73">
        <v>816294.88399999996</v>
      </c>
      <c r="H503" s="73">
        <v>849600</v>
      </c>
      <c r="I503" s="73">
        <v>816294.88399999996</v>
      </c>
    </row>
    <row r="504" spans="1:9" x14ac:dyDescent="0.2">
      <c r="A504" s="28">
        <v>499</v>
      </c>
      <c r="B504" s="28">
        <f>MERCADO!B504</f>
        <v>497504</v>
      </c>
      <c r="C504" s="28">
        <f>MERCADO!C504</f>
        <v>497504</v>
      </c>
      <c r="D504" s="69" t="s">
        <v>632</v>
      </c>
      <c r="E504" s="61" t="s">
        <v>632</v>
      </c>
      <c r="F504" s="77">
        <v>776684</v>
      </c>
      <c r="G504" s="73">
        <v>816294.88399999996</v>
      </c>
      <c r="H504" s="73">
        <v>849600</v>
      </c>
      <c r="I504" s="73">
        <v>816294.88399999996</v>
      </c>
    </row>
    <row r="505" spans="1:9" x14ac:dyDescent="0.2">
      <c r="A505" s="28">
        <v>500</v>
      </c>
      <c r="B505" s="28">
        <f>MERCADO!B505</f>
        <v>541501</v>
      </c>
      <c r="C505" s="28">
        <f>MERCADO!C505</f>
        <v>541501</v>
      </c>
      <c r="D505" s="69" t="s">
        <v>633</v>
      </c>
      <c r="E505" s="61" t="s">
        <v>3056</v>
      </c>
      <c r="F505" s="77">
        <v>776684</v>
      </c>
      <c r="G505" s="73">
        <v>816294.88399999996</v>
      </c>
      <c r="H505" s="73">
        <v>849600</v>
      </c>
      <c r="I505" s="73">
        <v>816294.88399999996</v>
      </c>
    </row>
    <row r="506" spans="1:9" x14ac:dyDescent="0.2">
      <c r="A506" s="28">
        <v>501</v>
      </c>
      <c r="B506" s="28">
        <f>MERCADO!B506</f>
        <v>547401</v>
      </c>
      <c r="C506" s="28">
        <f>MERCADO!C506</f>
        <v>547401</v>
      </c>
      <c r="D506" s="69" t="s">
        <v>634</v>
      </c>
      <c r="E506" s="61" t="s">
        <v>3057</v>
      </c>
      <c r="F506" s="77">
        <v>776684</v>
      </c>
      <c r="G506" s="73">
        <v>816294.88399999996</v>
      </c>
      <c r="H506" s="73">
        <v>849600</v>
      </c>
      <c r="I506" s="73">
        <v>816294.88399999996</v>
      </c>
    </row>
    <row r="507" spans="1:9" x14ac:dyDescent="0.2">
      <c r="A507" s="28">
        <v>502</v>
      </c>
      <c r="B507" s="28">
        <f>MERCADO!B507</f>
        <v>547403</v>
      </c>
      <c r="C507" s="28">
        <f>MERCADO!C507</f>
        <v>547403</v>
      </c>
      <c r="D507" s="69" t="s">
        <v>635</v>
      </c>
      <c r="E507" s="61" t="s">
        <v>3058</v>
      </c>
      <c r="F507" s="77">
        <v>776684</v>
      </c>
      <c r="G507" s="73">
        <v>816294.88399999996</v>
      </c>
      <c r="H507" s="73">
        <v>849600</v>
      </c>
      <c r="I507" s="73">
        <v>816294.88399999996</v>
      </c>
    </row>
    <row r="508" spans="1:9" x14ac:dyDescent="0.2">
      <c r="A508" s="28">
        <v>503</v>
      </c>
      <c r="B508" s="28">
        <f>MERCADO!B508</f>
        <v>550201</v>
      </c>
      <c r="C508" s="28">
        <f>MERCADO!C508</f>
        <v>550201</v>
      </c>
      <c r="D508" s="69" t="s">
        <v>636</v>
      </c>
      <c r="E508" s="61" t="s">
        <v>3059</v>
      </c>
      <c r="F508" s="77">
        <v>776684</v>
      </c>
      <c r="G508" s="73">
        <v>816294.88399999996</v>
      </c>
      <c r="H508" s="73">
        <v>849600</v>
      </c>
      <c r="I508" s="73">
        <v>816294.88399999996</v>
      </c>
    </row>
    <row r="509" spans="1:9" x14ac:dyDescent="0.2">
      <c r="A509" s="28">
        <v>504</v>
      </c>
      <c r="B509" s="28">
        <f>MERCADO!B509</f>
        <v>557001</v>
      </c>
      <c r="C509" s="28">
        <f>MERCADO!C509</f>
        <v>557001</v>
      </c>
      <c r="D509" s="69" t="s">
        <v>637</v>
      </c>
      <c r="E509" s="61" t="s">
        <v>3060</v>
      </c>
      <c r="F509" s="77">
        <v>776684</v>
      </c>
      <c r="G509" s="73">
        <v>816294.88399999996</v>
      </c>
      <c r="H509" s="73">
        <v>849600</v>
      </c>
      <c r="I509" s="73">
        <v>816294.88399999996</v>
      </c>
    </row>
    <row r="510" spans="1:9" x14ac:dyDescent="0.2">
      <c r="A510" s="28">
        <v>505</v>
      </c>
      <c r="B510" s="28">
        <f>MERCADO!B510</f>
        <v>590401</v>
      </c>
      <c r="C510" s="28">
        <f>MERCADO!C510</f>
        <v>590401</v>
      </c>
      <c r="D510" s="69" t="s">
        <v>638</v>
      </c>
      <c r="E510" s="61" t="s">
        <v>3061</v>
      </c>
      <c r="F510" s="77">
        <v>776684</v>
      </c>
      <c r="G510" s="73">
        <v>816294.88399999996</v>
      </c>
      <c r="H510" s="73">
        <v>849600</v>
      </c>
      <c r="I510" s="73">
        <v>816294.88399999996</v>
      </c>
    </row>
    <row r="511" spans="1:9" x14ac:dyDescent="0.2">
      <c r="A511" s="28">
        <v>506</v>
      </c>
      <c r="B511" s="28">
        <f>MERCADO!B511</f>
        <v>613401</v>
      </c>
      <c r="C511" s="28">
        <f>MERCADO!C511</f>
        <v>613401</v>
      </c>
      <c r="D511" s="69" t="s">
        <v>639</v>
      </c>
      <c r="E511" s="61" t="s">
        <v>3062</v>
      </c>
      <c r="F511" s="77">
        <v>776684</v>
      </c>
      <c r="G511" s="73">
        <v>816294.88399999996</v>
      </c>
      <c r="H511" s="73">
        <v>849600</v>
      </c>
      <c r="I511" s="73">
        <v>816294.88399999996</v>
      </c>
    </row>
    <row r="512" spans="1:9" x14ac:dyDescent="0.2">
      <c r="A512" s="28">
        <v>507</v>
      </c>
      <c r="B512" s="28">
        <f>MERCADO!B512</f>
        <v>694101</v>
      </c>
      <c r="C512" s="28">
        <f>MERCADO!C512</f>
        <v>694101</v>
      </c>
      <c r="D512" s="69" t="s">
        <v>640</v>
      </c>
      <c r="E512" s="61" t="s">
        <v>3063</v>
      </c>
      <c r="F512" s="77">
        <v>776684</v>
      </c>
      <c r="G512" s="73">
        <v>816294.88399999996</v>
      </c>
      <c r="H512" s="73">
        <v>849600</v>
      </c>
      <c r="I512" s="73">
        <v>816294.88399999996</v>
      </c>
    </row>
    <row r="513" spans="1:9" x14ac:dyDescent="0.2">
      <c r="A513" s="28">
        <v>508</v>
      </c>
      <c r="B513" s="28">
        <f>MERCADO!B513</f>
        <v>762201</v>
      </c>
      <c r="C513" s="28">
        <f>MERCADO!C513</f>
        <v>762201</v>
      </c>
      <c r="D513" s="69" t="s">
        <v>641</v>
      </c>
      <c r="E513" s="61" t="s">
        <v>3064</v>
      </c>
      <c r="F513" s="77">
        <v>776684</v>
      </c>
      <c r="G513" s="73">
        <v>816294.88399999996</v>
      </c>
      <c r="H513" s="73">
        <v>849600</v>
      </c>
      <c r="I513" s="73">
        <v>816294.88399999996</v>
      </c>
    </row>
    <row r="514" spans="1:9" x14ac:dyDescent="0.2">
      <c r="A514" s="28">
        <v>509</v>
      </c>
      <c r="B514" s="28">
        <f>MERCADO!B514</f>
        <v>767201</v>
      </c>
      <c r="C514" s="28">
        <f>MERCADO!C514</f>
        <v>767201</v>
      </c>
      <c r="D514" s="69" t="s">
        <v>642</v>
      </c>
      <c r="E514" s="61" t="s">
        <v>3065</v>
      </c>
      <c r="F514" s="77">
        <v>776684</v>
      </c>
      <c r="G514" s="73">
        <v>816294.88399999996</v>
      </c>
      <c r="H514" s="73">
        <v>849600</v>
      </c>
      <c r="I514" s="73">
        <v>816294.88399999996</v>
      </c>
    </row>
    <row r="515" spans="1:9" x14ac:dyDescent="0.2">
      <c r="A515" s="28">
        <v>510</v>
      </c>
      <c r="B515" s="28">
        <f>MERCADO!B515</f>
        <v>767502</v>
      </c>
      <c r="C515" s="28">
        <f>MERCADO!C515</f>
        <v>767502</v>
      </c>
      <c r="D515" s="69" t="s">
        <v>643</v>
      </c>
      <c r="E515" s="61" t="s">
        <v>3066</v>
      </c>
      <c r="F515" s="77">
        <v>776684</v>
      </c>
      <c r="G515" s="73">
        <v>816294.88399999996</v>
      </c>
      <c r="H515" s="73">
        <v>849600</v>
      </c>
      <c r="I515" s="73">
        <v>816294.88399999996</v>
      </c>
    </row>
    <row r="516" spans="1:9" x14ac:dyDescent="0.2">
      <c r="A516" s="28">
        <v>511</v>
      </c>
      <c r="B516" s="28">
        <f>MERCADO!B516</f>
        <v>775401</v>
      </c>
      <c r="C516" s="28">
        <f>MERCADO!C516</f>
        <v>775401</v>
      </c>
      <c r="D516" s="69" t="s">
        <v>644</v>
      </c>
      <c r="E516" s="61" t="s">
        <v>3067</v>
      </c>
      <c r="F516" s="77">
        <v>776684</v>
      </c>
      <c r="G516" s="73">
        <v>816294.88399999996</v>
      </c>
      <c r="H516" s="73">
        <v>849600</v>
      </c>
      <c r="I516" s="73">
        <v>816294.88399999996</v>
      </c>
    </row>
    <row r="517" spans="1:9" x14ac:dyDescent="0.2">
      <c r="A517" s="28">
        <v>512</v>
      </c>
      <c r="B517" s="28">
        <f>MERCADO!B517</f>
        <v>778201</v>
      </c>
      <c r="C517" s="28">
        <f>MERCADO!C517</f>
        <v>778201</v>
      </c>
      <c r="D517" s="69" t="s">
        <v>645</v>
      </c>
      <c r="E517" s="61" t="s">
        <v>3068</v>
      </c>
      <c r="F517" s="77">
        <v>776684</v>
      </c>
      <c r="G517" s="73">
        <v>816294.88399999996</v>
      </c>
      <c r="H517" s="73">
        <v>849600</v>
      </c>
      <c r="I517" s="73">
        <v>816294.88399999996</v>
      </c>
    </row>
    <row r="518" spans="1:9" x14ac:dyDescent="0.2">
      <c r="A518" s="28">
        <v>513</v>
      </c>
      <c r="B518" s="28">
        <f>MERCADO!B518</f>
        <v>778601</v>
      </c>
      <c r="C518" s="28">
        <f>MERCADO!C518</f>
        <v>778601</v>
      </c>
      <c r="D518" s="69" t="s">
        <v>646</v>
      </c>
      <c r="E518" s="61" t="s">
        <v>3069</v>
      </c>
      <c r="F518" s="77">
        <v>776684</v>
      </c>
      <c r="G518" s="73">
        <v>816294.88399999996</v>
      </c>
      <c r="H518" s="73">
        <v>849600</v>
      </c>
      <c r="I518" s="73">
        <v>816294.88399999996</v>
      </c>
    </row>
    <row r="519" spans="1:9" x14ac:dyDescent="0.2">
      <c r="A519" s="28">
        <v>514</v>
      </c>
      <c r="B519" s="28">
        <f>MERCADO!B519</f>
        <v>779601</v>
      </c>
      <c r="C519" s="28">
        <f>MERCADO!C519</f>
        <v>779601</v>
      </c>
      <c r="D519" s="69" t="s">
        <v>647</v>
      </c>
      <c r="E519" s="61" t="s">
        <v>3070</v>
      </c>
      <c r="F519" s="77">
        <v>776684</v>
      </c>
      <c r="G519" s="73">
        <v>816294.88399999996</v>
      </c>
      <c r="H519" s="73">
        <v>849600</v>
      </c>
      <c r="I519" s="73">
        <v>816294.88399999996</v>
      </c>
    </row>
    <row r="520" spans="1:9" x14ac:dyDescent="0.2">
      <c r="A520" s="28">
        <v>515</v>
      </c>
      <c r="B520" s="28">
        <f>MERCADO!B520</f>
        <v>781702</v>
      </c>
      <c r="C520" s="28">
        <f>MERCADO!C520</f>
        <v>781702</v>
      </c>
      <c r="D520" s="69" t="s">
        <v>648</v>
      </c>
      <c r="E520" s="61" t="s">
        <v>3071</v>
      </c>
      <c r="F520" s="77">
        <v>776684</v>
      </c>
      <c r="G520" s="73">
        <v>816294.88399999996</v>
      </c>
      <c r="H520" s="73">
        <v>849600</v>
      </c>
      <c r="I520" s="73">
        <v>816294.88399999996</v>
      </c>
    </row>
    <row r="521" spans="1:9" x14ac:dyDescent="0.2">
      <c r="A521" s="28">
        <v>516</v>
      </c>
      <c r="B521" s="28">
        <f>MERCADO!B521</f>
        <v>782741</v>
      </c>
      <c r="C521" s="28">
        <f>MERCADO!C521</f>
        <v>782741</v>
      </c>
      <c r="D521" s="69" t="s">
        <v>649</v>
      </c>
      <c r="E521" s="61" t="s">
        <v>3072</v>
      </c>
      <c r="F521" s="77">
        <v>776684</v>
      </c>
      <c r="G521" s="73">
        <v>816294.88399999996</v>
      </c>
      <c r="H521" s="73">
        <v>849600</v>
      </c>
      <c r="I521" s="73">
        <v>816294.88399999996</v>
      </c>
    </row>
    <row r="522" spans="1:9" x14ac:dyDescent="0.2">
      <c r="A522" s="28">
        <v>517</v>
      </c>
      <c r="B522" s="28">
        <f>MERCADO!B522</f>
        <v>786930</v>
      </c>
      <c r="C522" s="28">
        <f>MERCADO!C522</f>
        <v>786930</v>
      </c>
      <c r="D522" s="69" t="s">
        <v>650</v>
      </c>
      <c r="E522" s="61" t="s">
        <v>3073</v>
      </c>
      <c r="F522" s="77">
        <v>776684</v>
      </c>
      <c r="G522" s="73">
        <v>816294.88399999996</v>
      </c>
      <c r="H522" s="73">
        <v>849600</v>
      </c>
      <c r="I522" s="73">
        <v>816294.88399999996</v>
      </c>
    </row>
    <row r="523" spans="1:9" x14ac:dyDescent="0.2">
      <c r="A523" s="28">
        <v>518</v>
      </c>
      <c r="B523" s="28">
        <f>MERCADO!B523</f>
        <v>791402</v>
      </c>
      <c r="C523" s="28">
        <f>MERCADO!C523</f>
        <v>791402</v>
      </c>
      <c r="D523" s="69" t="s">
        <v>651</v>
      </c>
      <c r="E523" s="61" t="s">
        <v>3074</v>
      </c>
      <c r="F523" s="77">
        <v>776684</v>
      </c>
      <c r="G523" s="73">
        <v>816294.88399999996</v>
      </c>
      <c r="H523" s="73">
        <v>849600</v>
      </c>
      <c r="I523" s="73">
        <v>816294.88399999996</v>
      </c>
    </row>
    <row r="524" spans="1:9" x14ac:dyDescent="0.2">
      <c r="A524" s="28">
        <v>519</v>
      </c>
      <c r="B524" s="28">
        <f>MERCADO!B524</f>
        <v>792301</v>
      </c>
      <c r="C524" s="28">
        <f>MERCADO!C524</f>
        <v>792301</v>
      </c>
      <c r="D524" s="69" t="s">
        <v>652</v>
      </c>
      <c r="E524" s="61" t="s">
        <v>3075</v>
      </c>
      <c r="F524" s="77">
        <v>776684</v>
      </c>
      <c r="G524" s="73">
        <v>816294.88399999996</v>
      </c>
      <c r="H524" s="73">
        <v>849600</v>
      </c>
      <c r="I524" s="73">
        <v>816294.88399999996</v>
      </c>
    </row>
    <row r="525" spans="1:9" x14ac:dyDescent="0.2">
      <c r="A525" s="28">
        <v>520</v>
      </c>
      <c r="B525" s="28">
        <f>MERCADO!B525</f>
        <v>793707</v>
      </c>
      <c r="C525" s="28">
        <f>MERCADO!C525</f>
        <v>793707</v>
      </c>
      <c r="D525" s="69" t="s">
        <v>653</v>
      </c>
      <c r="E525" s="61" t="s">
        <v>3076</v>
      </c>
      <c r="F525" s="77">
        <v>776684</v>
      </c>
      <c r="G525" s="73">
        <v>816294.88399999996</v>
      </c>
      <c r="H525" s="73">
        <v>849600</v>
      </c>
      <c r="I525" s="73">
        <v>816294.88399999996</v>
      </c>
    </row>
    <row r="526" spans="1:9" x14ac:dyDescent="0.2">
      <c r="A526" s="28">
        <v>521</v>
      </c>
      <c r="B526" s="28">
        <f>MERCADO!B526</f>
        <v>793708</v>
      </c>
      <c r="C526" s="28">
        <f>MERCADO!C526</f>
        <v>793708</v>
      </c>
      <c r="D526" s="69" t="s">
        <v>654</v>
      </c>
      <c r="E526" s="61" t="s">
        <v>3077</v>
      </c>
      <c r="F526" s="77">
        <v>776684</v>
      </c>
      <c r="G526" s="73">
        <v>816294.88399999996</v>
      </c>
      <c r="H526" s="73">
        <v>849600</v>
      </c>
      <c r="I526" s="73">
        <v>816294.88399999996</v>
      </c>
    </row>
    <row r="527" spans="1:9" x14ac:dyDescent="0.2">
      <c r="A527" s="28">
        <v>522</v>
      </c>
      <c r="B527" s="28">
        <f>MERCADO!B527</f>
        <v>793709</v>
      </c>
      <c r="C527" s="28">
        <f>MERCADO!C527</f>
        <v>793709</v>
      </c>
      <c r="D527" s="69" t="s">
        <v>655</v>
      </c>
      <c r="E527" s="61" t="s">
        <v>3078</v>
      </c>
      <c r="F527" s="77">
        <v>776684</v>
      </c>
      <c r="G527" s="73">
        <v>816294.88399999996</v>
      </c>
      <c r="H527" s="73">
        <v>849600</v>
      </c>
      <c r="I527" s="73">
        <v>816294.88399999996</v>
      </c>
    </row>
    <row r="528" spans="1:9" x14ac:dyDescent="0.2">
      <c r="A528" s="28">
        <v>523</v>
      </c>
      <c r="B528" s="28">
        <f>MERCADO!B528</f>
        <v>793710</v>
      </c>
      <c r="C528" s="28">
        <f>MERCADO!C528</f>
        <v>793710</v>
      </c>
      <c r="D528" s="69" t="s">
        <v>656</v>
      </c>
      <c r="E528" s="61" t="s">
        <v>3079</v>
      </c>
      <c r="F528" s="77">
        <v>776684</v>
      </c>
      <c r="G528" s="73">
        <v>816294.88399999996</v>
      </c>
      <c r="H528" s="73">
        <v>849600</v>
      </c>
      <c r="I528" s="73">
        <v>816294.88399999996</v>
      </c>
    </row>
    <row r="529" spans="1:9" x14ac:dyDescent="0.2">
      <c r="A529" s="28">
        <v>524</v>
      </c>
      <c r="B529" s="28">
        <f>MERCADO!B529</f>
        <v>793711</v>
      </c>
      <c r="C529" s="28">
        <f>MERCADO!C529</f>
        <v>793711</v>
      </c>
      <c r="D529" s="69" t="s">
        <v>657</v>
      </c>
      <c r="E529" s="61" t="s">
        <v>3080</v>
      </c>
      <c r="F529" s="77">
        <v>776684</v>
      </c>
      <c r="G529" s="73">
        <v>816294.88399999996</v>
      </c>
      <c r="H529" s="73">
        <v>849600</v>
      </c>
      <c r="I529" s="73">
        <v>816294.88399999996</v>
      </c>
    </row>
    <row r="530" spans="1:9" x14ac:dyDescent="0.2">
      <c r="A530" s="28">
        <v>525</v>
      </c>
      <c r="B530" s="28">
        <f>MERCADO!B530</f>
        <v>795201</v>
      </c>
      <c r="C530" s="28">
        <f>MERCADO!C530</f>
        <v>795201</v>
      </c>
      <c r="D530" s="69" t="s">
        <v>658</v>
      </c>
      <c r="E530" s="61" t="s">
        <v>3081</v>
      </c>
      <c r="F530" s="77">
        <v>776684</v>
      </c>
      <c r="G530" s="73">
        <v>816294.88399999996</v>
      </c>
      <c r="H530" s="73">
        <v>849600</v>
      </c>
      <c r="I530" s="73">
        <v>816294.88399999996</v>
      </c>
    </row>
    <row r="531" spans="1:9" x14ac:dyDescent="0.2">
      <c r="A531" s="28">
        <v>526</v>
      </c>
      <c r="B531" s="28">
        <f>MERCADO!B531</f>
        <v>798701</v>
      </c>
      <c r="C531" s="28">
        <f>MERCADO!C531</f>
        <v>798701</v>
      </c>
      <c r="D531" s="69" t="s">
        <v>659</v>
      </c>
      <c r="E531" s="61" t="s">
        <v>3082</v>
      </c>
      <c r="F531" s="77">
        <v>776684</v>
      </c>
      <c r="G531" s="73">
        <v>816294.88399999996</v>
      </c>
      <c r="H531" s="73">
        <v>849600</v>
      </c>
      <c r="I531" s="73">
        <v>816294.88399999996</v>
      </c>
    </row>
    <row r="532" spans="1:9" x14ac:dyDescent="0.2">
      <c r="A532" s="28">
        <v>527</v>
      </c>
      <c r="B532" s="28">
        <f>MERCADO!B532</f>
        <v>800501</v>
      </c>
      <c r="C532" s="28">
        <f>MERCADO!C532</f>
        <v>800501</v>
      </c>
      <c r="D532" s="69" t="s">
        <v>660</v>
      </c>
      <c r="E532" s="61" t="s">
        <v>3083</v>
      </c>
      <c r="F532" s="77">
        <v>776684</v>
      </c>
      <c r="G532" s="73">
        <v>816294.88399999996</v>
      </c>
      <c r="H532" s="73">
        <v>849600</v>
      </c>
      <c r="I532" s="73">
        <v>816294.88399999996</v>
      </c>
    </row>
    <row r="533" spans="1:9" x14ac:dyDescent="0.2">
      <c r="A533" s="28">
        <v>528</v>
      </c>
      <c r="B533" s="28">
        <f>MERCADO!B533</f>
        <v>801101</v>
      </c>
      <c r="C533" s="28">
        <f>MERCADO!C533</f>
        <v>801101</v>
      </c>
      <c r="D533" s="69" t="s">
        <v>661</v>
      </c>
      <c r="E533" s="61" t="s">
        <v>3084</v>
      </c>
      <c r="F533" s="77">
        <v>776684</v>
      </c>
      <c r="G533" s="73">
        <v>816294.88399999996</v>
      </c>
      <c r="H533" s="73">
        <v>849600</v>
      </c>
      <c r="I533" s="73">
        <v>816294.88399999996</v>
      </c>
    </row>
    <row r="534" spans="1:9" x14ac:dyDescent="0.2">
      <c r="A534" s="28">
        <v>529</v>
      </c>
      <c r="B534" s="28">
        <f>MERCADO!B534</f>
        <v>801201</v>
      </c>
      <c r="C534" s="28">
        <f>MERCADO!C534</f>
        <v>801201</v>
      </c>
      <c r="D534" s="69" t="s">
        <v>662</v>
      </c>
      <c r="E534" s="61" t="s">
        <v>3085</v>
      </c>
      <c r="F534" s="77">
        <v>776684</v>
      </c>
      <c r="G534" s="73">
        <v>816294.88399999996</v>
      </c>
      <c r="H534" s="73">
        <v>849600</v>
      </c>
      <c r="I534" s="73">
        <v>816294.88399999996</v>
      </c>
    </row>
    <row r="535" spans="1:9" x14ac:dyDescent="0.2">
      <c r="A535" s="28">
        <v>530</v>
      </c>
      <c r="B535" s="28">
        <f>MERCADO!B535</f>
        <v>801301</v>
      </c>
      <c r="C535" s="28">
        <f>MERCADO!C535</f>
        <v>801301</v>
      </c>
      <c r="D535" s="69" t="s">
        <v>663</v>
      </c>
      <c r="E535" s="61" t="s">
        <v>3086</v>
      </c>
      <c r="F535" s="77">
        <v>776684</v>
      </c>
      <c r="G535" s="73">
        <v>816294.88399999996</v>
      </c>
      <c r="H535" s="73">
        <v>849600</v>
      </c>
      <c r="I535" s="73">
        <v>816294.88399999996</v>
      </c>
    </row>
    <row r="536" spans="1:9" x14ac:dyDescent="0.2">
      <c r="A536" s="28">
        <v>531</v>
      </c>
      <c r="B536" s="28">
        <f>MERCADO!B536</f>
        <v>801601</v>
      </c>
      <c r="C536" s="28">
        <f>MERCADO!C536</f>
        <v>801601</v>
      </c>
      <c r="D536" s="69" t="s">
        <v>664</v>
      </c>
      <c r="E536" s="61" t="s">
        <v>3087</v>
      </c>
      <c r="F536" s="77">
        <v>776684</v>
      </c>
      <c r="G536" s="73">
        <v>816294.88399999996</v>
      </c>
      <c r="H536" s="73">
        <v>849600</v>
      </c>
      <c r="I536" s="73">
        <v>816294.88399999996</v>
      </c>
    </row>
    <row r="537" spans="1:9" x14ac:dyDescent="0.2">
      <c r="A537" s="28">
        <v>532</v>
      </c>
      <c r="B537" s="28">
        <f>MERCADO!B537</f>
        <v>807302</v>
      </c>
      <c r="C537" s="28">
        <f>MERCADO!C537</f>
        <v>807302</v>
      </c>
      <c r="D537" s="69" t="s">
        <v>665</v>
      </c>
      <c r="E537" s="61" t="s">
        <v>3088</v>
      </c>
      <c r="F537" s="77">
        <v>776684</v>
      </c>
      <c r="G537" s="73">
        <v>816294.88399999996</v>
      </c>
      <c r="H537" s="73">
        <v>849600</v>
      </c>
      <c r="I537" s="73">
        <v>816294.88399999996</v>
      </c>
    </row>
    <row r="538" spans="1:9" x14ac:dyDescent="0.2">
      <c r="A538" s="28">
        <v>533</v>
      </c>
      <c r="B538" s="28">
        <f>MERCADO!B538</f>
        <v>814703</v>
      </c>
      <c r="C538" s="28">
        <f>MERCADO!C538</f>
        <v>814703</v>
      </c>
      <c r="D538" s="69" t="s">
        <v>666</v>
      </c>
      <c r="E538" s="61" t="s">
        <v>3089</v>
      </c>
      <c r="F538" s="77">
        <v>776684</v>
      </c>
      <c r="G538" s="73">
        <v>816294.88399999996</v>
      </c>
      <c r="H538" s="73">
        <v>849600</v>
      </c>
      <c r="I538" s="73">
        <v>816294.88399999996</v>
      </c>
    </row>
    <row r="539" spans="1:9" x14ac:dyDescent="0.2">
      <c r="A539" s="28">
        <v>534</v>
      </c>
      <c r="B539" s="28">
        <f>MERCADO!B539</f>
        <v>819520</v>
      </c>
      <c r="C539" s="28">
        <f>MERCADO!C539</f>
        <v>819520</v>
      </c>
      <c r="D539" s="69" t="s">
        <v>667</v>
      </c>
      <c r="E539" s="61" t="s">
        <v>3090</v>
      </c>
      <c r="F539" s="77">
        <v>776684</v>
      </c>
      <c r="G539" s="73">
        <v>816294.88399999996</v>
      </c>
      <c r="H539" s="73">
        <v>849600</v>
      </c>
      <c r="I539" s="73">
        <v>816294.88399999996</v>
      </c>
    </row>
    <row r="540" spans="1:9" x14ac:dyDescent="0.2">
      <c r="A540" s="28">
        <v>535</v>
      </c>
      <c r="B540" s="28">
        <f>MERCADO!B540</f>
        <v>823303</v>
      </c>
      <c r="C540" s="28">
        <f>MERCADO!C540</f>
        <v>823303</v>
      </c>
      <c r="D540" s="69" t="s">
        <v>668</v>
      </c>
      <c r="E540" s="61" t="s">
        <v>3091</v>
      </c>
      <c r="F540" s="77">
        <v>776684</v>
      </c>
      <c r="G540" s="73">
        <v>816294.88399999996</v>
      </c>
      <c r="H540" s="73">
        <v>849600</v>
      </c>
      <c r="I540" s="73">
        <v>816294.88399999996</v>
      </c>
    </row>
    <row r="541" spans="1:9" x14ac:dyDescent="0.2">
      <c r="A541" s="28">
        <v>536</v>
      </c>
      <c r="B541" s="28">
        <f>MERCADO!B541</f>
        <v>823502</v>
      </c>
      <c r="C541" s="28">
        <f>MERCADO!C541</f>
        <v>823502</v>
      </c>
      <c r="D541" s="69" t="s">
        <v>669</v>
      </c>
      <c r="E541" s="61" t="s">
        <v>3092</v>
      </c>
      <c r="F541" s="77">
        <v>776684</v>
      </c>
      <c r="G541" s="73">
        <v>816294.88399999996</v>
      </c>
      <c r="H541" s="73">
        <v>849600</v>
      </c>
      <c r="I541" s="73">
        <v>816294.88399999996</v>
      </c>
    </row>
    <row r="542" spans="1:9" x14ac:dyDescent="0.2">
      <c r="A542" s="28">
        <v>537</v>
      </c>
      <c r="B542" s="28">
        <f>MERCADO!B542</f>
        <v>838505</v>
      </c>
      <c r="C542" s="28">
        <f>MERCADO!C542</f>
        <v>838505</v>
      </c>
      <c r="D542" s="69" t="s">
        <v>670</v>
      </c>
      <c r="E542" s="61" t="s">
        <v>3093</v>
      </c>
      <c r="F542" s="77">
        <v>776684</v>
      </c>
      <c r="G542" s="73">
        <v>816294.88399999996</v>
      </c>
      <c r="H542" s="73">
        <v>849600</v>
      </c>
      <c r="I542" s="73">
        <v>816294.88399999996</v>
      </c>
    </row>
    <row r="543" spans="1:9" x14ac:dyDescent="0.2">
      <c r="A543" s="28">
        <v>538</v>
      </c>
      <c r="B543" s="28">
        <f>MERCADO!B543</f>
        <v>843601</v>
      </c>
      <c r="C543" s="28">
        <f>MERCADO!C543</f>
        <v>843601</v>
      </c>
      <c r="D543" s="69" t="s">
        <v>671</v>
      </c>
      <c r="E543" s="61" t="s">
        <v>3094</v>
      </c>
      <c r="F543" s="77">
        <v>776684</v>
      </c>
      <c r="G543" s="73">
        <v>816294.88399999996</v>
      </c>
      <c r="H543" s="73">
        <v>849600</v>
      </c>
      <c r="I543" s="73">
        <v>816294.88399999996</v>
      </c>
    </row>
    <row r="544" spans="1:9" x14ac:dyDescent="0.2">
      <c r="A544" s="28">
        <v>539</v>
      </c>
      <c r="B544" s="28">
        <f>MERCADO!B544</f>
        <v>852201</v>
      </c>
      <c r="C544" s="28">
        <f>MERCADO!C544</f>
        <v>852201</v>
      </c>
      <c r="D544" s="69" t="s">
        <v>672</v>
      </c>
      <c r="E544" s="61" t="s">
        <v>3095</v>
      </c>
      <c r="F544" s="77">
        <v>776684</v>
      </c>
      <c r="G544" s="73">
        <v>816294.88399999996</v>
      </c>
      <c r="H544" s="73">
        <v>849600</v>
      </c>
      <c r="I544" s="73">
        <v>816294.88399999996</v>
      </c>
    </row>
    <row r="545" spans="1:9" x14ac:dyDescent="0.2">
      <c r="A545" s="28">
        <v>540</v>
      </c>
      <c r="B545" s="28">
        <f>MERCADO!B545</f>
        <v>852202</v>
      </c>
      <c r="C545" s="28">
        <f>MERCADO!C545</f>
        <v>852202</v>
      </c>
      <c r="D545" s="69" t="s">
        <v>673</v>
      </c>
      <c r="E545" s="61" t="s">
        <v>3096</v>
      </c>
      <c r="F545" s="77">
        <v>776684</v>
      </c>
      <c r="G545" s="73">
        <v>816294.88399999996</v>
      </c>
      <c r="H545" s="73">
        <v>849600</v>
      </c>
      <c r="I545" s="73">
        <v>816294.88399999996</v>
      </c>
    </row>
    <row r="546" spans="1:9" x14ac:dyDescent="0.2">
      <c r="A546" s="28">
        <v>541</v>
      </c>
      <c r="B546" s="28">
        <f>MERCADO!B546</f>
        <v>852301</v>
      </c>
      <c r="C546" s="28">
        <f>MERCADO!C546</f>
        <v>852301</v>
      </c>
      <c r="D546" s="69" t="s">
        <v>674</v>
      </c>
      <c r="E546" s="61" t="s">
        <v>3097</v>
      </c>
      <c r="F546" s="77">
        <v>776684</v>
      </c>
      <c r="G546" s="73">
        <v>816294.88399999996</v>
      </c>
      <c r="H546" s="73">
        <v>849600</v>
      </c>
      <c r="I546" s="73">
        <v>816294.88399999996</v>
      </c>
    </row>
    <row r="547" spans="1:9" x14ac:dyDescent="0.2">
      <c r="A547" s="28">
        <v>542</v>
      </c>
      <c r="B547" s="28">
        <f>MERCADO!B547</f>
        <v>858701</v>
      </c>
      <c r="C547" s="28">
        <f>MERCADO!C547</f>
        <v>858701</v>
      </c>
      <c r="D547" s="69" t="s">
        <v>675</v>
      </c>
      <c r="E547" s="61" t="s">
        <v>3098</v>
      </c>
      <c r="F547" s="77">
        <v>776684</v>
      </c>
      <c r="G547" s="73">
        <v>816294.88399999996</v>
      </c>
      <c r="H547" s="73">
        <v>849600</v>
      </c>
      <c r="I547" s="73">
        <v>816294.88399999996</v>
      </c>
    </row>
    <row r="548" spans="1:9" x14ac:dyDescent="0.2">
      <c r="A548" s="28">
        <v>543</v>
      </c>
      <c r="B548" s="28">
        <f>MERCADO!B548</f>
        <v>862102</v>
      </c>
      <c r="C548" s="28">
        <f>MERCADO!C548</f>
        <v>862102</v>
      </c>
      <c r="D548" s="69" t="s">
        <v>676</v>
      </c>
      <c r="E548" s="61" t="s">
        <v>3099</v>
      </c>
      <c r="F548" s="77">
        <v>776684</v>
      </c>
      <c r="G548" s="73">
        <v>816294.88399999996</v>
      </c>
      <c r="H548" s="73">
        <v>849600</v>
      </c>
      <c r="I548" s="73">
        <v>816294.88399999996</v>
      </c>
    </row>
    <row r="549" spans="1:9" x14ac:dyDescent="0.2">
      <c r="A549" s="28">
        <v>544</v>
      </c>
      <c r="B549" s="28">
        <f>MERCADO!B549</f>
        <v>862103</v>
      </c>
      <c r="C549" s="28">
        <f>MERCADO!C549</f>
        <v>862103</v>
      </c>
      <c r="D549" s="69" t="s">
        <v>677</v>
      </c>
      <c r="E549" s="61" t="s">
        <v>3100</v>
      </c>
      <c r="F549" s="77">
        <v>776684</v>
      </c>
      <c r="G549" s="73">
        <v>816294.88399999996</v>
      </c>
      <c r="H549" s="73">
        <v>849600</v>
      </c>
      <c r="I549" s="73">
        <v>816294.88399999996</v>
      </c>
    </row>
    <row r="550" spans="1:9" x14ac:dyDescent="0.2">
      <c r="A550" s="28">
        <v>545</v>
      </c>
      <c r="B550" s="28">
        <f>MERCADO!B550</f>
        <v>864104</v>
      </c>
      <c r="C550" s="28">
        <f>MERCADO!C550</f>
        <v>864104</v>
      </c>
      <c r="D550" s="69" t="s">
        <v>678</v>
      </c>
      <c r="E550" s="61" t="s">
        <v>3101</v>
      </c>
      <c r="F550" s="77">
        <v>776684</v>
      </c>
      <c r="G550" s="73">
        <v>816294.88399999996</v>
      </c>
      <c r="H550" s="73">
        <v>849600</v>
      </c>
      <c r="I550" s="73">
        <v>816294.88399999996</v>
      </c>
    </row>
    <row r="551" spans="1:9" x14ac:dyDescent="0.2">
      <c r="A551" s="28">
        <v>546</v>
      </c>
      <c r="B551" s="28">
        <f>MERCADO!B551</f>
        <v>865207</v>
      </c>
      <c r="C551" s="28">
        <f>MERCADO!C551</f>
        <v>865207</v>
      </c>
      <c r="D551" s="69" t="s">
        <v>679</v>
      </c>
      <c r="E551" s="61" t="s">
        <v>679</v>
      </c>
      <c r="F551" s="77">
        <v>776684</v>
      </c>
      <c r="G551" s="73">
        <v>816294.88399999996</v>
      </c>
      <c r="H551" s="73">
        <v>95700</v>
      </c>
      <c r="I551" s="73">
        <v>95700</v>
      </c>
    </row>
    <row r="552" spans="1:9" x14ac:dyDescent="0.2">
      <c r="A552" s="28">
        <v>547</v>
      </c>
      <c r="B552" s="28">
        <f>MERCADO!B552</f>
        <v>866105</v>
      </c>
      <c r="C552" s="28">
        <f>MERCADO!C552</f>
        <v>866105</v>
      </c>
      <c r="D552" s="69" t="s">
        <v>680</v>
      </c>
      <c r="E552" s="61" t="s">
        <v>3102</v>
      </c>
      <c r="F552" s="77">
        <v>776684</v>
      </c>
      <c r="G552" s="73">
        <v>816294.88399999996</v>
      </c>
      <c r="H552" s="73">
        <v>849600</v>
      </c>
      <c r="I552" s="73">
        <v>816294.88399999996</v>
      </c>
    </row>
    <row r="553" spans="1:9" x14ac:dyDescent="0.2">
      <c r="A553" s="28">
        <v>548</v>
      </c>
      <c r="B553" s="28">
        <f>MERCADO!B553</f>
        <v>866106</v>
      </c>
      <c r="C553" s="28">
        <f>MERCADO!C553</f>
        <v>866106</v>
      </c>
      <c r="D553" s="69" t="s">
        <v>681</v>
      </c>
      <c r="E553" s="61" t="s">
        <v>3103</v>
      </c>
      <c r="F553" s="77">
        <v>776684</v>
      </c>
      <c r="G553" s="73">
        <v>816294.88399999996</v>
      </c>
      <c r="H553" s="73">
        <v>849600</v>
      </c>
      <c r="I553" s="73">
        <v>816294.88399999996</v>
      </c>
    </row>
    <row r="554" spans="1:9" x14ac:dyDescent="0.2">
      <c r="A554" s="28">
        <v>549</v>
      </c>
      <c r="B554" s="28">
        <f>MERCADO!B554</f>
        <v>866301</v>
      </c>
      <c r="C554" s="28">
        <f>MERCADO!C554</f>
        <v>866301</v>
      </c>
      <c r="D554" s="69" t="s">
        <v>682</v>
      </c>
      <c r="E554" s="61" t="s">
        <v>3104</v>
      </c>
      <c r="F554" s="77">
        <v>776684</v>
      </c>
      <c r="G554" s="73">
        <v>816294.88399999996</v>
      </c>
      <c r="H554" s="73">
        <v>849600</v>
      </c>
      <c r="I554" s="73">
        <v>816294.88399999996</v>
      </c>
    </row>
    <row r="555" spans="1:9" x14ac:dyDescent="0.2">
      <c r="A555" s="28">
        <v>550</v>
      </c>
      <c r="B555" s="28">
        <f>MERCADO!B555</f>
        <v>867002</v>
      </c>
      <c r="C555" s="28">
        <f>MERCADO!C555</f>
        <v>867002</v>
      </c>
      <c r="D555" s="69" t="s">
        <v>683</v>
      </c>
      <c r="E555" s="61" t="s">
        <v>3105</v>
      </c>
      <c r="F555" s="77">
        <v>776684</v>
      </c>
      <c r="G555" s="73">
        <v>816294.88399999996</v>
      </c>
      <c r="H555" s="73">
        <v>849600</v>
      </c>
      <c r="I555" s="73">
        <v>816294.88399999996</v>
      </c>
    </row>
    <row r="556" spans="1:9" x14ac:dyDescent="0.2">
      <c r="A556" s="28">
        <v>551</v>
      </c>
      <c r="B556" s="28">
        <f>MERCADO!B556</f>
        <v>868401</v>
      </c>
      <c r="C556" s="28">
        <f>MERCADO!C556</f>
        <v>868401</v>
      </c>
      <c r="D556" s="69" t="s">
        <v>684</v>
      </c>
      <c r="E556" s="61" t="s">
        <v>3106</v>
      </c>
      <c r="F556" s="77">
        <v>776684</v>
      </c>
      <c r="G556" s="73">
        <v>816294.88399999996</v>
      </c>
      <c r="H556" s="73">
        <v>849600</v>
      </c>
      <c r="I556" s="73">
        <v>816294.88399999996</v>
      </c>
    </row>
    <row r="557" spans="1:9" x14ac:dyDescent="0.2">
      <c r="A557" s="28">
        <v>552</v>
      </c>
      <c r="B557" s="28">
        <f>MERCADO!B557</f>
        <v>869103</v>
      </c>
      <c r="C557" s="28">
        <f>MERCADO!C557</f>
        <v>869103</v>
      </c>
      <c r="D557" s="69" t="s">
        <v>685</v>
      </c>
      <c r="E557" s="61" t="s">
        <v>3107</v>
      </c>
      <c r="F557" s="77">
        <v>776684</v>
      </c>
      <c r="G557" s="73">
        <v>816294.88399999996</v>
      </c>
      <c r="H557" s="73">
        <v>849600</v>
      </c>
      <c r="I557" s="73">
        <v>816294.88399999996</v>
      </c>
    </row>
    <row r="558" spans="1:9" x14ac:dyDescent="0.2">
      <c r="A558" s="28">
        <v>553</v>
      </c>
      <c r="B558" s="28">
        <f>MERCADO!B558</f>
        <v>4310501</v>
      </c>
      <c r="C558" s="28">
        <f>MERCADO!C558</f>
        <v>43105</v>
      </c>
      <c r="D558" s="69" t="s">
        <v>686</v>
      </c>
      <c r="E558" s="61" t="s">
        <v>614</v>
      </c>
      <c r="F558" s="77">
        <v>776684</v>
      </c>
      <c r="G558" s="73">
        <v>816294.88399999996</v>
      </c>
      <c r="H558" s="73">
        <v>849600</v>
      </c>
      <c r="I558" s="73">
        <v>816294.88399999996</v>
      </c>
    </row>
    <row r="559" spans="1:9" x14ac:dyDescent="0.2">
      <c r="A559" s="28">
        <v>554</v>
      </c>
      <c r="B559" s="28">
        <f>MERCADO!B559</f>
        <v>86200100</v>
      </c>
      <c r="C559" s="28">
        <f>MERCADO!C559</f>
        <v>862001</v>
      </c>
      <c r="D559" s="69" t="s">
        <v>687</v>
      </c>
      <c r="E559" s="61" t="s">
        <v>3108</v>
      </c>
      <c r="F559" s="77">
        <v>776684</v>
      </c>
      <c r="G559" s="73">
        <v>816294.88399999996</v>
      </c>
      <c r="H559" s="73">
        <v>849600</v>
      </c>
      <c r="I559" s="73">
        <v>816294.88399999996</v>
      </c>
    </row>
    <row r="560" spans="1:9" x14ac:dyDescent="0.2">
      <c r="A560" s="28">
        <v>555</v>
      </c>
      <c r="B560" s="28">
        <f>MERCADO!B560</f>
        <v>86200200</v>
      </c>
      <c r="C560" s="28">
        <f>MERCADO!C560</f>
        <v>862002</v>
      </c>
      <c r="D560" s="69" t="s">
        <v>688</v>
      </c>
      <c r="E560" s="61" t="s">
        <v>3109</v>
      </c>
      <c r="F560" s="77">
        <v>776684</v>
      </c>
      <c r="G560" s="73">
        <v>816294.88399999996</v>
      </c>
      <c r="H560" s="73">
        <v>849600</v>
      </c>
      <c r="I560" s="73">
        <v>816294.88399999996</v>
      </c>
    </row>
    <row r="561" spans="1:9" x14ac:dyDescent="0.2">
      <c r="A561" s="28">
        <v>556</v>
      </c>
      <c r="B561" s="28">
        <f>MERCADO!B561</f>
        <v>86200300</v>
      </c>
      <c r="C561" s="28">
        <f>MERCADO!C561</f>
        <v>862003</v>
      </c>
      <c r="D561" s="69" t="s">
        <v>689</v>
      </c>
      <c r="E561" s="61" t="s">
        <v>3110</v>
      </c>
      <c r="F561" s="77">
        <v>776684</v>
      </c>
      <c r="G561" s="73">
        <v>816294.88399999996</v>
      </c>
      <c r="H561" s="73">
        <v>849600</v>
      </c>
      <c r="I561" s="73">
        <v>816294.88399999996</v>
      </c>
    </row>
    <row r="562" spans="1:9" x14ac:dyDescent="0.2">
      <c r="A562" s="28">
        <v>557</v>
      </c>
      <c r="B562" s="28">
        <f>MERCADO!B562</f>
        <v>86200400</v>
      </c>
      <c r="C562" s="28">
        <f>MERCADO!C562</f>
        <v>862004</v>
      </c>
      <c r="D562" s="69" t="s">
        <v>690</v>
      </c>
      <c r="E562" s="61" t="s">
        <v>3111</v>
      </c>
      <c r="F562" s="77">
        <v>776684</v>
      </c>
      <c r="G562" s="73">
        <v>816294.88399999996</v>
      </c>
      <c r="H562" s="73">
        <v>849600</v>
      </c>
      <c r="I562" s="73">
        <v>816294.88399999996</v>
      </c>
    </row>
    <row r="563" spans="1:9" x14ac:dyDescent="0.2">
      <c r="A563" s="28">
        <v>558</v>
      </c>
      <c r="B563" s="28">
        <f>MERCADO!B563</f>
        <v>86200500</v>
      </c>
      <c r="C563" s="28">
        <f>MERCADO!C563</f>
        <v>862005</v>
      </c>
      <c r="D563" s="69" t="s">
        <v>691</v>
      </c>
      <c r="E563" s="61" t="s">
        <v>3112</v>
      </c>
      <c r="F563" s="77">
        <v>776684</v>
      </c>
      <c r="G563" s="73">
        <v>816294.88399999996</v>
      </c>
      <c r="H563" s="73">
        <v>849600</v>
      </c>
      <c r="I563" s="73">
        <v>816294.88399999996</v>
      </c>
    </row>
    <row r="564" spans="1:9" x14ac:dyDescent="0.2">
      <c r="A564" s="28">
        <v>559</v>
      </c>
      <c r="B564" s="28">
        <f>MERCADO!B564</f>
        <v>86201001</v>
      </c>
      <c r="C564" s="28">
        <f>MERCADO!C564</f>
        <v>862010</v>
      </c>
      <c r="D564" s="69" t="s">
        <v>692</v>
      </c>
      <c r="E564" s="61" t="s">
        <v>3009</v>
      </c>
      <c r="F564" s="77">
        <v>776684</v>
      </c>
      <c r="G564" s="73">
        <v>816294.88399999996</v>
      </c>
      <c r="H564" s="73">
        <v>849600</v>
      </c>
      <c r="I564" s="73">
        <v>816294.88399999996</v>
      </c>
    </row>
    <row r="565" spans="1:9" x14ac:dyDescent="0.2">
      <c r="A565" s="28">
        <v>560</v>
      </c>
      <c r="B565" s="28">
        <f>MERCADO!B565</f>
        <v>42318</v>
      </c>
      <c r="C565" s="28">
        <f>MERCADO!C565</f>
        <v>42318</v>
      </c>
      <c r="D565" s="69" t="s">
        <v>693</v>
      </c>
      <c r="E565" s="61" t="s">
        <v>3113</v>
      </c>
      <c r="F565" s="77">
        <v>841333</v>
      </c>
      <c r="G565" s="73">
        <v>884240.98300000001</v>
      </c>
      <c r="H565" s="73">
        <v>920300</v>
      </c>
      <c r="I565" s="73">
        <v>884240.98300000001</v>
      </c>
    </row>
    <row r="566" spans="1:9" x14ac:dyDescent="0.2">
      <c r="A566" s="28">
        <v>561</v>
      </c>
      <c r="B566" s="28">
        <f>MERCADO!B566</f>
        <v>459101</v>
      </c>
      <c r="C566" s="28">
        <f>MERCADO!C566</f>
        <v>459101</v>
      </c>
      <c r="D566" s="69" t="s">
        <v>694</v>
      </c>
      <c r="E566" s="61" t="s">
        <v>3114</v>
      </c>
      <c r="F566" s="77">
        <v>841333</v>
      </c>
      <c r="G566" s="73">
        <v>884240.98300000001</v>
      </c>
      <c r="H566" s="73">
        <v>920300</v>
      </c>
      <c r="I566" s="73">
        <v>884240.98300000001</v>
      </c>
    </row>
    <row r="567" spans="1:9" x14ac:dyDescent="0.2">
      <c r="A567" s="28">
        <v>562</v>
      </c>
      <c r="B567" s="28">
        <f>MERCADO!B567</f>
        <v>459401</v>
      </c>
      <c r="C567" s="28">
        <f>MERCADO!C567</f>
        <v>459401</v>
      </c>
      <c r="D567" s="69" t="s">
        <v>695</v>
      </c>
      <c r="E567" s="61" t="s">
        <v>3115</v>
      </c>
      <c r="F567" s="77">
        <v>841333</v>
      </c>
      <c r="G567" s="73">
        <v>884240.98300000001</v>
      </c>
      <c r="H567" s="73">
        <v>920300</v>
      </c>
      <c r="I567" s="73">
        <v>884240.98300000001</v>
      </c>
    </row>
    <row r="568" spans="1:9" x14ac:dyDescent="0.2">
      <c r="A568" s="28">
        <v>563</v>
      </c>
      <c r="B568" s="28">
        <f>MERCADO!B568</f>
        <v>563101</v>
      </c>
      <c r="C568" s="28">
        <f>MERCADO!C568</f>
        <v>563101</v>
      </c>
      <c r="D568" s="69" t="s">
        <v>696</v>
      </c>
      <c r="E568" s="61" t="s">
        <v>3116</v>
      </c>
      <c r="F568" s="77">
        <v>841333</v>
      </c>
      <c r="G568" s="73">
        <v>884240.98300000001</v>
      </c>
      <c r="H568" s="73">
        <v>920300</v>
      </c>
      <c r="I568" s="73">
        <v>884240.98300000001</v>
      </c>
    </row>
    <row r="569" spans="1:9" x14ac:dyDescent="0.2">
      <c r="A569" s="28">
        <v>564</v>
      </c>
      <c r="B569" s="28">
        <f>MERCADO!B569</f>
        <v>770201</v>
      </c>
      <c r="C569" s="28">
        <f>MERCADO!C569</f>
        <v>770201</v>
      </c>
      <c r="D569" s="69" t="s">
        <v>697</v>
      </c>
      <c r="E569" s="61" t="s">
        <v>3117</v>
      </c>
      <c r="F569" s="77">
        <v>841333</v>
      </c>
      <c r="G569" s="73">
        <v>884240.98300000001</v>
      </c>
      <c r="H569" s="73">
        <v>920300</v>
      </c>
      <c r="I569" s="73">
        <v>884240.98300000001</v>
      </c>
    </row>
    <row r="570" spans="1:9" x14ac:dyDescent="0.2">
      <c r="A570" s="28">
        <v>565</v>
      </c>
      <c r="B570" s="28">
        <f>MERCADO!B570</f>
        <v>770301</v>
      </c>
      <c r="C570" s="28">
        <f>MERCADO!C570</f>
        <v>770301</v>
      </c>
      <c r="D570" s="69" t="s">
        <v>698</v>
      </c>
      <c r="E570" s="61" t="s">
        <v>3118</v>
      </c>
      <c r="F570" s="77">
        <v>841333</v>
      </c>
      <c r="G570" s="73">
        <v>884240.98300000001</v>
      </c>
      <c r="H570" s="73">
        <v>920300</v>
      </c>
      <c r="I570" s="73">
        <v>884240.98300000001</v>
      </c>
    </row>
    <row r="571" spans="1:9" x14ac:dyDescent="0.2">
      <c r="A571" s="28">
        <v>566</v>
      </c>
      <c r="B571" s="28">
        <f>MERCADO!B571</f>
        <v>770501</v>
      </c>
      <c r="C571" s="28">
        <f>MERCADO!C571</f>
        <v>770501</v>
      </c>
      <c r="D571" s="69" t="s">
        <v>699</v>
      </c>
      <c r="E571" s="61" t="s">
        <v>3119</v>
      </c>
      <c r="F571" s="77">
        <v>841333</v>
      </c>
      <c r="G571" s="73">
        <v>884240.98300000001</v>
      </c>
      <c r="H571" s="73">
        <v>920300</v>
      </c>
      <c r="I571" s="73">
        <v>884240.98300000001</v>
      </c>
    </row>
    <row r="572" spans="1:9" x14ac:dyDescent="0.2">
      <c r="A572" s="28">
        <v>567</v>
      </c>
      <c r="B572" s="28">
        <f>MERCADO!B572</f>
        <v>770701</v>
      </c>
      <c r="C572" s="28">
        <f>MERCADO!C572</f>
        <v>770701</v>
      </c>
      <c r="D572" s="69" t="s">
        <v>700</v>
      </c>
      <c r="E572" s="61" t="s">
        <v>3120</v>
      </c>
      <c r="F572" s="77">
        <v>841333</v>
      </c>
      <c r="G572" s="73">
        <v>884240.98300000001</v>
      </c>
      <c r="H572" s="73">
        <v>920300</v>
      </c>
      <c r="I572" s="73">
        <v>884240.98300000001</v>
      </c>
    </row>
    <row r="573" spans="1:9" x14ac:dyDescent="0.2">
      <c r="A573" s="28">
        <v>568</v>
      </c>
      <c r="B573" s="28">
        <f>MERCADO!B573</f>
        <v>772403</v>
      </c>
      <c r="C573" s="28">
        <f>MERCADO!C573</f>
        <v>772403</v>
      </c>
      <c r="D573" s="69" t="s">
        <v>701</v>
      </c>
      <c r="E573" s="61" t="s">
        <v>3121</v>
      </c>
      <c r="F573" s="77">
        <v>841333</v>
      </c>
      <c r="G573" s="73">
        <v>884240.98300000001</v>
      </c>
      <c r="H573" s="73">
        <v>920300</v>
      </c>
      <c r="I573" s="73">
        <v>884240.98300000001</v>
      </c>
    </row>
    <row r="574" spans="1:9" x14ac:dyDescent="0.2">
      <c r="A574" s="28">
        <v>569</v>
      </c>
      <c r="B574" s="28">
        <f>MERCADO!B574</f>
        <v>772903</v>
      </c>
      <c r="C574" s="28">
        <f>MERCADO!C574</f>
        <v>772903</v>
      </c>
      <c r="D574" s="69" t="s">
        <v>702</v>
      </c>
      <c r="E574" s="61" t="s">
        <v>3122</v>
      </c>
      <c r="F574" s="77">
        <v>841333</v>
      </c>
      <c r="G574" s="73">
        <v>884240.98300000001</v>
      </c>
      <c r="H574" s="73">
        <v>920300</v>
      </c>
      <c r="I574" s="73">
        <v>884240.98300000001</v>
      </c>
    </row>
    <row r="575" spans="1:9" x14ac:dyDescent="0.2">
      <c r="A575" s="28">
        <v>570</v>
      </c>
      <c r="B575" s="28">
        <f>MERCADO!B575</f>
        <v>775105</v>
      </c>
      <c r="C575" s="28">
        <f>MERCADO!C575</f>
        <v>775105</v>
      </c>
      <c r="D575" s="69" t="s">
        <v>703</v>
      </c>
      <c r="E575" s="61" t="s">
        <v>3123</v>
      </c>
      <c r="F575" s="77">
        <v>841333</v>
      </c>
      <c r="G575" s="73">
        <v>884240.98300000001</v>
      </c>
      <c r="H575" s="73">
        <v>920300</v>
      </c>
      <c r="I575" s="73">
        <v>884240.98300000001</v>
      </c>
    </row>
    <row r="576" spans="1:9" x14ac:dyDescent="0.2">
      <c r="A576" s="28">
        <v>571</v>
      </c>
      <c r="B576" s="28">
        <f>MERCADO!B576</f>
        <v>776301</v>
      </c>
      <c r="C576" s="28">
        <f>MERCADO!C576</f>
        <v>776301</v>
      </c>
      <c r="D576" s="69" t="s">
        <v>704</v>
      </c>
      <c r="E576" s="61" t="s">
        <v>3124</v>
      </c>
      <c r="F576" s="77">
        <v>841333</v>
      </c>
      <c r="G576" s="73">
        <v>884240.98300000001</v>
      </c>
      <c r="H576" s="73">
        <v>920300</v>
      </c>
      <c r="I576" s="73">
        <v>884240.98300000001</v>
      </c>
    </row>
    <row r="577" spans="1:9" x14ac:dyDescent="0.2">
      <c r="A577" s="28">
        <v>572</v>
      </c>
      <c r="B577" s="28">
        <f>MERCADO!B577</f>
        <v>776501</v>
      </c>
      <c r="C577" s="28">
        <f>MERCADO!C577</f>
        <v>776501</v>
      </c>
      <c r="D577" s="69" t="s">
        <v>705</v>
      </c>
      <c r="E577" s="61" t="s">
        <v>3125</v>
      </c>
      <c r="F577" s="77">
        <v>841333</v>
      </c>
      <c r="G577" s="73">
        <v>884240.98300000001</v>
      </c>
      <c r="H577" s="73">
        <v>920300</v>
      </c>
      <c r="I577" s="73">
        <v>884240.98300000001</v>
      </c>
    </row>
    <row r="578" spans="1:9" x14ac:dyDescent="0.2">
      <c r="A578" s="28">
        <v>573</v>
      </c>
      <c r="B578" s="28">
        <f>MERCADO!B578</f>
        <v>776701</v>
      </c>
      <c r="C578" s="28">
        <f>MERCADO!C578</f>
        <v>776701</v>
      </c>
      <c r="D578" s="69" t="s">
        <v>706</v>
      </c>
      <c r="E578" s="61" t="s">
        <v>3126</v>
      </c>
      <c r="F578" s="77">
        <v>841333</v>
      </c>
      <c r="G578" s="73">
        <v>884240.98300000001</v>
      </c>
      <c r="H578" s="73">
        <v>920300</v>
      </c>
      <c r="I578" s="73">
        <v>884240.98300000001</v>
      </c>
    </row>
    <row r="579" spans="1:9" x14ac:dyDescent="0.2">
      <c r="A579" s="28">
        <v>574</v>
      </c>
      <c r="B579" s="28">
        <f>MERCADO!B579</f>
        <v>778701</v>
      </c>
      <c r="C579" s="28">
        <f>MERCADO!C579</f>
        <v>778701</v>
      </c>
      <c r="D579" s="69" t="s">
        <v>707</v>
      </c>
      <c r="E579" s="61" t="s">
        <v>3127</v>
      </c>
      <c r="F579" s="77">
        <v>841333</v>
      </c>
      <c r="G579" s="73">
        <v>884240.98300000001</v>
      </c>
      <c r="H579" s="73">
        <v>920300</v>
      </c>
      <c r="I579" s="73">
        <v>884240.98300000001</v>
      </c>
    </row>
    <row r="580" spans="1:9" x14ac:dyDescent="0.2">
      <c r="A580" s="28">
        <v>575</v>
      </c>
      <c r="B580" s="28">
        <f>MERCADO!B580</f>
        <v>779402</v>
      </c>
      <c r="C580" s="28">
        <f>MERCADO!C580</f>
        <v>779402</v>
      </c>
      <c r="D580" s="69" t="s">
        <v>708</v>
      </c>
      <c r="E580" s="61" t="s">
        <v>3128</v>
      </c>
      <c r="F580" s="77">
        <v>841333</v>
      </c>
      <c r="G580" s="73">
        <v>884240.98300000001</v>
      </c>
      <c r="H580" s="73">
        <v>920300</v>
      </c>
      <c r="I580" s="73">
        <v>884240.98300000001</v>
      </c>
    </row>
    <row r="581" spans="1:9" x14ac:dyDescent="0.2">
      <c r="A581" s="28">
        <v>576</v>
      </c>
      <c r="B581" s="28">
        <f>MERCADO!B581</f>
        <v>780701</v>
      </c>
      <c r="C581" s="28">
        <f>MERCADO!C581</f>
        <v>780701</v>
      </c>
      <c r="D581" s="69" t="s">
        <v>709</v>
      </c>
      <c r="E581" s="61" t="s">
        <v>3129</v>
      </c>
      <c r="F581" s="77">
        <v>841333</v>
      </c>
      <c r="G581" s="73">
        <v>884240.98300000001</v>
      </c>
      <c r="H581" s="73">
        <v>920300</v>
      </c>
      <c r="I581" s="73">
        <v>884240.98300000001</v>
      </c>
    </row>
    <row r="582" spans="1:9" x14ac:dyDescent="0.2">
      <c r="A582" s="28">
        <v>577</v>
      </c>
      <c r="B582" s="28">
        <f>MERCADO!B582</f>
        <v>785301</v>
      </c>
      <c r="C582" s="28">
        <f>MERCADO!C582</f>
        <v>785301</v>
      </c>
      <c r="D582" s="69" t="s">
        <v>710</v>
      </c>
      <c r="E582" s="61" t="s">
        <v>3130</v>
      </c>
      <c r="F582" s="77">
        <v>841333</v>
      </c>
      <c r="G582" s="73">
        <v>884240.98300000001</v>
      </c>
      <c r="H582" s="73">
        <v>920300</v>
      </c>
      <c r="I582" s="73">
        <v>884240.98300000001</v>
      </c>
    </row>
    <row r="583" spans="1:9" x14ac:dyDescent="0.2">
      <c r="A583" s="28">
        <v>578</v>
      </c>
      <c r="B583" s="28">
        <f>MERCADO!B583</f>
        <v>793301</v>
      </c>
      <c r="C583" s="28">
        <f>MERCADO!C583</f>
        <v>793301</v>
      </c>
      <c r="D583" s="69" t="s">
        <v>711</v>
      </c>
      <c r="E583" s="61" t="s">
        <v>3131</v>
      </c>
      <c r="F583" s="77">
        <v>841333</v>
      </c>
      <c r="G583" s="73">
        <v>884240.98300000001</v>
      </c>
      <c r="H583" s="73">
        <v>920300</v>
      </c>
      <c r="I583" s="73">
        <v>884240.98300000001</v>
      </c>
    </row>
    <row r="584" spans="1:9" x14ac:dyDescent="0.2">
      <c r="A584" s="28">
        <v>579</v>
      </c>
      <c r="B584" s="28">
        <f>MERCADO!B584</f>
        <v>793302</v>
      </c>
      <c r="C584" s="28">
        <f>MERCADO!C584</f>
        <v>793302</v>
      </c>
      <c r="D584" s="69" t="s">
        <v>712</v>
      </c>
      <c r="E584" s="61" t="s">
        <v>3132</v>
      </c>
      <c r="F584" s="77">
        <v>841333</v>
      </c>
      <c r="G584" s="73">
        <v>884240.98300000001</v>
      </c>
      <c r="H584" s="73">
        <v>920300</v>
      </c>
      <c r="I584" s="73">
        <v>884240.98300000001</v>
      </c>
    </row>
    <row r="585" spans="1:9" x14ac:dyDescent="0.2">
      <c r="A585" s="28">
        <v>580</v>
      </c>
      <c r="B585" s="28">
        <f>MERCADO!B585</f>
        <v>793303</v>
      </c>
      <c r="C585" s="28">
        <f>MERCADO!C585</f>
        <v>793303</v>
      </c>
      <c r="D585" s="69" t="s">
        <v>713</v>
      </c>
      <c r="E585" s="61" t="s">
        <v>3133</v>
      </c>
      <c r="F585" s="77">
        <v>841333</v>
      </c>
      <c r="G585" s="73">
        <v>884240.98300000001</v>
      </c>
      <c r="H585" s="73">
        <v>920300</v>
      </c>
      <c r="I585" s="73">
        <v>884240.98300000001</v>
      </c>
    </row>
    <row r="586" spans="1:9" x14ac:dyDescent="0.2">
      <c r="A586" s="28">
        <v>581</v>
      </c>
      <c r="B586" s="28">
        <f>MERCADO!B586</f>
        <v>793304</v>
      </c>
      <c r="C586" s="28">
        <f>MERCADO!C586</f>
        <v>793304</v>
      </c>
      <c r="D586" s="69" t="s">
        <v>714</v>
      </c>
      <c r="E586" s="61" t="s">
        <v>3134</v>
      </c>
      <c r="F586" s="77">
        <v>841333</v>
      </c>
      <c r="G586" s="73">
        <v>884240.98300000001</v>
      </c>
      <c r="H586" s="73">
        <v>920300</v>
      </c>
      <c r="I586" s="73">
        <v>884240.98300000001</v>
      </c>
    </row>
    <row r="587" spans="1:9" x14ac:dyDescent="0.2">
      <c r="A587" s="28">
        <v>582</v>
      </c>
      <c r="B587" s="28">
        <f>MERCADO!B587</f>
        <v>793405</v>
      </c>
      <c r="C587" s="28">
        <f>MERCADO!C587</f>
        <v>793405</v>
      </c>
      <c r="D587" s="69" t="s">
        <v>715</v>
      </c>
      <c r="E587" s="61" t="s">
        <v>3135</v>
      </c>
      <c r="F587" s="77">
        <v>841333</v>
      </c>
      <c r="G587" s="73">
        <v>884240.98300000001</v>
      </c>
      <c r="H587" s="73">
        <v>920300</v>
      </c>
      <c r="I587" s="73">
        <v>884240.98300000001</v>
      </c>
    </row>
    <row r="588" spans="1:9" x14ac:dyDescent="0.2">
      <c r="A588" s="28">
        <v>583</v>
      </c>
      <c r="B588" s="28">
        <f>MERCADO!B588</f>
        <v>793801</v>
      </c>
      <c r="C588" s="28">
        <f>MERCADO!C588</f>
        <v>793801</v>
      </c>
      <c r="D588" s="69" t="s">
        <v>716</v>
      </c>
      <c r="E588" s="61" t="s">
        <v>3136</v>
      </c>
      <c r="F588" s="77">
        <v>841333</v>
      </c>
      <c r="G588" s="73">
        <v>884240.98300000001</v>
      </c>
      <c r="H588" s="73">
        <v>920300</v>
      </c>
      <c r="I588" s="73">
        <v>884240.98300000001</v>
      </c>
    </row>
    <row r="589" spans="1:9" x14ac:dyDescent="0.2">
      <c r="A589" s="28">
        <v>584</v>
      </c>
      <c r="B589" s="28">
        <f>MERCADO!B589</f>
        <v>793901</v>
      </c>
      <c r="C589" s="28">
        <f>MERCADO!C589</f>
        <v>793901</v>
      </c>
      <c r="D589" s="69" t="s">
        <v>717</v>
      </c>
      <c r="E589" s="61" t="s">
        <v>3137</v>
      </c>
      <c r="F589" s="77">
        <v>841333</v>
      </c>
      <c r="G589" s="73">
        <v>884240.98300000001</v>
      </c>
      <c r="H589" s="73">
        <v>920300</v>
      </c>
      <c r="I589" s="73">
        <v>884240.98300000001</v>
      </c>
    </row>
    <row r="590" spans="1:9" x14ac:dyDescent="0.2">
      <c r="A590" s="28">
        <v>585</v>
      </c>
      <c r="B590" s="28">
        <f>MERCADO!B590</f>
        <v>795202</v>
      </c>
      <c r="C590" s="28">
        <f>MERCADO!C590</f>
        <v>795202</v>
      </c>
      <c r="D590" s="69" t="s">
        <v>718</v>
      </c>
      <c r="E590" s="61" t="s">
        <v>3138</v>
      </c>
      <c r="F590" s="77">
        <v>841333</v>
      </c>
      <c r="G590" s="73">
        <v>884240.98300000001</v>
      </c>
      <c r="H590" s="73">
        <v>920300</v>
      </c>
      <c r="I590" s="73">
        <v>884240.98300000001</v>
      </c>
    </row>
    <row r="591" spans="1:9" x14ac:dyDescent="0.2">
      <c r="A591" s="28">
        <v>586</v>
      </c>
      <c r="B591" s="28">
        <f>MERCADO!B591</f>
        <v>798602</v>
      </c>
      <c r="C591" s="28">
        <f>MERCADO!C591</f>
        <v>798602</v>
      </c>
      <c r="D591" s="69" t="s">
        <v>719</v>
      </c>
      <c r="E591" s="61" t="s">
        <v>3139</v>
      </c>
      <c r="F591" s="77">
        <v>841333</v>
      </c>
      <c r="G591" s="73">
        <v>884240.98300000001</v>
      </c>
      <c r="H591" s="73">
        <v>920300</v>
      </c>
      <c r="I591" s="73">
        <v>884240.98300000001</v>
      </c>
    </row>
    <row r="592" spans="1:9" x14ac:dyDescent="0.2">
      <c r="A592" s="28">
        <v>587</v>
      </c>
      <c r="B592" s="28">
        <f>MERCADO!B592</f>
        <v>799204</v>
      </c>
      <c r="C592" s="28">
        <f>MERCADO!C592</f>
        <v>799204</v>
      </c>
      <c r="D592" s="69" t="s">
        <v>720</v>
      </c>
      <c r="E592" s="61" t="s">
        <v>3140</v>
      </c>
      <c r="F592" s="77">
        <v>841333</v>
      </c>
      <c r="G592" s="73">
        <v>884240.98300000001</v>
      </c>
      <c r="H592" s="73">
        <v>920300</v>
      </c>
      <c r="I592" s="73">
        <v>884240.98300000001</v>
      </c>
    </row>
    <row r="593" spans="1:9" x14ac:dyDescent="0.2">
      <c r="A593" s="28">
        <v>588</v>
      </c>
      <c r="B593" s="28">
        <f>MERCADO!B593</f>
        <v>799301</v>
      </c>
      <c r="C593" s="28">
        <f>MERCADO!C593</f>
        <v>799301</v>
      </c>
      <c r="D593" s="69" t="s">
        <v>721</v>
      </c>
      <c r="E593" s="61" t="s">
        <v>3141</v>
      </c>
      <c r="F593" s="77">
        <v>841333</v>
      </c>
      <c r="G593" s="73">
        <v>884240.98300000001</v>
      </c>
      <c r="H593" s="73">
        <v>920300</v>
      </c>
      <c r="I593" s="73">
        <v>884240.98300000001</v>
      </c>
    </row>
    <row r="594" spans="1:9" x14ac:dyDescent="0.2">
      <c r="A594" s="28">
        <v>589</v>
      </c>
      <c r="B594" s="28">
        <f>MERCADO!B594</f>
        <v>799703</v>
      </c>
      <c r="C594" s="28">
        <f>MERCADO!C594</f>
        <v>799703</v>
      </c>
      <c r="D594" s="69" t="s">
        <v>722</v>
      </c>
      <c r="E594" s="61" t="s">
        <v>3142</v>
      </c>
      <c r="F594" s="77">
        <v>841333</v>
      </c>
      <c r="G594" s="73">
        <v>884240.98300000001</v>
      </c>
      <c r="H594" s="73">
        <v>920300</v>
      </c>
      <c r="I594" s="73">
        <v>884240.98300000001</v>
      </c>
    </row>
    <row r="595" spans="1:9" x14ac:dyDescent="0.2">
      <c r="A595" s="28">
        <v>590</v>
      </c>
      <c r="B595" s="28">
        <f>MERCADO!B595</f>
        <v>800302</v>
      </c>
      <c r="C595" s="28">
        <f>MERCADO!C595</f>
        <v>800302</v>
      </c>
      <c r="D595" s="69" t="s">
        <v>723</v>
      </c>
      <c r="E595" s="61" t="s">
        <v>3143</v>
      </c>
      <c r="F595" s="77">
        <v>841333</v>
      </c>
      <c r="G595" s="73">
        <v>884240.98300000001</v>
      </c>
      <c r="H595" s="73">
        <v>920300</v>
      </c>
      <c r="I595" s="73">
        <v>884240.98300000001</v>
      </c>
    </row>
    <row r="596" spans="1:9" x14ac:dyDescent="0.2">
      <c r="A596" s="28">
        <v>591</v>
      </c>
      <c r="B596" s="28">
        <f>MERCADO!B596</f>
        <v>819331</v>
      </c>
      <c r="C596" s="28">
        <f>MERCADO!C596</f>
        <v>819331</v>
      </c>
      <c r="D596" s="69" t="s">
        <v>724</v>
      </c>
      <c r="E596" s="61" t="s">
        <v>3144</v>
      </c>
      <c r="F596" s="77">
        <v>841333</v>
      </c>
      <c r="G596" s="73">
        <v>884240.98300000001</v>
      </c>
      <c r="H596" s="73">
        <v>920300</v>
      </c>
      <c r="I596" s="73">
        <v>884240.98300000001</v>
      </c>
    </row>
    <row r="597" spans="1:9" x14ac:dyDescent="0.2">
      <c r="A597" s="28">
        <v>592</v>
      </c>
      <c r="B597" s="28">
        <f>MERCADO!B597</f>
        <v>823311</v>
      </c>
      <c r="C597" s="28">
        <f>MERCADO!C597</f>
        <v>823311</v>
      </c>
      <c r="D597" s="69" t="s">
        <v>725</v>
      </c>
      <c r="E597" s="61" t="s">
        <v>3145</v>
      </c>
      <c r="F597" s="77">
        <v>841333</v>
      </c>
      <c r="G597" s="73">
        <v>884240.98300000001</v>
      </c>
      <c r="H597" s="73">
        <v>920300</v>
      </c>
      <c r="I597" s="73">
        <v>884240.98300000001</v>
      </c>
    </row>
    <row r="598" spans="1:9" x14ac:dyDescent="0.2">
      <c r="A598" s="28">
        <v>593</v>
      </c>
      <c r="B598" s="28">
        <f>MERCADO!B598</f>
        <v>824611</v>
      </c>
      <c r="C598" s="28">
        <f>MERCADO!C598</f>
        <v>824611</v>
      </c>
      <c r="D598" s="69" t="s">
        <v>726</v>
      </c>
      <c r="E598" s="61" t="s">
        <v>3146</v>
      </c>
      <c r="F598" s="77">
        <v>841333</v>
      </c>
      <c r="G598" s="73">
        <v>884240.98300000001</v>
      </c>
      <c r="H598" s="73">
        <v>920300</v>
      </c>
      <c r="I598" s="73">
        <v>884240.98300000001</v>
      </c>
    </row>
    <row r="599" spans="1:9" x14ac:dyDescent="0.2">
      <c r="A599" s="28">
        <v>594</v>
      </c>
      <c r="B599" s="28">
        <f>MERCADO!B599</f>
        <v>829115</v>
      </c>
      <c r="C599" s="28">
        <f>MERCADO!C599</f>
        <v>829115</v>
      </c>
      <c r="D599" s="69" t="s">
        <v>727</v>
      </c>
      <c r="E599" s="61" t="s">
        <v>3147</v>
      </c>
      <c r="F599" s="77">
        <v>841333</v>
      </c>
      <c r="G599" s="73">
        <v>884240.98300000001</v>
      </c>
      <c r="H599" s="73">
        <v>920300</v>
      </c>
      <c r="I599" s="73">
        <v>884240.98300000001</v>
      </c>
    </row>
    <row r="600" spans="1:9" x14ac:dyDescent="0.2">
      <c r="A600" s="28">
        <v>595</v>
      </c>
      <c r="B600" s="28">
        <f>MERCADO!B600</f>
        <v>868501</v>
      </c>
      <c r="C600" s="28">
        <f>MERCADO!C600</f>
        <v>868501</v>
      </c>
      <c r="D600" s="69" t="s">
        <v>728</v>
      </c>
      <c r="E600" s="61" t="s">
        <v>3148</v>
      </c>
      <c r="F600" s="77">
        <v>841333</v>
      </c>
      <c r="G600" s="73">
        <v>884240.98300000001</v>
      </c>
      <c r="H600" s="73">
        <v>920300</v>
      </c>
      <c r="I600" s="73">
        <v>884240.98300000001</v>
      </c>
    </row>
    <row r="601" spans="1:9" x14ac:dyDescent="0.2">
      <c r="A601" s="28">
        <v>596</v>
      </c>
      <c r="B601" s="28">
        <f>MERCADO!B601</f>
        <v>82461101</v>
      </c>
      <c r="C601" s="28">
        <f>MERCADO!C601</f>
        <v>824611</v>
      </c>
      <c r="D601" s="69" t="s">
        <v>729</v>
      </c>
      <c r="E601" s="61" t="s">
        <v>3146</v>
      </c>
      <c r="F601" s="77">
        <v>841333</v>
      </c>
      <c r="G601" s="73">
        <v>884240.98300000001</v>
      </c>
      <c r="H601" s="73">
        <v>920300</v>
      </c>
      <c r="I601" s="73">
        <v>884240.98300000001</v>
      </c>
    </row>
    <row r="602" spans="1:9" x14ac:dyDescent="0.2">
      <c r="A602" s="28">
        <v>597</v>
      </c>
      <c r="B602" s="28">
        <f>MERCADO!B602</f>
        <v>125401</v>
      </c>
      <c r="C602" s="28">
        <f>MERCADO!C602</f>
        <v>125401</v>
      </c>
      <c r="D602" s="69" t="s">
        <v>730</v>
      </c>
      <c r="E602" s="61" t="s">
        <v>3149</v>
      </c>
      <c r="F602" s="77">
        <v>851130</v>
      </c>
      <c r="G602" s="73">
        <v>894537.63</v>
      </c>
      <c r="H602" s="73">
        <v>931000</v>
      </c>
      <c r="I602" s="73">
        <v>894537.63</v>
      </c>
    </row>
    <row r="603" spans="1:9" x14ac:dyDescent="0.2">
      <c r="A603" s="28">
        <v>598</v>
      </c>
      <c r="B603" s="28">
        <f>MERCADO!B603</f>
        <v>12501</v>
      </c>
      <c r="C603" s="28">
        <f>MERCADO!C603</f>
        <v>12501</v>
      </c>
      <c r="D603" s="69" t="s">
        <v>731</v>
      </c>
      <c r="E603" s="61" t="s">
        <v>3150</v>
      </c>
      <c r="F603" s="77">
        <v>865826</v>
      </c>
      <c r="G603" s="73">
        <v>909983.12600000005</v>
      </c>
      <c r="H603" s="73">
        <v>947100</v>
      </c>
      <c r="I603" s="73">
        <v>909983.12600000005</v>
      </c>
    </row>
    <row r="604" spans="1:9" x14ac:dyDescent="0.2">
      <c r="A604" s="28">
        <v>599</v>
      </c>
      <c r="B604" s="28">
        <f>MERCADO!B604</f>
        <v>40719</v>
      </c>
      <c r="C604" s="28">
        <f>MERCADO!C604</f>
        <v>40719</v>
      </c>
      <c r="D604" s="69" t="s">
        <v>732</v>
      </c>
      <c r="E604" s="61" t="s">
        <v>3151</v>
      </c>
      <c r="F604" s="77">
        <v>865826</v>
      </c>
      <c r="G604" s="73">
        <v>909983.12600000005</v>
      </c>
      <c r="H604" s="73">
        <v>947100</v>
      </c>
      <c r="I604" s="73">
        <v>909983.12600000005</v>
      </c>
    </row>
    <row r="605" spans="1:9" x14ac:dyDescent="0.2">
      <c r="A605" s="28">
        <v>600</v>
      </c>
      <c r="B605" s="28">
        <f>MERCADO!B605</f>
        <v>44510</v>
      </c>
      <c r="C605" s="28">
        <f>MERCADO!C605</f>
        <v>44510</v>
      </c>
      <c r="D605" s="69" t="s">
        <v>733</v>
      </c>
      <c r="E605" s="61" t="s">
        <v>3152</v>
      </c>
      <c r="F605" s="77">
        <v>865826</v>
      </c>
      <c r="G605" s="73">
        <v>909983.12600000005</v>
      </c>
      <c r="H605" s="73">
        <v>947100</v>
      </c>
      <c r="I605" s="73">
        <v>909983.12600000005</v>
      </c>
    </row>
    <row r="606" spans="1:9" x14ac:dyDescent="0.2">
      <c r="A606" s="28">
        <v>601</v>
      </c>
      <c r="B606" s="28">
        <f>MERCADO!B606</f>
        <v>44514</v>
      </c>
      <c r="C606" s="28">
        <f>MERCADO!C606</f>
        <v>44514</v>
      </c>
      <c r="D606" s="69" t="s">
        <v>734</v>
      </c>
      <c r="E606" s="61" t="s">
        <v>3153</v>
      </c>
      <c r="F606" s="77">
        <v>865826</v>
      </c>
      <c r="G606" s="73">
        <v>909983.12600000005</v>
      </c>
      <c r="H606" s="73">
        <v>947100</v>
      </c>
      <c r="I606" s="73">
        <v>909983.12600000005</v>
      </c>
    </row>
    <row r="607" spans="1:9" x14ac:dyDescent="0.2">
      <c r="A607" s="28">
        <v>602</v>
      </c>
      <c r="B607" s="28">
        <f>MERCADO!B607</f>
        <v>44516</v>
      </c>
      <c r="C607" s="28">
        <f>MERCADO!C607</f>
        <v>44516</v>
      </c>
      <c r="D607" s="69" t="s">
        <v>735</v>
      </c>
      <c r="E607" s="61" t="s">
        <v>3154</v>
      </c>
      <c r="F607" s="77">
        <v>865826</v>
      </c>
      <c r="G607" s="73">
        <v>909983.12600000005</v>
      </c>
      <c r="H607" s="73">
        <v>947100</v>
      </c>
      <c r="I607" s="73">
        <v>909983.12600000005</v>
      </c>
    </row>
    <row r="608" spans="1:9" x14ac:dyDescent="0.2">
      <c r="A608" s="28">
        <v>603</v>
      </c>
      <c r="B608" s="28">
        <f>MERCADO!B608</f>
        <v>137003</v>
      </c>
      <c r="C608" s="28">
        <f>MERCADO!C608</f>
        <v>137003</v>
      </c>
      <c r="D608" s="69" t="s">
        <v>736</v>
      </c>
      <c r="E608" s="61" t="s">
        <v>3155</v>
      </c>
      <c r="F608" s="77">
        <v>865826</v>
      </c>
      <c r="G608" s="73">
        <v>909983.12600000005</v>
      </c>
      <c r="H608" s="73">
        <v>947100</v>
      </c>
      <c r="I608" s="73">
        <v>909983.12600000005</v>
      </c>
    </row>
    <row r="609" spans="1:9" x14ac:dyDescent="0.2">
      <c r="A609" s="28">
        <v>604</v>
      </c>
      <c r="B609" s="28">
        <f>MERCADO!B609</f>
        <v>137005</v>
      </c>
      <c r="C609" s="28">
        <f>MERCADO!C609</f>
        <v>137005</v>
      </c>
      <c r="D609" s="69" t="s">
        <v>737</v>
      </c>
      <c r="E609" s="61" t="s">
        <v>3156</v>
      </c>
      <c r="F609" s="77">
        <v>865826</v>
      </c>
      <c r="G609" s="73">
        <v>909983.12600000005</v>
      </c>
      <c r="H609" s="73">
        <v>947100</v>
      </c>
      <c r="I609" s="73">
        <v>909983.12600000005</v>
      </c>
    </row>
    <row r="610" spans="1:9" x14ac:dyDescent="0.2">
      <c r="A610" s="28">
        <v>605</v>
      </c>
      <c r="B610" s="28">
        <f>MERCADO!B610</f>
        <v>138101</v>
      </c>
      <c r="C610" s="28">
        <f>MERCADO!C610</f>
        <v>138101</v>
      </c>
      <c r="D610" s="69" t="s">
        <v>738</v>
      </c>
      <c r="E610" s="61" t="s">
        <v>3157</v>
      </c>
      <c r="F610" s="77">
        <v>865826</v>
      </c>
      <c r="G610" s="73">
        <v>909983.12600000005</v>
      </c>
      <c r="H610" s="73">
        <v>947100</v>
      </c>
      <c r="I610" s="73">
        <v>909983.12600000005</v>
      </c>
    </row>
    <row r="611" spans="1:9" x14ac:dyDescent="0.2">
      <c r="A611" s="28">
        <v>606</v>
      </c>
      <c r="B611" s="28">
        <f>MERCADO!B611</f>
        <v>187107</v>
      </c>
      <c r="C611" s="28">
        <f>MERCADO!C611</f>
        <v>187107</v>
      </c>
      <c r="D611" s="69" t="s">
        <v>739</v>
      </c>
      <c r="E611" s="61" t="s">
        <v>3158</v>
      </c>
      <c r="F611" s="77">
        <v>865826</v>
      </c>
      <c r="G611" s="73">
        <v>909983.12600000005</v>
      </c>
      <c r="H611" s="73">
        <v>947100</v>
      </c>
      <c r="I611" s="73">
        <v>909983.12600000005</v>
      </c>
    </row>
    <row r="612" spans="1:9" x14ac:dyDescent="0.2">
      <c r="A612" s="28">
        <v>607</v>
      </c>
      <c r="B612" s="28">
        <f>MERCADO!B612</f>
        <v>244104</v>
      </c>
      <c r="C612" s="28">
        <f>MERCADO!C612</f>
        <v>244104</v>
      </c>
      <c r="D612" s="69" t="s">
        <v>740</v>
      </c>
      <c r="E612" s="61" t="s">
        <v>3159</v>
      </c>
      <c r="F612" s="77">
        <v>865826</v>
      </c>
      <c r="G612" s="73">
        <v>909983.12600000005</v>
      </c>
      <c r="H612" s="73">
        <v>947100</v>
      </c>
      <c r="I612" s="73">
        <v>909983.12600000005</v>
      </c>
    </row>
    <row r="613" spans="1:9" x14ac:dyDescent="0.2">
      <c r="A613" s="28">
        <v>608</v>
      </c>
      <c r="B613" s="28">
        <f>MERCADO!B613</f>
        <v>275102</v>
      </c>
      <c r="C613" s="28">
        <f>MERCADO!C613</f>
        <v>275102</v>
      </c>
      <c r="D613" s="69" t="s">
        <v>741</v>
      </c>
      <c r="E613" s="61" t="s">
        <v>3160</v>
      </c>
      <c r="F613" s="77">
        <v>865826</v>
      </c>
      <c r="G613" s="73">
        <v>909983.12600000005</v>
      </c>
      <c r="H613" s="73">
        <v>947100</v>
      </c>
      <c r="I613" s="73">
        <v>909983.12600000005</v>
      </c>
    </row>
    <row r="614" spans="1:9" x14ac:dyDescent="0.2">
      <c r="A614" s="28">
        <v>609</v>
      </c>
      <c r="B614" s="28">
        <f>MERCADO!B614</f>
        <v>275303</v>
      </c>
      <c r="C614" s="28">
        <f>MERCADO!C614</f>
        <v>275303</v>
      </c>
      <c r="D614" s="69" t="s">
        <v>742</v>
      </c>
      <c r="E614" s="61" t="s">
        <v>3161</v>
      </c>
      <c r="F614" s="77">
        <v>865826</v>
      </c>
      <c r="G614" s="73">
        <v>909983.12600000005</v>
      </c>
      <c r="H614" s="73">
        <v>947100</v>
      </c>
      <c r="I614" s="73">
        <v>909983.12600000005</v>
      </c>
    </row>
    <row r="615" spans="1:9" x14ac:dyDescent="0.2">
      <c r="A615" s="28">
        <v>610</v>
      </c>
      <c r="B615" s="28">
        <f>MERCADO!B615</f>
        <v>276204</v>
      </c>
      <c r="C615" s="28">
        <f>MERCADO!C615</f>
        <v>276204</v>
      </c>
      <c r="D615" s="69" t="s">
        <v>743</v>
      </c>
      <c r="E615" s="61" t="s">
        <v>3162</v>
      </c>
      <c r="F615" s="77">
        <v>865826</v>
      </c>
      <c r="G615" s="73">
        <v>909983.12600000005</v>
      </c>
      <c r="H615" s="73">
        <v>947100</v>
      </c>
      <c r="I615" s="73">
        <v>909983.12600000005</v>
      </c>
    </row>
    <row r="616" spans="1:9" x14ac:dyDescent="0.2">
      <c r="A616" s="28">
        <v>611</v>
      </c>
      <c r="B616" s="28">
        <f>MERCADO!B616</f>
        <v>311301</v>
      </c>
      <c r="C616" s="28">
        <f>MERCADO!C616</f>
        <v>311301</v>
      </c>
      <c r="D616" s="69" t="s">
        <v>744</v>
      </c>
      <c r="E616" s="61" t="s">
        <v>3163</v>
      </c>
      <c r="F616" s="77">
        <v>865826</v>
      </c>
      <c r="G616" s="73">
        <v>909983.12600000005</v>
      </c>
      <c r="H616" s="73">
        <v>947100</v>
      </c>
      <c r="I616" s="73">
        <v>909983.12600000005</v>
      </c>
    </row>
    <row r="617" spans="1:9" x14ac:dyDescent="0.2">
      <c r="A617" s="28">
        <v>612</v>
      </c>
      <c r="B617" s="28">
        <f>MERCADO!B617</f>
        <v>317202</v>
      </c>
      <c r="C617" s="28">
        <f>MERCADO!C617</f>
        <v>317202</v>
      </c>
      <c r="D617" s="69" t="s">
        <v>745</v>
      </c>
      <c r="E617" s="61" t="s">
        <v>3164</v>
      </c>
      <c r="F617" s="77">
        <v>865826</v>
      </c>
      <c r="G617" s="73">
        <v>909983.12600000005</v>
      </c>
      <c r="H617" s="73">
        <v>947100</v>
      </c>
      <c r="I617" s="73">
        <v>909983.12600000005</v>
      </c>
    </row>
    <row r="618" spans="1:9" x14ac:dyDescent="0.2">
      <c r="A618" s="28">
        <v>613</v>
      </c>
      <c r="B618" s="28">
        <f>MERCADO!B618</f>
        <v>397203</v>
      </c>
      <c r="C618" s="28">
        <f>MERCADO!C618</f>
        <v>397203</v>
      </c>
      <c r="D618" s="69" t="s">
        <v>746</v>
      </c>
      <c r="E618" s="61" t="s">
        <v>3165</v>
      </c>
      <c r="F618" s="77">
        <v>865826</v>
      </c>
      <c r="G618" s="73">
        <v>909983.12600000005</v>
      </c>
      <c r="H618" s="73">
        <v>947100</v>
      </c>
      <c r="I618" s="73">
        <v>909983.12600000005</v>
      </c>
    </row>
    <row r="619" spans="1:9" x14ac:dyDescent="0.2">
      <c r="A619" s="28">
        <v>614</v>
      </c>
      <c r="B619" s="28">
        <f>MERCADO!B619</f>
        <v>397206</v>
      </c>
      <c r="C619" s="28">
        <f>MERCADO!C619</f>
        <v>397206</v>
      </c>
      <c r="D619" s="69" t="s">
        <v>747</v>
      </c>
      <c r="E619" s="61" t="s">
        <v>3166</v>
      </c>
      <c r="F619" s="77">
        <v>865826</v>
      </c>
      <c r="G619" s="73">
        <v>909983.12600000005</v>
      </c>
      <c r="H619" s="73">
        <v>947100</v>
      </c>
      <c r="I619" s="73">
        <v>909983.12600000005</v>
      </c>
    </row>
    <row r="620" spans="1:9" x14ac:dyDescent="0.2">
      <c r="A620" s="28">
        <v>615</v>
      </c>
      <c r="B620" s="28">
        <f>MERCADO!B620</f>
        <v>397207</v>
      </c>
      <c r="C620" s="28">
        <f>MERCADO!C620</f>
        <v>397207</v>
      </c>
      <c r="D620" s="69" t="s">
        <v>748</v>
      </c>
      <c r="E620" s="61" t="s">
        <v>3167</v>
      </c>
      <c r="F620" s="77">
        <v>865826</v>
      </c>
      <c r="G620" s="73">
        <v>909983.12600000005</v>
      </c>
      <c r="H620" s="73">
        <v>947100</v>
      </c>
      <c r="I620" s="73">
        <v>909983.12600000005</v>
      </c>
    </row>
    <row r="621" spans="1:9" x14ac:dyDescent="0.2">
      <c r="A621" s="28">
        <v>616</v>
      </c>
      <c r="B621" s="28">
        <f>MERCADO!B621</f>
        <v>397302</v>
      </c>
      <c r="C621" s="28">
        <f>MERCADO!C621</f>
        <v>397302</v>
      </c>
      <c r="D621" s="69" t="s">
        <v>749</v>
      </c>
      <c r="E621" s="61" t="s">
        <v>3168</v>
      </c>
      <c r="F621" s="77">
        <v>865826</v>
      </c>
      <c r="G621" s="73">
        <v>909983.12600000005</v>
      </c>
      <c r="H621" s="73">
        <v>947100</v>
      </c>
      <c r="I621" s="73">
        <v>909983.12600000005</v>
      </c>
    </row>
    <row r="622" spans="1:9" x14ac:dyDescent="0.2">
      <c r="A622" s="28">
        <v>617</v>
      </c>
      <c r="B622" s="28">
        <f>MERCADO!B622</f>
        <v>397305</v>
      </c>
      <c r="C622" s="28">
        <f>MERCADO!C622</f>
        <v>397305</v>
      </c>
      <c r="D622" s="69" t="s">
        <v>750</v>
      </c>
      <c r="E622" s="61" t="s">
        <v>3169</v>
      </c>
      <c r="F622" s="77">
        <v>865826</v>
      </c>
      <c r="G622" s="73">
        <v>909983.12600000005</v>
      </c>
      <c r="H622" s="73">
        <v>947100</v>
      </c>
      <c r="I622" s="73">
        <v>909983.12600000005</v>
      </c>
    </row>
    <row r="623" spans="1:9" x14ac:dyDescent="0.2">
      <c r="A623" s="28">
        <v>618</v>
      </c>
      <c r="B623" s="28">
        <f>MERCADO!B623</f>
        <v>397401</v>
      </c>
      <c r="C623" s="28">
        <f>MERCADO!C623</f>
        <v>397401</v>
      </c>
      <c r="D623" s="69" t="s">
        <v>751</v>
      </c>
      <c r="E623" s="61" t="s">
        <v>3170</v>
      </c>
      <c r="F623" s="77">
        <v>865826</v>
      </c>
      <c r="G623" s="73">
        <v>909983.12600000005</v>
      </c>
      <c r="H623" s="73">
        <v>947100</v>
      </c>
      <c r="I623" s="73">
        <v>909983.12600000005</v>
      </c>
    </row>
    <row r="624" spans="1:9" x14ac:dyDescent="0.2">
      <c r="A624" s="28">
        <v>619</v>
      </c>
      <c r="B624" s="28">
        <f>MERCADO!B624</f>
        <v>397601</v>
      </c>
      <c r="C624" s="28">
        <f>MERCADO!C624</f>
        <v>397601</v>
      </c>
      <c r="D624" s="69" t="s">
        <v>752</v>
      </c>
      <c r="E624" s="61" t="s">
        <v>3171</v>
      </c>
      <c r="F624" s="77">
        <v>865826</v>
      </c>
      <c r="G624" s="73">
        <v>909983.12600000005</v>
      </c>
      <c r="H624" s="73">
        <v>947100</v>
      </c>
      <c r="I624" s="73">
        <v>909983.12600000005</v>
      </c>
    </row>
    <row r="625" spans="1:9" x14ac:dyDescent="0.2">
      <c r="A625" s="28">
        <v>620</v>
      </c>
      <c r="B625" s="28">
        <f>MERCADO!B625</f>
        <v>397701</v>
      </c>
      <c r="C625" s="28">
        <f>MERCADO!C625</f>
        <v>397701</v>
      </c>
      <c r="D625" s="69" t="s">
        <v>753</v>
      </c>
      <c r="E625" s="61" t="s">
        <v>3172</v>
      </c>
      <c r="F625" s="77">
        <v>865826</v>
      </c>
      <c r="G625" s="73">
        <v>909983.12600000005</v>
      </c>
      <c r="H625" s="73">
        <v>947100</v>
      </c>
      <c r="I625" s="73">
        <v>909983.12600000005</v>
      </c>
    </row>
    <row r="626" spans="1:9" x14ac:dyDescent="0.2">
      <c r="A626" s="28">
        <v>621</v>
      </c>
      <c r="B626" s="28">
        <f>MERCADO!B626</f>
        <v>497503</v>
      </c>
      <c r="C626" s="28">
        <f>MERCADO!C626</f>
        <v>497503</v>
      </c>
      <c r="D626" s="69" t="s">
        <v>754</v>
      </c>
      <c r="E626" s="61" t="s">
        <v>754</v>
      </c>
      <c r="F626" s="77">
        <v>865826</v>
      </c>
      <c r="G626" s="73">
        <v>909983.12600000005</v>
      </c>
      <c r="H626" s="73">
        <v>947100</v>
      </c>
      <c r="I626" s="73">
        <v>909983.12600000005</v>
      </c>
    </row>
    <row r="627" spans="1:9" x14ac:dyDescent="0.2">
      <c r="A627" s="28">
        <v>622</v>
      </c>
      <c r="B627" s="28">
        <f>MERCADO!B627</f>
        <v>541102</v>
      </c>
      <c r="C627" s="28">
        <f>MERCADO!C627</f>
        <v>541102</v>
      </c>
      <c r="D627" s="69" t="s">
        <v>755</v>
      </c>
      <c r="E627" s="61" t="s">
        <v>3173</v>
      </c>
      <c r="F627" s="77">
        <v>865826</v>
      </c>
      <c r="G627" s="73">
        <v>909983.12600000005</v>
      </c>
      <c r="H627" s="73">
        <v>947100</v>
      </c>
      <c r="I627" s="73">
        <v>909983.12600000005</v>
      </c>
    </row>
    <row r="628" spans="1:9" x14ac:dyDescent="0.2">
      <c r="A628" s="28">
        <v>623</v>
      </c>
      <c r="B628" s="28">
        <f>MERCADO!B628</f>
        <v>652901</v>
      </c>
      <c r="C628" s="28">
        <f>MERCADO!C628</f>
        <v>652901</v>
      </c>
      <c r="D628" s="69" t="s">
        <v>756</v>
      </c>
      <c r="E628" s="61" t="s">
        <v>3174</v>
      </c>
      <c r="F628" s="77">
        <v>865826</v>
      </c>
      <c r="G628" s="73">
        <v>909983.12600000005</v>
      </c>
      <c r="H628" s="73">
        <v>947100</v>
      </c>
      <c r="I628" s="73">
        <v>909983.12600000005</v>
      </c>
    </row>
    <row r="629" spans="1:9" x14ac:dyDescent="0.2">
      <c r="A629" s="28">
        <v>624</v>
      </c>
      <c r="B629" s="28">
        <f>MERCADO!B629</f>
        <v>767503</v>
      </c>
      <c r="C629" s="28">
        <f>MERCADO!C629</f>
        <v>767503</v>
      </c>
      <c r="D629" s="69" t="s">
        <v>757</v>
      </c>
      <c r="E629" s="61" t="s">
        <v>3175</v>
      </c>
      <c r="F629" s="77">
        <v>865826</v>
      </c>
      <c r="G629" s="73">
        <v>909983.12600000005</v>
      </c>
      <c r="H629" s="73">
        <v>947100</v>
      </c>
      <c r="I629" s="73">
        <v>909983.12600000005</v>
      </c>
    </row>
    <row r="630" spans="1:9" x14ac:dyDescent="0.2">
      <c r="A630" s="28">
        <v>625</v>
      </c>
      <c r="B630" s="28">
        <f>MERCADO!B630</f>
        <v>767802</v>
      </c>
      <c r="C630" s="28">
        <f>MERCADO!C630</f>
        <v>767802</v>
      </c>
      <c r="D630" s="69" t="s">
        <v>758</v>
      </c>
      <c r="E630" s="61" t="s">
        <v>3176</v>
      </c>
      <c r="F630" s="77">
        <v>865826</v>
      </c>
      <c r="G630" s="73">
        <v>909983.12600000005</v>
      </c>
      <c r="H630" s="73">
        <v>947100</v>
      </c>
      <c r="I630" s="73">
        <v>909983.12600000005</v>
      </c>
    </row>
    <row r="631" spans="1:9" x14ac:dyDescent="0.2">
      <c r="A631" s="28">
        <v>626</v>
      </c>
      <c r="B631" s="28">
        <f>MERCADO!B631</f>
        <v>865205</v>
      </c>
      <c r="C631" s="28">
        <f>MERCADO!C631</f>
        <v>865205</v>
      </c>
      <c r="D631" s="69" t="s">
        <v>759</v>
      </c>
      <c r="E631" s="61" t="s">
        <v>3177</v>
      </c>
      <c r="F631" s="77">
        <v>865826</v>
      </c>
      <c r="G631" s="73">
        <v>909983.12600000005</v>
      </c>
      <c r="H631" s="73">
        <v>947100</v>
      </c>
      <c r="I631" s="73">
        <v>909983.12600000005</v>
      </c>
    </row>
    <row r="632" spans="1:9" x14ac:dyDescent="0.2">
      <c r="A632" s="28">
        <v>627</v>
      </c>
      <c r="B632" s="28">
        <f>MERCADO!B632</f>
        <v>780301</v>
      </c>
      <c r="C632" s="28">
        <f>MERCADO!C632</f>
        <v>780301</v>
      </c>
      <c r="D632" s="69" t="s">
        <v>760</v>
      </c>
      <c r="E632" s="61" t="s">
        <v>3178</v>
      </c>
      <c r="F632" s="77">
        <v>865826</v>
      </c>
      <c r="G632" s="73">
        <v>909983.12600000005</v>
      </c>
      <c r="H632" s="73">
        <v>947100</v>
      </c>
      <c r="I632" s="73">
        <v>909983.12600000005</v>
      </c>
    </row>
    <row r="633" spans="1:9" x14ac:dyDescent="0.2">
      <c r="A633" s="28">
        <v>628</v>
      </c>
      <c r="B633" s="28">
        <f>MERCADO!B633</f>
        <v>780402</v>
      </c>
      <c r="C633" s="28">
        <f>MERCADO!C633</f>
        <v>780402</v>
      </c>
      <c r="D633" s="69" t="s">
        <v>761</v>
      </c>
      <c r="E633" s="61" t="s">
        <v>3179</v>
      </c>
      <c r="F633" s="77">
        <v>865826</v>
      </c>
      <c r="G633" s="73">
        <v>909983.12600000005</v>
      </c>
      <c r="H633" s="73">
        <v>947100</v>
      </c>
      <c r="I633" s="73">
        <v>909983.12600000005</v>
      </c>
    </row>
    <row r="634" spans="1:9" x14ac:dyDescent="0.2">
      <c r="A634" s="28">
        <v>629</v>
      </c>
      <c r="B634" s="28">
        <f>MERCADO!B634</f>
        <v>786402</v>
      </c>
      <c r="C634" s="28">
        <f>MERCADO!C634</f>
        <v>786402</v>
      </c>
      <c r="D634" s="69" t="s">
        <v>762</v>
      </c>
      <c r="E634" s="61" t="s">
        <v>3180</v>
      </c>
      <c r="F634" s="77">
        <v>865826</v>
      </c>
      <c r="G634" s="73">
        <v>909983.12600000005</v>
      </c>
      <c r="H634" s="73">
        <v>947100</v>
      </c>
      <c r="I634" s="73">
        <v>909983.12600000005</v>
      </c>
    </row>
    <row r="635" spans="1:9" x14ac:dyDescent="0.2">
      <c r="A635" s="28">
        <v>630</v>
      </c>
      <c r="B635" s="28">
        <f>MERCADO!B635</f>
        <v>791201</v>
      </c>
      <c r="C635" s="28">
        <f>MERCADO!C635</f>
        <v>791201</v>
      </c>
      <c r="D635" s="69" t="s">
        <v>763</v>
      </c>
      <c r="E635" s="61" t="s">
        <v>3181</v>
      </c>
      <c r="F635" s="77">
        <v>865826</v>
      </c>
      <c r="G635" s="73">
        <v>909983.12600000005</v>
      </c>
      <c r="H635" s="73">
        <v>947100</v>
      </c>
      <c r="I635" s="73">
        <v>909983.12600000005</v>
      </c>
    </row>
    <row r="636" spans="1:9" x14ac:dyDescent="0.2">
      <c r="A636" s="28">
        <v>631</v>
      </c>
      <c r="B636" s="28">
        <f>MERCADO!B636</f>
        <v>791901</v>
      </c>
      <c r="C636" s="28">
        <f>MERCADO!C636</f>
        <v>791901</v>
      </c>
      <c r="D636" s="69" t="s">
        <v>764</v>
      </c>
      <c r="E636" s="61" t="s">
        <v>3182</v>
      </c>
      <c r="F636" s="77">
        <v>865826</v>
      </c>
      <c r="G636" s="73">
        <v>909983.12600000005</v>
      </c>
      <c r="H636" s="73">
        <v>947100</v>
      </c>
      <c r="I636" s="73">
        <v>909983.12600000005</v>
      </c>
    </row>
    <row r="637" spans="1:9" x14ac:dyDescent="0.2">
      <c r="A637" s="28">
        <v>632</v>
      </c>
      <c r="B637" s="28">
        <f>MERCADO!B637</f>
        <v>792601</v>
      </c>
      <c r="C637" s="28">
        <f>MERCADO!C637</f>
        <v>792601</v>
      </c>
      <c r="D637" s="69" t="s">
        <v>765</v>
      </c>
      <c r="E637" s="61" t="s">
        <v>3183</v>
      </c>
      <c r="F637" s="77">
        <v>865826</v>
      </c>
      <c r="G637" s="73">
        <v>909983.12600000005</v>
      </c>
      <c r="H637" s="73">
        <v>947100</v>
      </c>
      <c r="I637" s="73">
        <v>909983.12600000005</v>
      </c>
    </row>
    <row r="638" spans="1:9" x14ac:dyDescent="0.2">
      <c r="A638" s="28">
        <v>633</v>
      </c>
      <c r="B638" s="28">
        <f>MERCADO!B638</f>
        <v>793403</v>
      </c>
      <c r="C638" s="28">
        <f>MERCADO!C638</f>
        <v>793403</v>
      </c>
      <c r="D638" s="69" t="s">
        <v>766</v>
      </c>
      <c r="E638" s="61" t="s">
        <v>3184</v>
      </c>
      <c r="F638" s="77">
        <v>865826</v>
      </c>
      <c r="G638" s="73">
        <v>909983.12600000005</v>
      </c>
      <c r="H638" s="73">
        <v>947100</v>
      </c>
      <c r="I638" s="73">
        <v>909983.12600000005</v>
      </c>
    </row>
    <row r="639" spans="1:9" x14ac:dyDescent="0.2">
      <c r="A639" s="28">
        <v>634</v>
      </c>
      <c r="B639" s="28">
        <f>MERCADO!B639</f>
        <v>798102</v>
      </c>
      <c r="C639" s="28">
        <f>MERCADO!C639</f>
        <v>798102</v>
      </c>
      <c r="D639" s="69" t="s">
        <v>767</v>
      </c>
      <c r="E639" s="61" t="s">
        <v>3185</v>
      </c>
      <c r="F639" s="77">
        <v>865826</v>
      </c>
      <c r="G639" s="73">
        <v>909983.12600000005</v>
      </c>
      <c r="H639" s="73">
        <v>947100</v>
      </c>
      <c r="I639" s="73">
        <v>909983.12600000005</v>
      </c>
    </row>
    <row r="640" spans="1:9" x14ac:dyDescent="0.2">
      <c r="A640" s="28">
        <v>635</v>
      </c>
      <c r="B640" s="28">
        <f>MERCADO!B640</f>
        <v>799804</v>
      </c>
      <c r="C640" s="28">
        <f>MERCADO!C640</f>
        <v>799804</v>
      </c>
      <c r="D640" s="69" t="s">
        <v>768</v>
      </c>
      <c r="E640" s="61" t="s">
        <v>3186</v>
      </c>
      <c r="F640" s="77">
        <v>865826</v>
      </c>
      <c r="G640" s="73">
        <v>909983.12600000005</v>
      </c>
      <c r="H640" s="73">
        <v>947100</v>
      </c>
      <c r="I640" s="73">
        <v>909983.12600000005</v>
      </c>
    </row>
    <row r="641" spans="1:9" x14ac:dyDescent="0.2">
      <c r="A641" s="28">
        <v>636</v>
      </c>
      <c r="B641" s="28">
        <f>MERCADO!B641</f>
        <v>800102</v>
      </c>
      <c r="C641" s="28">
        <f>MERCADO!C641</f>
        <v>800102</v>
      </c>
      <c r="D641" s="69" t="s">
        <v>769</v>
      </c>
      <c r="E641" s="61" t="s">
        <v>3187</v>
      </c>
      <c r="F641" s="77">
        <v>865826</v>
      </c>
      <c r="G641" s="73">
        <v>909983.12600000005</v>
      </c>
      <c r="H641" s="73">
        <v>947100</v>
      </c>
      <c r="I641" s="73">
        <v>909983.12600000005</v>
      </c>
    </row>
    <row r="642" spans="1:9" x14ac:dyDescent="0.2">
      <c r="A642" s="28">
        <v>637</v>
      </c>
      <c r="B642" s="28">
        <f>MERCADO!B642</f>
        <v>800202</v>
      </c>
      <c r="C642" s="28">
        <f>MERCADO!C642</f>
        <v>800202</v>
      </c>
      <c r="D642" s="69" t="s">
        <v>770</v>
      </c>
      <c r="E642" s="61" t="s">
        <v>3188</v>
      </c>
      <c r="F642" s="77">
        <v>865826</v>
      </c>
      <c r="G642" s="73">
        <v>909983.12600000005</v>
      </c>
      <c r="H642" s="73">
        <v>947100</v>
      </c>
      <c r="I642" s="73">
        <v>909983.12600000005</v>
      </c>
    </row>
    <row r="643" spans="1:9" x14ac:dyDescent="0.2">
      <c r="A643" s="28">
        <v>638</v>
      </c>
      <c r="B643" s="28">
        <f>MERCADO!B643</f>
        <v>800602</v>
      </c>
      <c r="C643" s="28">
        <f>MERCADO!C643</f>
        <v>800602</v>
      </c>
      <c r="D643" s="69" t="s">
        <v>771</v>
      </c>
      <c r="E643" s="61" t="s">
        <v>3189</v>
      </c>
      <c r="F643" s="77">
        <v>865826</v>
      </c>
      <c r="G643" s="73">
        <v>909983.12600000005</v>
      </c>
      <c r="H643" s="73">
        <v>947100</v>
      </c>
      <c r="I643" s="73">
        <v>909983.12600000005</v>
      </c>
    </row>
    <row r="644" spans="1:9" x14ac:dyDescent="0.2">
      <c r="A644" s="28">
        <v>639</v>
      </c>
      <c r="B644" s="28">
        <f>MERCADO!B644</f>
        <v>812909</v>
      </c>
      <c r="C644" s="28">
        <f>MERCADO!C644</f>
        <v>812909</v>
      </c>
      <c r="D644" s="69" t="s">
        <v>772</v>
      </c>
      <c r="E644" s="61" t="s">
        <v>3190</v>
      </c>
      <c r="F644" s="77">
        <v>865826</v>
      </c>
      <c r="G644" s="73">
        <v>909983.12600000005</v>
      </c>
      <c r="H644" s="73">
        <v>947100</v>
      </c>
      <c r="I644" s="73">
        <v>909983.12600000005</v>
      </c>
    </row>
    <row r="645" spans="1:9" x14ac:dyDescent="0.2">
      <c r="A645" s="28">
        <v>640</v>
      </c>
      <c r="B645" s="28">
        <f>MERCADO!B645</f>
        <v>818201</v>
      </c>
      <c r="C645" s="28">
        <f>MERCADO!C645</f>
        <v>818201</v>
      </c>
      <c r="D645" s="69" t="s">
        <v>773</v>
      </c>
      <c r="E645" s="61" t="s">
        <v>3191</v>
      </c>
      <c r="F645" s="77">
        <v>865826</v>
      </c>
      <c r="G645" s="73">
        <v>909983.12600000005</v>
      </c>
      <c r="H645" s="73">
        <v>947100</v>
      </c>
      <c r="I645" s="73">
        <v>909983.12600000005</v>
      </c>
    </row>
    <row r="646" spans="1:9" x14ac:dyDescent="0.2">
      <c r="A646" s="28">
        <v>641</v>
      </c>
      <c r="B646" s="28">
        <f>MERCADO!B646</f>
        <v>827901</v>
      </c>
      <c r="C646" s="28">
        <f>MERCADO!C646</f>
        <v>827901</v>
      </c>
      <c r="D646" s="69" t="s">
        <v>774</v>
      </c>
      <c r="E646" s="61" t="s">
        <v>3192</v>
      </c>
      <c r="F646" s="77">
        <v>865826</v>
      </c>
      <c r="G646" s="73">
        <v>909983.12600000005</v>
      </c>
      <c r="H646" s="73">
        <v>947100</v>
      </c>
      <c r="I646" s="73">
        <v>909983.12600000005</v>
      </c>
    </row>
    <row r="647" spans="1:9" x14ac:dyDescent="0.2">
      <c r="A647" s="28">
        <v>642</v>
      </c>
      <c r="B647" s="28">
        <f>MERCADO!B647</f>
        <v>828302</v>
      </c>
      <c r="C647" s="28">
        <f>MERCADO!C647</f>
        <v>828302</v>
      </c>
      <c r="D647" s="69" t="s">
        <v>775</v>
      </c>
      <c r="E647" s="61" t="s">
        <v>3193</v>
      </c>
      <c r="F647" s="77">
        <v>865826</v>
      </c>
      <c r="G647" s="73">
        <v>909983.12600000005</v>
      </c>
      <c r="H647" s="73">
        <v>947100</v>
      </c>
      <c r="I647" s="73">
        <v>909983.12600000005</v>
      </c>
    </row>
    <row r="648" spans="1:9" x14ac:dyDescent="0.2">
      <c r="A648" s="28">
        <v>643</v>
      </c>
      <c r="B648" s="28">
        <f>MERCADO!B648</f>
        <v>830301</v>
      </c>
      <c r="C648" s="28">
        <f>MERCADO!C648</f>
        <v>830301</v>
      </c>
      <c r="D648" s="69" t="s">
        <v>776</v>
      </c>
      <c r="E648" s="61" t="s">
        <v>3194</v>
      </c>
      <c r="F648" s="77">
        <v>865826</v>
      </c>
      <c r="G648" s="73">
        <v>909983.12600000005</v>
      </c>
      <c r="H648" s="73">
        <v>947100</v>
      </c>
      <c r="I648" s="73">
        <v>909983.12600000005</v>
      </c>
    </row>
    <row r="649" spans="1:9" x14ac:dyDescent="0.2">
      <c r="A649" s="28">
        <v>644</v>
      </c>
      <c r="B649" s="28">
        <f>MERCADO!B649</f>
        <v>837604</v>
      </c>
      <c r="C649" s="28">
        <f>MERCADO!C649</f>
        <v>837604</v>
      </c>
      <c r="D649" s="69" t="s">
        <v>777</v>
      </c>
      <c r="E649" s="61" t="s">
        <v>777</v>
      </c>
      <c r="F649" s="77">
        <v>865826</v>
      </c>
      <c r="G649" s="73">
        <v>909983.12600000005</v>
      </c>
      <c r="H649" s="73">
        <v>947100</v>
      </c>
      <c r="I649" s="73">
        <v>909983.12600000005</v>
      </c>
    </row>
    <row r="650" spans="1:9" x14ac:dyDescent="0.2">
      <c r="A650" s="28">
        <v>645</v>
      </c>
      <c r="B650" s="28">
        <f>MERCADO!B650</f>
        <v>837608</v>
      </c>
      <c r="C650" s="28">
        <f>MERCADO!C650</f>
        <v>837608</v>
      </c>
      <c r="D650" s="69" t="s">
        <v>778</v>
      </c>
      <c r="E650" s="61" t="s">
        <v>778</v>
      </c>
      <c r="F650" s="77">
        <v>865826</v>
      </c>
      <c r="G650" s="73">
        <v>909983.12600000005</v>
      </c>
      <c r="H650" s="73">
        <v>947100</v>
      </c>
      <c r="I650" s="73">
        <v>909983.12600000005</v>
      </c>
    </row>
    <row r="651" spans="1:9" x14ac:dyDescent="0.2">
      <c r="A651" s="28">
        <v>646</v>
      </c>
      <c r="B651" s="28">
        <f>MERCADO!B651</f>
        <v>837609</v>
      </c>
      <c r="C651" s="28">
        <f>MERCADO!C651</f>
        <v>837609</v>
      </c>
      <c r="D651" s="69" t="s">
        <v>779</v>
      </c>
      <c r="E651" s="61" t="s">
        <v>779</v>
      </c>
      <c r="F651" s="77">
        <v>865826</v>
      </c>
      <c r="G651" s="73">
        <v>909983.12600000005</v>
      </c>
      <c r="H651" s="73">
        <v>947100</v>
      </c>
      <c r="I651" s="73">
        <v>909983.12600000005</v>
      </c>
    </row>
    <row r="652" spans="1:9" x14ac:dyDescent="0.2">
      <c r="A652" s="28">
        <v>647</v>
      </c>
      <c r="B652" s="28">
        <f>MERCADO!B652</f>
        <v>838502</v>
      </c>
      <c r="C652" s="28">
        <f>MERCADO!C652</f>
        <v>838502</v>
      </c>
      <c r="D652" s="69" t="s">
        <v>780</v>
      </c>
      <c r="E652" s="61" t="s">
        <v>3195</v>
      </c>
      <c r="F652" s="77">
        <v>865826</v>
      </c>
      <c r="G652" s="73">
        <v>909983.12600000005</v>
      </c>
      <c r="H652" s="73">
        <v>947100</v>
      </c>
      <c r="I652" s="73">
        <v>909983.12600000005</v>
      </c>
    </row>
    <row r="653" spans="1:9" x14ac:dyDescent="0.2">
      <c r="A653" s="28">
        <v>648</v>
      </c>
      <c r="B653" s="28">
        <f>MERCADO!B653</f>
        <v>839101</v>
      </c>
      <c r="C653" s="28">
        <f>MERCADO!C653</f>
        <v>839101</v>
      </c>
      <c r="D653" s="69" t="s">
        <v>781</v>
      </c>
      <c r="E653" s="61" t="s">
        <v>3196</v>
      </c>
      <c r="F653" s="77">
        <v>865826</v>
      </c>
      <c r="G653" s="73">
        <v>909983.12600000005</v>
      </c>
      <c r="H653" s="73">
        <v>947100</v>
      </c>
      <c r="I653" s="73">
        <v>909983.12600000005</v>
      </c>
    </row>
    <row r="654" spans="1:9" x14ac:dyDescent="0.2">
      <c r="A654" s="28">
        <v>649</v>
      </c>
      <c r="B654" s="28">
        <f>MERCADO!B654</f>
        <v>840001</v>
      </c>
      <c r="C654" s="28">
        <f>MERCADO!C654</f>
        <v>840001</v>
      </c>
      <c r="D654" s="69" t="s">
        <v>782</v>
      </c>
      <c r="E654" s="61" t="s">
        <v>3197</v>
      </c>
      <c r="F654" s="77">
        <v>865826</v>
      </c>
      <c r="G654" s="73">
        <v>909983.12600000005</v>
      </c>
      <c r="H654" s="73">
        <v>947100</v>
      </c>
      <c r="I654" s="73">
        <v>909983.12600000005</v>
      </c>
    </row>
    <row r="655" spans="1:9" x14ac:dyDescent="0.2">
      <c r="A655" s="28">
        <v>650</v>
      </c>
      <c r="B655" s="28">
        <f>MERCADO!B655</f>
        <v>841201</v>
      </c>
      <c r="C655" s="28">
        <f>MERCADO!C655</f>
        <v>841201</v>
      </c>
      <c r="D655" s="69" t="s">
        <v>783</v>
      </c>
      <c r="E655" s="61" t="s">
        <v>3198</v>
      </c>
      <c r="F655" s="77">
        <v>865826</v>
      </c>
      <c r="G655" s="73">
        <v>909983.12600000005</v>
      </c>
      <c r="H655" s="73">
        <v>947100</v>
      </c>
      <c r="I655" s="73">
        <v>909983.12600000005</v>
      </c>
    </row>
    <row r="656" spans="1:9" x14ac:dyDescent="0.2">
      <c r="A656" s="28">
        <v>651</v>
      </c>
      <c r="B656" s="28">
        <f>MERCADO!B656</f>
        <v>841203</v>
      </c>
      <c r="C656" s="28">
        <f>MERCADO!C656</f>
        <v>841203</v>
      </c>
      <c r="D656" s="69" t="s">
        <v>784</v>
      </c>
      <c r="E656" s="61" t="s">
        <v>3199</v>
      </c>
      <c r="F656" s="77">
        <v>865826</v>
      </c>
      <c r="G656" s="73">
        <v>909983.12600000005</v>
      </c>
      <c r="H656" s="73">
        <v>947100</v>
      </c>
      <c r="I656" s="73">
        <v>909983.12600000005</v>
      </c>
    </row>
    <row r="657" spans="1:9" x14ac:dyDescent="0.2">
      <c r="A657" s="28">
        <v>652</v>
      </c>
      <c r="B657" s="28">
        <f>MERCADO!B657</f>
        <v>841701</v>
      </c>
      <c r="C657" s="28">
        <f>MERCADO!C657</f>
        <v>841701</v>
      </c>
      <c r="D657" s="69" t="s">
        <v>785</v>
      </c>
      <c r="E657" s="61" t="s">
        <v>3200</v>
      </c>
      <c r="F657" s="77">
        <v>865826</v>
      </c>
      <c r="G657" s="73">
        <v>909983.12600000005</v>
      </c>
      <c r="H657" s="73">
        <v>947100</v>
      </c>
      <c r="I657" s="73">
        <v>909983.12600000005</v>
      </c>
    </row>
    <row r="658" spans="1:9" x14ac:dyDescent="0.2">
      <c r="A658" s="28">
        <v>653</v>
      </c>
      <c r="B658" s="28">
        <f>MERCADO!B658</f>
        <v>865204</v>
      </c>
      <c r="C658" s="28">
        <f>MERCADO!C658</f>
        <v>865204</v>
      </c>
      <c r="D658" s="69" t="s">
        <v>786</v>
      </c>
      <c r="E658" s="61" t="s">
        <v>3201</v>
      </c>
      <c r="F658" s="77">
        <v>865826</v>
      </c>
      <c r="G658" s="73">
        <v>909983.12600000005</v>
      </c>
      <c r="H658" s="73">
        <v>947100</v>
      </c>
      <c r="I658" s="73">
        <v>909983.12600000005</v>
      </c>
    </row>
    <row r="659" spans="1:9" x14ac:dyDescent="0.2">
      <c r="A659" s="28">
        <v>654</v>
      </c>
      <c r="B659" s="28">
        <f>MERCADO!B659</f>
        <v>866401</v>
      </c>
      <c r="C659" s="28">
        <f>MERCADO!C659</f>
        <v>866401</v>
      </c>
      <c r="D659" s="69" t="s">
        <v>787</v>
      </c>
      <c r="E659" s="61" t="s">
        <v>787</v>
      </c>
      <c r="F659" s="77">
        <v>865826</v>
      </c>
      <c r="G659" s="73">
        <v>909983.12600000005</v>
      </c>
      <c r="H659" s="73">
        <v>947100</v>
      </c>
      <c r="I659" s="73">
        <v>909983.12600000005</v>
      </c>
    </row>
    <row r="660" spans="1:9" x14ac:dyDescent="0.2">
      <c r="A660" s="28">
        <v>655</v>
      </c>
      <c r="B660" s="28">
        <f>MERCADO!B660</f>
        <v>867102</v>
      </c>
      <c r="C660" s="28">
        <f>MERCADO!C660</f>
        <v>867102</v>
      </c>
      <c r="D660" s="69" t="s">
        <v>788</v>
      </c>
      <c r="E660" s="61" t="s">
        <v>3202</v>
      </c>
      <c r="F660" s="77">
        <v>865826</v>
      </c>
      <c r="G660" s="73">
        <v>909983.12600000005</v>
      </c>
      <c r="H660" s="73">
        <v>947100</v>
      </c>
      <c r="I660" s="73">
        <v>909983.12600000005</v>
      </c>
    </row>
    <row r="661" spans="1:9" x14ac:dyDescent="0.2">
      <c r="A661" s="28">
        <v>656</v>
      </c>
      <c r="B661" s="28">
        <f>MERCADO!B661</f>
        <v>210901</v>
      </c>
      <c r="C661" s="28">
        <f>MERCADO!C661</f>
        <v>210901</v>
      </c>
      <c r="D661" s="69" t="s">
        <v>789</v>
      </c>
      <c r="E661" s="61" t="s">
        <v>3203</v>
      </c>
      <c r="F661" s="77">
        <v>945511</v>
      </c>
      <c r="G661" s="73">
        <v>993732.06099999999</v>
      </c>
      <c r="H661" s="73">
        <v>1034300</v>
      </c>
      <c r="I661" s="73">
        <v>993732.06099999999</v>
      </c>
    </row>
    <row r="662" spans="1:9" x14ac:dyDescent="0.2">
      <c r="A662" s="28">
        <v>657</v>
      </c>
      <c r="B662" s="28">
        <f>MERCADO!B662</f>
        <v>218403</v>
      </c>
      <c r="C662" s="28">
        <f>MERCADO!C662</f>
        <v>218403</v>
      </c>
      <c r="D662" s="69" t="s">
        <v>790</v>
      </c>
      <c r="E662" s="61" t="s">
        <v>3204</v>
      </c>
      <c r="F662" s="77">
        <v>945511</v>
      </c>
      <c r="G662" s="73">
        <v>993732.06099999999</v>
      </c>
      <c r="H662" s="73">
        <v>1034300</v>
      </c>
      <c r="I662" s="73">
        <v>993732.06099999999</v>
      </c>
    </row>
    <row r="663" spans="1:9" x14ac:dyDescent="0.2">
      <c r="A663" s="28">
        <v>658</v>
      </c>
      <c r="B663" s="28">
        <f>MERCADO!B663</f>
        <v>219501</v>
      </c>
      <c r="C663" s="28">
        <f>MERCADO!C663</f>
        <v>219501</v>
      </c>
      <c r="D663" s="69" t="s">
        <v>791</v>
      </c>
      <c r="E663" s="61" t="s">
        <v>791</v>
      </c>
      <c r="F663" s="77">
        <v>945511</v>
      </c>
      <c r="G663" s="73">
        <v>993732.06099999999</v>
      </c>
      <c r="H663" s="73">
        <v>1034300</v>
      </c>
      <c r="I663" s="73">
        <v>993732.06099999999</v>
      </c>
    </row>
    <row r="664" spans="1:9" x14ac:dyDescent="0.2">
      <c r="A664" s="28">
        <v>659</v>
      </c>
      <c r="B664" s="28">
        <f>MERCADO!B664</f>
        <v>340201</v>
      </c>
      <c r="C664" s="28">
        <f>MERCADO!C664</f>
        <v>340201</v>
      </c>
      <c r="D664" s="69" t="s">
        <v>792</v>
      </c>
      <c r="E664" s="61" t="s">
        <v>3205</v>
      </c>
      <c r="F664" s="77">
        <v>945511</v>
      </c>
      <c r="G664" s="73">
        <v>993732.06099999999</v>
      </c>
      <c r="H664" s="73">
        <v>1034300</v>
      </c>
      <c r="I664" s="73">
        <v>993732.06099999999</v>
      </c>
    </row>
    <row r="665" spans="1:9" x14ac:dyDescent="0.2">
      <c r="A665" s="28">
        <v>660</v>
      </c>
      <c r="B665" s="28">
        <f>MERCADO!B665</f>
        <v>397502</v>
      </c>
      <c r="C665" s="28">
        <f>MERCADO!C665</f>
        <v>397502</v>
      </c>
      <c r="D665" s="69" t="s">
        <v>793</v>
      </c>
      <c r="E665" s="61" t="s">
        <v>3206</v>
      </c>
      <c r="F665" s="77">
        <v>945511</v>
      </c>
      <c r="G665" s="73">
        <v>993732.06099999999</v>
      </c>
      <c r="H665" s="73">
        <v>1034300</v>
      </c>
      <c r="I665" s="73">
        <v>993732.06099999999</v>
      </c>
    </row>
    <row r="666" spans="1:9" x14ac:dyDescent="0.2">
      <c r="A666" s="28">
        <v>661</v>
      </c>
      <c r="B666" s="28">
        <f>MERCADO!B666</f>
        <v>463201</v>
      </c>
      <c r="C666" s="28">
        <f>MERCADO!C666</f>
        <v>463201</v>
      </c>
      <c r="D666" s="69" t="s">
        <v>794</v>
      </c>
      <c r="E666" s="61" t="s">
        <v>3207</v>
      </c>
      <c r="F666" s="77">
        <v>945511</v>
      </c>
      <c r="G666" s="73">
        <v>993732.06099999999</v>
      </c>
      <c r="H666" s="73">
        <v>1034300</v>
      </c>
      <c r="I666" s="73">
        <v>993732.06099999999</v>
      </c>
    </row>
    <row r="667" spans="1:9" x14ac:dyDescent="0.2">
      <c r="A667" s="28">
        <v>662</v>
      </c>
      <c r="B667" s="28">
        <f>MERCADO!B667</f>
        <v>469701</v>
      </c>
      <c r="C667" s="28">
        <f>MERCADO!C667</f>
        <v>469701</v>
      </c>
      <c r="D667" s="69" t="s">
        <v>795</v>
      </c>
      <c r="E667" s="61" t="s">
        <v>3208</v>
      </c>
      <c r="F667" s="77">
        <v>945511</v>
      </c>
      <c r="G667" s="73">
        <v>993732.06099999999</v>
      </c>
      <c r="H667" s="73">
        <v>1034300</v>
      </c>
      <c r="I667" s="73">
        <v>993732.06099999999</v>
      </c>
    </row>
    <row r="668" spans="1:9" x14ac:dyDescent="0.2">
      <c r="A668" s="28">
        <v>663</v>
      </c>
      <c r="B668" s="28">
        <f>MERCADO!B668</f>
        <v>578201</v>
      </c>
      <c r="C668" s="28">
        <f>MERCADO!C668</f>
        <v>578201</v>
      </c>
      <c r="D668" s="69" t="s">
        <v>796</v>
      </c>
      <c r="E668" s="61" t="s">
        <v>3209</v>
      </c>
      <c r="F668" s="77">
        <v>945511</v>
      </c>
      <c r="G668" s="73">
        <v>993732.06099999999</v>
      </c>
      <c r="H668" s="73">
        <v>1034300</v>
      </c>
      <c r="I668" s="73">
        <v>993732.06099999999</v>
      </c>
    </row>
    <row r="669" spans="1:9" x14ac:dyDescent="0.2">
      <c r="A669" s="28">
        <v>664</v>
      </c>
      <c r="B669" s="28">
        <f>MERCADO!B669</f>
        <v>780501</v>
      </c>
      <c r="C669" s="28">
        <f>MERCADO!C669</f>
        <v>780501</v>
      </c>
      <c r="D669" s="69" t="s">
        <v>797</v>
      </c>
      <c r="E669" s="61" t="s">
        <v>3210</v>
      </c>
      <c r="F669" s="77">
        <v>945511</v>
      </c>
      <c r="G669" s="73">
        <v>993732.06099999999</v>
      </c>
      <c r="H669" s="73">
        <v>1034300</v>
      </c>
      <c r="I669" s="73">
        <v>993732.06099999999</v>
      </c>
    </row>
    <row r="670" spans="1:9" x14ac:dyDescent="0.2">
      <c r="A670" s="28">
        <v>665</v>
      </c>
      <c r="B670" s="28">
        <f>MERCADO!B670</f>
        <v>793201</v>
      </c>
      <c r="C670" s="28">
        <f>MERCADO!C670</f>
        <v>793201</v>
      </c>
      <c r="D670" s="69" t="s">
        <v>798</v>
      </c>
      <c r="E670" s="61" t="s">
        <v>3211</v>
      </c>
      <c r="F670" s="77">
        <v>945511</v>
      </c>
      <c r="G670" s="73">
        <v>993732.06099999999</v>
      </c>
      <c r="H670" s="73">
        <v>1034300</v>
      </c>
      <c r="I670" s="73">
        <v>993732.06099999999</v>
      </c>
    </row>
    <row r="671" spans="1:9" x14ac:dyDescent="0.2">
      <c r="A671" s="28">
        <v>666</v>
      </c>
      <c r="B671" s="28">
        <f>MERCADO!B671</f>
        <v>824215</v>
      </c>
      <c r="C671" s="28">
        <f>MERCADO!C671</f>
        <v>824215</v>
      </c>
      <c r="D671" s="69" t="s">
        <v>799</v>
      </c>
      <c r="E671" s="61" t="s">
        <v>3212</v>
      </c>
      <c r="F671" s="77">
        <v>945511</v>
      </c>
      <c r="G671" s="73">
        <v>993732.06099999999</v>
      </c>
      <c r="H671" s="73">
        <v>1034300</v>
      </c>
      <c r="I671" s="73">
        <v>993732.06099999999</v>
      </c>
    </row>
    <row r="672" spans="1:9" x14ac:dyDescent="0.2">
      <c r="A672" s="28">
        <v>667</v>
      </c>
      <c r="B672" s="28">
        <f>MERCADO!B672</f>
        <v>15102</v>
      </c>
      <c r="C672" s="28">
        <f>MERCADO!C672</f>
        <v>15102</v>
      </c>
      <c r="D672" s="69" t="s">
        <v>800</v>
      </c>
      <c r="E672" s="61" t="s">
        <v>3213</v>
      </c>
      <c r="F672" s="77">
        <v>970004</v>
      </c>
      <c r="G672" s="73">
        <v>1019474.204</v>
      </c>
      <c r="H672" s="73">
        <v>1061100</v>
      </c>
      <c r="I672" s="73">
        <v>1019474.204</v>
      </c>
    </row>
    <row r="673" spans="1:9" x14ac:dyDescent="0.2">
      <c r="A673" s="28">
        <v>668</v>
      </c>
      <c r="B673" s="28">
        <f>MERCADO!B673</f>
        <v>44303</v>
      </c>
      <c r="C673" s="28">
        <f>MERCADO!C673</f>
        <v>44303</v>
      </c>
      <c r="D673" s="69" t="s">
        <v>801</v>
      </c>
      <c r="E673" s="61" t="s">
        <v>3214</v>
      </c>
      <c r="F673" s="77">
        <v>970004</v>
      </c>
      <c r="G673" s="73">
        <v>1019474.204</v>
      </c>
      <c r="H673" s="73">
        <v>1061100</v>
      </c>
      <c r="I673" s="73">
        <v>1019474.204</v>
      </c>
    </row>
    <row r="674" spans="1:9" x14ac:dyDescent="0.2">
      <c r="A674" s="28">
        <v>669</v>
      </c>
      <c r="B674" s="28">
        <f>MERCADO!B674</f>
        <v>44304</v>
      </c>
      <c r="C674" s="28">
        <f>MERCADO!C674</f>
        <v>44304</v>
      </c>
      <c r="D674" s="69" t="s">
        <v>802</v>
      </c>
      <c r="E674" s="61" t="s">
        <v>3215</v>
      </c>
      <c r="F674" s="77">
        <v>970004</v>
      </c>
      <c r="G674" s="73">
        <v>1019474.204</v>
      </c>
      <c r="H674" s="73">
        <v>1061100</v>
      </c>
      <c r="I674" s="73">
        <v>1019474.204</v>
      </c>
    </row>
    <row r="675" spans="1:9" x14ac:dyDescent="0.2">
      <c r="A675" s="28">
        <v>670</v>
      </c>
      <c r="B675" s="28">
        <f>MERCADO!B675</f>
        <v>83001</v>
      </c>
      <c r="C675" s="28">
        <f>MERCADO!C675</f>
        <v>83001</v>
      </c>
      <c r="D675" s="69" t="s">
        <v>803</v>
      </c>
      <c r="E675" s="61" t="s">
        <v>3216</v>
      </c>
      <c r="F675" s="77">
        <v>970004</v>
      </c>
      <c r="G675" s="73">
        <v>1019474.204</v>
      </c>
      <c r="H675" s="73">
        <v>1061100</v>
      </c>
      <c r="I675" s="73">
        <v>1019474.204</v>
      </c>
    </row>
    <row r="676" spans="1:9" x14ac:dyDescent="0.2">
      <c r="A676" s="28">
        <v>671</v>
      </c>
      <c r="B676" s="28">
        <f>MERCADO!B676</f>
        <v>83003</v>
      </c>
      <c r="C676" s="28">
        <f>MERCADO!C676</f>
        <v>83003</v>
      </c>
      <c r="D676" s="69" t="s">
        <v>804</v>
      </c>
      <c r="E676" s="61" t="s">
        <v>3217</v>
      </c>
      <c r="F676" s="77">
        <v>970004</v>
      </c>
      <c r="G676" s="73">
        <v>1019474.204</v>
      </c>
      <c r="H676" s="73">
        <v>1061100</v>
      </c>
      <c r="I676" s="73">
        <v>1019474.204</v>
      </c>
    </row>
    <row r="677" spans="1:9" x14ac:dyDescent="0.2">
      <c r="A677" s="28">
        <v>672</v>
      </c>
      <c r="B677" s="28">
        <f>MERCADO!B677</f>
        <v>168405</v>
      </c>
      <c r="C677" s="28">
        <f>MERCADO!C677</f>
        <v>168405</v>
      </c>
      <c r="D677" s="69" t="s">
        <v>805</v>
      </c>
      <c r="E677" s="61" t="s">
        <v>3218</v>
      </c>
      <c r="F677" s="77">
        <v>970004</v>
      </c>
      <c r="G677" s="73">
        <v>1019474.204</v>
      </c>
      <c r="H677" s="73">
        <v>1061100</v>
      </c>
      <c r="I677" s="73">
        <v>1019474.204</v>
      </c>
    </row>
    <row r="678" spans="1:9" x14ac:dyDescent="0.2">
      <c r="A678" s="28">
        <v>673</v>
      </c>
      <c r="B678" s="28">
        <f>MERCADO!B678</f>
        <v>185102</v>
      </c>
      <c r="C678" s="28">
        <f>MERCADO!C678</f>
        <v>185102</v>
      </c>
      <c r="D678" s="69" t="s">
        <v>806</v>
      </c>
      <c r="E678" s="61" t="s">
        <v>3219</v>
      </c>
      <c r="F678" s="77">
        <v>970004</v>
      </c>
      <c r="G678" s="73">
        <v>1019474.204</v>
      </c>
      <c r="H678" s="73">
        <v>1061100</v>
      </c>
      <c r="I678" s="73">
        <v>1019474.204</v>
      </c>
    </row>
    <row r="679" spans="1:9" x14ac:dyDescent="0.2">
      <c r="A679" s="28">
        <v>674</v>
      </c>
      <c r="B679" s="28">
        <f>MERCADO!B679</f>
        <v>263204</v>
      </c>
      <c r="C679" s="28">
        <f>MERCADO!C679</f>
        <v>263204</v>
      </c>
      <c r="D679" s="69" t="s">
        <v>807</v>
      </c>
      <c r="E679" s="61" t="s">
        <v>3220</v>
      </c>
      <c r="F679" s="77">
        <v>970004</v>
      </c>
      <c r="G679" s="73">
        <v>1019474.204</v>
      </c>
      <c r="H679" s="73">
        <v>1061100</v>
      </c>
      <c r="I679" s="73">
        <v>1019474.204</v>
      </c>
    </row>
    <row r="680" spans="1:9" x14ac:dyDescent="0.2">
      <c r="A680" s="28">
        <v>675</v>
      </c>
      <c r="B680" s="28">
        <f>MERCADO!B680</f>
        <v>371202</v>
      </c>
      <c r="C680" s="28">
        <f>MERCADO!C680</f>
        <v>371202</v>
      </c>
      <c r="D680" s="69" t="s">
        <v>808</v>
      </c>
      <c r="E680" s="61" t="s">
        <v>3221</v>
      </c>
      <c r="F680" s="77">
        <v>970004</v>
      </c>
      <c r="G680" s="73">
        <v>1019474.204</v>
      </c>
      <c r="H680" s="73">
        <v>1061100</v>
      </c>
      <c r="I680" s="73">
        <v>1019474.204</v>
      </c>
    </row>
    <row r="681" spans="1:9" x14ac:dyDescent="0.2">
      <c r="A681" s="28">
        <v>676</v>
      </c>
      <c r="B681" s="28">
        <f>MERCADO!B681</f>
        <v>380601</v>
      </c>
      <c r="C681" s="28">
        <f>MERCADO!C681</f>
        <v>380601</v>
      </c>
      <c r="D681" s="69" t="s">
        <v>809</v>
      </c>
      <c r="E681" s="61" t="s">
        <v>3222</v>
      </c>
      <c r="F681" s="77">
        <v>970004</v>
      </c>
      <c r="G681" s="73">
        <v>1019474.204</v>
      </c>
      <c r="H681" s="73">
        <v>1061100</v>
      </c>
      <c r="I681" s="73">
        <v>1019474.204</v>
      </c>
    </row>
    <row r="682" spans="1:9" x14ac:dyDescent="0.2">
      <c r="A682" s="28">
        <v>677</v>
      </c>
      <c r="B682" s="28">
        <f>MERCADO!B682</f>
        <v>380603</v>
      </c>
      <c r="C682" s="28">
        <f>MERCADO!C682</f>
        <v>380603</v>
      </c>
      <c r="D682" s="69" t="s">
        <v>810</v>
      </c>
      <c r="E682" s="61" t="s">
        <v>3223</v>
      </c>
      <c r="F682" s="77">
        <v>970004</v>
      </c>
      <c r="G682" s="73">
        <v>1019474.204</v>
      </c>
      <c r="H682" s="73">
        <v>1061100</v>
      </c>
      <c r="I682" s="73">
        <v>1019474.204</v>
      </c>
    </row>
    <row r="683" spans="1:9" x14ac:dyDescent="0.2">
      <c r="A683" s="28">
        <v>678</v>
      </c>
      <c r="B683" s="28">
        <f>MERCADO!B683</f>
        <v>380701</v>
      </c>
      <c r="C683" s="28">
        <f>MERCADO!C683</f>
        <v>380701</v>
      </c>
      <c r="D683" s="69" t="s">
        <v>811</v>
      </c>
      <c r="E683" s="61" t="s">
        <v>3224</v>
      </c>
      <c r="F683" s="77">
        <v>970004</v>
      </c>
      <c r="G683" s="73">
        <v>1019474.204</v>
      </c>
      <c r="H683" s="73">
        <v>1061100</v>
      </c>
      <c r="I683" s="73">
        <v>1019474.204</v>
      </c>
    </row>
    <row r="684" spans="1:9" x14ac:dyDescent="0.2">
      <c r="A684" s="28">
        <v>679</v>
      </c>
      <c r="B684" s="28">
        <f>MERCADO!B684</f>
        <v>388902</v>
      </c>
      <c r="C684" s="28">
        <f>MERCADO!C684</f>
        <v>388902</v>
      </c>
      <c r="D684" s="69" t="s">
        <v>812</v>
      </c>
      <c r="E684" s="61" t="s">
        <v>812</v>
      </c>
      <c r="F684" s="77">
        <v>970004</v>
      </c>
      <c r="G684" s="73">
        <v>1019474.204</v>
      </c>
      <c r="H684" s="73">
        <v>1061100</v>
      </c>
      <c r="I684" s="73">
        <v>1019474.204</v>
      </c>
    </row>
    <row r="685" spans="1:9" x14ac:dyDescent="0.2">
      <c r="A685" s="28">
        <v>680</v>
      </c>
      <c r="B685" s="28">
        <f>MERCADO!B685</f>
        <v>402601</v>
      </c>
      <c r="C685" s="28">
        <f>MERCADO!C685</f>
        <v>402601</v>
      </c>
      <c r="D685" s="69" t="s">
        <v>813</v>
      </c>
      <c r="E685" s="61" t="s">
        <v>3225</v>
      </c>
      <c r="F685" s="77">
        <v>970004</v>
      </c>
      <c r="G685" s="73">
        <v>1019474.204</v>
      </c>
      <c r="H685" s="73">
        <v>1061100</v>
      </c>
      <c r="I685" s="73">
        <v>1019474.204</v>
      </c>
    </row>
    <row r="686" spans="1:9" x14ac:dyDescent="0.2">
      <c r="A686" s="28">
        <v>681</v>
      </c>
      <c r="B686" s="28">
        <f>MERCADO!B686</f>
        <v>431001</v>
      </c>
      <c r="C686" s="28">
        <f>MERCADO!C686</f>
        <v>431001</v>
      </c>
      <c r="D686" s="69" t="s">
        <v>814</v>
      </c>
      <c r="E686" s="61" t="s">
        <v>3226</v>
      </c>
      <c r="F686" s="77">
        <v>970004</v>
      </c>
      <c r="G686" s="73">
        <v>1019474.204</v>
      </c>
      <c r="H686" s="73">
        <v>1061100</v>
      </c>
      <c r="I686" s="73">
        <v>1019474.204</v>
      </c>
    </row>
    <row r="687" spans="1:9" x14ac:dyDescent="0.2">
      <c r="A687" s="28">
        <v>682</v>
      </c>
      <c r="B687" s="28">
        <f>MERCADO!B687</f>
        <v>446201</v>
      </c>
      <c r="C687" s="28">
        <f>MERCADO!C687</f>
        <v>446201</v>
      </c>
      <c r="D687" s="69" t="s">
        <v>815</v>
      </c>
      <c r="E687" s="61" t="s">
        <v>3227</v>
      </c>
      <c r="F687" s="77">
        <v>970004</v>
      </c>
      <c r="G687" s="73">
        <v>1019474.204</v>
      </c>
      <c r="H687" s="73">
        <v>1061100</v>
      </c>
      <c r="I687" s="73">
        <v>1019474.204</v>
      </c>
    </row>
    <row r="688" spans="1:9" x14ac:dyDescent="0.2">
      <c r="A688" s="28">
        <v>683</v>
      </c>
      <c r="B688" s="28">
        <f>MERCADO!B688</f>
        <v>464001</v>
      </c>
      <c r="C688" s="28">
        <f>MERCADO!C688</f>
        <v>464001</v>
      </c>
      <c r="D688" s="69" t="s">
        <v>816</v>
      </c>
      <c r="E688" s="61" t="s">
        <v>3228</v>
      </c>
      <c r="F688" s="77">
        <v>970004</v>
      </c>
      <c r="G688" s="73">
        <v>1019474.204</v>
      </c>
      <c r="H688" s="73">
        <v>1061100</v>
      </c>
      <c r="I688" s="73">
        <v>1019474.204</v>
      </c>
    </row>
    <row r="689" spans="1:9" x14ac:dyDescent="0.2">
      <c r="A689" s="28">
        <v>684</v>
      </c>
      <c r="B689" s="28">
        <f>MERCADO!B689</f>
        <v>494004</v>
      </c>
      <c r="C689" s="28">
        <f>MERCADO!C689</f>
        <v>494004</v>
      </c>
      <c r="D689" s="69" t="s">
        <v>817</v>
      </c>
      <c r="E689" s="61" t="s">
        <v>3229</v>
      </c>
      <c r="F689" s="77">
        <v>970004</v>
      </c>
      <c r="G689" s="73">
        <v>1019474.204</v>
      </c>
      <c r="H689" s="73">
        <v>1061100</v>
      </c>
      <c r="I689" s="73">
        <v>1019474.204</v>
      </c>
    </row>
    <row r="690" spans="1:9" x14ac:dyDescent="0.2">
      <c r="A690" s="28">
        <v>685</v>
      </c>
      <c r="B690" s="28">
        <f>MERCADO!B690</f>
        <v>540007</v>
      </c>
      <c r="C690" s="28">
        <f>MERCADO!C690</f>
        <v>540007</v>
      </c>
      <c r="D690" s="69" t="s">
        <v>818</v>
      </c>
      <c r="E690" s="61" t="s">
        <v>3230</v>
      </c>
      <c r="F690" s="77">
        <v>970004</v>
      </c>
      <c r="G690" s="73">
        <v>1019474.204</v>
      </c>
      <c r="H690" s="73">
        <v>1061100</v>
      </c>
      <c r="I690" s="73">
        <v>1019474.204</v>
      </c>
    </row>
    <row r="691" spans="1:9" x14ac:dyDescent="0.2">
      <c r="A691" s="28">
        <v>686</v>
      </c>
      <c r="B691" s="28">
        <f>MERCADO!B691</f>
        <v>540013</v>
      </c>
      <c r="C691" s="28">
        <f>MERCADO!C691</f>
        <v>540013</v>
      </c>
      <c r="D691" s="69" t="s">
        <v>819</v>
      </c>
      <c r="E691" s="61" t="s">
        <v>3231</v>
      </c>
      <c r="F691" s="77">
        <v>970004</v>
      </c>
      <c r="G691" s="73">
        <v>1019474.204</v>
      </c>
      <c r="H691" s="73">
        <v>1061100</v>
      </c>
      <c r="I691" s="73">
        <v>1019474.204</v>
      </c>
    </row>
    <row r="692" spans="1:9" x14ac:dyDescent="0.2">
      <c r="A692" s="28">
        <v>687</v>
      </c>
      <c r="B692" s="28">
        <f>MERCADO!B692</f>
        <v>541701</v>
      </c>
      <c r="C692" s="28">
        <f>MERCADO!C692</f>
        <v>541701</v>
      </c>
      <c r="D692" s="69" t="s">
        <v>820</v>
      </c>
      <c r="E692" s="61" t="s">
        <v>3232</v>
      </c>
      <c r="F692" s="77">
        <v>970004</v>
      </c>
      <c r="G692" s="73">
        <v>1019474.204</v>
      </c>
      <c r="H692" s="73">
        <v>1061100</v>
      </c>
      <c r="I692" s="73">
        <v>1019474.204</v>
      </c>
    </row>
    <row r="693" spans="1:9" x14ac:dyDescent="0.2">
      <c r="A693" s="28">
        <v>688</v>
      </c>
      <c r="B693" s="28">
        <f>MERCADO!B693</f>
        <v>543302</v>
      </c>
      <c r="C693" s="28">
        <f>MERCADO!C693</f>
        <v>543302</v>
      </c>
      <c r="D693" s="69" t="s">
        <v>821</v>
      </c>
      <c r="E693" s="61" t="s">
        <v>3233</v>
      </c>
      <c r="F693" s="77">
        <v>970004</v>
      </c>
      <c r="G693" s="73">
        <v>1019474.204</v>
      </c>
      <c r="H693" s="73">
        <v>1061100</v>
      </c>
      <c r="I693" s="73">
        <v>1019474.204</v>
      </c>
    </row>
    <row r="694" spans="1:9" x14ac:dyDescent="0.2">
      <c r="A694" s="28">
        <v>689</v>
      </c>
      <c r="B694" s="28">
        <f>MERCADO!B694</f>
        <v>562101</v>
      </c>
      <c r="C694" s="28">
        <f>MERCADO!C694</f>
        <v>562101</v>
      </c>
      <c r="D694" s="69" t="s">
        <v>822</v>
      </c>
      <c r="E694" s="61" t="s">
        <v>3234</v>
      </c>
      <c r="F694" s="77">
        <v>970004</v>
      </c>
      <c r="G694" s="73">
        <v>1019474.204</v>
      </c>
      <c r="H694" s="73">
        <v>1061100</v>
      </c>
      <c r="I694" s="73">
        <v>1019474.204</v>
      </c>
    </row>
    <row r="695" spans="1:9" x14ac:dyDescent="0.2">
      <c r="A695" s="28">
        <v>690</v>
      </c>
      <c r="B695" s="28">
        <f>MERCADO!B695</f>
        <v>571102</v>
      </c>
      <c r="C695" s="28">
        <f>MERCADO!C695</f>
        <v>571102</v>
      </c>
      <c r="D695" s="69" t="s">
        <v>823</v>
      </c>
      <c r="E695" s="61" t="s">
        <v>3235</v>
      </c>
      <c r="F695" s="77">
        <v>970004</v>
      </c>
      <c r="G695" s="73">
        <v>1019474.204</v>
      </c>
      <c r="H695" s="73">
        <v>1061100</v>
      </c>
      <c r="I695" s="73">
        <v>1019474.204</v>
      </c>
    </row>
    <row r="696" spans="1:9" x14ac:dyDescent="0.2">
      <c r="A696" s="28">
        <v>691</v>
      </c>
      <c r="B696" s="28">
        <f>MERCADO!B696</f>
        <v>571220</v>
      </c>
      <c r="C696" s="28">
        <f>MERCADO!C696</f>
        <v>571220</v>
      </c>
      <c r="D696" s="69" t="s">
        <v>824</v>
      </c>
      <c r="E696" s="61" t="s">
        <v>3236</v>
      </c>
      <c r="F696" s="77">
        <v>970004</v>
      </c>
      <c r="G696" s="73">
        <v>1019474.204</v>
      </c>
      <c r="H696" s="73">
        <v>1061100</v>
      </c>
      <c r="I696" s="73">
        <v>1019474.204</v>
      </c>
    </row>
    <row r="697" spans="1:9" x14ac:dyDescent="0.2">
      <c r="A697" s="28">
        <v>692</v>
      </c>
      <c r="B697" s="28">
        <f>MERCADO!B697</f>
        <v>575202</v>
      </c>
      <c r="C697" s="28">
        <f>MERCADO!C697</f>
        <v>575202</v>
      </c>
      <c r="D697" s="69" t="s">
        <v>825</v>
      </c>
      <c r="E697" s="61" t="s">
        <v>3237</v>
      </c>
      <c r="F697" s="77">
        <v>970004</v>
      </c>
      <c r="G697" s="73">
        <v>1019474.204</v>
      </c>
      <c r="H697" s="73">
        <v>1061100</v>
      </c>
      <c r="I697" s="73">
        <v>1019474.204</v>
      </c>
    </row>
    <row r="698" spans="1:9" x14ac:dyDescent="0.2">
      <c r="A698" s="28">
        <v>693</v>
      </c>
      <c r="B698" s="28">
        <f>MERCADO!B698</f>
        <v>576060</v>
      </c>
      <c r="C698" s="28">
        <f>MERCADO!C698</f>
        <v>576060</v>
      </c>
      <c r="D698" s="69" t="s">
        <v>826</v>
      </c>
      <c r="E698" s="61" t="s">
        <v>3238</v>
      </c>
      <c r="F698" s="77">
        <v>970004</v>
      </c>
      <c r="G698" s="73">
        <v>1019474.204</v>
      </c>
      <c r="H698" s="73">
        <v>1061100</v>
      </c>
      <c r="I698" s="73">
        <v>1019474.204</v>
      </c>
    </row>
    <row r="699" spans="1:9" x14ac:dyDescent="0.2">
      <c r="A699" s="28">
        <v>694</v>
      </c>
      <c r="B699" s="28">
        <f>MERCADO!B699</f>
        <v>578101</v>
      </c>
      <c r="C699" s="28">
        <f>MERCADO!C699</f>
        <v>578101</v>
      </c>
      <c r="D699" s="69" t="s">
        <v>827</v>
      </c>
      <c r="E699" s="61" t="s">
        <v>3239</v>
      </c>
      <c r="F699" s="77">
        <v>970004</v>
      </c>
      <c r="G699" s="73">
        <v>1019474.204</v>
      </c>
      <c r="H699" s="73">
        <v>1061100</v>
      </c>
      <c r="I699" s="73">
        <v>1019474.204</v>
      </c>
    </row>
    <row r="700" spans="1:9" x14ac:dyDescent="0.2">
      <c r="A700" s="28">
        <v>695</v>
      </c>
      <c r="B700" s="28">
        <f>MERCADO!B700</f>
        <v>579930</v>
      </c>
      <c r="C700" s="28">
        <f>MERCADO!C700</f>
        <v>579930</v>
      </c>
      <c r="D700" s="69" t="s">
        <v>828</v>
      </c>
      <c r="E700" s="61" t="s">
        <v>3240</v>
      </c>
      <c r="F700" s="77">
        <v>970004</v>
      </c>
      <c r="G700" s="73">
        <v>1019474.204</v>
      </c>
      <c r="H700" s="73">
        <v>1061100</v>
      </c>
      <c r="I700" s="73">
        <v>1019474.204</v>
      </c>
    </row>
    <row r="701" spans="1:9" x14ac:dyDescent="0.2">
      <c r="A701" s="28">
        <v>696</v>
      </c>
      <c r="B701" s="28">
        <f>MERCADO!B701</f>
        <v>590201</v>
      </c>
      <c r="C701" s="28">
        <f>MERCADO!C701</f>
        <v>590201</v>
      </c>
      <c r="D701" s="69" t="s">
        <v>829</v>
      </c>
      <c r="E701" s="61" t="s">
        <v>3241</v>
      </c>
      <c r="F701" s="77">
        <v>970004</v>
      </c>
      <c r="G701" s="73">
        <v>1019474.204</v>
      </c>
      <c r="H701" s="73">
        <v>1061100</v>
      </c>
      <c r="I701" s="73">
        <v>1019474.204</v>
      </c>
    </row>
    <row r="702" spans="1:9" x14ac:dyDescent="0.2">
      <c r="A702" s="28">
        <v>697</v>
      </c>
      <c r="B702" s="28">
        <f>MERCADO!B702</f>
        <v>590301</v>
      </c>
      <c r="C702" s="28">
        <f>MERCADO!C702</f>
        <v>590301</v>
      </c>
      <c r="D702" s="69" t="s">
        <v>830</v>
      </c>
      <c r="E702" s="61" t="s">
        <v>3242</v>
      </c>
      <c r="F702" s="77">
        <v>970004</v>
      </c>
      <c r="G702" s="73">
        <v>1019474.204</v>
      </c>
      <c r="H702" s="73">
        <v>1061100</v>
      </c>
      <c r="I702" s="73">
        <v>1019474.204</v>
      </c>
    </row>
    <row r="703" spans="1:9" x14ac:dyDescent="0.2">
      <c r="A703" s="28">
        <v>698</v>
      </c>
      <c r="B703" s="28">
        <f>MERCADO!B703</f>
        <v>623001</v>
      </c>
      <c r="C703" s="28">
        <f>MERCADO!C703</f>
        <v>623001</v>
      </c>
      <c r="D703" s="69" t="s">
        <v>831</v>
      </c>
      <c r="E703" s="61" t="s">
        <v>3243</v>
      </c>
      <c r="F703" s="77">
        <v>970004</v>
      </c>
      <c r="G703" s="73">
        <v>1019474.204</v>
      </c>
      <c r="H703" s="73">
        <v>1061100</v>
      </c>
      <c r="I703" s="73">
        <v>1019474.204</v>
      </c>
    </row>
    <row r="704" spans="1:9" x14ac:dyDescent="0.2">
      <c r="A704" s="28">
        <v>699</v>
      </c>
      <c r="B704" s="28">
        <f>MERCADO!B704</f>
        <v>652101</v>
      </c>
      <c r="C704" s="28">
        <f>MERCADO!C704</f>
        <v>652101</v>
      </c>
      <c r="D704" s="69" t="s">
        <v>832</v>
      </c>
      <c r="E704" s="61" t="s">
        <v>3244</v>
      </c>
      <c r="F704" s="77">
        <v>970004</v>
      </c>
      <c r="G704" s="73">
        <v>1019474.204</v>
      </c>
      <c r="H704" s="73">
        <v>1061100</v>
      </c>
      <c r="I704" s="73">
        <v>1019474.204</v>
      </c>
    </row>
    <row r="705" spans="1:9" x14ac:dyDescent="0.2">
      <c r="A705" s="28">
        <v>700</v>
      </c>
      <c r="B705" s="28">
        <f>MERCADO!B705</f>
        <v>652301</v>
      </c>
      <c r="C705" s="28">
        <f>MERCADO!C705</f>
        <v>652301</v>
      </c>
      <c r="D705" s="69" t="s">
        <v>833</v>
      </c>
      <c r="E705" s="61" t="s">
        <v>3245</v>
      </c>
      <c r="F705" s="77">
        <v>970004</v>
      </c>
      <c r="G705" s="73">
        <v>1019474.204</v>
      </c>
      <c r="H705" s="73">
        <v>1061100</v>
      </c>
      <c r="I705" s="73">
        <v>1019474.204</v>
      </c>
    </row>
    <row r="706" spans="1:9" x14ac:dyDescent="0.2">
      <c r="A706" s="28">
        <v>701</v>
      </c>
      <c r="B706" s="28">
        <f>MERCADO!B706</f>
        <v>655101</v>
      </c>
      <c r="C706" s="28">
        <f>MERCADO!C706</f>
        <v>655101</v>
      </c>
      <c r="D706" s="69" t="s">
        <v>834</v>
      </c>
      <c r="E706" s="61" t="s">
        <v>3246</v>
      </c>
      <c r="F706" s="77">
        <v>970004</v>
      </c>
      <c r="G706" s="73">
        <v>1019474.204</v>
      </c>
      <c r="H706" s="73">
        <v>1061100</v>
      </c>
      <c r="I706" s="73">
        <v>1019474.204</v>
      </c>
    </row>
    <row r="707" spans="1:9" x14ac:dyDescent="0.2">
      <c r="A707" s="28">
        <v>702</v>
      </c>
      <c r="B707" s="28">
        <f>MERCADO!B707</f>
        <v>665001</v>
      </c>
      <c r="C707" s="28">
        <f>MERCADO!C707</f>
        <v>665001</v>
      </c>
      <c r="D707" s="69" t="s">
        <v>835</v>
      </c>
      <c r="E707" s="61" t="s">
        <v>3247</v>
      </c>
      <c r="F707" s="77">
        <v>970004</v>
      </c>
      <c r="G707" s="73">
        <v>1019474.204</v>
      </c>
      <c r="H707" s="73">
        <v>1061100</v>
      </c>
      <c r="I707" s="73">
        <v>1019474.204</v>
      </c>
    </row>
    <row r="708" spans="1:9" x14ac:dyDescent="0.2">
      <c r="A708" s="28">
        <v>703</v>
      </c>
      <c r="B708" s="28">
        <f>MERCADO!B708</f>
        <v>669101</v>
      </c>
      <c r="C708" s="28">
        <f>MERCADO!C708</f>
        <v>669101</v>
      </c>
      <c r="D708" s="69" t="s">
        <v>836</v>
      </c>
      <c r="E708" s="61" t="s">
        <v>3248</v>
      </c>
      <c r="F708" s="77">
        <v>970004</v>
      </c>
      <c r="G708" s="73">
        <v>1019474.204</v>
      </c>
      <c r="H708" s="73">
        <v>1061100</v>
      </c>
      <c r="I708" s="73">
        <v>1019474.204</v>
      </c>
    </row>
    <row r="709" spans="1:9" x14ac:dyDescent="0.2">
      <c r="A709" s="28">
        <v>704</v>
      </c>
      <c r="B709" s="28">
        <f>MERCADO!B709</f>
        <v>682401</v>
      </c>
      <c r="C709" s="28">
        <f>MERCADO!C709</f>
        <v>682401</v>
      </c>
      <c r="D709" s="69" t="s">
        <v>837</v>
      </c>
      <c r="E709" s="61" t="s">
        <v>3249</v>
      </c>
      <c r="F709" s="77">
        <v>970004</v>
      </c>
      <c r="G709" s="73">
        <v>1019474.204</v>
      </c>
      <c r="H709" s="73">
        <v>1061100</v>
      </c>
      <c r="I709" s="73">
        <v>1019474.204</v>
      </c>
    </row>
    <row r="710" spans="1:9" x14ac:dyDescent="0.2">
      <c r="A710" s="28">
        <v>705</v>
      </c>
      <c r="B710" s="28">
        <f>MERCADO!B710</f>
        <v>682402</v>
      </c>
      <c r="C710" s="28">
        <f>MERCADO!C710</f>
        <v>682402</v>
      </c>
      <c r="D710" s="69" t="s">
        <v>838</v>
      </c>
      <c r="E710" s="61" t="s">
        <v>3250</v>
      </c>
      <c r="F710" s="77">
        <v>970004</v>
      </c>
      <c r="G710" s="73">
        <v>1019474.204</v>
      </c>
      <c r="H710" s="73">
        <v>1061100</v>
      </c>
      <c r="I710" s="73">
        <v>1019474.204</v>
      </c>
    </row>
    <row r="711" spans="1:9" x14ac:dyDescent="0.2">
      <c r="A711" s="28">
        <v>706</v>
      </c>
      <c r="B711" s="28">
        <f>MERCADO!B711</f>
        <v>763901</v>
      </c>
      <c r="C711" s="28">
        <f>MERCADO!C711</f>
        <v>763901</v>
      </c>
      <c r="D711" s="69" t="s">
        <v>839</v>
      </c>
      <c r="E711" s="61" t="s">
        <v>3251</v>
      </c>
      <c r="F711" s="77">
        <v>970004</v>
      </c>
      <c r="G711" s="73">
        <v>1019474.204</v>
      </c>
      <c r="H711" s="73">
        <v>1061100</v>
      </c>
      <c r="I711" s="73">
        <v>1019474.204</v>
      </c>
    </row>
    <row r="712" spans="1:9" x14ac:dyDescent="0.2">
      <c r="A712" s="28">
        <v>707</v>
      </c>
      <c r="B712" s="28">
        <f>MERCADO!B712</f>
        <v>763902</v>
      </c>
      <c r="C712" s="28">
        <f>MERCADO!C712</f>
        <v>763902</v>
      </c>
      <c r="D712" s="69" t="s">
        <v>840</v>
      </c>
      <c r="E712" s="61" t="s">
        <v>3252</v>
      </c>
      <c r="F712" s="77">
        <v>970004</v>
      </c>
      <c r="G712" s="73">
        <v>1019474.204</v>
      </c>
      <c r="H712" s="73">
        <v>1061100</v>
      </c>
      <c r="I712" s="73">
        <v>1019474.204</v>
      </c>
    </row>
    <row r="713" spans="1:9" x14ac:dyDescent="0.2">
      <c r="A713" s="28">
        <v>708</v>
      </c>
      <c r="B713" s="28">
        <f>MERCADO!B713</f>
        <v>766205</v>
      </c>
      <c r="C713" s="28">
        <f>MERCADO!C713</f>
        <v>766205</v>
      </c>
      <c r="D713" s="69" t="s">
        <v>841</v>
      </c>
      <c r="E713" s="61" t="s">
        <v>3253</v>
      </c>
      <c r="F713" s="77">
        <v>970004</v>
      </c>
      <c r="G713" s="73">
        <v>1019474.204</v>
      </c>
      <c r="H713" s="73">
        <v>1061100</v>
      </c>
      <c r="I713" s="73">
        <v>1019474.204</v>
      </c>
    </row>
    <row r="714" spans="1:9" x14ac:dyDescent="0.2">
      <c r="A714" s="28">
        <v>709</v>
      </c>
      <c r="B714" s="28">
        <f>MERCADO!B714</f>
        <v>767304</v>
      </c>
      <c r="C714" s="28">
        <f>MERCADO!C714</f>
        <v>767304</v>
      </c>
      <c r="D714" s="69" t="s">
        <v>842</v>
      </c>
      <c r="E714" s="61" t="s">
        <v>3254</v>
      </c>
      <c r="F714" s="77">
        <v>970004</v>
      </c>
      <c r="G714" s="73">
        <v>1019474.204</v>
      </c>
      <c r="H714" s="73">
        <v>1061100</v>
      </c>
      <c r="I714" s="73">
        <v>1019474.204</v>
      </c>
    </row>
    <row r="715" spans="1:9" x14ac:dyDescent="0.2">
      <c r="A715" s="28">
        <v>710</v>
      </c>
      <c r="B715" s="28">
        <f>MERCADO!B715</f>
        <v>767701</v>
      </c>
      <c r="C715" s="28">
        <f>MERCADO!C715</f>
        <v>767701</v>
      </c>
      <c r="D715" s="69" t="s">
        <v>843</v>
      </c>
      <c r="E715" s="61" t="s">
        <v>3255</v>
      </c>
      <c r="F715" s="77">
        <v>970004</v>
      </c>
      <c r="G715" s="73">
        <v>1019474.204</v>
      </c>
      <c r="H715" s="73">
        <v>1061100</v>
      </c>
      <c r="I715" s="73">
        <v>1019474.204</v>
      </c>
    </row>
    <row r="716" spans="1:9" x14ac:dyDescent="0.2">
      <c r="A716" s="28">
        <v>711</v>
      </c>
      <c r="B716" s="28">
        <f>MERCADO!B716</f>
        <v>768801</v>
      </c>
      <c r="C716" s="28">
        <f>MERCADO!C716</f>
        <v>768801</v>
      </c>
      <c r="D716" s="69" t="s">
        <v>844</v>
      </c>
      <c r="E716" s="61" t="s">
        <v>3256</v>
      </c>
      <c r="F716" s="77">
        <v>970004</v>
      </c>
      <c r="G716" s="73">
        <v>1019474.204</v>
      </c>
      <c r="H716" s="73">
        <v>1061100</v>
      </c>
      <c r="I716" s="73">
        <v>1019474.204</v>
      </c>
    </row>
    <row r="717" spans="1:9" x14ac:dyDescent="0.2">
      <c r="A717" s="28">
        <v>712</v>
      </c>
      <c r="B717" s="28">
        <f>MERCADO!B717</f>
        <v>776109</v>
      </c>
      <c r="C717" s="28">
        <f>MERCADO!C717</f>
        <v>776109</v>
      </c>
      <c r="D717" s="69" t="s">
        <v>845</v>
      </c>
      <c r="E717" s="61" t="s">
        <v>3257</v>
      </c>
      <c r="F717" s="77">
        <v>970004</v>
      </c>
      <c r="G717" s="73">
        <v>1019474.204</v>
      </c>
      <c r="H717" s="73">
        <v>1061100</v>
      </c>
      <c r="I717" s="73">
        <v>1019474.204</v>
      </c>
    </row>
    <row r="718" spans="1:9" x14ac:dyDescent="0.2">
      <c r="A718" s="28">
        <v>713</v>
      </c>
      <c r="B718" s="28">
        <f>MERCADO!B718</f>
        <v>793202</v>
      </c>
      <c r="C718" s="28">
        <f>MERCADO!C718</f>
        <v>793202</v>
      </c>
      <c r="D718" s="69" t="s">
        <v>846</v>
      </c>
      <c r="E718" s="61" t="s">
        <v>3258</v>
      </c>
      <c r="F718" s="77">
        <v>970004</v>
      </c>
      <c r="G718" s="73">
        <v>1019474.204</v>
      </c>
      <c r="H718" s="73">
        <v>1061100</v>
      </c>
      <c r="I718" s="73">
        <v>1019474.204</v>
      </c>
    </row>
    <row r="719" spans="1:9" x14ac:dyDescent="0.2">
      <c r="A719" s="28">
        <v>714</v>
      </c>
      <c r="B719" s="28">
        <f>MERCADO!B719</f>
        <v>793203</v>
      </c>
      <c r="C719" s="28">
        <f>MERCADO!C719</f>
        <v>793203</v>
      </c>
      <c r="D719" s="69" t="s">
        <v>847</v>
      </c>
      <c r="E719" s="61" t="s">
        <v>3259</v>
      </c>
      <c r="F719" s="77">
        <v>970004</v>
      </c>
      <c r="G719" s="73">
        <v>1019474.204</v>
      </c>
      <c r="H719" s="73">
        <v>1061100</v>
      </c>
      <c r="I719" s="73">
        <v>1019474.204</v>
      </c>
    </row>
    <row r="720" spans="1:9" x14ac:dyDescent="0.2">
      <c r="A720" s="28">
        <v>715</v>
      </c>
      <c r="B720" s="28">
        <f>MERCADO!B720</f>
        <v>793204</v>
      </c>
      <c r="C720" s="28">
        <f>MERCADO!C720</f>
        <v>793204</v>
      </c>
      <c r="D720" s="69" t="s">
        <v>848</v>
      </c>
      <c r="E720" s="61" t="s">
        <v>3260</v>
      </c>
      <c r="F720" s="77">
        <v>970004</v>
      </c>
      <c r="G720" s="73">
        <v>1019474.204</v>
      </c>
      <c r="H720" s="73">
        <v>1061100</v>
      </c>
      <c r="I720" s="73">
        <v>1019474.204</v>
      </c>
    </row>
    <row r="721" spans="1:9" x14ac:dyDescent="0.2">
      <c r="A721" s="28">
        <v>716</v>
      </c>
      <c r="B721" s="28">
        <f>MERCADO!B721</f>
        <v>793205</v>
      </c>
      <c r="C721" s="28">
        <f>MERCADO!C721</f>
        <v>793205</v>
      </c>
      <c r="D721" s="69" t="s">
        <v>849</v>
      </c>
      <c r="E721" s="61" t="s">
        <v>3261</v>
      </c>
      <c r="F721" s="77">
        <v>970004</v>
      </c>
      <c r="G721" s="73">
        <v>1019474.204</v>
      </c>
      <c r="H721" s="73">
        <v>1061100</v>
      </c>
      <c r="I721" s="73">
        <v>1019474.204</v>
      </c>
    </row>
    <row r="722" spans="1:9" x14ac:dyDescent="0.2">
      <c r="A722" s="28">
        <v>717</v>
      </c>
      <c r="B722" s="28">
        <f>MERCADO!B722</f>
        <v>793601</v>
      </c>
      <c r="C722" s="28">
        <f>MERCADO!C722</f>
        <v>793601</v>
      </c>
      <c r="D722" s="69" t="s">
        <v>850</v>
      </c>
      <c r="E722" s="61" t="s">
        <v>3262</v>
      </c>
      <c r="F722" s="77">
        <v>970004</v>
      </c>
      <c r="G722" s="73">
        <v>1019474.204</v>
      </c>
      <c r="H722" s="73">
        <v>1061100</v>
      </c>
      <c r="I722" s="73">
        <v>1019474.204</v>
      </c>
    </row>
    <row r="723" spans="1:9" x14ac:dyDescent="0.2">
      <c r="A723" s="28">
        <v>718</v>
      </c>
      <c r="B723" s="28">
        <f>MERCADO!B723</f>
        <v>795102</v>
      </c>
      <c r="C723" s="28">
        <f>MERCADO!C723</f>
        <v>795102</v>
      </c>
      <c r="D723" s="69" t="s">
        <v>851</v>
      </c>
      <c r="E723" s="61" t="s">
        <v>3263</v>
      </c>
      <c r="F723" s="77">
        <v>970004</v>
      </c>
      <c r="G723" s="73">
        <v>1019474.204</v>
      </c>
      <c r="H723" s="73">
        <v>1061100</v>
      </c>
      <c r="I723" s="73">
        <v>1019474.204</v>
      </c>
    </row>
    <row r="724" spans="1:9" x14ac:dyDescent="0.2">
      <c r="A724" s="28">
        <v>719</v>
      </c>
      <c r="B724" s="28">
        <f>MERCADO!B724</f>
        <v>799401</v>
      </c>
      <c r="C724" s="28">
        <f>MERCADO!C724</f>
        <v>799401</v>
      </c>
      <c r="D724" s="69" t="s">
        <v>852</v>
      </c>
      <c r="E724" s="61" t="s">
        <v>3264</v>
      </c>
      <c r="F724" s="77">
        <v>970004</v>
      </c>
      <c r="G724" s="73">
        <v>1019474.204</v>
      </c>
      <c r="H724" s="73">
        <v>1061100</v>
      </c>
      <c r="I724" s="73">
        <v>1019474.204</v>
      </c>
    </row>
    <row r="725" spans="1:9" x14ac:dyDescent="0.2">
      <c r="A725" s="28">
        <v>720</v>
      </c>
      <c r="B725" s="28">
        <f>MERCADO!B725</f>
        <v>799704</v>
      </c>
      <c r="C725" s="28">
        <f>MERCADO!C725</f>
        <v>799704</v>
      </c>
      <c r="D725" s="69" t="s">
        <v>853</v>
      </c>
      <c r="E725" s="61" t="s">
        <v>3265</v>
      </c>
      <c r="F725" s="77">
        <v>970004</v>
      </c>
      <c r="G725" s="73">
        <v>1019474.204</v>
      </c>
      <c r="H725" s="73">
        <v>1061100</v>
      </c>
      <c r="I725" s="73">
        <v>1019474.204</v>
      </c>
    </row>
    <row r="726" spans="1:9" x14ac:dyDescent="0.2">
      <c r="A726" s="28">
        <v>721</v>
      </c>
      <c r="B726" s="28">
        <f>MERCADO!B726</f>
        <v>806101</v>
      </c>
      <c r="C726" s="28">
        <f>MERCADO!C726</f>
        <v>806101</v>
      </c>
      <c r="D726" s="69" t="s">
        <v>854</v>
      </c>
      <c r="E726" s="61" t="s">
        <v>3266</v>
      </c>
      <c r="F726" s="77">
        <v>970004</v>
      </c>
      <c r="G726" s="73">
        <v>1019474.204</v>
      </c>
      <c r="H726" s="73">
        <v>1061100</v>
      </c>
      <c r="I726" s="73">
        <v>1019474.204</v>
      </c>
    </row>
    <row r="727" spans="1:9" x14ac:dyDescent="0.2">
      <c r="A727" s="28">
        <v>722</v>
      </c>
      <c r="B727" s="28">
        <f>MERCADO!B727</f>
        <v>807602</v>
      </c>
      <c r="C727" s="28">
        <f>MERCADO!C727</f>
        <v>807602</v>
      </c>
      <c r="D727" s="69" t="s">
        <v>855</v>
      </c>
      <c r="E727" s="61" t="s">
        <v>3267</v>
      </c>
      <c r="F727" s="77">
        <v>970004</v>
      </c>
      <c r="G727" s="73">
        <v>1019474.204</v>
      </c>
      <c r="H727" s="73">
        <v>1061100</v>
      </c>
      <c r="I727" s="73">
        <v>1019474.204</v>
      </c>
    </row>
    <row r="728" spans="1:9" x14ac:dyDescent="0.2">
      <c r="A728" s="28">
        <v>723</v>
      </c>
      <c r="B728" s="28">
        <f>MERCADO!B728</f>
        <v>811202</v>
      </c>
      <c r="C728" s="28">
        <f>MERCADO!C728</f>
        <v>811202</v>
      </c>
      <c r="D728" s="69" t="s">
        <v>856</v>
      </c>
      <c r="E728" s="61" t="s">
        <v>3268</v>
      </c>
      <c r="F728" s="77">
        <v>970004</v>
      </c>
      <c r="G728" s="73">
        <v>1019474.204</v>
      </c>
      <c r="H728" s="73">
        <v>1061100</v>
      </c>
      <c r="I728" s="73">
        <v>1019474.204</v>
      </c>
    </row>
    <row r="729" spans="1:9" x14ac:dyDescent="0.2">
      <c r="A729" s="28">
        <v>724</v>
      </c>
      <c r="B729" s="28">
        <f>MERCADO!B729</f>
        <v>811205</v>
      </c>
      <c r="C729" s="28">
        <f>MERCADO!C729</f>
        <v>811205</v>
      </c>
      <c r="D729" s="69" t="s">
        <v>857</v>
      </c>
      <c r="E729" s="61" t="s">
        <v>3269</v>
      </c>
      <c r="F729" s="77">
        <v>970004</v>
      </c>
      <c r="G729" s="73">
        <v>1019474.204</v>
      </c>
      <c r="H729" s="73">
        <v>1061100</v>
      </c>
      <c r="I729" s="73">
        <v>1019474.204</v>
      </c>
    </row>
    <row r="730" spans="1:9" x14ac:dyDescent="0.2">
      <c r="A730" s="28">
        <v>725</v>
      </c>
      <c r="B730" s="28">
        <f>MERCADO!B730</f>
        <v>811209</v>
      </c>
      <c r="C730" s="28">
        <f>MERCADO!C730</f>
        <v>811209</v>
      </c>
      <c r="D730" s="69" t="s">
        <v>858</v>
      </c>
      <c r="E730" s="61" t="s">
        <v>3270</v>
      </c>
      <c r="F730" s="77">
        <v>970004</v>
      </c>
      <c r="G730" s="73">
        <v>1019474.204</v>
      </c>
      <c r="H730" s="73">
        <v>1061100</v>
      </c>
      <c r="I730" s="73">
        <v>1019474.204</v>
      </c>
    </row>
    <row r="731" spans="1:9" x14ac:dyDescent="0.2">
      <c r="A731" s="28">
        <v>726</v>
      </c>
      <c r="B731" s="28">
        <f>MERCADO!B731</f>
        <v>811210</v>
      </c>
      <c r="C731" s="28">
        <f>MERCADO!C731</f>
        <v>811210</v>
      </c>
      <c r="D731" s="69" t="s">
        <v>859</v>
      </c>
      <c r="E731" s="61" t="s">
        <v>3271</v>
      </c>
      <c r="F731" s="77">
        <v>970004</v>
      </c>
      <c r="G731" s="73">
        <v>1019474.204</v>
      </c>
      <c r="H731" s="73">
        <v>1061100</v>
      </c>
      <c r="I731" s="73">
        <v>1019474.204</v>
      </c>
    </row>
    <row r="732" spans="1:9" x14ac:dyDescent="0.2">
      <c r="A732" s="28">
        <v>727</v>
      </c>
      <c r="B732" s="28">
        <f>MERCADO!B732</f>
        <v>811212</v>
      </c>
      <c r="C732" s="28">
        <f>MERCADO!C732</f>
        <v>811212</v>
      </c>
      <c r="D732" s="69" t="s">
        <v>860</v>
      </c>
      <c r="E732" s="61" t="s">
        <v>3272</v>
      </c>
      <c r="F732" s="77">
        <v>970004</v>
      </c>
      <c r="G732" s="73">
        <v>1019474.204</v>
      </c>
      <c r="H732" s="73">
        <v>1061100</v>
      </c>
      <c r="I732" s="73">
        <v>1019474.204</v>
      </c>
    </row>
    <row r="733" spans="1:9" x14ac:dyDescent="0.2">
      <c r="A733" s="28">
        <v>728</v>
      </c>
      <c r="B733" s="28">
        <f>MERCADO!B733</f>
        <v>812802</v>
      </c>
      <c r="C733" s="28">
        <f>MERCADO!C733</f>
        <v>812802</v>
      </c>
      <c r="D733" s="69" t="s">
        <v>861</v>
      </c>
      <c r="E733" s="61" t="s">
        <v>3273</v>
      </c>
      <c r="F733" s="77">
        <v>970004</v>
      </c>
      <c r="G733" s="73">
        <v>1019474.204</v>
      </c>
      <c r="H733" s="73">
        <v>1061100</v>
      </c>
      <c r="I733" s="73">
        <v>1019474.204</v>
      </c>
    </row>
    <row r="734" spans="1:9" x14ac:dyDescent="0.2">
      <c r="A734" s="28">
        <v>729</v>
      </c>
      <c r="B734" s="28">
        <f>MERCADO!B734</f>
        <v>814410</v>
      </c>
      <c r="C734" s="28">
        <f>MERCADO!C734</f>
        <v>814410</v>
      </c>
      <c r="D734" s="69" t="s">
        <v>862</v>
      </c>
      <c r="E734" s="61" t="s">
        <v>3274</v>
      </c>
      <c r="F734" s="77">
        <v>970004</v>
      </c>
      <c r="G734" s="73">
        <v>1019474.204</v>
      </c>
      <c r="H734" s="73">
        <v>1061100</v>
      </c>
      <c r="I734" s="73">
        <v>1019474.204</v>
      </c>
    </row>
    <row r="735" spans="1:9" x14ac:dyDescent="0.2">
      <c r="A735" s="28">
        <v>730</v>
      </c>
      <c r="B735" s="28">
        <f>MERCADO!B735</f>
        <v>817204</v>
      </c>
      <c r="C735" s="28">
        <f>MERCADO!C735</f>
        <v>817204</v>
      </c>
      <c r="D735" s="69" t="s">
        <v>863</v>
      </c>
      <c r="E735" s="61" t="s">
        <v>3275</v>
      </c>
      <c r="F735" s="77">
        <v>970004</v>
      </c>
      <c r="G735" s="73">
        <v>1019474.204</v>
      </c>
      <c r="H735" s="73">
        <v>1061100</v>
      </c>
      <c r="I735" s="73">
        <v>1019474.204</v>
      </c>
    </row>
    <row r="736" spans="1:9" x14ac:dyDescent="0.2">
      <c r="A736" s="28">
        <v>731</v>
      </c>
      <c r="B736" s="28">
        <f>MERCADO!B736</f>
        <v>818305</v>
      </c>
      <c r="C736" s="28">
        <f>MERCADO!C736</f>
        <v>818305</v>
      </c>
      <c r="D736" s="69" t="s">
        <v>864</v>
      </c>
      <c r="E736" s="61" t="s">
        <v>864</v>
      </c>
      <c r="F736" s="77">
        <v>970004</v>
      </c>
      <c r="G736" s="73">
        <v>1019474.204</v>
      </c>
      <c r="H736" s="73">
        <v>1061100</v>
      </c>
      <c r="I736" s="73">
        <v>1019474.204</v>
      </c>
    </row>
    <row r="737" spans="1:9" x14ac:dyDescent="0.2">
      <c r="A737" s="28">
        <v>732</v>
      </c>
      <c r="B737" s="28">
        <f>MERCADO!B737</f>
        <v>824203</v>
      </c>
      <c r="C737" s="28">
        <f>MERCADO!C737</f>
        <v>824203</v>
      </c>
      <c r="D737" s="69" t="s">
        <v>865</v>
      </c>
      <c r="E737" s="61" t="s">
        <v>865</v>
      </c>
      <c r="F737" s="77">
        <v>970004</v>
      </c>
      <c r="G737" s="73">
        <v>1019474.204</v>
      </c>
      <c r="H737" s="73">
        <v>1061100</v>
      </c>
      <c r="I737" s="73">
        <v>1019474.204</v>
      </c>
    </row>
    <row r="738" spans="1:9" x14ac:dyDescent="0.2">
      <c r="A738" s="28">
        <v>733</v>
      </c>
      <c r="B738" s="28">
        <f>MERCADO!B738</f>
        <v>827902</v>
      </c>
      <c r="C738" s="28">
        <f>MERCADO!C738</f>
        <v>827902</v>
      </c>
      <c r="D738" s="69" t="s">
        <v>866</v>
      </c>
      <c r="E738" s="61" t="s">
        <v>3276</v>
      </c>
      <c r="F738" s="77">
        <v>970004</v>
      </c>
      <c r="G738" s="73">
        <v>1019474.204</v>
      </c>
      <c r="H738" s="73">
        <v>1061100</v>
      </c>
      <c r="I738" s="73">
        <v>1019474.204</v>
      </c>
    </row>
    <row r="739" spans="1:9" x14ac:dyDescent="0.2">
      <c r="A739" s="28">
        <v>734</v>
      </c>
      <c r="B739" s="28">
        <f>MERCADO!B739</f>
        <v>828402</v>
      </c>
      <c r="C739" s="28">
        <f>MERCADO!C739</f>
        <v>828402</v>
      </c>
      <c r="D739" s="69" t="s">
        <v>867</v>
      </c>
      <c r="E739" s="61" t="s">
        <v>3277</v>
      </c>
      <c r="F739" s="77">
        <v>970004</v>
      </c>
      <c r="G739" s="73">
        <v>1019474.204</v>
      </c>
      <c r="H739" s="73">
        <v>1061100</v>
      </c>
      <c r="I739" s="73">
        <v>1019474.204</v>
      </c>
    </row>
    <row r="740" spans="1:9" x14ac:dyDescent="0.2">
      <c r="A740" s="28">
        <v>735</v>
      </c>
      <c r="B740" s="28">
        <f>MERCADO!B740</f>
        <v>828910</v>
      </c>
      <c r="C740" s="28">
        <f>MERCADO!C740</f>
        <v>828910</v>
      </c>
      <c r="D740" s="69" t="s">
        <v>868</v>
      </c>
      <c r="E740" s="61" t="s">
        <v>3278</v>
      </c>
      <c r="F740" s="77">
        <v>970004</v>
      </c>
      <c r="G740" s="73">
        <v>1019474.204</v>
      </c>
      <c r="H740" s="73">
        <v>1061100</v>
      </c>
      <c r="I740" s="73">
        <v>1019474.204</v>
      </c>
    </row>
    <row r="741" spans="1:9" x14ac:dyDescent="0.2">
      <c r="A741" s="28">
        <v>736</v>
      </c>
      <c r="B741" s="28">
        <f>MERCADO!B741</f>
        <v>837502</v>
      </c>
      <c r="C741" s="28">
        <f>MERCADO!C741</f>
        <v>837502</v>
      </c>
      <c r="D741" s="69" t="s">
        <v>869</v>
      </c>
      <c r="E741" s="61" t="s">
        <v>3279</v>
      </c>
      <c r="F741" s="77">
        <v>970004</v>
      </c>
      <c r="G741" s="73">
        <v>1019474.204</v>
      </c>
      <c r="H741" s="73">
        <v>1061100</v>
      </c>
      <c r="I741" s="73">
        <v>1019474.204</v>
      </c>
    </row>
    <row r="742" spans="1:9" x14ac:dyDescent="0.2">
      <c r="A742" s="28">
        <v>737</v>
      </c>
      <c r="B742" s="28">
        <f>MERCADO!B742</f>
        <v>838601</v>
      </c>
      <c r="C742" s="28">
        <f>MERCADO!C742</f>
        <v>838601</v>
      </c>
      <c r="D742" s="69" t="s">
        <v>870</v>
      </c>
      <c r="E742" s="61" t="s">
        <v>870</v>
      </c>
      <c r="F742" s="77">
        <v>970004</v>
      </c>
      <c r="G742" s="73">
        <v>1019474.204</v>
      </c>
      <c r="H742" s="73">
        <v>1061100</v>
      </c>
      <c r="I742" s="73">
        <v>1019474.204</v>
      </c>
    </row>
    <row r="743" spans="1:9" x14ac:dyDescent="0.2">
      <c r="A743" s="28">
        <v>738</v>
      </c>
      <c r="B743" s="28">
        <f>MERCADO!B743</f>
        <v>862312</v>
      </c>
      <c r="C743" s="28">
        <f>MERCADO!C743</f>
        <v>862312</v>
      </c>
      <c r="D743" s="69" t="s">
        <v>871</v>
      </c>
      <c r="E743" s="61" t="s">
        <v>3280</v>
      </c>
      <c r="F743" s="77">
        <v>970004</v>
      </c>
      <c r="G743" s="73">
        <v>1019474.204</v>
      </c>
      <c r="H743" s="73">
        <v>1061100</v>
      </c>
      <c r="I743" s="73">
        <v>1019474.204</v>
      </c>
    </row>
    <row r="744" spans="1:9" x14ac:dyDescent="0.2">
      <c r="A744" s="28">
        <v>739</v>
      </c>
      <c r="B744" s="28">
        <f>MERCADO!B744</f>
        <v>862324</v>
      </c>
      <c r="C744" s="28">
        <f>MERCADO!C744</f>
        <v>862324</v>
      </c>
      <c r="D744" s="69" t="s">
        <v>872</v>
      </c>
      <c r="E744" s="61" t="s">
        <v>3281</v>
      </c>
      <c r="F744" s="77">
        <v>970004</v>
      </c>
      <c r="G744" s="73">
        <v>1019474.204</v>
      </c>
      <c r="H744" s="73">
        <v>1061100</v>
      </c>
      <c r="I744" s="73">
        <v>1019474.204</v>
      </c>
    </row>
    <row r="745" spans="1:9" x14ac:dyDescent="0.2">
      <c r="A745" s="28">
        <v>740</v>
      </c>
      <c r="B745" s="28">
        <f>MERCADO!B745</f>
        <v>866102</v>
      </c>
      <c r="C745" s="28">
        <f>MERCADO!C745</f>
        <v>866102</v>
      </c>
      <c r="D745" s="69" t="s">
        <v>873</v>
      </c>
      <c r="E745" s="61" t="s">
        <v>3282</v>
      </c>
      <c r="F745" s="77">
        <v>970004</v>
      </c>
      <c r="G745" s="73">
        <v>1019474.204</v>
      </c>
      <c r="H745" s="73">
        <v>1061100</v>
      </c>
      <c r="I745" s="73">
        <v>1019474.204</v>
      </c>
    </row>
    <row r="746" spans="1:9" x14ac:dyDescent="0.2">
      <c r="A746" s="28">
        <v>741</v>
      </c>
      <c r="B746" s="28">
        <f>MERCADO!B746</f>
        <v>867201</v>
      </c>
      <c r="C746" s="28">
        <f>MERCADO!C746</f>
        <v>867201</v>
      </c>
      <c r="D746" s="69" t="s">
        <v>874</v>
      </c>
      <c r="E746" s="61" t="s">
        <v>3283</v>
      </c>
      <c r="F746" s="77">
        <v>970004</v>
      </c>
      <c r="G746" s="73">
        <v>1019474.204</v>
      </c>
      <c r="H746" s="73">
        <v>1061100</v>
      </c>
      <c r="I746" s="73">
        <v>1019474.204</v>
      </c>
    </row>
    <row r="747" spans="1:9" x14ac:dyDescent="0.2">
      <c r="A747" s="28">
        <v>742</v>
      </c>
      <c r="B747" s="28">
        <f>MERCADO!B747</f>
        <v>868302</v>
      </c>
      <c r="C747" s="28">
        <f>MERCADO!C747</f>
        <v>868302</v>
      </c>
      <c r="D747" s="69" t="s">
        <v>875</v>
      </c>
      <c r="E747" s="61" t="s">
        <v>3284</v>
      </c>
      <c r="F747" s="77">
        <v>970004</v>
      </c>
      <c r="G747" s="73">
        <v>1019474.204</v>
      </c>
      <c r="H747" s="73">
        <v>1061100</v>
      </c>
      <c r="I747" s="73">
        <v>1019474.204</v>
      </c>
    </row>
    <row r="748" spans="1:9" x14ac:dyDescent="0.2">
      <c r="A748" s="28">
        <v>743</v>
      </c>
      <c r="B748" s="28">
        <f>MERCADO!B748</f>
        <v>868402</v>
      </c>
      <c r="C748" s="28">
        <f>MERCADO!C748</f>
        <v>868402</v>
      </c>
      <c r="D748" s="69" t="s">
        <v>876</v>
      </c>
      <c r="E748" s="61" t="s">
        <v>3285</v>
      </c>
      <c r="F748" s="77">
        <v>970004</v>
      </c>
      <c r="G748" s="73">
        <v>1019474.204</v>
      </c>
      <c r="H748" s="73">
        <v>1061100</v>
      </c>
      <c r="I748" s="73">
        <v>1019474.204</v>
      </c>
    </row>
    <row r="749" spans="1:9" x14ac:dyDescent="0.2">
      <c r="A749" s="28">
        <v>744</v>
      </c>
      <c r="B749" s="28">
        <f>MERCADO!B749</f>
        <v>54001301</v>
      </c>
      <c r="C749" s="28">
        <f>MERCADO!C749</f>
        <v>540013</v>
      </c>
      <c r="D749" s="69" t="s">
        <v>877</v>
      </c>
      <c r="E749" s="61" t="s">
        <v>3231</v>
      </c>
      <c r="F749" s="77">
        <v>970004</v>
      </c>
      <c r="G749" s="73">
        <v>1019474.204</v>
      </c>
      <c r="H749" s="73">
        <v>1061100</v>
      </c>
      <c r="I749" s="73">
        <v>1019474.204</v>
      </c>
    </row>
    <row r="750" spans="1:9" x14ac:dyDescent="0.2">
      <c r="A750" s="28">
        <v>745</v>
      </c>
      <c r="B750" s="28">
        <f>MERCADO!B750</f>
        <v>86200102</v>
      </c>
      <c r="C750" s="28">
        <f>MERCADO!C750</f>
        <v>862001</v>
      </c>
      <c r="D750" s="69" t="s">
        <v>878</v>
      </c>
      <c r="E750" s="61" t="s">
        <v>3108</v>
      </c>
      <c r="F750" s="77">
        <v>970004</v>
      </c>
      <c r="G750" s="73">
        <v>1019474.204</v>
      </c>
      <c r="H750" s="73">
        <v>1061100</v>
      </c>
      <c r="I750" s="73">
        <v>1019474.204</v>
      </c>
    </row>
    <row r="751" spans="1:9" x14ac:dyDescent="0.2">
      <c r="A751" s="28">
        <v>746</v>
      </c>
      <c r="B751" s="28">
        <f>MERCADO!B751</f>
        <v>86200202</v>
      </c>
      <c r="C751" s="28">
        <f>MERCADO!C751</f>
        <v>862002</v>
      </c>
      <c r="D751" s="69" t="s">
        <v>879</v>
      </c>
      <c r="E751" s="61" t="s">
        <v>3109</v>
      </c>
      <c r="F751" s="77">
        <v>970004</v>
      </c>
      <c r="G751" s="73">
        <v>1019474.204</v>
      </c>
      <c r="H751" s="73">
        <v>1061100</v>
      </c>
      <c r="I751" s="73">
        <v>1019474.204</v>
      </c>
    </row>
    <row r="752" spans="1:9" x14ac:dyDescent="0.2">
      <c r="A752" s="28">
        <v>747</v>
      </c>
      <c r="B752" s="28">
        <f>MERCADO!B752</f>
        <v>86200302</v>
      </c>
      <c r="C752" s="28">
        <f>MERCADO!C752</f>
        <v>862003</v>
      </c>
      <c r="D752" s="69" t="s">
        <v>880</v>
      </c>
      <c r="E752" s="61" t="s">
        <v>3110</v>
      </c>
      <c r="F752" s="77">
        <v>970004</v>
      </c>
      <c r="G752" s="73">
        <v>1019474.204</v>
      </c>
      <c r="H752" s="73">
        <v>1061100</v>
      </c>
      <c r="I752" s="73">
        <v>1019474.204</v>
      </c>
    </row>
    <row r="753" spans="1:9" x14ac:dyDescent="0.2">
      <c r="A753" s="28">
        <v>748</v>
      </c>
      <c r="B753" s="28">
        <f>MERCADO!B753</f>
        <v>86200402</v>
      </c>
      <c r="C753" s="28">
        <f>MERCADO!C753</f>
        <v>862004</v>
      </c>
      <c r="D753" s="69" t="s">
        <v>881</v>
      </c>
      <c r="E753" s="61" t="s">
        <v>3111</v>
      </c>
      <c r="F753" s="77">
        <v>970004</v>
      </c>
      <c r="G753" s="73">
        <v>1019474.204</v>
      </c>
      <c r="H753" s="73">
        <v>1061100</v>
      </c>
      <c r="I753" s="73">
        <v>1019474.204</v>
      </c>
    </row>
    <row r="754" spans="1:9" x14ac:dyDescent="0.2">
      <c r="A754" s="28">
        <v>749</v>
      </c>
      <c r="B754" s="28">
        <f>MERCADO!B754</f>
        <v>86200502</v>
      </c>
      <c r="C754" s="28">
        <f>MERCADO!C754</f>
        <v>862005</v>
      </c>
      <c r="D754" s="69" t="s">
        <v>882</v>
      </c>
      <c r="E754" s="61" t="s">
        <v>3112</v>
      </c>
      <c r="F754" s="77">
        <v>970004</v>
      </c>
      <c r="G754" s="73">
        <v>1019474.204</v>
      </c>
      <c r="H754" s="73">
        <v>1061100</v>
      </c>
      <c r="I754" s="73">
        <v>1019474.204</v>
      </c>
    </row>
    <row r="755" spans="1:9" x14ac:dyDescent="0.2">
      <c r="A755" s="28">
        <v>750</v>
      </c>
      <c r="B755" s="28">
        <f>MERCADO!B755</f>
        <v>494001</v>
      </c>
      <c r="C755" s="28">
        <f>MERCADO!C755</f>
        <v>494001</v>
      </c>
      <c r="D755" s="69" t="s">
        <v>883</v>
      </c>
      <c r="E755" s="61" t="s">
        <v>883</v>
      </c>
      <c r="F755" s="77">
        <v>970004</v>
      </c>
      <c r="G755" s="73">
        <v>1019474.204</v>
      </c>
      <c r="H755" s="73">
        <v>1061100</v>
      </c>
      <c r="I755" s="73">
        <v>1019474.204</v>
      </c>
    </row>
    <row r="756" spans="1:9" x14ac:dyDescent="0.2">
      <c r="A756" s="28">
        <v>751</v>
      </c>
      <c r="B756" s="28">
        <f>MERCADO!B756</f>
        <v>10202</v>
      </c>
      <c r="C756" s="28">
        <f>MERCADO!C756</f>
        <v>10202</v>
      </c>
      <c r="D756" s="69" t="s">
        <v>884</v>
      </c>
      <c r="E756" s="61" t="s">
        <v>3286</v>
      </c>
      <c r="F756" s="77">
        <v>1028553</v>
      </c>
      <c r="G756" s="73">
        <v>1081009.203</v>
      </c>
      <c r="H756" s="73">
        <v>1125100</v>
      </c>
      <c r="I756" s="73">
        <v>1081009.203</v>
      </c>
    </row>
    <row r="757" spans="1:9" x14ac:dyDescent="0.2">
      <c r="A757" s="28">
        <v>752</v>
      </c>
      <c r="B757" s="28">
        <f>MERCADO!B757</f>
        <v>10901</v>
      </c>
      <c r="C757" s="28">
        <f>MERCADO!C757</f>
        <v>10901</v>
      </c>
      <c r="D757" s="69" t="s">
        <v>885</v>
      </c>
      <c r="E757" s="61" t="s">
        <v>3287</v>
      </c>
      <c r="F757" s="77">
        <v>1028553</v>
      </c>
      <c r="G757" s="73">
        <v>1081009.203</v>
      </c>
      <c r="H757" s="73">
        <v>1125100</v>
      </c>
      <c r="I757" s="73">
        <v>1081009.203</v>
      </c>
    </row>
    <row r="758" spans="1:9" x14ac:dyDescent="0.2">
      <c r="A758" s="28">
        <v>753</v>
      </c>
      <c r="B758" s="28">
        <f>MERCADO!B758</f>
        <v>40715</v>
      </c>
      <c r="C758" s="28">
        <f>MERCADO!C758</f>
        <v>40715</v>
      </c>
      <c r="D758" s="69" t="s">
        <v>887</v>
      </c>
      <c r="E758" s="61" t="s">
        <v>3288</v>
      </c>
      <c r="F758" s="77">
        <v>1028553</v>
      </c>
      <c r="G758" s="73">
        <v>1081009.203</v>
      </c>
      <c r="H758" s="73">
        <v>1125100</v>
      </c>
      <c r="I758" s="73">
        <v>1081009.203</v>
      </c>
    </row>
    <row r="759" spans="1:9" x14ac:dyDescent="0.2">
      <c r="A759" s="28">
        <v>754</v>
      </c>
      <c r="B759" s="28">
        <f>MERCADO!B759</f>
        <v>40717</v>
      </c>
      <c r="C759" s="28">
        <f>MERCADO!C759</f>
        <v>40717</v>
      </c>
      <c r="D759" s="69" t="s">
        <v>888</v>
      </c>
      <c r="E759" s="61" t="s">
        <v>3289</v>
      </c>
      <c r="F759" s="77">
        <v>1028553</v>
      </c>
      <c r="G759" s="73">
        <v>1081009.203</v>
      </c>
      <c r="H759" s="73">
        <v>1125100</v>
      </c>
      <c r="I759" s="73">
        <v>1081009.203</v>
      </c>
    </row>
    <row r="760" spans="1:9" x14ac:dyDescent="0.2">
      <c r="A760" s="28">
        <v>755</v>
      </c>
      <c r="B760" s="28">
        <f>MERCADO!B760</f>
        <v>40723</v>
      </c>
      <c r="C760" s="28">
        <f>MERCADO!C760</f>
        <v>40723</v>
      </c>
      <c r="D760" s="69" t="s">
        <v>889</v>
      </c>
      <c r="E760" s="61" t="s">
        <v>3290</v>
      </c>
      <c r="F760" s="77">
        <v>1028553</v>
      </c>
      <c r="G760" s="73">
        <v>1081009.203</v>
      </c>
      <c r="H760" s="73">
        <v>1125100</v>
      </c>
      <c r="I760" s="73">
        <v>1081009.203</v>
      </c>
    </row>
    <row r="761" spans="1:9" x14ac:dyDescent="0.2">
      <c r="A761" s="28">
        <v>756</v>
      </c>
      <c r="B761" s="28">
        <f>MERCADO!B761</f>
        <v>780920</v>
      </c>
      <c r="C761" s="28">
        <f>MERCADO!C761</f>
        <v>780920</v>
      </c>
      <c r="D761" s="69" t="s">
        <v>890</v>
      </c>
      <c r="E761" s="61" t="s">
        <v>3291</v>
      </c>
      <c r="F761" s="77">
        <v>1028553</v>
      </c>
      <c r="G761" s="73">
        <v>1081009.203</v>
      </c>
      <c r="H761" s="73">
        <v>1125100</v>
      </c>
      <c r="I761" s="73">
        <v>1081009.203</v>
      </c>
    </row>
    <row r="762" spans="1:9" x14ac:dyDescent="0.2">
      <c r="A762" s="28">
        <v>757</v>
      </c>
      <c r="B762" s="28">
        <f>MERCADO!B762</f>
        <v>793210</v>
      </c>
      <c r="C762" s="28">
        <f>MERCADO!C762</f>
        <v>793210</v>
      </c>
      <c r="D762" s="69" t="s">
        <v>891</v>
      </c>
      <c r="E762" s="61" t="s">
        <v>3292</v>
      </c>
      <c r="F762" s="77">
        <v>1028553</v>
      </c>
      <c r="G762" s="73">
        <v>1081009.203</v>
      </c>
      <c r="H762" s="73">
        <v>1125100</v>
      </c>
      <c r="I762" s="73">
        <v>1081009.203</v>
      </c>
    </row>
    <row r="763" spans="1:9" x14ac:dyDescent="0.2">
      <c r="A763" s="28">
        <v>758</v>
      </c>
      <c r="B763" s="28">
        <f>MERCADO!B763</f>
        <v>798401</v>
      </c>
      <c r="C763" s="28">
        <f>MERCADO!C763</f>
        <v>798401</v>
      </c>
      <c r="D763" s="69" t="s">
        <v>892</v>
      </c>
      <c r="E763" s="61" t="s">
        <v>3293</v>
      </c>
      <c r="F763" s="77">
        <v>1028553</v>
      </c>
      <c r="G763" s="73">
        <v>1081009.203</v>
      </c>
      <c r="H763" s="73">
        <v>1125100</v>
      </c>
      <c r="I763" s="73">
        <v>1081009.203</v>
      </c>
    </row>
    <row r="764" spans="1:9" x14ac:dyDescent="0.2">
      <c r="A764" s="28">
        <v>759</v>
      </c>
      <c r="B764" s="28">
        <f>MERCADO!B764</f>
        <v>798403</v>
      </c>
      <c r="C764" s="28">
        <f>MERCADO!C764</f>
        <v>798403</v>
      </c>
      <c r="D764" s="69" t="s">
        <v>893</v>
      </c>
      <c r="E764" s="61" t="s">
        <v>3294</v>
      </c>
      <c r="F764" s="77">
        <v>1028553</v>
      </c>
      <c r="G764" s="73">
        <v>1081009.203</v>
      </c>
      <c r="H764" s="73">
        <v>1125100</v>
      </c>
      <c r="I764" s="73">
        <v>1081009.203</v>
      </c>
    </row>
    <row r="765" spans="1:9" x14ac:dyDescent="0.2">
      <c r="A765" s="28">
        <v>760</v>
      </c>
      <c r="B765" s="28">
        <f>MERCADO!B765</f>
        <v>812401</v>
      </c>
      <c r="C765" s="28">
        <f>MERCADO!C765</f>
        <v>812401</v>
      </c>
      <c r="D765" s="69" t="s">
        <v>894</v>
      </c>
      <c r="E765" s="61" t="s">
        <v>894</v>
      </c>
      <c r="F765" s="77">
        <v>1028553</v>
      </c>
      <c r="G765" s="73">
        <v>1081009.203</v>
      </c>
      <c r="H765" s="73">
        <v>1125100</v>
      </c>
      <c r="I765" s="73">
        <v>1081009.203</v>
      </c>
    </row>
    <row r="766" spans="1:9" x14ac:dyDescent="0.2">
      <c r="A766" s="28">
        <v>761</v>
      </c>
      <c r="B766" s="28">
        <f>MERCADO!B766</f>
        <v>814221</v>
      </c>
      <c r="C766" s="28">
        <f>MERCADO!C766</f>
        <v>814221</v>
      </c>
      <c r="D766" s="69" t="s">
        <v>895</v>
      </c>
      <c r="E766" s="61" t="s">
        <v>895</v>
      </c>
      <c r="F766" s="77">
        <v>1028553</v>
      </c>
      <c r="G766" s="73">
        <v>1081009.203</v>
      </c>
      <c r="H766" s="73">
        <v>1125100</v>
      </c>
      <c r="I766" s="73">
        <v>1081009.203</v>
      </c>
    </row>
    <row r="767" spans="1:9" x14ac:dyDescent="0.2">
      <c r="A767" s="28">
        <v>762</v>
      </c>
      <c r="B767" s="28">
        <f>MERCADO!B767</f>
        <v>814501</v>
      </c>
      <c r="C767" s="28">
        <f>MERCADO!C767</f>
        <v>814501</v>
      </c>
      <c r="D767" s="69" t="s">
        <v>896</v>
      </c>
      <c r="E767" s="61" t="s">
        <v>3295</v>
      </c>
      <c r="F767" s="77">
        <v>1028553</v>
      </c>
      <c r="G767" s="73">
        <v>1081009.203</v>
      </c>
      <c r="H767" s="73">
        <v>1125100</v>
      </c>
      <c r="I767" s="73">
        <v>1081009.203</v>
      </c>
    </row>
    <row r="768" spans="1:9" x14ac:dyDescent="0.2">
      <c r="A768" s="28">
        <v>763</v>
      </c>
      <c r="B768" s="28">
        <f>MERCADO!B768</f>
        <v>814601</v>
      </c>
      <c r="C768" s="28">
        <f>MERCADO!C768</f>
        <v>814601</v>
      </c>
      <c r="D768" s="69" t="s">
        <v>897</v>
      </c>
      <c r="E768" s="61" t="s">
        <v>3296</v>
      </c>
      <c r="F768" s="77">
        <v>1028553</v>
      </c>
      <c r="G768" s="73">
        <v>1081009.203</v>
      </c>
      <c r="H768" s="73">
        <v>1125100</v>
      </c>
      <c r="I768" s="73">
        <v>1081009.203</v>
      </c>
    </row>
    <row r="769" spans="1:9" x14ac:dyDescent="0.2">
      <c r="A769" s="28">
        <v>764</v>
      </c>
      <c r="B769" s="28">
        <f>MERCADO!B769</f>
        <v>814727</v>
      </c>
      <c r="C769" s="28">
        <f>MERCADO!C769</f>
        <v>814727</v>
      </c>
      <c r="D769" s="69" t="s">
        <v>898</v>
      </c>
      <c r="E769" s="61" t="s">
        <v>3297</v>
      </c>
      <c r="F769" s="77">
        <v>1028553</v>
      </c>
      <c r="G769" s="73">
        <v>1081009.203</v>
      </c>
      <c r="H769" s="73">
        <v>1125100</v>
      </c>
      <c r="I769" s="73">
        <v>1081009.203</v>
      </c>
    </row>
    <row r="770" spans="1:9" x14ac:dyDescent="0.2">
      <c r="A770" s="28">
        <v>765</v>
      </c>
      <c r="B770" s="28">
        <f>MERCADO!B770</f>
        <v>814907</v>
      </c>
      <c r="C770" s="28">
        <f>MERCADO!C770</f>
        <v>814907</v>
      </c>
      <c r="D770" s="69" t="s">
        <v>899</v>
      </c>
      <c r="E770" s="61" t="s">
        <v>3298</v>
      </c>
      <c r="F770" s="77">
        <v>1028553</v>
      </c>
      <c r="G770" s="73">
        <v>1081009.203</v>
      </c>
      <c r="H770" s="73">
        <v>1125100</v>
      </c>
      <c r="I770" s="73">
        <v>1081009.203</v>
      </c>
    </row>
    <row r="771" spans="1:9" x14ac:dyDescent="0.2">
      <c r="A771" s="28">
        <v>766</v>
      </c>
      <c r="B771" s="28">
        <f>MERCADO!B771</f>
        <v>817901</v>
      </c>
      <c r="C771" s="28">
        <f>MERCADO!C771</f>
        <v>817901</v>
      </c>
      <c r="D771" s="69" t="s">
        <v>900</v>
      </c>
      <c r="E771" s="61" t="s">
        <v>3299</v>
      </c>
      <c r="F771" s="77">
        <v>1028553</v>
      </c>
      <c r="G771" s="73">
        <v>1081009.203</v>
      </c>
      <c r="H771" s="73">
        <v>1125100</v>
      </c>
      <c r="I771" s="73">
        <v>1081009.203</v>
      </c>
    </row>
    <row r="772" spans="1:9" x14ac:dyDescent="0.2">
      <c r="A772" s="28">
        <v>767</v>
      </c>
      <c r="B772" s="28">
        <f>MERCADO!B772</f>
        <v>818604</v>
      </c>
      <c r="C772" s="28">
        <f>MERCADO!C772</f>
        <v>818604</v>
      </c>
      <c r="D772" s="69" t="s">
        <v>901</v>
      </c>
      <c r="E772" s="61" t="s">
        <v>3300</v>
      </c>
      <c r="F772" s="77">
        <v>1028553</v>
      </c>
      <c r="G772" s="73">
        <v>1081009.203</v>
      </c>
      <c r="H772" s="73">
        <v>1125100</v>
      </c>
      <c r="I772" s="73">
        <v>1081009.203</v>
      </c>
    </row>
    <row r="773" spans="1:9" x14ac:dyDescent="0.2">
      <c r="A773" s="28">
        <v>768</v>
      </c>
      <c r="B773" s="28">
        <f>MERCADO!B773</f>
        <v>825306</v>
      </c>
      <c r="C773" s="28">
        <f>MERCADO!C773</f>
        <v>825306</v>
      </c>
      <c r="D773" s="69" t="s">
        <v>902</v>
      </c>
      <c r="E773" s="61" t="s">
        <v>3301</v>
      </c>
      <c r="F773" s="77">
        <v>1028553</v>
      </c>
      <c r="G773" s="73">
        <v>1081009.203</v>
      </c>
      <c r="H773" s="73">
        <v>1125100</v>
      </c>
      <c r="I773" s="73">
        <v>1081009.203</v>
      </c>
    </row>
    <row r="774" spans="1:9" x14ac:dyDescent="0.2">
      <c r="A774" s="28">
        <v>769</v>
      </c>
      <c r="B774" s="28">
        <f>MERCADO!B774</f>
        <v>836301</v>
      </c>
      <c r="C774" s="28">
        <f>MERCADO!C774</f>
        <v>836301</v>
      </c>
      <c r="D774" s="69" t="s">
        <v>903</v>
      </c>
      <c r="E774" s="61" t="s">
        <v>3302</v>
      </c>
      <c r="F774" s="77">
        <v>1028553</v>
      </c>
      <c r="G774" s="73">
        <v>1081009.203</v>
      </c>
      <c r="H774" s="73">
        <v>1125100</v>
      </c>
      <c r="I774" s="73">
        <v>1081009.203</v>
      </c>
    </row>
    <row r="775" spans="1:9" x14ac:dyDescent="0.2">
      <c r="A775" s="28">
        <v>770</v>
      </c>
      <c r="B775" s="28">
        <f>MERCADO!B775</f>
        <v>81460101</v>
      </c>
      <c r="C775" s="28">
        <f>MERCADO!C775</f>
        <v>814601</v>
      </c>
      <c r="D775" s="69" t="s">
        <v>904</v>
      </c>
      <c r="E775" s="61" t="s">
        <v>3296</v>
      </c>
      <c r="F775" s="77">
        <v>1028553</v>
      </c>
      <c r="G775" s="73">
        <v>1081009.203</v>
      </c>
      <c r="H775" s="73">
        <v>1125100</v>
      </c>
      <c r="I775" s="73">
        <v>1081009.203</v>
      </c>
    </row>
    <row r="776" spans="1:9" x14ac:dyDescent="0.2">
      <c r="A776" s="28">
        <v>771</v>
      </c>
      <c r="B776" s="28">
        <f>MERCADO!B776</f>
        <v>81460102</v>
      </c>
      <c r="C776" s="28">
        <f>MERCADO!C776</f>
        <v>814601</v>
      </c>
      <c r="D776" s="69" t="s">
        <v>905</v>
      </c>
      <c r="E776" s="61" t="s">
        <v>3296</v>
      </c>
      <c r="F776" s="77">
        <v>1028553</v>
      </c>
      <c r="G776" s="73">
        <v>1081009.203</v>
      </c>
      <c r="H776" s="73">
        <v>1125100</v>
      </c>
      <c r="I776" s="73">
        <v>1081009.203</v>
      </c>
    </row>
    <row r="777" spans="1:9" x14ac:dyDescent="0.2">
      <c r="A777" s="28">
        <v>772</v>
      </c>
      <c r="B777" s="28">
        <f>MERCADO!B777</f>
        <v>454207</v>
      </c>
      <c r="C777" s="28">
        <f>MERCADO!C777</f>
        <v>454207</v>
      </c>
      <c r="D777" s="69" t="s">
        <v>906</v>
      </c>
      <c r="E777" s="61" t="s">
        <v>3303</v>
      </c>
      <c r="F777" s="77">
        <v>1028553</v>
      </c>
      <c r="G777" s="73">
        <v>1081009.203</v>
      </c>
      <c r="H777" s="73">
        <v>1125100</v>
      </c>
      <c r="I777" s="73">
        <v>1081009.203</v>
      </c>
    </row>
    <row r="778" spans="1:9" x14ac:dyDescent="0.2">
      <c r="A778" s="28">
        <v>773</v>
      </c>
      <c r="B778" s="28">
        <f>MERCADO!B778</f>
        <v>194107</v>
      </c>
      <c r="C778" s="28">
        <f>MERCADO!C778</f>
        <v>194107</v>
      </c>
      <c r="D778" s="69" t="s">
        <v>907</v>
      </c>
      <c r="E778" s="61" t="s">
        <v>3304</v>
      </c>
      <c r="F778" s="77">
        <v>1043249</v>
      </c>
      <c r="G778" s="73">
        <v>1096454.699</v>
      </c>
      <c r="H778" s="73">
        <v>1141200</v>
      </c>
      <c r="I778" s="73">
        <v>1096454.699</v>
      </c>
    </row>
    <row r="779" spans="1:9" x14ac:dyDescent="0.2">
      <c r="A779" s="28">
        <v>774</v>
      </c>
      <c r="B779" s="28">
        <f>MERCADO!B779</f>
        <v>43104</v>
      </c>
      <c r="C779" s="28">
        <f>MERCADO!C779</f>
        <v>43104</v>
      </c>
      <c r="D779" s="69" t="s">
        <v>908</v>
      </c>
      <c r="E779" s="61" t="s">
        <v>908</v>
      </c>
      <c r="F779" s="77">
        <v>1053046</v>
      </c>
      <c r="G779" s="73">
        <v>1106751.3459999999</v>
      </c>
      <c r="H779" s="73">
        <v>1151900</v>
      </c>
      <c r="I779" s="73">
        <v>1106751.3459999999</v>
      </c>
    </row>
    <row r="780" spans="1:9" x14ac:dyDescent="0.2">
      <c r="A780" s="28">
        <v>775</v>
      </c>
      <c r="B780" s="28">
        <f>MERCADO!B780</f>
        <v>83602</v>
      </c>
      <c r="C780" s="28">
        <f>MERCADO!C780</f>
        <v>83602</v>
      </c>
      <c r="D780" s="69" t="s">
        <v>909</v>
      </c>
      <c r="E780" s="61" t="s">
        <v>3305</v>
      </c>
      <c r="F780" s="77">
        <v>1053046</v>
      </c>
      <c r="G780" s="73">
        <v>1106751.3459999999</v>
      </c>
      <c r="H780" s="73">
        <v>1151900</v>
      </c>
      <c r="I780" s="73">
        <v>1106751.3459999999</v>
      </c>
    </row>
    <row r="781" spans="1:9" x14ac:dyDescent="0.2">
      <c r="A781" s="28">
        <v>776</v>
      </c>
      <c r="B781" s="28">
        <f>MERCADO!B781</f>
        <v>218404</v>
      </c>
      <c r="C781" s="28">
        <f>MERCADO!C781</f>
        <v>218404</v>
      </c>
      <c r="D781" s="69" t="s">
        <v>910</v>
      </c>
      <c r="E781" s="61" t="s">
        <v>3306</v>
      </c>
      <c r="F781" s="77">
        <v>1053046</v>
      </c>
      <c r="G781" s="73">
        <v>1106751.3459999999</v>
      </c>
      <c r="H781" s="73">
        <v>1151900</v>
      </c>
      <c r="I781" s="73">
        <v>1106751.3459999999</v>
      </c>
    </row>
    <row r="782" spans="1:9" x14ac:dyDescent="0.2">
      <c r="A782" s="28">
        <v>777</v>
      </c>
      <c r="B782" s="28">
        <f>MERCADO!B782</f>
        <v>274202</v>
      </c>
      <c r="C782" s="28">
        <f>MERCADO!C782</f>
        <v>274202</v>
      </c>
      <c r="D782" s="69" t="s">
        <v>911</v>
      </c>
      <c r="E782" s="61" t="s">
        <v>3307</v>
      </c>
      <c r="F782" s="77">
        <v>1053046</v>
      </c>
      <c r="G782" s="73">
        <v>1106751.3459999999</v>
      </c>
      <c r="H782" s="73">
        <v>1151900</v>
      </c>
      <c r="I782" s="73">
        <v>1106751.3459999999</v>
      </c>
    </row>
    <row r="783" spans="1:9" x14ac:dyDescent="0.2">
      <c r="A783" s="28">
        <v>778</v>
      </c>
      <c r="B783" s="28">
        <f>MERCADO!B783</f>
        <v>275304</v>
      </c>
      <c r="C783" s="28">
        <f>MERCADO!C783</f>
        <v>275304</v>
      </c>
      <c r="D783" s="69" t="s">
        <v>912</v>
      </c>
      <c r="E783" s="61" t="s">
        <v>3308</v>
      </c>
      <c r="F783" s="77">
        <v>1053046</v>
      </c>
      <c r="G783" s="73">
        <v>1106751.3459999999</v>
      </c>
      <c r="H783" s="73">
        <v>1151900</v>
      </c>
      <c r="I783" s="73">
        <v>1106751.3459999999</v>
      </c>
    </row>
    <row r="784" spans="1:9" x14ac:dyDescent="0.2">
      <c r="A784" s="28">
        <v>779</v>
      </c>
      <c r="B784" s="28">
        <f>MERCADO!B784</f>
        <v>295101</v>
      </c>
      <c r="C784" s="28">
        <f>MERCADO!C784</f>
        <v>295101</v>
      </c>
      <c r="D784" s="69" t="s">
        <v>913</v>
      </c>
      <c r="E784" s="61" t="s">
        <v>3309</v>
      </c>
      <c r="F784" s="77">
        <v>1053046</v>
      </c>
      <c r="G784" s="73">
        <v>1106751.3459999999</v>
      </c>
      <c r="H784" s="73">
        <v>1151900</v>
      </c>
      <c r="I784" s="73">
        <v>1106751.3459999999</v>
      </c>
    </row>
    <row r="785" spans="1:9" x14ac:dyDescent="0.2">
      <c r="A785" s="28">
        <v>780</v>
      </c>
      <c r="B785" s="28">
        <f>MERCADO!B785</f>
        <v>385201</v>
      </c>
      <c r="C785" s="28">
        <f>MERCADO!C785</f>
        <v>385201</v>
      </c>
      <c r="D785" s="69" t="s">
        <v>914</v>
      </c>
      <c r="E785" s="61" t="s">
        <v>3310</v>
      </c>
      <c r="F785" s="77">
        <v>1053046</v>
      </c>
      <c r="G785" s="73">
        <v>1106751.3459999999</v>
      </c>
      <c r="H785" s="73">
        <v>1151900</v>
      </c>
      <c r="I785" s="73">
        <v>1106751.3459999999</v>
      </c>
    </row>
    <row r="786" spans="1:9" x14ac:dyDescent="0.2">
      <c r="A786" s="28">
        <v>781</v>
      </c>
      <c r="B786" s="28">
        <f>MERCADO!B786</f>
        <v>385203</v>
      </c>
      <c r="C786" s="28">
        <f>MERCADO!C786</f>
        <v>385203</v>
      </c>
      <c r="D786" s="69" t="s">
        <v>915</v>
      </c>
      <c r="E786" s="61" t="s">
        <v>3311</v>
      </c>
      <c r="F786" s="77">
        <v>1053046</v>
      </c>
      <c r="G786" s="73">
        <v>1106751.3459999999</v>
      </c>
      <c r="H786" s="73">
        <v>1151900</v>
      </c>
      <c r="I786" s="73">
        <v>1106751.3459999999</v>
      </c>
    </row>
    <row r="787" spans="1:9" x14ac:dyDescent="0.2">
      <c r="A787" s="28">
        <v>782</v>
      </c>
      <c r="B787" s="28">
        <f>MERCADO!B787</f>
        <v>385204</v>
      </c>
      <c r="C787" s="28">
        <f>MERCADO!C787</f>
        <v>385204</v>
      </c>
      <c r="D787" s="69" t="s">
        <v>916</v>
      </c>
      <c r="E787" s="61" t="s">
        <v>3312</v>
      </c>
      <c r="F787" s="77">
        <v>1053046</v>
      </c>
      <c r="G787" s="73">
        <v>1106751.3459999999</v>
      </c>
      <c r="H787" s="73">
        <v>1151900</v>
      </c>
      <c r="I787" s="73">
        <v>1106751.3459999999</v>
      </c>
    </row>
    <row r="788" spans="1:9" x14ac:dyDescent="0.2">
      <c r="A788" s="28">
        <v>783</v>
      </c>
      <c r="B788" s="28">
        <f>MERCADO!B788</f>
        <v>385205</v>
      </c>
      <c r="C788" s="28">
        <f>MERCADO!C788</f>
        <v>385205</v>
      </c>
      <c r="D788" s="69" t="s">
        <v>917</v>
      </c>
      <c r="E788" s="61" t="s">
        <v>3313</v>
      </c>
      <c r="F788" s="77">
        <v>1053046</v>
      </c>
      <c r="G788" s="73">
        <v>1106751.3459999999</v>
      </c>
      <c r="H788" s="73">
        <v>1151900</v>
      </c>
      <c r="I788" s="73">
        <v>1106751.3459999999</v>
      </c>
    </row>
    <row r="789" spans="1:9" x14ac:dyDescent="0.2">
      <c r="A789" s="28">
        <v>784</v>
      </c>
      <c r="B789" s="28">
        <f>MERCADO!B789</f>
        <v>385906</v>
      </c>
      <c r="C789" s="28">
        <f>MERCADO!C789</f>
        <v>385906</v>
      </c>
      <c r="D789" s="69" t="s">
        <v>918</v>
      </c>
      <c r="E789" s="61" t="s">
        <v>918</v>
      </c>
      <c r="F789" s="77">
        <v>1053046</v>
      </c>
      <c r="G789" s="73">
        <v>1106751.3459999999</v>
      </c>
      <c r="H789" s="73">
        <v>1151900</v>
      </c>
      <c r="I789" s="73">
        <v>1106751.3459999999</v>
      </c>
    </row>
    <row r="790" spans="1:9" x14ac:dyDescent="0.2">
      <c r="A790" s="28">
        <v>785</v>
      </c>
      <c r="B790" s="28">
        <f>MERCADO!B790</f>
        <v>388901</v>
      </c>
      <c r="C790" s="28">
        <f>MERCADO!C790</f>
        <v>388901</v>
      </c>
      <c r="D790" s="69" t="s">
        <v>919</v>
      </c>
      <c r="E790" s="61" t="s">
        <v>3314</v>
      </c>
      <c r="F790" s="77">
        <v>1053046</v>
      </c>
      <c r="G790" s="73">
        <v>1106751.3459999999</v>
      </c>
      <c r="H790" s="73">
        <v>1151900</v>
      </c>
      <c r="I790" s="73">
        <v>1106751.3459999999</v>
      </c>
    </row>
    <row r="791" spans="1:9" x14ac:dyDescent="0.2">
      <c r="A791" s="28">
        <v>786</v>
      </c>
      <c r="B791" s="28">
        <f>MERCADO!B791</f>
        <v>388903</v>
      </c>
      <c r="C791" s="28">
        <f>MERCADO!C791</f>
        <v>388903</v>
      </c>
      <c r="D791" s="69" t="s">
        <v>920</v>
      </c>
      <c r="E791" s="61" t="s">
        <v>3315</v>
      </c>
      <c r="F791" s="77">
        <v>1053046</v>
      </c>
      <c r="G791" s="73">
        <v>1106751.3459999999</v>
      </c>
      <c r="H791" s="73">
        <v>1151900</v>
      </c>
      <c r="I791" s="73">
        <v>1106751.3459999999</v>
      </c>
    </row>
    <row r="792" spans="1:9" x14ac:dyDescent="0.2">
      <c r="A792" s="28">
        <v>787</v>
      </c>
      <c r="B792" s="28">
        <f>MERCADO!B792</f>
        <v>388904</v>
      </c>
      <c r="C792" s="28">
        <f>MERCADO!C792</f>
        <v>388904</v>
      </c>
      <c r="D792" s="69" t="s">
        <v>921</v>
      </c>
      <c r="E792" s="61" t="s">
        <v>3316</v>
      </c>
      <c r="F792" s="77">
        <v>1053046</v>
      </c>
      <c r="G792" s="73">
        <v>1106751.3459999999</v>
      </c>
      <c r="H792" s="73">
        <v>1151900</v>
      </c>
      <c r="I792" s="73">
        <v>1106751.3459999999</v>
      </c>
    </row>
    <row r="793" spans="1:9" x14ac:dyDescent="0.2">
      <c r="A793" s="28">
        <v>788</v>
      </c>
      <c r="B793" s="28">
        <f>MERCADO!B793</f>
        <v>393202</v>
      </c>
      <c r="C793" s="28">
        <f>MERCADO!C793</f>
        <v>393202</v>
      </c>
      <c r="D793" s="69" t="s">
        <v>922</v>
      </c>
      <c r="E793" s="61" t="s">
        <v>922</v>
      </c>
      <c r="F793" s="77">
        <v>1053046</v>
      </c>
      <c r="G793" s="73">
        <v>1106751.3459999999</v>
      </c>
      <c r="H793" s="73">
        <v>1151900</v>
      </c>
      <c r="I793" s="73">
        <v>1106751.3459999999</v>
      </c>
    </row>
    <row r="794" spans="1:9" x14ac:dyDescent="0.2">
      <c r="A794" s="28">
        <v>789</v>
      </c>
      <c r="B794" s="28">
        <f>MERCADO!B794</f>
        <v>393203</v>
      </c>
      <c r="C794" s="28">
        <f>MERCADO!C794</f>
        <v>393203</v>
      </c>
      <c r="D794" s="69" t="s">
        <v>923</v>
      </c>
      <c r="E794" s="61" t="s">
        <v>923</v>
      </c>
      <c r="F794" s="77">
        <v>1053046</v>
      </c>
      <c r="G794" s="73">
        <v>1106751.3459999999</v>
      </c>
      <c r="H794" s="73">
        <v>1151900</v>
      </c>
      <c r="I794" s="73">
        <v>1106751.3459999999</v>
      </c>
    </row>
    <row r="795" spans="1:9" x14ac:dyDescent="0.2">
      <c r="A795" s="28">
        <v>790</v>
      </c>
      <c r="B795" s="28">
        <f>MERCADO!B795</f>
        <v>430102</v>
      </c>
      <c r="C795" s="28">
        <f>MERCADO!C795</f>
        <v>430102</v>
      </c>
      <c r="D795" s="69" t="s">
        <v>924</v>
      </c>
      <c r="E795" s="61" t="s">
        <v>3317</v>
      </c>
      <c r="F795" s="77">
        <v>1053046</v>
      </c>
      <c r="G795" s="73">
        <v>1106751.3459999999</v>
      </c>
      <c r="H795" s="73">
        <v>1151900</v>
      </c>
      <c r="I795" s="73">
        <v>1106751.3459999999</v>
      </c>
    </row>
    <row r="796" spans="1:9" x14ac:dyDescent="0.2">
      <c r="A796" s="28">
        <v>791</v>
      </c>
      <c r="B796" s="28">
        <f>MERCADO!B796</f>
        <v>446301</v>
      </c>
      <c r="C796" s="28">
        <f>MERCADO!C796</f>
        <v>446301</v>
      </c>
      <c r="D796" s="69" t="s">
        <v>925</v>
      </c>
      <c r="E796" s="61" t="s">
        <v>3318</v>
      </c>
      <c r="F796" s="77">
        <v>1053046</v>
      </c>
      <c r="G796" s="73">
        <v>1106751.3459999999</v>
      </c>
      <c r="H796" s="73">
        <v>1151900</v>
      </c>
      <c r="I796" s="73">
        <v>1106751.3459999999</v>
      </c>
    </row>
    <row r="797" spans="1:9" x14ac:dyDescent="0.2">
      <c r="A797" s="28">
        <v>792</v>
      </c>
      <c r="B797" s="28">
        <f>MERCADO!B797</f>
        <v>450001</v>
      </c>
      <c r="C797" s="28">
        <f>MERCADO!C797</f>
        <v>450001</v>
      </c>
      <c r="D797" s="69" t="s">
        <v>926</v>
      </c>
      <c r="E797" s="61" t="s">
        <v>3319</v>
      </c>
      <c r="F797" s="77">
        <v>1053046</v>
      </c>
      <c r="G797" s="73">
        <v>1106751.3459999999</v>
      </c>
      <c r="H797" s="73">
        <v>1151900</v>
      </c>
      <c r="I797" s="73">
        <v>1106751.3459999999</v>
      </c>
    </row>
    <row r="798" spans="1:9" x14ac:dyDescent="0.2">
      <c r="A798" s="28">
        <v>793</v>
      </c>
      <c r="B798" s="28">
        <f>MERCADO!B798</f>
        <v>502101</v>
      </c>
      <c r="C798" s="28">
        <f>MERCADO!C798</f>
        <v>502101</v>
      </c>
      <c r="D798" s="69" t="s">
        <v>927</v>
      </c>
      <c r="E798" s="61" t="s">
        <v>3320</v>
      </c>
      <c r="F798" s="77">
        <v>1053046</v>
      </c>
      <c r="G798" s="73">
        <v>1106751.3459999999</v>
      </c>
      <c r="H798" s="73">
        <v>1151900</v>
      </c>
      <c r="I798" s="73">
        <v>1106751.3459999999</v>
      </c>
    </row>
    <row r="799" spans="1:9" x14ac:dyDescent="0.2">
      <c r="A799" s="28">
        <v>794</v>
      </c>
      <c r="B799" s="28">
        <f>MERCADO!B799</f>
        <v>510001</v>
      </c>
      <c r="C799" s="28">
        <f>MERCADO!C799</f>
        <v>510001</v>
      </c>
      <c r="D799" s="69" t="s">
        <v>928</v>
      </c>
      <c r="E799" s="61" t="s">
        <v>3321</v>
      </c>
      <c r="F799" s="77">
        <v>1053046</v>
      </c>
      <c r="G799" s="73">
        <v>1106751.3459999999</v>
      </c>
      <c r="H799" s="73">
        <v>1151900</v>
      </c>
      <c r="I799" s="73">
        <v>1106751.3459999999</v>
      </c>
    </row>
    <row r="800" spans="1:9" x14ac:dyDescent="0.2">
      <c r="A800" s="28">
        <v>795</v>
      </c>
      <c r="B800" s="28">
        <f>MERCADO!B800</f>
        <v>541601</v>
      </c>
      <c r="C800" s="28">
        <f>MERCADO!C800</f>
        <v>541601</v>
      </c>
      <c r="D800" s="69" t="s">
        <v>929</v>
      </c>
      <c r="E800" s="61" t="s">
        <v>3322</v>
      </c>
      <c r="F800" s="77">
        <v>1053046</v>
      </c>
      <c r="G800" s="73">
        <v>1106751.3459999999</v>
      </c>
      <c r="H800" s="73">
        <v>1151900</v>
      </c>
      <c r="I800" s="73">
        <v>1106751.3459999999</v>
      </c>
    </row>
    <row r="801" spans="1:9" x14ac:dyDescent="0.2">
      <c r="A801" s="28">
        <v>796</v>
      </c>
      <c r="B801" s="28">
        <f>MERCADO!B801</f>
        <v>550102</v>
      </c>
      <c r="C801" s="28">
        <f>MERCADO!C801</f>
        <v>550102</v>
      </c>
      <c r="D801" s="69" t="s">
        <v>930</v>
      </c>
      <c r="E801" s="61" t="s">
        <v>3323</v>
      </c>
      <c r="F801" s="77">
        <v>1053046</v>
      </c>
      <c r="G801" s="73">
        <v>1106751.3459999999</v>
      </c>
      <c r="H801" s="73">
        <v>1151900</v>
      </c>
      <c r="I801" s="73">
        <v>1106751.3459999999</v>
      </c>
    </row>
    <row r="802" spans="1:9" x14ac:dyDescent="0.2">
      <c r="A802" s="28">
        <v>797</v>
      </c>
      <c r="B802" s="28">
        <f>MERCADO!B802</f>
        <v>558101</v>
      </c>
      <c r="C802" s="28">
        <f>MERCADO!C802</f>
        <v>558101</v>
      </c>
      <c r="D802" s="69" t="s">
        <v>931</v>
      </c>
      <c r="E802" s="61" t="s">
        <v>3324</v>
      </c>
      <c r="F802" s="77">
        <v>1053046</v>
      </c>
      <c r="G802" s="73">
        <v>1106751.3459999999</v>
      </c>
      <c r="H802" s="73">
        <v>1151900</v>
      </c>
      <c r="I802" s="73">
        <v>1106751.3459999999</v>
      </c>
    </row>
    <row r="803" spans="1:9" x14ac:dyDescent="0.2">
      <c r="A803" s="28">
        <v>798</v>
      </c>
      <c r="B803" s="28">
        <f>MERCADO!B803</f>
        <v>564120</v>
      </c>
      <c r="C803" s="28">
        <f>MERCADO!C803</f>
        <v>564120</v>
      </c>
      <c r="D803" s="69" t="s">
        <v>932</v>
      </c>
      <c r="E803" s="61" t="s">
        <v>3325</v>
      </c>
      <c r="F803" s="77">
        <v>1053046</v>
      </c>
      <c r="G803" s="73">
        <v>1106751.3459999999</v>
      </c>
      <c r="H803" s="73">
        <v>1151900</v>
      </c>
      <c r="I803" s="73">
        <v>1106751.3459999999</v>
      </c>
    </row>
    <row r="804" spans="1:9" x14ac:dyDescent="0.2">
      <c r="A804" s="28">
        <v>799</v>
      </c>
      <c r="B804" s="28">
        <f>MERCADO!B804</f>
        <v>568201</v>
      </c>
      <c r="C804" s="28">
        <f>MERCADO!C804</f>
        <v>568201</v>
      </c>
      <c r="D804" s="69" t="s">
        <v>933</v>
      </c>
      <c r="E804" s="61" t="s">
        <v>3326</v>
      </c>
      <c r="F804" s="77">
        <v>1053046</v>
      </c>
      <c r="G804" s="73">
        <v>1106751.3459999999</v>
      </c>
      <c r="H804" s="73">
        <v>1151900</v>
      </c>
      <c r="I804" s="73">
        <v>1106751.3459999999</v>
      </c>
    </row>
    <row r="805" spans="1:9" x14ac:dyDescent="0.2">
      <c r="A805" s="28">
        <v>800</v>
      </c>
      <c r="B805" s="28">
        <f>MERCADO!B805</f>
        <v>597101</v>
      </c>
      <c r="C805" s="28">
        <f>MERCADO!C805</f>
        <v>597101</v>
      </c>
      <c r="D805" s="69" t="s">
        <v>934</v>
      </c>
      <c r="E805" s="61" t="s">
        <v>3327</v>
      </c>
      <c r="F805" s="77">
        <v>1053046</v>
      </c>
      <c r="G805" s="73">
        <v>1106751.3459999999</v>
      </c>
      <c r="H805" s="73">
        <v>1151900</v>
      </c>
      <c r="I805" s="73">
        <v>1106751.3459999999</v>
      </c>
    </row>
    <row r="806" spans="1:9" x14ac:dyDescent="0.2">
      <c r="A806" s="28">
        <v>801</v>
      </c>
      <c r="B806" s="28">
        <f>MERCADO!B806</f>
        <v>612101</v>
      </c>
      <c r="C806" s="28">
        <f>MERCADO!C806</f>
        <v>612101</v>
      </c>
      <c r="D806" s="69" t="s">
        <v>935</v>
      </c>
      <c r="E806" s="61" t="s">
        <v>3328</v>
      </c>
      <c r="F806" s="77">
        <v>1053046</v>
      </c>
      <c r="G806" s="73">
        <v>1106751.3459999999</v>
      </c>
      <c r="H806" s="73">
        <v>1151900</v>
      </c>
      <c r="I806" s="73">
        <v>1106751.3459999999</v>
      </c>
    </row>
    <row r="807" spans="1:9" x14ac:dyDescent="0.2">
      <c r="A807" s="28">
        <v>802</v>
      </c>
      <c r="B807" s="28">
        <f>MERCADO!B807</f>
        <v>631010</v>
      </c>
      <c r="C807" s="28">
        <f>MERCADO!C807</f>
        <v>631010</v>
      </c>
      <c r="D807" s="69" t="s">
        <v>936</v>
      </c>
      <c r="E807" s="61" t="s">
        <v>3329</v>
      </c>
      <c r="F807" s="77">
        <v>1053046</v>
      </c>
      <c r="G807" s="73">
        <v>1106751.3459999999</v>
      </c>
      <c r="H807" s="73">
        <v>1151900</v>
      </c>
      <c r="I807" s="73">
        <v>1106751.3459999999</v>
      </c>
    </row>
    <row r="808" spans="1:9" x14ac:dyDescent="0.2">
      <c r="A808" s="28">
        <v>803</v>
      </c>
      <c r="B808" s="28">
        <f>MERCADO!B808</f>
        <v>652801</v>
      </c>
      <c r="C808" s="28">
        <f>MERCADO!C808</f>
        <v>652801</v>
      </c>
      <c r="D808" s="69" t="s">
        <v>937</v>
      </c>
      <c r="E808" s="61" t="s">
        <v>3330</v>
      </c>
      <c r="F808" s="77">
        <v>1053046</v>
      </c>
      <c r="G808" s="73">
        <v>1106751.3459999999</v>
      </c>
      <c r="H808" s="73">
        <v>1151900</v>
      </c>
      <c r="I808" s="73">
        <v>1106751.3459999999</v>
      </c>
    </row>
    <row r="809" spans="1:9" x14ac:dyDescent="0.2">
      <c r="A809" s="28">
        <v>804</v>
      </c>
      <c r="B809" s="28">
        <f>MERCADO!B809</f>
        <v>669410</v>
      </c>
      <c r="C809" s="28">
        <f>MERCADO!C809</f>
        <v>669410</v>
      </c>
      <c r="D809" s="69" t="s">
        <v>938</v>
      </c>
      <c r="E809" s="61" t="s">
        <v>3331</v>
      </c>
      <c r="F809" s="77">
        <v>1053046</v>
      </c>
      <c r="G809" s="73">
        <v>1106751.3459999999</v>
      </c>
      <c r="H809" s="73">
        <v>1151900</v>
      </c>
      <c r="I809" s="73">
        <v>1106751.3459999999</v>
      </c>
    </row>
    <row r="810" spans="1:9" x14ac:dyDescent="0.2">
      <c r="A810" s="28">
        <v>805</v>
      </c>
      <c r="B810" s="28">
        <f>MERCADO!B810</f>
        <v>691110</v>
      </c>
      <c r="C810" s="28">
        <f>MERCADO!C810</f>
        <v>691110</v>
      </c>
      <c r="D810" s="69" t="s">
        <v>939</v>
      </c>
      <c r="E810" s="61" t="s">
        <v>3332</v>
      </c>
      <c r="F810" s="77">
        <v>1053046</v>
      </c>
      <c r="G810" s="73">
        <v>1106751.3459999999</v>
      </c>
      <c r="H810" s="73">
        <v>1151900</v>
      </c>
      <c r="I810" s="73">
        <v>1106751.3459999999</v>
      </c>
    </row>
    <row r="811" spans="1:9" x14ac:dyDescent="0.2">
      <c r="A811" s="28">
        <v>806</v>
      </c>
      <c r="B811" s="28">
        <f>MERCADO!B811</f>
        <v>756101</v>
      </c>
      <c r="C811" s="28">
        <f>MERCADO!C811</f>
        <v>756101</v>
      </c>
      <c r="D811" s="69" t="s">
        <v>940</v>
      </c>
      <c r="E811" s="61" t="s">
        <v>3333</v>
      </c>
      <c r="F811" s="77">
        <v>1053046</v>
      </c>
      <c r="G811" s="73">
        <v>1106751.3459999999</v>
      </c>
      <c r="H811" s="73">
        <v>1151900</v>
      </c>
      <c r="I811" s="73">
        <v>1106751.3459999999</v>
      </c>
    </row>
    <row r="812" spans="1:9" x14ac:dyDescent="0.2">
      <c r="A812" s="28">
        <v>807</v>
      </c>
      <c r="B812" s="28">
        <f>MERCADO!B812</f>
        <v>765101</v>
      </c>
      <c r="C812" s="28">
        <f>MERCADO!C812</f>
        <v>765101</v>
      </c>
      <c r="D812" s="69" t="s">
        <v>941</v>
      </c>
      <c r="E812" s="61" t="s">
        <v>3334</v>
      </c>
      <c r="F812" s="77">
        <v>1053046</v>
      </c>
      <c r="G812" s="73">
        <v>1106751.3459999999</v>
      </c>
      <c r="H812" s="73">
        <v>1151900</v>
      </c>
      <c r="I812" s="73">
        <v>1106751.3459999999</v>
      </c>
    </row>
    <row r="813" spans="1:9" x14ac:dyDescent="0.2">
      <c r="A813" s="28">
        <v>808</v>
      </c>
      <c r="B813" s="28">
        <f>MERCADO!B813</f>
        <v>765201</v>
      </c>
      <c r="C813" s="28">
        <f>MERCADO!C813</f>
        <v>765201</v>
      </c>
      <c r="D813" s="69" t="s">
        <v>942</v>
      </c>
      <c r="E813" s="61" t="s">
        <v>3335</v>
      </c>
      <c r="F813" s="77">
        <v>1053046</v>
      </c>
      <c r="G813" s="73">
        <v>1106751.3459999999</v>
      </c>
      <c r="H813" s="73">
        <v>1151900</v>
      </c>
      <c r="I813" s="73">
        <v>1106751.3459999999</v>
      </c>
    </row>
    <row r="814" spans="1:9" x14ac:dyDescent="0.2">
      <c r="A814" s="28">
        <v>809</v>
      </c>
      <c r="B814" s="28">
        <f>MERCADO!B814</f>
        <v>765202</v>
      </c>
      <c r="C814" s="28">
        <f>MERCADO!C814</f>
        <v>765202</v>
      </c>
      <c r="D814" s="69" t="s">
        <v>943</v>
      </c>
      <c r="E814" s="61" t="s">
        <v>3336</v>
      </c>
      <c r="F814" s="77">
        <v>1053046</v>
      </c>
      <c r="G814" s="73">
        <v>1106751.3459999999</v>
      </c>
      <c r="H814" s="73">
        <v>1151900</v>
      </c>
      <c r="I814" s="73">
        <v>1106751.3459999999</v>
      </c>
    </row>
    <row r="815" spans="1:9" x14ac:dyDescent="0.2">
      <c r="A815" s="28">
        <v>810</v>
      </c>
      <c r="B815" s="28">
        <f>MERCADO!B815</f>
        <v>766101</v>
      </c>
      <c r="C815" s="28">
        <f>MERCADO!C815</f>
        <v>766101</v>
      </c>
      <c r="D815" s="69" t="s">
        <v>944</v>
      </c>
      <c r="E815" s="61" t="s">
        <v>3337</v>
      </c>
      <c r="F815" s="77">
        <v>1053046</v>
      </c>
      <c r="G815" s="73">
        <v>1106751.3459999999</v>
      </c>
      <c r="H815" s="73">
        <v>1151900</v>
      </c>
      <c r="I815" s="73">
        <v>1106751.3459999999</v>
      </c>
    </row>
    <row r="816" spans="1:9" x14ac:dyDescent="0.2">
      <c r="A816" s="28">
        <v>811</v>
      </c>
      <c r="B816" s="28">
        <f>MERCADO!B816</f>
        <v>766403</v>
      </c>
      <c r="C816" s="28">
        <f>MERCADO!C816</f>
        <v>766403</v>
      </c>
      <c r="D816" s="69" t="s">
        <v>945</v>
      </c>
      <c r="E816" s="61" t="s">
        <v>3338</v>
      </c>
      <c r="F816" s="77">
        <v>1053046</v>
      </c>
      <c r="G816" s="73">
        <v>1106751.3459999999</v>
      </c>
      <c r="H816" s="73">
        <v>1151900</v>
      </c>
      <c r="I816" s="73">
        <v>1106751.3459999999</v>
      </c>
    </row>
    <row r="817" spans="1:9" x14ac:dyDescent="0.2">
      <c r="A817" s="28">
        <v>812</v>
      </c>
      <c r="B817" s="28">
        <f>MERCADO!B817</f>
        <v>766903</v>
      </c>
      <c r="C817" s="28">
        <f>MERCADO!C817</f>
        <v>766903</v>
      </c>
      <c r="D817" s="69" t="s">
        <v>946</v>
      </c>
      <c r="E817" s="61" t="s">
        <v>3339</v>
      </c>
      <c r="F817" s="77">
        <v>1053046</v>
      </c>
      <c r="G817" s="73">
        <v>1106751.3459999999</v>
      </c>
      <c r="H817" s="73">
        <v>1151900</v>
      </c>
      <c r="I817" s="73">
        <v>1106751.3459999999</v>
      </c>
    </row>
    <row r="818" spans="1:9" x14ac:dyDescent="0.2">
      <c r="A818" s="28">
        <v>813</v>
      </c>
      <c r="B818" s="28">
        <f>MERCADO!B818</f>
        <v>772203</v>
      </c>
      <c r="C818" s="28">
        <f>MERCADO!C818</f>
        <v>772203</v>
      </c>
      <c r="D818" s="69" t="s">
        <v>947</v>
      </c>
      <c r="E818" s="61" t="s">
        <v>3340</v>
      </c>
      <c r="F818" s="77">
        <v>1053046</v>
      </c>
      <c r="G818" s="73">
        <v>1106751.3459999999</v>
      </c>
      <c r="H818" s="73">
        <v>1151900</v>
      </c>
      <c r="I818" s="73">
        <v>1106751.3459999999</v>
      </c>
    </row>
    <row r="819" spans="1:9" x14ac:dyDescent="0.2">
      <c r="A819" s="28">
        <v>814</v>
      </c>
      <c r="B819" s="28">
        <f>MERCADO!B819</f>
        <v>776902</v>
      </c>
      <c r="C819" s="28">
        <f>MERCADO!C819</f>
        <v>776902</v>
      </c>
      <c r="D819" s="69" t="s">
        <v>948</v>
      </c>
      <c r="E819" s="61" t="s">
        <v>3341</v>
      </c>
      <c r="F819" s="77">
        <v>1053046</v>
      </c>
      <c r="G819" s="73">
        <v>1106751.3459999999</v>
      </c>
      <c r="H819" s="73">
        <v>1151900</v>
      </c>
      <c r="I819" s="73">
        <v>1106751.3459999999</v>
      </c>
    </row>
    <row r="820" spans="1:9" x14ac:dyDescent="0.2">
      <c r="A820" s="28">
        <v>815</v>
      </c>
      <c r="B820" s="28">
        <f>MERCADO!B820</f>
        <v>792302</v>
      </c>
      <c r="C820" s="28">
        <f>MERCADO!C820</f>
        <v>792302</v>
      </c>
      <c r="D820" s="69" t="s">
        <v>949</v>
      </c>
      <c r="E820" s="61" t="s">
        <v>3342</v>
      </c>
      <c r="F820" s="77">
        <v>1053046</v>
      </c>
      <c r="G820" s="73">
        <v>1106751.3459999999</v>
      </c>
      <c r="H820" s="73">
        <v>1151900</v>
      </c>
      <c r="I820" s="73">
        <v>1106751.3459999999</v>
      </c>
    </row>
    <row r="821" spans="1:9" x14ac:dyDescent="0.2">
      <c r="A821" s="28">
        <v>816</v>
      </c>
      <c r="B821" s="28">
        <f>MERCADO!B821</f>
        <v>793713</v>
      </c>
      <c r="C821" s="28">
        <f>MERCADO!C821</f>
        <v>793713</v>
      </c>
      <c r="D821" s="69" t="s">
        <v>950</v>
      </c>
      <c r="E821" s="61" t="s">
        <v>3343</v>
      </c>
      <c r="F821" s="77">
        <v>1053046</v>
      </c>
      <c r="G821" s="73">
        <v>1106751.3459999999</v>
      </c>
      <c r="H821" s="73">
        <v>1151900</v>
      </c>
      <c r="I821" s="73">
        <v>1106751.3459999999</v>
      </c>
    </row>
    <row r="822" spans="1:9" x14ac:dyDescent="0.2">
      <c r="A822" s="28">
        <v>817</v>
      </c>
      <c r="B822" s="28">
        <f>MERCADO!B822</f>
        <v>793716</v>
      </c>
      <c r="C822" s="28">
        <f>MERCADO!C822</f>
        <v>793716</v>
      </c>
      <c r="D822" s="69" t="s">
        <v>951</v>
      </c>
      <c r="E822" s="61" t="s">
        <v>3344</v>
      </c>
      <c r="F822" s="77">
        <v>1053046</v>
      </c>
      <c r="G822" s="73">
        <v>1106751.3459999999</v>
      </c>
      <c r="H822" s="73">
        <v>1151900</v>
      </c>
      <c r="I822" s="73">
        <v>1106751.3459999999</v>
      </c>
    </row>
    <row r="823" spans="1:9" x14ac:dyDescent="0.2">
      <c r="A823" s="28">
        <v>818</v>
      </c>
      <c r="B823" s="28">
        <f>MERCADO!B823</f>
        <v>795602</v>
      </c>
      <c r="C823" s="28">
        <f>MERCADO!C823</f>
        <v>795602</v>
      </c>
      <c r="D823" s="69" t="s">
        <v>952</v>
      </c>
      <c r="E823" s="61" t="s">
        <v>3345</v>
      </c>
      <c r="F823" s="77">
        <v>1053046</v>
      </c>
      <c r="G823" s="73">
        <v>1106751.3459999999</v>
      </c>
      <c r="H823" s="73">
        <v>1151900</v>
      </c>
      <c r="I823" s="73">
        <v>1106751.3459999999</v>
      </c>
    </row>
    <row r="824" spans="1:9" x14ac:dyDescent="0.2">
      <c r="A824" s="28">
        <v>819</v>
      </c>
      <c r="B824" s="28">
        <f>MERCADO!B824</f>
        <v>819401</v>
      </c>
      <c r="C824" s="28">
        <f>MERCADO!C824</f>
        <v>819401</v>
      </c>
      <c r="D824" s="69" t="s">
        <v>953</v>
      </c>
      <c r="E824" s="61" t="s">
        <v>3346</v>
      </c>
      <c r="F824" s="77">
        <v>1053046</v>
      </c>
      <c r="G824" s="73">
        <v>1106751.3459999999</v>
      </c>
      <c r="H824" s="73">
        <v>1151900</v>
      </c>
      <c r="I824" s="73">
        <v>1106751.3459999999</v>
      </c>
    </row>
    <row r="825" spans="1:9" x14ac:dyDescent="0.2">
      <c r="A825" s="28">
        <v>820</v>
      </c>
      <c r="B825" s="28">
        <f>MERCADO!B825</f>
        <v>4310401</v>
      </c>
      <c r="C825" s="28">
        <f>MERCADO!C825</f>
        <v>43104</v>
      </c>
      <c r="D825" s="69" t="s">
        <v>954</v>
      </c>
      <c r="E825" s="61" t="s">
        <v>908</v>
      </c>
      <c r="F825" s="77">
        <v>1053046</v>
      </c>
      <c r="G825" s="73">
        <v>1106751.3459999999</v>
      </c>
      <c r="H825" s="73">
        <v>1151900</v>
      </c>
      <c r="I825" s="73">
        <v>1106751.3459999999</v>
      </c>
    </row>
    <row r="826" spans="1:9" x14ac:dyDescent="0.2">
      <c r="A826" s="28">
        <v>821</v>
      </c>
      <c r="B826" s="28">
        <f>MERCADO!B826</f>
        <v>86200303</v>
      </c>
      <c r="C826" s="28">
        <f>MERCADO!C826</f>
        <v>862003</v>
      </c>
      <c r="D826" s="69" t="s">
        <v>955</v>
      </c>
      <c r="E826" s="61" t="s">
        <v>3110</v>
      </c>
      <c r="F826" s="77">
        <v>1053046</v>
      </c>
      <c r="G826" s="73">
        <v>1106751.3459999999</v>
      </c>
      <c r="H826" s="73">
        <v>1151900</v>
      </c>
      <c r="I826" s="73">
        <v>1106751.3459999999</v>
      </c>
    </row>
    <row r="827" spans="1:9" x14ac:dyDescent="0.2">
      <c r="A827" s="28">
        <v>822</v>
      </c>
      <c r="B827" s="28">
        <f>MERCADO!B827</f>
        <v>276207</v>
      </c>
      <c r="C827" s="28">
        <f>MERCADO!C827</f>
        <v>276207</v>
      </c>
      <c r="D827" s="69" t="s">
        <v>956</v>
      </c>
      <c r="E827" s="61" t="s">
        <v>956</v>
      </c>
      <c r="F827" s="77">
        <v>1100870</v>
      </c>
      <c r="G827" s="73">
        <v>1157014.3700000001</v>
      </c>
      <c r="H827" s="73">
        <v>1204200</v>
      </c>
      <c r="I827" s="73">
        <v>1157014.3700000001</v>
      </c>
    </row>
    <row r="828" spans="1:9" x14ac:dyDescent="0.2">
      <c r="A828" s="28">
        <v>823</v>
      </c>
      <c r="B828" s="28">
        <f>MERCADO!B828</f>
        <v>570501</v>
      </c>
      <c r="C828" s="28">
        <f>MERCADO!C828</f>
        <v>570501</v>
      </c>
      <c r="D828" s="69" t="s">
        <v>957</v>
      </c>
      <c r="E828" s="61" t="s">
        <v>3347</v>
      </c>
      <c r="F828" s="77">
        <v>1100870</v>
      </c>
      <c r="G828" s="73">
        <v>1157014.3700000001</v>
      </c>
      <c r="H828" s="73">
        <v>1204200</v>
      </c>
      <c r="I828" s="73">
        <v>1157014.3700000001</v>
      </c>
    </row>
    <row r="829" spans="1:9" x14ac:dyDescent="0.2">
      <c r="A829" s="28">
        <v>824</v>
      </c>
      <c r="B829" s="28">
        <f>MERCADO!B829</f>
        <v>592005</v>
      </c>
      <c r="C829" s="28">
        <f>MERCADO!C829</f>
        <v>592005</v>
      </c>
      <c r="D829" s="69" t="s">
        <v>958</v>
      </c>
      <c r="E829" s="61" t="s">
        <v>3348</v>
      </c>
      <c r="F829" s="77">
        <v>1100870</v>
      </c>
      <c r="G829" s="73">
        <v>1157014.3700000001</v>
      </c>
      <c r="H829" s="73">
        <v>1204200</v>
      </c>
      <c r="I829" s="73">
        <v>1157014.3700000001</v>
      </c>
    </row>
    <row r="830" spans="1:9" x14ac:dyDescent="0.2">
      <c r="A830" s="28">
        <v>825</v>
      </c>
      <c r="B830" s="28">
        <f>MERCADO!B830</f>
        <v>798405</v>
      </c>
      <c r="C830" s="28">
        <f>MERCADO!C830</f>
        <v>798405</v>
      </c>
      <c r="D830" s="69" t="s">
        <v>959</v>
      </c>
      <c r="E830" s="61" t="s">
        <v>3349</v>
      </c>
      <c r="F830" s="77">
        <v>1100870</v>
      </c>
      <c r="G830" s="73">
        <v>1157014.3700000001</v>
      </c>
      <c r="H830" s="73">
        <v>1204200</v>
      </c>
      <c r="I830" s="73">
        <v>1157014.3700000001</v>
      </c>
    </row>
    <row r="831" spans="1:9" x14ac:dyDescent="0.2">
      <c r="A831" s="28">
        <v>826</v>
      </c>
      <c r="B831" s="28">
        <f>MERCADO!B831</f>
        <v>818501</v>
      </c>
      <c r="C831" s="28">
        <f>MERCADO!C831</f>
        <v>818501</v>
      </c>
      <c r="D831" s="69" t="s">
        <v>960</v>
      </c>
      <c r="E831" s="61" t="s">
        <v>3350</v>
      </c>
      <c r="F831" s="77">
        <v>1100870</v>
      </c>
      <c r="G831" s="73">
        <v>1157014.3700000001</v>
      </c>
      <c r="H831" s="73">
        <v>1204200</v>
      </c>
      <c r="I831" s="73">
        <v>1157014.3700000001</v>
      </c>
    </row>
    <row r="832" spans="1:9" x14ac:dyDescent="0.2">
      <c r="A832" s="28">
        <v>827</v>
      </c>
      <c r="B832" s="28">
        <f>MERCADO!B832</f>
        <v>828304</v>
      </c>
      <c r="C832" s="28">
        <f>MERCADO!C832</f>
        <v>828304</v>
      </c>
      <c r="D832" s="69" t="s">
        <v>961</v>
      </c>
      <c r="E832" s="61" t="s">
        <v>3351</v>
      </c>
      <c r="F832" s="77">
        <v>1100870</v>
      </c>
      <c r="G832" s="73">
        <v>1157014.3700000001</v>
      </c>
      <c r="H832" s="73">
        <v>1204200</v>
      </c>
      <c r="I832" s="73">
        <v>1157014.3700000001</v>
      </c>
    </row>
    <row r="833" spans="1:9" x14ac:dyDescent="0.2">
      <c r="A833" s="28">
        <v>828</v>
      </c>
      <c r="B833" s="28">
        <f>MERCADO!B833</f>
        <v>24101</v>
      </c>
      <c r="C833" s="28">
        <f>MERCADO!C833</f>
        <v>24101</v>
      </c>
      <c r="D833" s="69" t="s">
        <v>962</v>
      </c>
      <c r="E833" s="61" t="s">
        <v>3352</v>
      </c>
      <c r="F833" s="77">
        <v>1125364</v>
      </c>
      <c r="G833" s="73">
        <v>1182757.564</v>
      </c>
      <c r="H833" s="73">
        <v>1231000</v>
      </c>
      <c r="I833" s="73">
        <v>1182757.564</v>
      </c>
    </row>
    <row r="834" spans="1:9" x14ac:dyDescent="0.2">
      <c r="A834" s="28">
        <v>829</v>
      </c>
      <c r="B834" s="28">
        <f>MERCADO!B834</f>
        <v>24201</v>
      </c>
      <c r="C834" s="28">
        <f>MERCADO!C834</f>
        <v>24201</v>
      </c>
      <c r="D834" s="69" t="s">
        <v>963</v>
      </c>
      <c r="E834" s="61" t="s">
        <v>3353</v>
      </c>
      <c r="F834" s="77">
        <v>1125364</v>
      </c>
      <c r="G834" s="73">
        <v>1182757.564</v>
      </c>
      <c r="H834" s="73">
        <v>1231000</v>
      </c>
      <c r="I834" s="73">
        <v>1182757.564</v>
      </c>
    </row>
    <row r="835" spans="1:9" x14ac:dyDescent="0.2">
      <c r="A835" s="28">
        <v>830</v>
      </c>
      <c r="B835" s="28">
        <f>MERCADO!B835</f>
        <v>62001</v>
      </c>
      <c r="C835" s="28">
        <f>MERCADO!C835</f>
        <v>62001</v>
      </c>
      <c r="D835" s="69" t="s">
        <v>964</v>
      </c>
      <c r="E835" s="61" t="s">
        <v>3354</v>
      </c>
      <c r="F835" s="77">
        <v>1125364</v>
      </c>
      <c r="G835" s="73">
        <v>1182757.564</v>
      </c>
      <c r="H835" s="73">
        <v>1231000</v>
      </c>
      <c r="I835" s="73">
        <v>1182757.564</v>
      </c>
    </row>
    <row r="836" spans="1:9" x14ac:dyDescent="0.2">
      <c r="A836" s="28">
        <v>831</v>
      </c>
      <c r="B836" s="28">
        <f>MERCADO!B836</f>
        <v>82302</v>
      </c>
      <c r="C836" s="28">
        <f>MERCADO!C836</f>
        <v>82302</v>
      </c>
      <c r="D836" s="69" t="s">
        <v>965</v>
      </c>
      <c r="E836" s="61" t="s">
        <v>3355</v>
      </c>
      <c r="F836" s="77">
        <v>1125364</v>
      </c>
      <c r="G836" s="73">
        <v>1182757.564</v>
      </c>
      <c r="H836" s="73">
        <v>1231000</v>
      </c>
      <c r="I836" s="73">
        <v>1182757.564</v>
      </c>
    </row>
    <row r="837" spans="1:9" x14ac:dyDescent="0.2">
      <c r="A837" s="28">
        <v>832</v>
      </c>
      <c r="B837" s="28">
        <f>MERCADO!B837</f>
        <v>224105</v>
      </c>
      <c r="C837" s="28">
        <f>MERCADO!C837</f>
        <v>224105</v>
      </c>
      <c r="D837" s="69" t="s">
        <v>966</v>
      </c>
      <c r="E837" s="61" t="s">
        <v>3356</v>
      </c>
      <c r="F837" s="77">
        <v>1125364</v>
      </c>
      <c r="G837" s="73">
        <v>1182757.564</v>
      </c>
      <c r="H837" s="73">
        <v>1231000</v>
      </c>
      <c r="I837" s="73">
        <v>1182757.564</v>
      </c>
    </row>
    <row r="838" spans="1:9" x14ac:dyDescent="0.2">
      <c r="A838" s="28">
        <v>833</v>
      </c>
      <c r="B838" s="28">
        <f>MERCADO!B838</f>
        <v>263101</v>
      </c>
      <c r="C838" s="28">
        <f>MERCADO!C838</f>
        <v>263101</v>
      </c>
      <c r="D838" s="69" t="s">
        <v>967</v>
      </c>
      <c r="E838" s="61" t="s">
        <v>3357</v>
      </c>
      <c r="F838" s="77">
        <v>1125364</v>
      </c>
      <c r="G838" s="73">
        <v>1182757.564</v>
      </c>
      <c r="H838" s="73">
        <v>1231000</v>
      </c>
      <c r="I838" s="73">
        <v>1182757.564</v>
      </c>
    </row>
    <row r="839" spans="1:9" x14ac:dyDescent="0.2">
      <c r="A839" s="28">
        <v>834</v>
      </c>
      <c r="B839" s="28">
        <f>MERCADO!B839</f>
        <v>274203</v>
      </c>
      <c r="C839" s="28">
        <f>MERCADO!C839</f>
        <v>274203</v>
      </c>
      <c r="D839" s="69" t="s">
        <v>968</v>
      </c>
      <c r="E839" s="61" t="s">
        <v>3358</v>
      </c>
      <c r="F839" s="77">
        <v>1125364</v>
      </c>
      <c r="G839" s="73">
        <v>1182757.564</v>
      </c>
      <c r="H839" s="73">
        <v>1231000</v>
      </c>
      <c r="I839" s="73">
        <v>1182757.564</v>
      </c>
    </row>
    <row r="840" spans="1:9" x14ac:dyDescent="0.2">
      <c r="A840" s="28">
        <v>835</v>
      </c>
      <c r="B840" s="28">
        <f>MERCADO!B840</f>
        <v>340301</v>
      </c>
      <c r="C840" s="28">
        <f>MERCADO!C840</f>
        <v>340301</v>
      </c>
      <c r="D840" s="69" t="s">
        <v>969</v>
      </c>
      <c r="E840" s="61" t="s">
        <v>3359</v>
      </c>
      <c r="F840" s="77">
        <v>1125364</v>
      </c>
      <c r="G840" s="73">
        <v>1182757.564</v>
      </c>
      <c r="H840" s="73">
        <v>1231000</v>
      </c>
      <c r="I840" s="73">
        <v>1182757.564</v>
      </c>
    </row>
    <row r="841" spans="1:9" x14ac:dyDescent="0.2">
      <c r="A841" s="28">
        <v>836</v>
      </c>
      <c r="B841" s="28">
        <f>MERCADO!B841</f>
        <v>341101</v>
      </c>
      <c r="C841" s="28">
        <f>MERCADO!C841</f>
        <v>341101</v>
      </c>
      <c r="D841" s="69" t="s">
        <v>970</v>
      </c>
      <c r="E841" s="61" t="s">
        <v>3360</v>
      </c>
      <c r="F841" s="77">
        <v>1125364</v>
      </c>
      <c r="G841" s="73">
        <v>1182757.564</v>
      </c>
      <c r="H841" s="73">
        <v>1231000</v>
      </c>
      <c r="I841" s="73">
        <v>1182757.564</v>
      </c>
    </row>
    <row r="842" spans="1:9" x14ac:dyDescent="0.2">
      <c r="A842" s="28">
        <v>837</v>
      </c>
      <c r="B842" s="28">
        <f>MERCADO!B842</f>
        <v>446101</v>
      </c>
      <c r="C842" s="28">
        <f>MERCADO!C842</f>
        <v>446101</v>
      </c>
      <c r="D842" s="69" t="s">
        <v>971</v>
      </c>
      <c r="E842" s="61" t="s">
        <v>3361</v>
      </c>
      <c r="F842" s="77">
        <v>1125364</v>
      </c>
      <c r="G842" s="73">
        <v>1182757.564</v>
      </c>
      <c r="H842" s="73">
        <v>1231000</v>
      </c>
      <c r="I842" s="73">
        <v>1182757.564</v>
      </c>
    </row>
    <row r="843" spans="1:9" x14ac:dyDescent="0.2">
      <c r="A843" s="28">
        <v>838</v>
      </c>
      <c r="B843" s="28">
        <f>MERCADO!B843</f>
        <v>468011</v>
      </c>
      <c r="C843" s="28">
        <f>MERCADO!C843</f>
        <v>468011</v>
      </c>
      <c r="D843" s="69" t="s">
        <v>972</v>
      </c>
      <c r="E843" s="61" t="s">
        <v>3362</v>
      </c>
      <c r="F843" s="77">
        <v>1125364</v>
      </c>
      <c r="G843" s="73">
        <v>1182757.564</v>
      </c>
      <c r="H843" s="73">
        <v>1231000</v>
      </c>
      <c r="I843" s="73">
        <v>1182757.564</v>
      </c>
    </row>
    <row r="844" spans="1:9" x14ac:dyDescent="0.2">
      <c r="A844" s="28">
        <v>839</v>
      </c>
      <c r="B844" s="28">
        <f>MERCADO!B844</f>
        <v>506103</v>
      </c>
      <c r="C844" s="28">
        <f>MERCADO!C844</f>
        <v>506103</v>
      </c>
      <c r="D844" s="69" t="s">
        <v>973</v>
      </c>
      <c r="E844" s="61" t="s">
        <v>3363</v>
      </c>
      <c r="F844" s="77">
        <v>1125364</v>
      </c>
      <c r="G844" s="73">
        <v>1182757.564</v>
      </c>
      <c r="H844" s="73">
        <v>1231000</v>
      </c>
      <c r="I844" s="73">
        <v>1182757.564</v>
      </c>
    </row>
    <row r="845" spans="1:9" x14ac:dyDescent="0.2">
      <c r="A845" s="28">
        <v>840</v>
      </c>
      <c r="B845" s="28">
        <f>MERCADO!B845</f>
        <v>566001</v>
      </c>
      <c r="C845" s="28">
        <f>MERCADO!C845</f>
        <v>566001</v>
      </c>
      <c r="D845" s="69" t="s">
        <v>974</v>
      </c>
      <c r="E845" s="61" t="s">
        <v>3364</v>
      </c>
      <c r="F845" s="77">
        <v>1125364</v>
      </c>
      <c r="G845" s="73">
        <v>1182757.564</v>
      </c>
      <c r="H845" s="73">
        <v>1231000</v>
      </c>
      <c r="I845" s="73">
        <v>1182757.564</v>
      </c>
    </row>
    <row r="846" spans="1:9" x14ac:dyDescent="0.2">
      <c r="A846" s="28">
        <v>841</v>
      </c>
      <c r="B846" s="28">
        <f>MERCADO!B846</f>
        <v>578502</v>
      </c>
      <c r="C846" s="28">
        <f>MERCADO!C846</f>
        <v>578502</v>
      </c>
      <c r="D846" s="69" t="s">
        <v>975</v>
      </c>
      <c r="E846" s="61" t="s">
        <v>975</v>
      </c>
      <c r="F846" s="77">
        <v>1125364</v>
      </c>
      <c r="G846" s="73">
        <v>1182757.564</v>
      </c>
      <c r="H846" s="73">
        <v>1231000</v>
      </c>
      <c r="I846" s="73">
        <v>1182757.564</v>
      </c>
    </row>
    <row r="847" spans="1:9" x14ac:dyDescent="0.2">
      <c r="A847" s="28">
        <v>842</v>
      </c>
      <c r="B847" s="28">
        <f>MERCADO!B847</f>
        <v>669201</v>
      </c>
      <c r="C847" s="28">
        <f>MERCADO!C847</f>
        <v>669201</v>
      </c>
      <c r="D847" s="69" t="s">
        <v>976</v>
      </c>
      <c r="E847" s="61" t="s">
        <v>3365</v>
      </c>
      <c r="F847" s="77">
        <v>1125364</v>
      </c>
      <c r="G847" s="73">
        <v>1182757.564</v>
      </c>
      <c r="H847" s="73">
        <v>1231000</v>
      </c>
      <c r="I847" s="73">
        <v>1182757.564</v>
      </c>
    </row>
    <row r="848" spans="1:9" x14ac:dyDescent="0.2">
      <c r="A848" s="28">
        <v>843</v>
      </c>
      <c r="B848" s="28">
        <f>MERCADO!B848</f>
        <v>743101</v>
      </c>
      <c r="C848" s="28">
        <f>MERCADO!C848</f>
        <v>743101</v>
      </c>
      <c r="D848" s="69" t="s">
        <v>977</v>
      </c>
      <c r="E848" s="61" t="s">
        <v>3366</v>
      </c>
      <c r="F848" s="77">
        <v>1125364</v>
      </c>
      <c r="G848" s="73">
        <v>1182757.564</v>
      </c>
      <c r="H848" s="73">
        <v>1231000</v>
      </c>
      <c r="I848" s="73">
        <v>1182757.564</v>
      </c>
    </row>
    <row r="849" spans="1:9" x14ac:dyDescent="0.2">
      <c r="A849" s="28">
        <v>844</v>
      </c>
      <c r="B849" s="28">
        <f>MERCADO!B849</f>
        <v>766302</v>
      </c>
      <c r="C849" s="28">
        <f>MERCADO!C849</f>
        <v>766302</v>
      </c>
      <c r="D849" s="69" t="s">
        <v>978</v>
      </c>
      <c r="E849" s="61" t="s">
        <v>3367</v>
      </c>
      <c r="F849" s="77">
        <v>1125364</v>
      </c>
      <c r="G849" s="73">
        <v>1182757.564</v>
      </c>
      <c r="H849" s="73">
        <v>1231000</v>
      </c>
      <c r="I849" s="73">
        <v>1182757.564</v>
      </c>
    </row>
    <row r="850" spans="1:9" x14ac:dyDescent="0.2">
      <c r="A850" s="28">
        <v>845</v>
      </c>
      <c r="B850" s="28">
        <f>MERCADO!B850</f>
        <v>767702</v>
      </c>
      <c r="C850" s="28">
        <f>MERCADO!C850</f>
        <v>767702</v>
      </c>
      <c r="D850" s="69" t="s">
        <v>979</v>
      </c>
      <c r="E850" s="61" t="s">
        <v>3368</v>
      </c>
      <c r="F850" s="77">
        <v>1125364</v>
      </c>
      <c r="G850" s="73">
        <v>1182757.564</v>
      </c>
      <c r="H850" s="73">
        <v>1231000</v>
      </c>
      <c r="I850" s="73">
        <v>1182757.564</v>
      </c>
    </row>
    <row r="851" spans="1:9" x14ac:dyDescent="0.2">
      <c r="A851" s="28">
        <v>846</v>
      </c>
      <c r="B851" s="28">
        <f>MERCADO!B851</f>
        <v>767901</v>
      </c>
      <c r="C851" s="28">
        <f>MERCADO!C851</f>
        <v>767901</v>
      </c>
      <c r="D851" s="69" t="s">
        <v>980</v>
      </c>
      <c r="E851" s="61" t="s">
        <v>3369</v>
      </c>
      <c r="F851" s="77">
        <v>1125364</v>
      </c>
      <c r="G851" s="73">
        <v>1182757.564</v>
      </c>
      <c r="H851" s="73">
        <v>1231000</v>
      </c>
      <c r="I851" s="73">
        <v>1182757.564</v>
      </c>
    </row>
    <row r="852" spans="1:9" x14ac:dyDescent="0.2">
      <c r="A852" s="28">
        <v>847</v>
      </c>
      <c r="B852" s="28">
        <f>MERCADO!B852</f>
        <v>768101</v>
      </c>
      <c r="C852" s="28">
        <f>MERCADO!C852</f>
        <v>768101</v>
      </c>
      <c r="D852" s="69" t="s">
        <v>981</v>
      </c>
      <c r="E852" s="61" t="s">
        <v>3370</v>
      </c>
      <c r="F852" s="77">
        <v>1125364</v>
      </c>
      <c r="G852" s="73">
        <v>1182757.564</v>
      </c>
      <c r="H852" s="73">
        <v>1231000</v>
      </c>
      <c r="I852" s="73">
        <v>1182757.564</v>
      </c>
    </row>
    <row r="853" spans="1:9" x14ac:dyDescent="0.2">
      <c r="A853" s="28">
        <v>848</v>
      </c>
      <c r="B853" s="28">
        <f>MERCADO!B853</f>
        <v>770302</v>
      </c>
      <c r="C853" s="28">
        <f>MERCADO!C853</f>
        <v>770302</v>
      </c>
      <c r="D853" s="69" t="s">
        <v>982</v>
      </c>
      <c r="E853" s="61" t="s">
        <v>3371</v>
      </c>
      <c r="F853" s="77">
        <v>1125364</v>
      </c>
      <c r="G853" s="73">
        <v>1182757.564</v>
      </c>
      <c r="H853" s="73">
        <v>1231000</v>
      </c>
      <c r="I853" s="73">
        <v>1182757.564</v>
      </c>
    </row>
    <row r="854" spans="1:9" x14ac:dyDescent="0.2">
      <c r="A854" s="28">
        <v>849</v>
      </c>
      <c r="B854" s="28">
        <f>MERCADO!B854</f>
        <v>770702</v>
      </c>
      <c r="C854" s="28">
        <f>MERCADO!C854</f>
        <v>770702</v>
      </c>
      <c r="D854" s="69" t="s">
        <v>983</v>
      </c>
      <c r="E854" s="61" t="s">
        <v>3372</v>
      </c>
      <c r="F854" s="77">
        <v>1125364</v>
      </c>
      <c r="G854" s="73">
        <v>1182757.564</v>
      </c>
      <c r="H854" s="73">
        <v>1231000</v>
      </c>
      <c r="I854" s="73">
        <v>1182757.564</v>
      </c>
    </row>
    <row r="855" spans="1:9" x14ac:dyDescent="0.2">
      <c r="A855" s="28">
        <v>850</v>
      </c>
      <c r="B855" s="28">
        <f>MERCADO!B855</f>
        <v>770931</v>
      </c>
      <c r="C855" s="28">
        <f>MERCADO!C855</f>
        <v>770931</v>
      </c>
      <c r="D855" s="69" t="s">
        <v>984</v>
      </c>
      <c r="E855" s="61" t="s">
        <v>3373</v>
      </c>
      <c r="F855" s="77">
        <v>1125364</v>
      </c>
      <c r="G855" s="73">
        <v>1182757.564</v>
      </c>
      <c r="H855" s="73">
        <v>1231000</v>
      </c>
      <c r="I855" s="73">
        <v>1182757.564</v>
      </c>
    </row>
    <row r="856" spans="1:9" x14ac:dyDescent="0.2">
      <c r="A856" s="28">
        <v>851</v>
      </c>
      <c r="B856" s="28">
        <f>MERCADO!B856</f>
        <v>779131</v>
      </c>
      <c r="C856" s="28">
        <f>MERCADO!C856</f>
        <v>779131</v>
      </c>
      <c r="D856" s="69" t="s">
        <v>985</v>
      </c>
      <c r="E856" s="61" t="s">
        <v>3374</v>
      </c>
      <c r="F856" s="77">
        <v>1125364</v>
      </c>
      <c r="G856" s="73">
        <v>1182757.564</v>
      </c>
      <c r="H856" s="73">
        <v>1231000</v>
      </c>
      <c r="I856" s="73">
        <v>1182757.564</v>
      </c>
    </row>
    <row r="857" spans="1:9" x14ac:dyDescent="0.2">
      <c r="A857" s="28">
        <v>852</v>
      </c>
      <c r="B857" s="28">
        <f>MERCADO!B857</f>
        <v>793305</v>
      </c>
      <c r="C857" s="28">
        <f>MERCADO!C857</f>
        <v>793305</v>
      </c>
      <c r="D857" s="69" t="s">
        <v>986</v>
      </c>
      <c r="E857" s="61" t="s">
        <v>3375</v>
      </c>
      <c r="F857" s="77">
        <v>1125364</v>
      </c>
      <c r="G857" s="73">
        <v>1182757.564</v>
      </c>
      <c r="H857" s="73">
        <v>1231000</v>
      </c>
      <c r="I857" s="73">
        <v>1182757.564</v>
      </c>
    </row>
    <row r="858" spans="1:9" x14ac:dyDescent="0.2">
      <c r="A858" s="28">
        <v>853</v>
      </c>
      <c r="B858" s="28">
        <f>MERCADO!B858</f>
        <v>793306</v>
      </c>
      <c r="C858" s="28">
        <f>MERCADO!C858</f>
        <v>793306</v>
      </c>
      <c r="D858" s="69" t="s">
        <v>987</v>
      </c>
      <c r="E858" s="61" t="s">
        <v>3376</v>
      </c>
      <c r="F858" s="77">
        <v>1125364</v>
      </c>
      <c r="G858" s="73">
        <v>1182757.564</v>
      </c>
      <c r="H858" s="73">
        <v>1231000</v>
      </c>
      <c r="I858" s="73">
        <v>1182757.564</v>
      </c>
    </row>
    <row r="859" spans="1:9" x14ac:dyDescent="0.2">
      <c r="A859" s="28">
        <v>854</v>
      </c>
      <c r="B859" s="28">
        <f>MERCADO!B859</f>
        <v>793307</v>
      </c>
      <c r="C859" s="28">
        <f>MERCADO!C859</f>
        <v>793307</v>
      </c>
      <c r="D859" s="69" t="s">
        <v>988</v>
      </c>
      <c r="E859" s="61" t="s">
        <v>3377</v>
      </c>
      <c r="F859" s="77">
        <v>1125364</v>
      </c>
      <c r="G859" s="73">
        <v>1182757.564</v>
      </c>
      <c r="H859" s="73">
        <v>1231000</v>
      </c>
      <c r="I859" s="73">
        <v>1182757.564</v>
      </c>
    </row>
    <row r="860" spans="1:9" x14ac:dyDescent="0.2">
      <c r="A860" s="28">
        <v>855</v>
      </c>
      <c r="B860" s="28">
        <f>MERCADO!B860</f>
        <v>795204</v>
      </c>
      <c r="C860" s="28">
        <f>MERCADO!C860</f>
        <v>795204</v>
      </c>
      <c r="D860" s="69" t="s">
        <v>989</v>
      </c>
      <c r="E860" s="61" t="s">
        <v>3378</v>
      </c>
      <c r="F860" s="77">
        <v>1125364</v>
      </c>
      <c r="G860" s="73">
        <v>1182757.564</v>
      </c>
      <c r="H860" s="73">
        <v>1231000</v>
      </c>
      <c r="I860" s="73">
        <v>1182757.564</v>
      </c>
    </row>
    <row r="861" spans="1:9" x14ac:dyDescent="0.2">
      <c r="A861" s="28">
        <v>856</v>
      </c>
      <c r="B861" s="28">
        <f>MERCADO!B861</f>
        <v>798502</v>
      </c>
      <c r="C861" s="28">
        <f>MERCADO!C861</f>
        <v>798502</v>
      </c>
      <c r="D861" s="69" t="s">
        <v>990</v>
      </c>
      <c r="E861" s="61" t="s">
        <v>3379</v>
      </c>
      <c r="F861" s="77">
        <v>1125364</v>
      </c>
      <c r="G861" s="73">
        <v>1182757.564</v>
      </c>
      <c r="H861" s="73">
        <v>1231000</v>
      </c>
      <c r="I861" s="73">
        <v>1182757.564</v>
      </c>
    </row>
    <row r="862" spans="1:9" x14ac:dyDescent="0.2">
      <c r="A862" s="28">
        <v>857</v>
      </c>
      <c r="B862" s="28">
        <f>MERCADO!B862</f>
        <v>804802</v>
      </c>
      <c r="C862" s="28">
        <f>MERCADO!C862</f>
        <v>804802</v>
      </c>
      <c r="D862" s="69" t="s">
        <v>991</v>
      </c>
      <c r="E862" s="61" t="s">
        <v>3380</v>
      </c>
      <c r="F862" s="77">
        <v>1125364</v>
      </c>
      <c r="G862" s="73">
        <v>1182757.564</v>
      </c>
      <c r="H862" s="73">
        <v>1231000</v>
      </c>
      <c r="I862" s="73">
        <v>1182757.564</v>
      </c>
    </row>
    <row r="863" spans="1:9" x14ac:dyDescent="0.2">
      <c r="A863" s="28">
        <v>858</v>
      </c>
      <c r="B863" s="28">
        <f>MERCADO!B863</f>
        <v>812504</v>
      </c>
      <c r="C863" s="28">
        <f>MERCADO!C863</f>
        <v>812504</v>
      </c>
      <c r="D863" s="69" t="s">
        <v>992</v>
      </c>
      <c r="E863" s="61" t="s">
        <v>3381</v>
      </c>
      <c r="F863" s="77">
        <v>1125364</v>
      </c>
      <c r="G863" s="73">
        <v>1182757.564</v>
      </c>
      <c r="H863" s="73">
        <v>1231000</v>
      </c>
      <c r="I863" s="73">
        <v>1182757.564</v>
      </c>
    </row>
    <row r="864" spans="1:9" x14ac:dyDescent="0.2">
      <c r="A864" s="28">
        <v>859</v>
      </c>
      <c r="B864" s="28">
        <f>MERCADO!B864</f>
        <v>823501</v>
      </c>
      <c r="C864" s="28">
        <f>MERCADO!C864</f>
        <v>823501</v>
      </c>
      <c r="D864" s="69" t="s">
        <v>993</v>
      </c>
      <c r="E864" s="61" t="s">
        <v>3382</v>
      </c>
      <c r="F864" s="77">
        <v>1125364</v>
      </c>
      <c r="G864" s="73">
        <v>1182757.564</v>
      </c>
      <c r="H864" s="73">
        <v>1231000</v>
      </c>
      <c r="I864" s="73">
        <v>1182757.564</v>
      </c>
    </row>
    <row r="865" spans="1:9" x14ac:dyDescent="0.2">
      <c r="A865" s="28">
        <v>860</v>
      </c>
      <c r="B865" s="28">
        <f>MERCADO!B865</f>
        <v>825301</v>
      </c>
      <c r="C865" s="28">
        <f>MERCADO!C865</f>
        <v>825301</v>
      </c>
      <c r="D865" s="69" t="s">
        <v>994</v>
      </c>
      <c r="E865" s="61" t="s">
        <v>3383</v>
      </c>
      <c r="F865" s="77">
        <v>1125364</v>
      </c>
      <c r="G865" s="73">
        <v>1182757.564</v>
      </c>
      <c r="H865" s="73">
        <v>1231000</v>
      </c>
      <c r="I865" s="73">
        <v>1182757.564</v>
      </c>
    </row>
    <row r="866" spans="1:9" x14ac:dyDescent="0.2">
      <c r="A866" s="28">
        <v>861</v>
      </c>
      <c r="B866" s="28">
        <f>MERCADO!B866</f>
        <v>825303</v>
      </c>
      <c r="C866" s="28">
        <f>MERCADO!C866</f>
        <v>825303</v>
      </c>
      <c r="D866" s="69" t="s">
        <v>995</v>
      </c>
      <c r="E866" s="61" t="s">
        <v>995</v>
      </c>
      <c r="F866" s="77">
        <v>1125364</v>
      </c>
      <c r="G866" s="73">
        <v>1182757.564</v>
      </c>
      <c r="H866" s="73">
        <v>1231000</v>
      </c>
      <c r="I866" s="73">
        <v>1182757.564</v>
      </c>
    </row>
    <row r="867" spans="1:9" x14ac:dyDescent="0.2">
      <c r="A867" s="28">
        <v>862</v>
      </c>
      <c r="B867" s="28">
        <f>MERCADO!B867</f>
        <v>825304</v>
      </c>
      <c r="C867" s="28">
        <f>MERCADO!C867</f>
        <v>825304</v>
      </c>
      <c r="D867" s="69" t="s">
        <v>996</v>
      </c>
      <c r="E867" s="61" t="s">
        <v>3384</v>
      </c>
      <c r="F867" s="77">
        <v>1125364</v>
      </c>
      <c r="G867" s="73">
        <v>1182757.564</v>
      </c>
      <c r="H867" s="73">
        <v>1231000</v>
      </c>
      <c r="I867" s="73">
        <v>1182757.564</v>
      </c>
    </row>
    <row r="868" spans="1:9" x14ac:dyDescent="0.2">
      <c r="A868" s="28">
        <v>863</v>
      </c>
      <c r="B868" s="28">
        <f>MERCADO!B868</f>
        <v>825305</v>
      </c>
      <c r="C868" s="28">
        <f>MERCADO!C868</f>
        <v>825305</v>
      </c>
      <c r="D868" s="69" t="s">
        <v>997</v>
      </c>
      <c r="E868" s="61" t="s">
        <v>997</v>
      </c>
      <c r="F868" s="77">
        <v>1125364</v>
      </c>
      <c r="G868" s="73">
        <v>1182757.564</v>
      </c>
      <c r="H868" s="73">
        <v>1231000</v>
      </c>
      <c r="I868" s="73">
        <v>1182757.564</v>
      </c>
    </row>
    <row r="869" spans="1:9" x14ac:dyDescent="0.2">
      <c r="A869" s="28">
        <v>864</v>
      </c>
      <c r="B869" s="28">
        <f>MERCADO!B869</f>
        <v>849001</v>
      </c>
      <c r="C869" s="28">
        <f>MERCADO!C869</f>
        <v>849001</v>
      </c>
      <c r="D869" s="69" t="s">
        <v>998</v>
      </c>
      <c r="E869" s="61" t="s">
        <v>3385</v>
      </c>
      <c r="F869" s="77">
        <v>1125364</v>
      </c>
      <c r="G869" s="73">
        <v>1182757.564</v>
      </c>
      <c r="H869" s="73">
        <v>1231000</v>
      </c>
      <c r="I869" s="73">
        <v>1182757.564</v>
      </c>
    </row>
    <row r="870" spans="1:9" x14ac:dyDescent="0.2">
      <c r="A870" s="28">
        <v>865</v>
      </c>
      <c r="B870" s="28">
        <f>MERCADO!B870</f>
        <v>854301</v>
      </c>
      <c r="C870" s="28">
        <f>MERCADO!C870</f>
        <v>854301</v>
      </c>
      <c r="D870" s="69" t="s">
        <v>999</v>
      </c>
      <c r="E870" s="61" t="s">
        <v>3386</v>
      </c>
      <c r="F870" s="77">
        <v>1125364</v>
      </c>
      <c r="G870" s="73">
        <v>1182757.564</v>
      </c>
      <c r="H870" s="73">
        <v>1231000</v>
      </c>
      <c r="I870" s="73">
        <v>1182757.564</v>
      </c>
    </row>
    <row r="871" spans="1:9" x14ac:dyDescent="0.2">
      <c r="A871" s="28">
        <v>866</v>
      </c>
      <c r="B871" s="28">
        <f>MERCADO!B871</f>
        <v>867202</v>
      </c>
      <c r="C871" s="28">
        <f>MERCADO!C871</f>
        <v>867202</v>
      </c>
      <c r="D871" s="69" t="s">
        <v>1000</v>
      </c>
      <c r="E871" s="61" t="s">
        <v>3387</v>
      </c>
      <c r="F871" s="77">
        <v>1125364</v>
      </c>
      <c r="G871" s="73">
        <v>1182757.564</v>
      </c>
      <c r="H871" s="73">
        <v>1231000</v>
      </c>
      <c r="I871" s="73">
        <v>1182757.564</v>
      </c>
    </row>
    <row r="872" spans="1:9" x14ac:dyDescent="0.2">
      <c r="A872" s="28">
        <v>867</v>
      </c>
      <c r="B872" s="28">
        <f>MERCADO!B872</f>
        <v>868502</v>
      </c>
      <c r="C872" s="28">
        <f>MERCADO!C872</f>
        <v>868502</v>
      </c>
      <c r="D872" s="69" t="s">
        <v>1001</v>
      </c>
      <c r="E872" s="61" t="s">
        <v>3388</v>
      </c>
      <c r="F872" s="77">
        <v>1125364</v>
      </c>
      <c r="G872" s="73">
        <v>1182757.564</v>
      </c>
      <c r="H872" s="73">
        <v>1231000</v>
      </c>
      <c r="I872" s="73">
        <v>1182757.564</v>
      </c>
    </row>
    <row r="873" spans="1:9" x14ac:dyDescent="0.2">
      <c r="A873" s="28">
        <v>868</v>
      </c>
      <c r="B873" s="28">
        <f>MERCADO!B873</f>
        <v>869601</v>
      </c>
      <c r="C873" s="28">
        <f>MERCADO!C873</f>
        <v>869601</v>
      </c>
      <c r="D873" s="69" t="s">
        <v>1002</v>
      </c>
      <c r="E873" s="61" t="s">
        <v>3389</v>
      </c>
      <c r="F873" s="77">
        <v>1125364</v>
      </c>
      <c r="G873" s="73">
        <v>1182757.564</v>
      </c>
      <c r="H873" s="73">
        <v>1231000</v>
      </c>
      <c r="I873" s="73">
        <v>1182757.564</v>
      </c>
    </row>
    <row r="874" spans="1:9" x14ac:dyDescent="0.2">
      <c r="A874" s="28">
        <v>869</v>
      </c>
      <c r="B874" s="28">
        <f>MERCADO!B874</f>
        <v>6700101</v>
      </c>
      <c r="C874" s="28">
        <f>MERCADO!C874</f>
        <v>67001</v>
      </c>
      <c r="D874" s="69" t="s">
        <v>1003</v>
      </c>
      <c r="E874" s="61" t="s">
        <v>3390</v>
      </c>
      <c r="F874" s="77">
        <v>1125364</v>
      </c>
      <c r="G874" s="73">
        <v>1182757.564</v>
      </c>
      <c r="H874" s="73">
        <v>1231000</v>
      </c>
      <c r="I874" s="73">
        <v>1182757.564</v>
      </c>
    </row>
    <row r="875" spans="1:9" x14ac:dyDescent="0.2">
      <c r="A875" s="28">
        <v>870</v>
      </c>
      <c r="B875" s="28">
        <f>MERCADO!B875</f>
        <v>86200101</v>
      </c>
      <c r="C875" s="28">
        <f>MERCADO!C875</f>
        <v>862001</v>
      </c>
      <c r="D875" s="69" t="s">
        <v>1004</v>
      </c>
      <c r="E875" s="61" t="s">
        <v>3108</v>
      </c>
      <c r="F875" s="77">
        <v>1125364</v>
      </c>
      <c r="G875" s="73">
        <v>1182757.564</v>
      </c>
      <c r="H875" s="73">
        <v>1231000</v>
      </c>
      <c r="I875" s="73">
        <v>1182757.564</v>
      </c>
    </row>
    <row r="876" spans="1:9" x14ac:dyDescent="0.2">
      <c r="A876" s="28">
        <v>871</v>
      </c>
      <c r="B876" s="28">
        <f>MERCADO!B876</f>
        <v>86200201</v>
      </c>
      <c r="C876" s="28">
        <f>MERCADO!C876</f>
        <v>862002</v>
      </c>
      <c r="D876" s="69" t="s">
        <v>1005</v>
      </c>
      <c r="E876" s="61" t="s">
        <v>3109</v>
      </c>
      <c r="F876" s="77">
        <v>1125364</v>
      </c>
      <c r="G876" s="73">
        <v>1182757.564</v>
      </c>
      <c r="H876" s="73">
        <v>1231000</v>
      </c>
      <c r="I876" s="73">
        <v>1182757.564</v>
      </c>
    </row>
    <row r="877" spans="1:9" x14ac:dyDescent="0.2">
      <c r="A877" s="28">
        <v>872</v>
      </c>
      <c r="B877" s="28">
        <f>MERCADO!B877</f>
        <v>86200301</v>
      </c>
      <c r="C877" s="28">
        <f>MERCADO!C877</f>
        <v>862003</v>
      </c>
      <c r="D877" s="69" t="s">
        <v>1006</v>
      </c>
      <c r="E877" s="61" t="s">
        <v>3110</v>
      </c>
      <c r="F877" s="77">
        <v>1125364</v>
      </c>
      <c r="G877" s="73">
        <v>1182757.564</v>
      </c>
      <c r="H877" s="73">
        <v>1231000</v>
      </c>
      <c r="I877" s="73">
        <v>1182757.564</v>
      </c>
    </row>
    <row r="878" spans="1:9" x14ac:dyDescent="0.2">
      <c r="A878" s="28">
        <v>873</v>
      </c>
      <c r="B878" s="28">
        <f>MERCADO!B878</f>
        <v>86200401</v>
      </c>
      <c r="C878" s="28">
        <f>MERCADO!C878</f>
        <v>862004</v>
      </c>
      <c r="D878" s="69" t="s">
        <v>1007</v>
      </c>
      <c r="E878" s="61" t="s">
        <v>3111</v>
      </c>
      <c r="F878" s="77">
        <v>1125364</v>
      </c>
      <c r="G878" s="73">
        <v>1182757.564</v>
      </c>
      <c r="H878" s="73">
        <v>1231000</v>
      </c>
      <c r="I878" s="73">
        <v>1182757.564</v>
      </c>
    </row>
    <row r="879" spans="1:9" x14ac:dyDescent="0.2">
      <c r="A879" s="28">
        <v>874</v>
      </c>
      <c r="B879" s="28">
        <f>MERCADO!B879</f>
        <v>86200501</v>
      </c>
      <c r="C879" s="28">
        <f>MERCADO!C879</f>
        <v>862005</v>
      </c>
      <c r="D879" s="69" t="s">
        <v>1008</v>
      </c>
      <c r="E879" s="61" t="s">
        <v>3112</v>
      </c>
      <c r="F879" s="77">
        <v>1125364</v>
      </c>
      <c r="G879" s="73">
        <v>1182757.564</v>
      </c>
      <c r="H879" s="73">
        <v>1231000</v>
      </c>
      <c r="I879" s="73">
        <v>1182757.564</v>
      </c>
    </row>
    <row r="880" spans="1:9" x14ac:dyDescent="0.2">
      <c r="A880" s="28">
        <v>875</v>
      </c>
      <c r="B880" s="28">
        <f>MERCADO!B880</f>
        <v>24301</v>
      </c>
      <c r="C880" s="28">
        <f>MERCADO!C880</f>
        <v>24301</v>
      </c>
      <c r="D880" s="69" t="s">
        <v>1009</v>
      </c>
      <c r="E880" s="61" t="s">
        <v>3391</v>
      </c>
      <c r="F880" s="77">
        <v>1149858</v>
      </c>
      <c r="G880" s="73">
        <v>1208500.7579999999</v>
      </c>
      <c r="H880" s="73">
        <v>1257800</v>
      </c>
      <c r="I880" s="73">
        <v>1208500.7579999999</v>
      </c>
    </row>
    <row r="881" spans="1:9" x14ac:dyDescent="0.2">
      <c r="A881" s="28">
        <v>876</v>
      </c>
      <c r="B881" s="28">
        <f>MERCADO!B881</f>
        <v>43103</v>
      </c>
      <c r="C881" s="28">
        <f>MERCADO!C881</f>
        <v>43103</v>
      </c>
      <c r="D881" s="69" t="s">
        <v>1010</v>
      </c>
      <c r="E881" s="61" t="s">
        <v>1010</v>
      </c>
      <c r="F881" s="77">
        <v>1149858</v>
      </c>
      <c r="G881" s="73">
        <v>1208500.7579999999</v>
      </c>
      <c r="H881" s="73">
        <v>1257800</v>
      </c>
      <c r="I881" s="73">
        <v>1208500.7579999999</v>
      </c>
    </row>
    <row r="882" spans="1:9" x14ac:dyDescent="0.2">
      <c r="A882" s="28">
        <v>877</v>
      </c>
      <c r="B882" s="28">
        <f>MERCADO!B882</f>
        <v>161101</v>
      </c>
      <c r="C882" s="28">
        <f>MERCADO!C882</f>
        <v>161101</v>
      </c>
      <c r="D882" s="69" t="s">
        <v>1011</v>
      </c>
      <c r="E882" s="61" t="s">
        <v>3392</v>
      </c>
      <c r="F882" s="77">
        <v>1149858</v>
      </c>
      <c r="G882" s="73">
        <v>1208500.7579999999</v>
      </c>
      <c r="H882" s="73">
        <v>1257800</v>
      </c>
      <c r="I882" s="73">
        <v>1208500.7579999999</v>
      </c>
    </row>
    <row r="883" spans="1:9" x14ac:dyDescent="0.2">
      <c r="A883" s="28">
        <v>878</v>
      </c>
      <c r="B883" s="28">
        <f>MERCADO!B883</f>
        <v>187201</v>
      </c>
      <c r="C883" s="28">
        <f>MERCADO!C883</f>
        <v>187201</v>
      </c>
      <c r="D883" s="69" t="s">
        <v>1012</v>
      </c>
      <c r="E883" s="61" t="s">
        <v>3393</v>
      </c>
      <c r="F883" s="77">
        <v>1149858</v>
      </c>
      <c r="G883" s="73">
        <v>1208500.7579999999</v>
      </c>
      <c r="H883" s="73">
        <v>1257800</v>
      </c>
      <c r="I883" s="73">
        <v>1208500.7579999999</v>
      </c>
    </row>
    <row r="884" spans="1:9" x14ac:dyDescent="0.2">
      <c r="A884" s="28">
        <v>879</v>
      </c>
      <c r="B884" s="28">
        <f>MERCADO!B884</f>
        <v>374301</v>
      </c>
      <c r="C884" s="28">
        <f>MERCADO!C884</f>
        <v>374301</v>
      </c>
      <c r="D884" s="69" t="s">
        <v>1013</v>
      </c>
      <c r="E884" s="61" t="s">
        <v>1013</v>
      </c>
      <c r="F884" s="77">
        <v>1149858</v>
      </c>
      <c r="G884" s="73">
        <v>1208500.7579999999</v>
      </c>
      <c r="H884" s="73">
        <v>1257800</v>
      </c>
      <c r="I884" s="73">
        <v>1208500.7579999999</v>
      </c>
    </row>
    <row r="885" spans="1:9" x14ac:dyDescent="0.2">
      <c r="A885" s="28">
        <v>880</v>
      </c>
      <c r="B885" s="28">
        <f>MERCADO!B885</f>
        <v>388701</v>
      </c>
      <c r="C885" s="28">
        <f>MERCADO!C885</f>
        <v>388701</v>
      </c>
      <c r="D885" s="69" t="s">
        <v>1014</v>
      </c>
      <c r="E885" s="61" t="s">
        <v>3394</v>
      </c>
      <c r="F885" s="77">
        <v>1149858</v>
      </c>
      <c r="G885" s="73">
        <v>1208500.7579999999</v>
      </c>
      <c r="H885" s="73">
        <v>1257800</v>
      </c>
      <c r="I885" s="73">
        <v>1208500.7579999999</v>
      </c>
    </row>
    <row r="886" spans="1:9" x14ac:dyDescent="0.2">
      <c r="A886" s="28">
        <v>881</v>
      </c>
      <c r="B886" s="28">
        <f>MERCADO!B886</f>
        <v>652304</v>
      </c>
      <c r="C886" s="28">
        <f>MERCADO!C886</f>
        <v>652304</v>
      </c>
      <c r="D886" s="69" t="s">
        <v>1015</v>
      </c>
      <c r="E886" s="61" t="s">
        <v>3395</v>
      </c>
      <c r="F886" s="77">
        <v>1149858</v>
      </c>
      <c r="G886" s="73">
        <v>1208500.7579999999</v>
      </c>
      <c r="H886" s="73">
        <v>1257800</v>
      </c>
      <c r="I886" s="73">
        <v>1208500.7579999999</v>
      </c>
    </row>
    <row r="887" spans="1:9" x14ac:dyDescent="0.2">
      <c r="A887" s="28">
        <v>882</v>
      </c>
      <c r="B887" s="28">
        <f>MERCADO!B887</f>
        <v>776502</v>
      </c>
      <c r="C887" s="28">
        <f>MERCADO!C887</f>
        <v>776502</v>
      </c>
      <c r="D887" s="69" t="s">
        <v>1016</v>
      </c>
      <c r="E887" s="61" t="s">
        <v>3396</v>
      </c>
      <c r="F887" s="77">
        <v>1149858</v>
      </c>
      <c r="G887" s="73">
        <v>1208500.7579999999</v>
      </c>
      <c r="H887" s="73">
        <v>1257800</v>
      </c>
      <c r="I887" s="73">
        <v>1208500.7579999999</v>
      </c>
    </row>
    <row r="888" spans="1:9" x14ac:dyDescent="0.2">
      <c r="A888" s="28">
        <v>883</v>
      </c>
      <c r="B888" s="28">
        <f>MERCADO!B888</f>
        <v>805201</v>
      </c>
      <c r="C888" s="28">
        <f>MERCADO!C888</f>
        <v>805201</v>
      </c>
      <c r="D888" s="69" t="s">
        <v>1017</v>
      </c>
      <c r="E888" s="61" t="s">
        <v>3397</v>
      </c>
      <c r="F888" s="77">
        <v>1149858</v>
      </c>
      <c r="G888" s="73">
        <v>1208500.7579999999</v>
      </c>
      <c r="H888" s="73">
        <v>1257800</v>
      </c>
      <c r="I888" s="73">
        <v>1208500.7579999999</v>
      </c>
    </row>
    <row r="889" spans="1:9" x14ac:dyDescent="0.2">
      <c r="A889" s="28">
        <v>884</v>
      </c>
      <c r="B889" s="28">
        <f>MERCADO!B889</f>
        <v>103106</v>
      </c>
      <c r="C889" s="28">
        <f>MERCADO!C889</f>
        <v>103106</v>
      </c>
      <c r="D889" s="69" t="s">
        <v>1018</v>
      </c>
      <c r="E889" s="61" t="s">
        <v>3398</v>
      </c>
      <c r="F889" s="77">
        <v>1174351</v>
      </c>
      <c r="G889" s="73">
        <v>1234242.9010000001</v>
      </c>
      <c r="H889" s="73">
        <v>1284600</v>
      </c>
      <c r="I889" s="73">
        <v>1234242.9010000001</v>
      </c>
    </row>
    <row r="890" spans="1:9" x14ac:dyDescent="0.2">
      <c r="A890" s="28">
        <v>885</v>
      </c>
      <c r="B890" s="28">
        <f>MERCADO!B890</f>
        <v>321303</v>
      </c>
      <c r="C890" s="28">
        <f>MERCADO!C890</f>
        <v>321303</v>
      </c>
      <c r="D890" s="69" t="s">
        <v>1019</v>
      </c>
      <c r="E890" s="61" t="s">
        <v>3399</v>
      </c>
      <c r="F890" s="77">
        <v>1174351</v>
      </c>
      <c r="G890" s="73">
        <v>1234242.9010000001</v>
      </c>
      <c r="H890" s="73">
        <v>1284600</v>
      </c>
      <c r="I890" s="73">
        <v>1234242.9010000001</v>
      </c>
    </row>
    <row r="891" spans="1:9" x14ac:dyDescent="0.2">
      <c r="A891" s="28">
        <v>886</v>
      </c>
      <c r="B891" s="28">
        <f>MERCADO!B891</f>
        <v>345101</v>
      </c>
      <c r="C891" s="28">
        <f>MERCADO!C891</f>
        <v>345101</v>
      </c>
      <c r="D891" s="69" t="s">
        <v>1020</v>
      </c>
      <c r="E891" s="61" t="s">
        <v>3400</v>
      </c>
      <c r="F891" s="77">
        <v>1174351</v>
      </c>
      <c r="G891" s="73">
        <v>1234242.9010000001</v>
      </c>
      <c r="H891" s="73">
        <v>1284600</v>
      </c>
      <c r="I891" s="73">
        <v>1234242.9010000001</v>
      </c>
    </row>
    <row r="892" spans="1:9" x14ac:dyDescent="0.2">
      <c r="A892" s="28">
        <v>887</v>
      </c>
      <c r="B892" s="28">
        <f>MERCADO!B892</f>
        <v>383303</v>
      </c>
      <c r="C892" s="28">
        <f>MERCADO!C892</f>
        <v>383303</v>
      </c>
      <c r="D892" s="69" t="s">
        <v>1021</v>
      </c>
      <c r="E892" s="61" t="s">
        <v>3401</v>
      </c>
      <c r="F892" s="77">
        <v>1174351</v>
      </c>
      <c r="G892" s="73">
        <v>1234242.9010000001</v>
      </c>
      <c r="H892" s="73">
        <v>1284600</v>
      </c>
      <c r="I892" s="73">
        <v>1234242.9010000001</v>
      </c>
    </row>
    <row r="893" spans="1:9" x14ac:dyDescent="0.2">
      <c r="A893" s="28">
        <v>888</v>
      </c>
      <c r="B893" s="28">
        <f>MERCADO!B893</f>
        <v>383901</v>
      </c>
      <c r="C893" s="28">
        <f>MERCADO!C893</f>
        <v>383901</v>
      </c>
      <c r="D893" s="69" t="s">
        <v>1022</v>
      </c>
      <c r="E893" s="61" t="s">
        <v>1022</v>
      </c>
      <c r="F893" s="77">
        <v>1174351</v>
      </c>
      <c r="G893" s="73">
        <v>1234242.9010000001</v>
      </c>
      <c r="H893" s="73">
        <v>1284600</v>
      </c>
      <c r="I893" s="73">
        <v>1234242.9010000001</v>
      </c>
    </row>
    <row r="894" spans="1:9" x14ac:dyDescent="0.2">
      <c r="A894" s="28">
        <v>889</v>
      </c>
      <c r="B894" s="28">
        <f>MERCADO!B894</f>
        <v>385601</v>
      </c>
      <c r="C894" s="28">
        <f>MERCADO!C894</f>
        <v>385601</v>
      </c>
      <c r="D894" s="69" t="s">
        <v>1023</v>
      </c>
      <c r="E894" s="61" t="s">
        <v>3402</v>
      </c>
      <c r="F894" s="77">
        <v>1174351</v>
      </c>
      <c r="G894" s="73">
        <v>1234242.9010000001</v>
      </c>
      <c r="H894" s="73">
        <v>1284600</v>
      </c>
      <c r="I894" s="73">
        <v>1234242.9010000001</v>
      </c>
    </row>
    <row r="895" spans="1:9" x14ac:dyDescent="0.2">
      <c r="A895" s="28">
        <v>890</v>
      </c>
      <c r="B895" s="28">
        <f>MERCADO!B895</f>
        <v>385701</v>
      </c>
      <c r="C895" s="28">
        <f>MERCADO!C895</f>
        <v>385701</v>
      </c>
      <c r="D895" s="69" t="s">
        <v>1024</v>
      </c>
      <c r="E895" s="61" t="s">
        <v>3403</v>
      </c>
      <c r="F895" s="77">
        <v>1174351</v>
      </c>
      <c r="G895" s="73">
        <v>1234242.9010000001</v>
      </c>
      <c r="H895" s="73">
        <v>1284600</v>
      </c>
      <c r="I895" s="73">
        <v>1234242.9010000001</v>
      </c>
    </row>
    <row r="896" spans="1:9" x14ac:dyDescent="0.2">
      <c r="A896" s="28">
        <v>891</v>
      </c>
      <c r="B896" s="28">
        <f>MERCADO!B896</f>
        <v>405502</v>
      </c>
      <c r="C896" s="28">
        <f>MERCADO!C896</f>
        <v>405502</v>
      </c>
      <c r="D896" s="69" t="s">
        <v>1025</v>
      </c>
      <c r="E896" s="61" t="s">
        <v>3404</v>
      </c>
      <c r="F896" s="77">
        <v>1174351</v>
      </c>
      <c r="G896" s="73">
        <v>1234242.9010000001</v>
      </c>
      <c r="H896" s="73">
        <v>1284600</v>
      </c>
      <c r="I896" s="73">
        <v>1234242.9010000001</v>
      </c>
    </row>
    <row r="897" spans="1:9" x14ac:dyDescent="0.2">
      <c r="A897" s="28">
        <v>892</v>
      </c>
      <c r="B897" s="28">
        <f>MERCADO!B897</f>
        <v>415102</v>
      </c>
      <c r="C897" s="28">
        <f>MERCADO!C897</f>
        <v>415102</v>
      </c>
      <c r="D897" s="69" t="s">
        <v>1026</v>
      </c>
      <c r="E897" s="61" t="s">
        <v>3405</v>
      </c>
      <c r="F897" s="77">
        <v>1174351</v>
      </c>
      <c r="G897" s="73">
        <v>1234242.9010000001</v>
      </c>
      <c r="H897" s="73">
        <v>1284600</v>
      </c>
      <c r="I897" s="73">
        <v>1234242.9010000001</v>
      </c>
    </row>
    <row r="898" spans="1:9" x14ac:dyDescent="0.2">
      <c r="A898" s="28">
        <v>893</v>
      </c>
      <c r="B898" s="28">
        <f>MERCADO!B898</f>
        <v>416102</v>
      </c>
      <c r="C898" s="28">
        <f>MERCADO!C898</f>
        <v>416102</v>
      </c>
      <c r="D898" s="69" t="s">
        <v>1027</v>
      </c>
      <c r="E898" s="61" t="s">
        <v>3406</v>
      </c>
      <c r="F898" s="77">
        <v>1174351</v>
      </c>
      <c r="G898" s="73">
        <v>1234242.9010000001</v>
      </c>
      <c r="H898" s="73">
        <v>1284600</v>
      </c>
      <c r="I898" s="73">
        <v>1234242.9010000001</v>
      </c>
    </row>
    <row r="899" spans="1:9" x14ac:dyDescent="0.2">
      <c r="A899" s="28">
        <v>894</v>
      </c>
      <c r="B899" s="28">
        <f>MERCADO!B899</f>
        <v>467001</v>
      </c>
      <c r="C899" s="28">
        <f>MERCADO!C899</f>
        <v>467001</v>
      </c>
      <c r="D899" s="69" t="s">
        <v>1028</v>
      </c>
      <c r="E899" s="61" t="s">
        <v>3407</v>
      </c>
      <c r="F899" s="77">
        <v>1174351</v>
      </c>
      <c r="G899" s="73">
        <v>1234242.9010000001</v>
      </c>
      <c r="H899" s="73">
        <v>1284600</v>
      </c>
      <c r="I899" s="73">
        <v>1234242.9010000001</v>
      </c>
    </row>
    <row r="900" spans="1:9" x14ac:dyDescent="0.2">
      <c r="A900" s="28">
        <v>895</v>
      </c>
      <c r="B900" s="28">
        <f>MERCADO!B900</f>
        <v>520101</v>
      </c>
      <c r="C900" s="28">
        <f>MERCADO!C900</f>
        <v>520101</v>
      </c>
      <c r="D900" s="69" t="s">
        <v>1029</v>
      </c>
      <c r="E900" s="61" t="s">
        <v>3408</v>
      </c>
      <c r="F900" s="77">
        <v>1174351</v>
      </c>
      <c r="G900" s="73">
        <v>1234242.9010000001</v>
      </c>
      <c r="H900" s="73">
        <v>1284600</v>
      </c>
      <c r="I900" s="73">
        <v>1234242.9010000001</v>
      </c>
    </row>
    <row r="901" spans="1:9" x14ac:dyDescent="0.2">
      <c r="A901" s="28">
        <v>896</v>
      </c>
      <c r="B901" s="28">
        <f>MERCADO!B901</f>
        <v>613402</v>
      </c>
      <c r="C901" s="28">
        <f>MERCADO!C901</f>
        <v>613402</v>
      </c>
      <c r="D901" s="69" t="s">
        <v>1030</v>
      </c>
      <c r="E901" s="61" t="s">
        <v>3409</v>
      </c>
      <c r="F901" s="77">
        <v>1174351</v>
      </c>
      <c r="G901" s="73">
        <v>1234242.9010000001</v>
      </c>
      <c r="H901" s="73">
        <v>1284600</v>
      </c>
      <c r="I901" s="73">
        <v>1234242.9010000001</v>
      </c>
    </row>
    <row r="902" spans="1:9" x14ac:dyDescent="0.2">
      <c r="A902" s="28">
        <v>897</v>
      </c>
      <c r="B902" s="28">
        <f>MERCADO!B902</f>
        <v>625201</v>
      </c>
      <c r="C902" s="28">
        <f>MERCADO!C902</f>
        <v>625201</v>
      </c>
      <c r="D902" s="69" t="s">
        <v>1031</v>
      </c>
      <c r="E902" s="61" t="s">
        <v>3410</v>
      </c>
      <c r="F902" s="77">
        <v>1174351</v>
      </c>
      <c r="G902" s="73">
        <v>1234242.9010000001</v>
      </c>
      <c r="H902" s="73">
        <v>1284600</v>
      </c>
      <c r="I902" s="73">
        <v>1234242.9010000001</v>
      </c>
    </row>
    <row r="903" spans="1:9" x14ac:dyDescent="0.2">
      <c r="A903" s="28">
        <v>898</v>
      </c>
      <c r="B903" s="28">
        <f>MERCADO!B903</f>
        <v>638201</v>
      </c>
      <c r="C903" s="28">
        <f>MERCADO!C903</f>
        <v>638201</v>
      </c>
      <c r="D903" s="69" t="s">
        <v>1032</v>
      </c>
      <c r="E903" s="61" t="s">
        <v>3411</v>
      </c>
      <c r="F903" s="77">
        <v>1174351</v>
      </c>
      <c r="G903" s="73">
        <v>1234242.9010000001</v>
      </c>
      <c r="H903" s="73">
        <v>1284600</v>
      </c>
      <c r="I903" s="73">
        <v>1234242.9010000001</v>
      </c>
    </row>
    <row r="904" spans="1:9" x14ac:dyDescent="0.2">
      <c r="A904" s="28">
        <v>899</v>
      </c>
      <c r="B904" s="28">
        <f>MERCADO!B904</f>
        <v>765105</v>
      </c>
      <c r="C904" s="28">
        <f>MERCADO!C904</f>
        <v>765105</v>
      </c>
      <c r="D904" s="69" t="s">
        <v>1033</v>
      </c>
      <c r="E904" s="61" t="s">
        <v>3412</v>
      </c>
      <c r="F904" s="77">
        <v>1174351</v>
      </c>
      <c r="G904" s="73">
        <v>1234242.9010000001</v>
      </c>
      <c r="H904" s="73">
        <v>1284600</v>
      </c>
      <c r="I904" s="73">
        <v>1234242.9010000001</v>
      </c>
    </row>
    <row r="905" spans="1:9" x14ac:dyDescent="0.2">
      <c r="A905" s="28">
        <v>900</v>
      </c>
      <c r="B905" s="28">
        <f>MERCADO!B905</f>
        <v>767203</v>
      </c>
      <c r="C905" s="28">
        <f>MERCADO!C905</f>
        <v>767203</v>
      </c>
      <c r="D905" s="69" t="s">
        <v>1034</v>
      </c>
      <c r="E905" s="61" t="s">
        <v>3413</v>
      </c>
      <c r="F905" s="77">
        <v>1174351</v>
      </c>
      <c r="G905" s="73">
        <v>1234242.9010000001</v>
      </c>
      <c r="H905" s="73">
        <v>1284600</v>
      </c>
      <c r="I905" s="73">
        <v>1234242.9010000001</v>
      </c>
    </row>
    <row r="906" spans="1:9" x14ac:dyDescent="0.2">
      <c r="A906" s="28">
        <v>901</v>
      </c>
      <c r="B906" s="28">
        <f>MERCADO!B906</f>
        <v>767602</v>
      </c>
      <c r="C906" s="28">
        <f>MERCADO!C906</f>
        <v>767602</v>
      </c>
      <c r="D906" s="69" t="s">
        <v>1035</v>
      </c>
      <c r="E906" s="61" t="s">
        <v>3414</v>
      </c>
      <c r="F906" s="77">
        <v>1174351</v>
      </c>
      <c r="G906" s="73">
        <v>1234242.9010000001</v>
      </c>
      <c r="H906" s="73">
        <v>1284600</v>
      </c>
      <c r="I906" s="73">
        <v>1234242.9010000001</v>
      </c>
    </row>
    <row r="907" spans="1:9" x14ac:dyDescent="0.2">
      <c r="A907" s="28">
        <v>902</v>
      </c>
      <c r="B907" s="28">
        <f>MERCADO!B907</f>
        <v>837603</v>
      </c>
      <c r="C907" s="28">
        <f>MERCADO!C907</f>
        <v>837603</v>
      </c>
      <c r="D907" s="69" t="s">
        <v>1036</v>
      </c>
      <c r="E907" s="61" t="s">
        <v>1036</v>
      </c>
      <c r="F907" s="77">
        <v>1174351</v>
      </c>
      <c r="G907" s="73">
        <v>1234242.9010000001</v>
      </c>
      <c r="H907" s="73">
        <v>1284600</v>
      </c>
      <c r="I907" s="73">
        <v>1234242.9010000001</v>
      </c>
    </row>
    <row r="908" spans="1:9" x14ac:dyDescent="0.2">
      <c r="A908" s="28">
        <v>903</v>
      </c>
      <c r="B908" s="28">
        <f>MERCADO!B908</f>
        <v>841001</v>
      </c>
      <c r="C908" s="28">
        <f>MERCADO!C908</f>
        <v>841001</v>
      </c>
      <c r="D908" s="69" t="s">
        <v>1037</v>
      </c>
      <c r="E908" s="61" t="s">
        <v>3415</v>
      </c>
      <c r="F908" s="77">
        <v>1174351</v>
      </c>
      <c r="G908" s="73">
        <v>1234242.9010000001</v>
      </c>
      <c r="H908" s="73">
        <v>1284600</v>
      </c>
      <c r="I908" s="73">
        <v>1234242.9010000001</v>
      </c>
    </row>
    <row r="909" spans="1:9" x14ac:dyDescent="0.2">
      <c r="A909" s="28">
        <v>904</v>
      </c>
      <c r="B909" s="28">
        <f>MERCADO!B909</f>
        <v>841501</v>
      </c>
      <c r="C909" s="28">
        <f>MERCADO!C909</f>
        <v>841501</v>
      </c>
      <c r="D909" s="69" t="s">
        <v>1038</v>
      </c>
      <c r="E909" s="61" t="s">
        <v>3416</v>
      </c>
      <c r="F909" s="77">
        <v>1174351</v>
      </c>
      <c r="G909" s="73">
        <v>1234242.9010000001</v>
      </c>
      <c r="H909" s="73">
        <v>1284600</v>
      </c>
      <c r="I909" s="73">
        <v>1234242.9010000001</v>
      </c>
    </row>
    <row r="910" spans="1:9" x14ac:dyDescent="0.2">
      <c r="A910" s="28">
        <v>905</v>
      </c>
      <c r="B910" s="28">
        <f>MERCADO!B910</f>
        <v>862326</v>
      </c>
      <c r="C910" s="28">
        <f>MERCADO!C910</f>
        <v>862326</v>
      </c>
      <c r="D910" s="69" t="s">
        <v>1039</v>
      </c>
      <c r="E910" s="61" t="s">
        <v>3417</v>
      </c>
      <c r="F910" s="77">
        <v>1174351</v>
      </c>
      <c r="G910" s="73">
        <v>1234242.9010000001</v>
      </c>
      <c r="H910" s="73">
        <v>1284600</v>
      </c>
      <c r="I910" s="73">
        <v>1234242.9010000001</v>
      </c>
    </row>
    <row r="911" spans="1:9" x14ac:dyDescent="0.2">
      <c r="A911" s="28">
        <v>906</v>
      </c>
      <c r="B911" s="28">
        <f>MERCADO!B911</f>
        <v>866203</v>
      </c>
      <c r="C911" s="28">
        <f>MERCADO!C911</f>
        <v>866203</v>
      </c>
      <c r="D911" s="69" t="s">
        <v>1040</v>
      </c>
      <c r="E911" s="61" t="s">
        <v>3418</v>
      </c>
      <c r="F911" s="77">
        <v>1174351</v>
      </c>
      <c r="G911" s="73">
        <v>1234242.9010000001</v>
      </c>
      <c r="H911" s="73">
        <v>1284600</v>
      </c>
      <c r="I911" s="73">
        <v>1234242.9010000001</v>
      </c>
    </row>
    <row r="912" spans="1:9" x14ac:dyDescent="0.2">
      <c r="A912" s="28">
        <v>907</v>
      </c>
      <c r="B912" s="28">
        <f>MERCADO!B912</f>
        <v>86200103</v>
      </c>
      <c r="C912" s="28">
        <f>MERCADO!C912</f>
        <v>862001</v>
      </c>
      <c r="D912" s="69" t="s">
        <v>1041</v>
      </c>
      <c r="E912" s="61" t="s">
        <v>3108</v>
      </c>
      <c r="F912" s="77">
        <v>1174351</v>
      </c>
      <c r="G912" s="73">
        <v>1234242.9010000001</v>
      </c>
      <c r="H912" s="73">
        <v>1284600</v>
      </c>
      <c r="I912" s="73">
        <v>1234242.9010000001</v>
      </c>
    </row>
    <row r="913" spans="1:9" x14ac:dyDescent="0.2">
      <c r="A913" s="28">
        <v>908</v>
      </c>
      <c r="B913" s="28">
        <f>MERCADO!B913</f>
        <v>86200203</v>
      </c>
      <c r="C913" s="28">
        <f>MERCADO!C913</f>
        <v>862002</v>
      </c>
      <c r="D913" s="69" t="s">
        <v>1042</v>
      </c>
      <c r="E913" s="61" t="s">
        <v>3109</v>
      </c>
      <c r="F913" s="77">
        <v>1174351</v>
      </c>
      <c r="G913" s="73">
        <v>1234242.9010000001</v>
      </c>
      <c r="H913" s="73">
        <v>1284600</v>
      </c>
      <c r="I913" s="73">
        <v>1234242.9010000001</v>
      </c>
    </row>
    <row r="914" spans="1:9" x14ac:dyDescent="0.2">
      <c r="A914" s="28">
        <v>909</v>
      </c>
      <c r="B914" s="28">
        <f>MERCADO!B914</f>
        <v>86200403</v>
      </c>
      <c r="C914" s="28">
        <f>MERCADO!C914</f>
        <v>862004</v>
      </c>
      <c r="D914" s="69" t="s">
        <v>1043</v>
      </c>
      <c r="E914" s="61" t="s">
        <v>3111</v>
      </c>
      <c r="F914" s="77">
        <v>1174351</v>
      </c>
      <c r="G914" s="73">
        <v>1234242.9010000001</v>
      </c>
      <c r="H914" s="73">
        <v>1284600</v>
      </c>
      <c r="I914" s="73">
        <v>1234242.9010000001</v>
      </c>
    </row>
    <row r="915" spans="1:9" x14ac:dyDescent="0.2">
      <c r="A915" s="28">
        <v>910</v>
      </c>
      <c r="B915" s="28">
        <f>MERCADO!B915</f>
        <v>86200503</v>
      </c>
      <c r="C915" s="28">
        <f>MERCADO!C915</f>
        <v>862005</v>
      </c>
      <c r="D915" s="69" t="s">
        <v>1044</v>
      </c>
      <c r="E915" s="61" t="s">
        <v>3112</v>
      </c>
      <c r="F915" s="77">
        <v>1174351</v>
      </c>
      <c r="G915" s="73">
        <v>1234242.9010000001</v>
      </c>
      <c r="H915" s="73">
        <v>1284600</v>
      </c>
      <c r="I915" s="73">
        <v>1234242.9010000001</v>
      </c>
    </row>
    <row r="916" spans="1:9" x14ac:dyDescent="0.2">
      <c r="A916" s="28">
        <v>911</v>
      </c>
      <c r="B916" s="28">
        <f>MERCADO!B916</f>
        <v>21101</v>
      </c>
      <c r="C916" s="28">
        <f>MERCADO!C916</f>
        <v>21101</v>
      </c>
      <c r="D916" s="69" t="s">
        <v>1045</v>
      </c>
      <c r="E916" s="61" t="s">
        <v>3419</v>
      </c>
      <c r="F916" s="77">
        <v>1278927</v>
      </c>
      <c r="G916" s="73">
        <v>1344152.277</v>
      </c>
      <c r="H916" s="73">
        <v>1399000</v>
      </c>
      <c r="I916" s="73">
        <v>1344152.277</v>
      </c>
    </row>
    <row r="917" spans="1:9" x14ac:dyDescent="0.2">
      <c r="A917" s="28">
        <v>912</v>
      </c>
      <c r="B917" s="28">
        <f>MERCADO!B917</f>
        <v>21102</v>
      </c>
      <c r="C917" s="28">
        <f>MERCADO!C917</f>
        <v>21102</v>
      </c>
      <c r="D917" s="69" t="s">
        <v>1046</v>
      </c>
      <c r="E917" s="61" t="s">
        <v>3420</v>
      </c>
      <c r="F917" s="77">
        <v>1278927</v>
      </c>
      <c r="G917" s="73">
        <v>1344152.277</v>
      </c>
      <c r="H917" s="73">
        <v>1399000</v>
      </c>
      <c r="I917" s="73">
        <v>1344152.277</v>
      </c>
    </row>
    <row r="918" spans="1:9" x14ac:dyDescent="0.2">
      <c r="A918" s="28">
        <v>913</v>
      </c>
      <c r="B918" s="28">
        <f>MERCADO!B918</f>
        <v>21103</v>
      </c>
      <c r="C918" s="28">
        <f>MERCADO!C918</f>
        <v>21103</v>
      </c>
      <c r="D918" s="69" t="s">
        <v>1047</v>
      </c>
      <c r="E918" s="61" t="s">
        <v>3421</v>
      </c>
      <c r="F918" s="77">
        <v>1278927</v>
      </c>
      <c r="G918" s="73">
        <v>1344152.277</v>
      </c>
      <c r="H918" s="73">
        <v>1399000</v>
      </c>
      <c r="I918" s="73">
        <v>1344152.277</v>
      </c>
    </row>
    <row r="919" spans="1:9" x14ac:dyDescent="0.2">
      <c r="A919" s="28">
        <v>914</v>
      </c>
      <c r="B919" s="28">
        <f>MERCADO!B919</f>
        <v>21104</v>
      </c>
      <c r="C919" s="28">
        <f>MERCADO!C919</f>
        <v>21104</v>
      </c>
      <c r="D919" s="69" t="s">
        <v>1048</v>
      </c>
      <c r="E919" s="61" t="s">
        <v>3422</v>
      </c>
      <c r="F919" s="77">
        <v>1278927</v>
      </c>
      <c r="G919" s="73">
        <v>1344152.277</v>
      </c>
      <c r="H919" s="73">
        <v>1399000</v>
      </c>
      <c r="I919" s="73">
        <v>1344152.277</v>
      </c>
    </row>
    <row r="920" spans="1:9" x14ac:dyDescent="0.2">
      <c r="A920" s="28">
        <v>915</v>
      </c>
      <c r="B920" s="28">
        <f>MERCADO!B920</f>
        <v>21202</v>
      </c>
      <c r="C920" s="28">
        <f>MERCADO!C920</f>
        <v>21202</v>
      </c>
      <c r="D920" s="69" t="s">
        <v>1049</v>
      </c>
      <c r="E920" s="61" t="s">
        <v>3423</v>
      </c>
      <c r="F920" s="77">
        <v>1278927</v>
      </c>
      <c r="G920" s="73">
        <v>1344152.277</v>
      </c>
      <c r="H920" s="73">
        <v>1399000</v>
      </c>
      <c r="I920" s="73">
        <v>1344152.277</v>
      </c>
    </row>
    <row r="921" spans="1:9" x14ac:dyDescent="0.2">
      <c r="A921" s="28">
        <v>916</v>
      </c>
      <c r="B921" s="28">
        <f>MERCADO!B921</f>
        <v>35401</v>
      </c>
      <c r="C921" s="28">
        <f>MERCADO!C921</f>
        <v>35401</v>
      </c>
      <c r="D921" s="69" t="s">
        <v>1050</v>
      </c>
      <c r="E921" s="61" t="s">
        <v>1050</v>
      </c>
      <c r="F921" s="77">
        <v>1278927</v>
      </c>
      <c r="G921" s="73">
        <v>1344152.277</v>
      </c>
      <c r="H921" s="73">
        <v>1399000</v>
      </c>
      <c r="I921" s="73">
        <v>1344152.277</v>
      </c>
    </row>
    <row r="922" spans="1:9" x14ac:dyDescent="0.2">
      <c r="A922" s="28">
        <v>917</v>
      </c>
      <c r="B922" s="28">
        <f>MERCADO!B922</f>
        <v>88403</v>
      </c>
      <c r="C922" s="28">
        <f>MERCADO!C922</f>
        <v>88403</v>
      </c>
      <c r="D922" s="69" t="s">
        <v>1051</v>
      </c>
      <c r="E922" s="61" t="s">
        <v>3424</v>
      </c>
      <c r="F922" s="77">
        <v>1278927</v>
      </c>
      <c r="G922" s="73">
        <v>1344152.277</v>
      </c>
      <c r="H922" s="73">
        <v>1399000</v>
      </c>
      <c r="I922" s="73">
        <v>1344152.277</v>
      </c>
    </row>
    <row r="923" spans="1:9" x14ac:dyDescent="0.2">
      <c r="A923" s="28">
        <v>918</v>
      </c>
      <c r="B923" s="28">
        <f>MERCADO!B923</f>
        <v>592204</v>
      </c>
      <c r="C923" s="28">
        <f>MERCADO!C923</f>
        <v>592204</v>
      </c>
      <c r="D923" s="69" t="s">
        <v>1052</v>
      </c>
      <c r="E923" s="61" t="s">
        <v>3425</v>
      </c>
      <c r="F923" s="77">
        <v>1278927</v>
      </c>
      <c r="G923" s="73">
        <v>1344152.277</v>
      </c>
      <c r="H923" s="73">
        <v>1399000</v>
      </c>
      <c r="I923" s="73">
        <v>1344152.277</v>
      </c>
    </row>
    <row r="924" spans="1:9" x14ac:dyDescent="0.2">
      <c r="A924" s="28">
        <v>919</v>
      </c>
      <c r="B924" s="28">
        <f>MERCADO!B924</f>
        <v>707501</v>
      </c>
      <c r="C924" s="28">
        <f>MERCADO!C924</f>
        <v>707501</v>
      </c>
      <c r="D924" s="69" t="s">
        <v>1053</v>
      </c>
      <c r="E924" s="61" t="s">
        <v>3426</v>
      </c>
      <c r="F924" s="77">
        <v>1278927</v>
      </c>
      <c r="G924" s="73">
        <v>1344152.277</v>
      </c>
      <c r="H924" s="73">
        <v>1399000</v>
      </c>
      <c r="I924" s="73">
        <v>1344152.277</v>
      </c>
    </row>
    <row r="925" spans="1:9" x14ac:dyDescent="0.2">
      <c r="A925" s="28">
        <v>920</v>
      </c>
      <c r="B925" s="28">
        <f>MERCADO!B925</f>
        <v>767904</v>
      </c>
      <c r="C925" s="28">
        <f>MERCADO!C925</f>
        <v>767904</v>
      </c>
      <c r="D925" s="69" t="s">
        <v>1054</v>
      </c>
      <c r="E925" s="61" t="s">
        <v>3427</v>
      </c>
      <c r="F925" s="77">
        <v>1278927</v>
      </c>
      <c r="G925" s="73">
        <v>1344152.277</v>
      </c>
      <c r="H925" s="73">
        <v>1399000</v>
      </c>
      <c r="I925" s="73">
        <v>1344152.277</v>
      </c>
    </row>
    <row r="926" spans="1:9" x14ac:dyDescent="0.2">
      <c r="A926" s="28">
        <v>921</v>
      </c>
      <c r="B926" s="28">
        <f>MERCADO!B926</f>
        <v>795604</v>
      </c>
      <c r="C926" s="28">
        <f>MERCADO!C926</f>
        <v>795604</v>
      </c>
      <c r="D926" s="69" t="s">
        <v>1055</v>
      </c>
      <c r="E926" s="61" t="s">
        <v>3428</v>
      </c>
      <c r="F926" s="77">
        <v>1278927</v>
      </c>
      <c r="G926" s="73">
        <v>1344152.277</v>
      </c>
      <c r="H926" s="73">
        <v>1399000</v>
      </c>
      <c r="I926" s="73">
        <v>1344152.277</v>
      </c>
    </row>
    <row r="927" spans="1:9" x14ac:dyDescent="0.2">
      <c r="A927" s="28">
        <v>922</v>
      </c>
      <c r="B927" s="28">
        <f>MERCADO!B927</f>
        <v>868510</v>
      </c>
      <c r="C927" s="28">
        <f>MERCADO!C927</f>
        <v>868510</v>
      </c>
      <c r="D927" s="69" t="s">
        <v>1056</v>
      </c>
      <c r="E927" s="61" t="s">
        <v>3429</v>
      </c>
      <c r="F927" s="77">
        <v>1278927</v>
      </c>
      <c r="G927" s="73">
        <v>1344152.277</v>
      </c>
      <c r="H927" s="73">
        <v>1399000</v>
      </c>
      <c r="I927" s="73">
        <v>1344152.277</v>
      </c>
    </row>
    <row r="928" spans="1:9" x14ac:dyDescent="0.2">
      <c r="A928" s="28">
        <v>923</v>
      </c>
      <c r="B928" s="28">
        <f>MERCADO!B928</f>
        <v>24202</v>
      </c>
      <c r="C928" s="28">
        <f>MERCADO!C928</f>
        <v>24202</v>
      </c>
      <c r="D928" s="69" t="s">
        <v>1057</v>
      </c>
      <c r="E928" s="61" t="s">
        <v>3430</v>
      </c>
      <c r="F928" s="77">
        <v>1303420</v>
      </c>
      <c r="G928" s="73">
        <v>1369894.42</v>
      </c>
      <c r="H928" s="73">
        <v>1425800</v>
      </c>
      <c r="I928" s="73">
        <v>1369894.42</v>
      </c>
    </row>
    <row r="929" spans="1:9" x14ac:dyDescent="0.2">
      <c r="A929" s="28">
        <v>924</v>
      </c>
      <c r="B929" s="28">
        <f>MERCADO!B929</f>
        <v>39304</v>
      </c>
      <c r="C929" s="28">
        <f>MERCADO!C929</f>
        <v>39304</v>
      </c>
      <c r="D929" s="69" t="s">
        <v>1058</v>
      </c>
      <c r="E929" s="61" t="s">
        <v>3431</v>
      </c>
      <c r="F929" s="77">
        <v>1303420</v>
      </c>
      <c r="G929" s="73">
        <v>1369894.42</v>
      </c>
      <c r="H929" s="73">
        <v>1425800</v>
      </c>
      <c r="I929" s="73">
        <v>1369894.42</v>
      </c>
    </row>
    <row r="930" spans="1:9" x14ac:dyDescent="0.2">
      <c r="A930" s="28">
        <v>925</v>
      </c>
      <c r="B930" s="28">
        <f>MERCADO!B930</f>
        <v>186202</v>
      </c>
      <c r="C930" s="28">
        <f>MERCADO!C930</f>
        <v>186202</v>
      </c>
      <c r="D930" s="69" t="s">
        <v>1059</v>
      </c>
      <c r="E930" s="61" t="s">
        <v>3432</v>
      </c>
      <c r="F930" s="77">
        <v>1303420</v>
      </c>
      <c r="G930" s="73">
        <v>1369894.42</v>
      </c>
      <c r="H930" s="73">
        <v>1425800</v>
      </c>
      <c r="I930" s="73">
        <v>1369894.42</v>
      </c>
    </row>
    <row r="931" spans="1:9" x14ac:dyDescent="0.2">
      <c r="A931" s="28">
        <v>926</v>
      </c>
      <c r="B931" s="28">
        <f>MERCADO!B931</f>
        <v>244106</v>
      </c>
      <c r="C931" s="28">
        <f>MERCADO!C931</f>
        <v>244106</v>
      </c>
      <c r="D931" s="69" t="s">
        <v>1060</v>
      </c>
      <c r="E931" s="61" t="s">
        <v>3433</v>
      </c>
      <c r="F931" s="77">
        <v>1303420</v>
      </c>
      <c r="G931" s="73">
        <v>1369894.42</v>
      </c>
      <c r="H931" s="73">
        <v>1425800</v>
      </c>
      <c r="I931" s="73">
        <v>1369894.42</v>
      </c>
    </row>
    <row r="932" spans="1:9" x14ac:dyDescent="0.2">
      <c r="A932" s="28">
        <v>927</v>
      </c>
      <c r="B932" s="28">
        <f>MERCADO!B932</f>
        <v>263201</v>
      </c>
      <c r="C932" s="28">
        <f>MERCADO!C932</f>
        <v>263201</v>
      </c>
      <c r="D932" s="69" t="s">
        <v>1061</v>
      </c>
      <c r="E932" s="61" t="s">
        <v>3434</v>
      </c>
      <c r="F932" s="77">
        <v>1303420</v>
      </c>
      <c r="G932" s="73">
        <v>1369894.42</v>
      </c>
      <c r="H932" s="73">
        <v>1425800</v>
      </c>
      <c r="I932" s="73">
        <v>1369894.42</v>
      </c>
    </row>
    <row r="933" spans="1:9" x14ac:dyDescent="0.2">
      <c r="A933" s="28">
        <v>928</v>
      </c>
      <c r="B933" s="28">
        <f>MERCADO!B933</f>
        <v>395301</v>
      </c>
      <c r="C933" s="28">
        <f>MERCADO!C933</f>
        <v>395301</v>
      </c>
      <c r="D933" s="69" t="s">
        <v>1062</v>
      </c>
      <c r="E933" s="61" t="s">
        <v>3435</v>
      </c>
      <c r="F933" s="77">
        <v>1303420</v>
      </c>
      <c r="G933" s="73">
        <v>1369894.42</v>
      </c>
      <c r="H933" s="73">
        <v>1425800</v>
      </c>
      <c r="I933" s="73">
        <v>1369894.42</v>
      </c>
    </row>
    <row r="934" spans="1:9" x14ac:dyDescent="0.2">
      <c r="A934" s="28">
        <v>929</v>
      </c>
      <c r="B934" s="28">
        <f>MERCADO!B934</f>
        <v>465101</v>
      </c>
      <c r="C934" s="28">
        <f>MERCADO!C934</f>
        <v>465101</v>
      </c>
      <c r="D934" s="69" t="s">
        <v>1063</v>
      </c>
      <c r="E934" s="61" t="s">
        <v>3436</v>
      </c>
      <c r="F934" s="77">
        <v>1303420</v>
      </c>
      <c r="G934" s="73">
        <v>1369894.42</v>
      </c>
      <c r="H934" s="73">
        <v>1425800</v>
      </c>
      <c r="I934" s="73">
        <v>1369894.42</v>
      </c>
    </row>
    <row r="935" spans="1:9" x14ac:dyDescent="0.2">
      <c r="A935" s="28">
        <v>930</v>
      </c>
      <c r="B935" s="28">
        <f>MERCADO!B935</f>
        <v>465201</v>
      </c>
      <c r="C935" s="28">
        <f>MERCADO!C935</f>
        <v>465201</v>
      </c>
      <c r="D935" s="69" t="s">
        <v>1064</v>
      </c>
      <c r="E935" s="61" t="s">
        <v>3437</v>
      </c>
      <c r="F935" s="77">
        <v>1303420</v>
      </c>
      <c r="G935" s="73">
        <v>1369894.42</v>
      </c>
      <c r="H935" s="73">
        <v>1425800</v>
      </c>
      <c r="I935" s="73">
        <v>1369894.42</v>
      </c>
    </row>
    <row r="936" spans="1:9" x14ac:dyDescent="0.2">
      <c r="A936" s="28">
        <v>931</v>
      </c>
      <c r="B936" s="28">
        <f>MERCADO!B936</f>
        <v>467601</v>
      </c>
      <c r="C936" s="28">
        <f>MERCADO!C936</f>
        <v>467601</v>
      </c>
      <c r="D936" s="69" t="s">
        <v>1065</v>
      </c>
      <c r="E936" s="61" t="s">
        <v>3438</v>
      </c>
      <c r="F936" s="77">
        <v>1303420</v>
      </c>
      <c r="G936" s="73">
        <v>1369894.42</v>
      </c>
      <c r="H936" s="73">
        <v>1425800</v>
      </c>
      <c r="I936" s="73">
        <v>1369894.42</v>
      </c>
    </row>
    <row r="937" spans="1:9" x14ac:dyDescent="0.2">
      <c r="A937" s="28">
        <v>932</v>
      </c>
      <c r="B937" s="28">
        <f>MERCADO!B937</f>
        <v>545001</v>
      </c>
      <c r="C937" s="28">
        <f>MERCADO!C937</f>
        <v>545001</v>
      </c>
      <c r="D937" s="69" t="s">
        <v>1066</v>
      </c>
      <c r="E937" s="61" t="s">
        <v>3439</v>
      </c>
      <c r="F937" s="77">
        <v>1303420</v>
      </c>
      <c r="G937" s="73">
        <v>1369894.42</v>
      </c>
      <c r="H937" s="73">
        <v>1425800</v>
      </c>
      <c r="I937" s="73">
        <v>1369894.42</v>
      </c>
    </row>
    <row r="938" spans="1:9" x14ac:dyDescent="0.2">
      <c r="A938" s="28">
        <v>933</v>
      </c>
      <c r="B938" s="28">
        <f>MERCADO!B938</f>
        <v>625101</v>
      </c>
      <c r="C938" s="28">
        <f>MERCADO!C938</f>
        <v>625101</v>
      </c>
      <c r="D938" s="69" t="s">
        <v>1067</v>
      </c>
      <c r="E938" s="61" t="s">
        <v>3440</v>
      </c>
      <c r="F938" s="77">
        <v>1303420</v>
      </c>
      <c r="G938" s="73">
        <v>1369894.42</v>
      </c>
      <c r="H938" s="73">
        <v>1425800</v>
      </c>
      <c r="I938" s="73">
        <v>1369894.42</v>
      </c>
    </row>
    <row r="939" spans="1:9" x14ac:dyDescent="0.2">
      <c r="A939" s="28">
        <v>934</v>
      </c>
      <c r="B939" s="28">
        <f>MERCADO!B939</f>
        <v>625205</v>
      </c>
      <c r="C939" s="28">
        <f>MERCADO!C939</f>
        <v>625205</v>
      </c>
      <c r="D939" s="69" t="s">
        <v>1068</v>
      </c>
      <c r="E939" s="61" t="s">
        <v>3441</v>
      </c>
      <c r="F939" s="77">
        <v>1303420</v>
      </c>
      <c r="G939" s="73">
        <v>1369894.42</v>
      </c>
      <c r="H939" s="73">
        <v>1425800</v>
      </c>
      <c r="I939" s="73">
        <v>1369894.42</v>
      </c>
    </row>
    <row r="940" spans="1:9" x14ac:dyDescent="0.2">
      <c r="A940" s="28">
        <v>935</v>
      </c>
      <c r="B940" s="28">
        <f>MERCADO!B940</f>
        <v>766501</v>
      </c>
      <c r="C940" s="28">
        <f>MERCADO!C940</f>
        <v>766501</v>
      </c>
      <c r="D940" s="69" t="s">
        <v>1069</v>
      </c>
      <c r="E940" s="61" t="s">
        <v>3442</v>
      </c>
      <c r="F940" s="77">
        <v>1303420</v>
      </c>
      <c r="G940" s="73">
        <v>1369894.42</v>
      </c>
      <c r="H940" s="73">
        <v>1425800</v>
      </c>
      <c r="I940" s="73">
        <v>1369894.42</v>
      </c>
    </row>
    <row r="941" spans="1:9" x14ac:dyDescent="0.2">
      <c r="A941" s="28">
        <v>936</v>
      </c>
      <c r="B941" s="28">
        <f>MERCADO!B941</f>
        <v>766603</v>
      </c>
      <c r="C941" s="28">
        <f>MERCADO!C941</f>
        <v>766603</v>
      </c>
      <c r="D941" s="69" t="s">
        <v>1070</v>
      </c>
      <c r="E941" s="61" t="s">
        <v>3443</v>
      </c>
      <c r="F941" s="77">
        <v>1303420</v>
      </c>
      <c r="G941" s="73">
        <v>1369894.42</v>
      </c>
      <c r="H941" s="73">
        <v>1425800</v>
      </c>
      <c r="I941" s="73">
        <v>1369894.42</v>
      </c>
    </row>
    <row r="942" spans="1:9" x14ac:dyDescent="0.2">
      <c r="A942" s="28">
        <v>937</v>
      </c>
      <c r="B942" s="28">
        <f>MERCADO!B942</f>
        <v>767401</v>
      </c>
      <c r="C942" s="28">
        <f>MERCADO!C942</f>
        <v>767401</v>
      </c>
      <c r="D942" s="69" t="s">
        <v>1071</v>
      </c>
      <c r="E942" s="61" t="s">
        <v>3444</v>
      </c>
      <c r="F942" s="77">
        <v>1303420</v>
      </c>
      <c r="G942" s="73">
        <v>1369894.42</v>
      </c>
      <c r="H942" s="73">
        <v>1425800</v>
      </c>
      <c r="I942" s="73">
        <v>1369894.42</v>
      </c>
    </row>
    <row r="943" spans="1:9" x14ac:dyDescent="0.2">
      <c r="A943" s="28">
        <v>938</v>
      </c>
      <c r="B943" s="28">
        <f>MERCADO!B943</f>
        <v>767402</v>
      </c>
      <c r="C943" s="28">
        <f>MERCADO!C943</f>
        <v>767402</v>
      </c>
      <c r="D943" s="69" t="s">
        <v>1072</v>
      </c>
      <c r="E943" s="61" t="s">
        <v>3445</v>
      </c>
      <c r="F943" s="77">
        <v>1303420</v>
      </c>
      <c r="G943" s="73">
        <v>1369894.42</v>
      </c>
      <c r="H943" s="73">
        <v>1425800</v>
      </c>
      <c r="I943" s="73">
        <v>1369894.42</v>
      </c>
    </row>
    <row r="944" spans="1:9" x14ac:dyDescent="0.2">
      <c r="A944" s="28">
        <v>939</v>
      </c>
      <c r="B944" s="28">
        <f>MERCADO!B944</f>
        <v>767403</v>
      </c>
      <c r="C944" s="28">
        <f>MERCADO!C944</f>
        <v>767403</v>
      </c>
      <c r="D944" s="69" t="s">
        <v>1073</v>
      </c>
      <c r="E944" s="61" t="s">
        <v>3446</v>
      </c>
      <c r="F944" s="77">
        <v>1303420</v>
      </c>
      <c r="G944" s="73">
        <v>1369894.42</v>
      </c>
      <c r="H944" s="73">
        <v>1425800</v>
      </c>
      <c r="I944" s="73">
        <v>1369894.42</v>
      </c>
    </row>
    <row r="945" spans="1:9" x14ac:dyDescent="0.2">
      <c r="A945" s="28">
        <v>940</v>
      </c>
      <c r="B945" s="28">
        <f>MERCADO!B945</f>
        <v>772506</v>
      </c>
      <c r="C945" s="28">
        <f>MERCADO!C945</f>
        <v>772506</v>
      </c>
      <c r="D945" s="69" t="s">
        <v>1074</v>
      </c>
      <c r="E945" s="61" t="s">
        <v>3447</v>
      </c>
      <c r="F945" s="77">
        <v>1303420</v>
      </c>
      <c r="G945" s="73">
        <v>1369894.42</v>
      </c>
      <c r="H945" s="73">
        <v>1425800</v>
      </c>
      <c r="I945" s="73">
        <v>1369894.42</v>
      </c>
    </row>
    <row r="946" spans="1:9" x14ac:dyDescent="0.2">
      <c r="A946" s="28">
        <v>941</v>
      </c>
      <c r="B946" s="28">
        <f>MERCADO!B946</f>
        <v>772509</v>
      </c>
      <c r="C946" s="28">
        <f>MERCADO!C946</f>
        <v>772509</v>
      </c>
      <c r="D946" s="69" t="s">
        <v>1075</v>
      </c>
      <c r="E946" s="61" t="s">
        <v>3448</v>
      </c>
      <c r="F946" s="77">
        <v>1303420</v>
      </c>
      <c r="G946" s="73">
        <v>1369894.42</v>
      </c>
      <c r="H946" s="73">
        <v>1425800</v>
      </c>
      <c r="I946" s="73">
        <v>1369894.42</v>
      </c>
    </row>
    <row r="947" spans="1:9" x14ac:dyDescent="0.2">
      <c r="A947" s="28">
        <v>942</v>
      </c>
      <c r="B947" s="28">
        <f>MERCADO!B947</f>
        <v>772511</v>
      </c>
      <c r="C947" s="28">
        <f>MERCADO!C947</f>
        <v>772511</v>
      </c>
      <c r="D947" s="69" t="s">
        <v>1076</v>
      </c>
      <c r="E947" s="61" t="s">
        <v>3449</v>
      </c>
      <c r="F947" s="77">
        <v>1303420</v>
      </c>
      <c r="G947" s="73">
        <v>1369894.42</v>
      </c>
      <c r="H947" s="73">
        <v>1425800</v>
      </c>
      <c r="I947" s="73">
        <v>1369894.42</v>
      </c>
    </row>
    <row r="948" spans="1:9" x14ac:dyDescent="0.2">
      <c r="A948" s="28">
        <v>943</v>
      </c>
      <c r="B948" s="28">
        <f>MERCADO!B948</f>
        <v>772512</v>
      </c>
      <c r="C948" s="28">
        <f>MERCADO!C948</f>
        <v>772512</v>
      </c>
      <c r="D948" s="69" t="s">
        <v>1077</v>
      </c>
      <c r="E948" s="61" t="s">
        <v>3450</v>
      </c>
      <c r="F948" s="77">
        <v>1303420</v>
      </c>
      <c r="G948" s="73">
        <v>1369894.42</v>
      </c>
      <c r="H948" s="73">
        <v>1425800</v>
      </c>
      <c r="I948" s="73">
        <v>1369894.42</v>
      </c>
    </row>
    <row r="949" spans="1:9" x14ac:dyDescent="0.2">
      <c r="A949" s="28">
        <v>944</v>
      </c>
      <c r="B949" s="28">
        <f>MERCADO!B949</f>
        <v>783703</v>
      </c>
      <c r="C949" s="28">
        <f>MERCADO!C949</f>
        <v>783703</v>
      </c>
      <c r="D949" s="69" t="s">
        <v>1078</v>
      </c>
      <c r="E949" s="61" t="s">
        <v>3451</v>
      </c>
      <c r="F949" s="77">
        <v>1303420</v>
      </c>
      <c r="G949" s="73">
        <v>1369894.42</v>
      </c>
      <c r="H949" s="73">
        <v>1425800</v>
      </c>
      <c r="I949" s="73">
        <v>1369894.42</v>
      </c>
    </row>
    <row r="950" spans="1:9" x14ac:dyDescent="0.2">
      <c r="A950" s="28">
        <v>945</v>
      </c>
      <c r="B950" s="28">
        <f>MERCADO!B950</f>
        <v>792501</v>
      </c>
      <c r="C950" s="28">
        <f>MERCADO!C950</f>
        <v>792501</v>
      </c>
      <c r="D950" s="69" t="s">
        <v>1079</v>
      </c>
      <c r="E950" s="61" t="s">
        <v>3452</v>
      </c>
      <c r="F950" s="77">
        <v>1303420</v>
      </c>
      <c r="G950" s="73">
        <v>1369894.42</v>
      </c>
      <c r="H950" s="73">
        <v>1425800</v>
      </c>
      <c r="I950" s="73">
        <v>1369894.42</v>
      </c>
    </row>
    <row r="951" spans="1:9" x14ac:dyDescent="0.2">
      <c r="A951" s="28">
        <v>946</v>
      </c>
      <c r="B951" s="28">
        <f>MERCADO!B951</f>
        <v>792920</v>
      </c>
      <c r="C951" s="28">
        <f>MERCADO!C951</f>
        <v>792920</v>
      </c>
      <c r="D951" s="69" t="s">
        <v>1080</v>
      </c>
      <c r="E951" s="61" t="s">
        <v>3453</v>
      </c>
      <c r="F951" s="77">
        <v>1303420</v>
      </c>
      <c r="G951" s="73">
        <v>1369894.42</v>
      </c>
      <c r="H951" s="73">
        <v>1425800</v>
      </c>
      <c r="I951" s="73">
        <v>1369894.42</v>
      </c>
    </row>
    <row r="952" spans="1:9" x14ac:dyDescent="0.2">
      <c r="A952" s="28">
        <v>947</v>
      </c>
      <c r="B952" s="28">
        <f>MERCADO!B952</f>
        <v>793804</v>
      </c>
      <c r="C952" s="28">
        <f>MERCADO!C952</f>
        <v>793804</v>
      </c>
      <c r="D952" s="69" t="s">
        <v>1081</v>
      </c>
      <c r="E952" s="61" t="s">
        <v>3454</v>
      </c>
      <c r="F952" s="77">
        <v>1303420</v>
      </c>
      <c r="G952" s="73">
        <v>1369894.42</v>
      </c>
      <c r="H952" s="73">
        <v>1425800</v>
      </c>
      <c r="I952" s="73">
        <v>1369894.42</v>
      </c>
    </row>
    <row r="953" spans="1:9" x14ac:dyDescent="0.2">
      <c r="A953" s="28">
        <v>948</v>
      </c>
      <c r="B953" s="28">
        <f>MERCADO!B953</f>
        <v>86520801</v>
      </c>
      <c r="C953" s="28">
        <f>MERCADO!C953</f>
        <v>865208</v>
      </c>
      <c r="D953" s="69" t="s">
        <v>1082</v>
      </c>
      <c r="E953" s="61" t="s">
        <v>3455</v>
      </c>
      <c r="F953" s="77">
        <v>1303420</v>
      </c>
      <c r="G953" s="73">
        <v>1369894.42</v>
      </c>
      <c r="H953" s="73">
        <v>1425800</v>
      </c>
      <c r="I953" s="73">
        <v>1369894.42</v>
      </c>
    </row>
    <row r="954" spans="1:9" x14ac:dyDescent="0.2">
      <c r="A954" s="28">
        <v>949</v>
      </c>
      <c r="B954" s="28">
        <f>MERCADO!B954</f>
        <v>815201</v>
      </c>
      <c r="C954" s="28">
        <f>MERCADO!C954</f>
        <v>815201</v>
      </c>
      <c r="D954" s="69" t="s">
        <v>1083</v>
      </c>
      <c r="E954" s="61" t="s">
        <v>1083</v>
      </c>
      <c r="F954" s="77">
        <v>1303420</v>
      </c>
      <c r="G954" s="73">
        <v>1369894.42</v>
      </c>
      <c r="H954" s="73">
        <v>1425800</v>
      </c>
      <c r="I954" s="73">
        <v>1369894.42</v>
      </c>
    </row>
    <row r="955" spans="1:9" x14ac:dyDescent="0.2">
      <c r="A955" s="28">
        <v>950</v>
      </c>
      <c r="B955" s="28">
        <f>MERCADO!B955</f>
        <v>818401</v>
      </c>
      <c r="C955" s="28">
        <f>MERCADO!C955</f>
        <v>818401</v>
      </c>
      <c r="D955" s="69" t="s">
        <v>1084</v>
      </c>
      <c r="E955" s="61" t="s">
        <v>3456</v>
      </c>
      <c r="F955" s="77">
        <v>1303420</v>
      </c>
      <c r="G955" s="73">
        <v>1369894.42</v>
      </c>
      <c r="H955" s="73">
        <v>1425800</v>
      </c>
      <c r="I955" s="73">
        <v>1369894.42</v>
      </c>
    </row>
    <row r="956" spans="1:9" x14ac:dyDescent="0.2">
      <c r="A956" s="28">
        <v>951</v>
      </c>
      <c r="B956" s="28">
        <f>MERCADO!B956</f>
        <v>819706</v>
      </c>
      <c r="C956" s="28">
        <f>MERCADO!C956</f>
        <v>819706</v>
      </c>
      <c r="D956" s="69" t="s">
        <v>1085</v>
      </c>
      <c r="E956" s="61" t="s">
        <v>3457</v>
      </c>
      <c r="F956" s="77">
        <v>1303420</v>
      </c>
      <c r="G956" s="73">
        <v>1369894.42</v>
      </c>
      <c r="H956" s="73">
        <v>1425800</v>
      </c>
      <c r="I956" s="73">
        <v>1369894.42</v>
      </c>
    </row>
    <row r="957" spans="1:9" x14ac:dyDescent="0.2">
      <c r="A957" s="28">
        <v>952</v>
      </c>
      <c r="B957" s="28">
        <f>MERCADO!B957</f>
        <v>854201</v>
      </c>
      <c r="C957" s="28">
        <f>MERCADO!C957</f>
        <v>854201</v>
      </c>
      <c r="D957" s="69" t="s">
        <v>1086</v>
      </c>
      <c r="E957" s="61" t="s">
        <v>3458</v>
      </c>
      <c r="F957" s="77">
        <v>1303420</v>
      </c>
      <c r="G957" s="73">
        <v>1369894.42</v>
      </c>
      <c r="H957" s="73">
        <v>1425800</v>
      </c>
      <c r="I957" s="73">
        <v>1369894.42</v>
      </c>
    </row>
    <row r="958" spans="1:9" x14ac:dyDescent="0.2">
      <c r="A958" s="28">
        <v>953</v>
      </c>
      <c r="B958" s="28">
        <f>MERCADO!B958</f>
        <v>854502</v>
      </c>
      <c r="C958" s="28">
        <f>MERCADO!C958</f>
        <v>854502</v>
      </c>
      <c r="D958" s="69" t="s">
        <v>1087</v>
      </c>
      <c r="E958" s="61" t="s">
        <v>3459</v>
      </c>
      <c r="F958" s="77">
        <v>1303420</v>
      </c>
      <c r="G958" s="73">
        <v>1369894.42</v>
      </c>
      <c r="H958" s="73">
        <v>1425800</v>
      </c>
      <c r="I958" s="73">
        <v>1369894.42</v>
      </c>
    </row>
    <row r="959" spans="1:9" x14ac:dyDescent="0.2">
      <c r="A959" s="28">
        <v>954</v>
      </c>
      <c r="B959" s="28">
        <f>MERCADO!B959</f>
        <v>865208</v>
      </c>
      <c r="C959" s="28">
        <f>MERCADO!C959</f>
        <v>865208</v>
      </c>
      <c r="D959" s="69" t="s">
        <v>1088</v>
      </c>
      <c r="E959" s="61" t="s">
        <v>3455</v>
      </c>
      <c r="F959" s="77">
        <v>1303420</v>
      </c>
      <c r="G959" s="73">
        <v>1369894.42</v>
      </c>
      <c r="H959" s="73">
        <v>1425800</v>
      </c>
      <c r="I959" s="73">
        <v>1369894.42</v>
      </c>
    </row>
    <row r="960" spans="1:9" x14ac:dyDescent="0.2">
      <c r="A960" s="28">
        <v>955</v>
      </c>
      <c r="B960" s="28">
        <f>MERCADO!B960</f>
        <v>867103</v>
      </c>
      <c r="C960" s="28">
        <f>MERCADO!C960</f>
        <v>867103</v>
      </c>
      <c r="D960" s="69" t="s">
        <v>1089</v>
      </c>
      <c r="E960" s="61" t="s">
        <v>3460</v>
      </c>
      <c r="F960" s="77">
        <v>1303420</v>
      </c>
      <c r="G960" s="73">
        <v>1369894.42</v>
      </c>
      <c r="H960" s="73">
        <v>1425800</v>
      </c>
      <c r="I960" s="73">
        <v>1369894.42</v>
      </c>
    </row>
    <row r="961" spans="1:9" x14ac:dyDescent="0.2">
      <c r="A961" s="28">
        <v>956</v>
      </c>
      <c r="B961" s="28">
        <f>MERCADO!B961</f>
        <v>514001</v>
      </c>
      <c r="C961" s="28">
        <f>MERCADO!C961</f>
        <v>514001</v>
      </c>
      <c r="D961" s="69" t="s">
        <v>1090</v>
      </c>
      <c r="E961" s="61" t="s">
        <v>3461</v>
      </c>
      <c r="F961" s="77">
        <v>1327914</v>
      </c>
      <c r="G961" s="73">
        <v>1395637.6140000001</v>
      </c>
      <c r="H961" s="73">
        <v>1452600</v>
      </c>
      <c r="I961" s="73">
        <v>1395637.6140000001</v>
      </c>
    </row>
    <row r="962" spans="1:9" x14ac:dyDescent="0.2">
      <c r="A962" s="28">
        <v>957</v>
      </c>
      <c r="B962" s="28">
        <f>MERCADO!B962</f>
        <v>793920</v>
      </c>
      <c r="C962" s="28">
        <f>MERCADO!C962</f>
        <v>793920</v>
      </c>
      <c r="D962" s="69" t="s">
        <v>1091</v>
      </c>
      <c r="E962" s="61" t="s">
        <v>3462</v>
      </c>
      <c r="F962" s="77">
        <v>1327914</v>
      </c>
      <c r="G962" s="73">
        <v>1395637.6140000001</v>
      </c>
      <c r="H962" s="73">
        <v>1452600</v>
      </c>
      <c r="I962" s="73">
        <v>1395637.6140000001</v>
      </c>
    </row>
    <row r="963" spans="1:9" x14ac:dyDescent="0.2">
      <c r="A963" s="28">
        <v>958</v>
      </c>
      <c r="B963" s="28">
        <f>MERCADO!B963</f>
        <v>868503</v>
      </c>
      <c r="C963" s="28">
        <f>MERCADO!C963</f>
        <v>868503</v>
      </c>
      <c r="D963" s="69" t="s">
        <v>1092</v>
      </c>
      <c r="E963" s="61" t="s">
        <v>3463</v>
      </c>
      <c r="F963" s="77">
        <v>1327914</v>
      </c>
      <c r="G963" s="73">
        <v>1395637.6140000001</v>
      </c>
      <c r="H963" s="73">
        <v>1452600</v>
      </c>
      <c r="I963" s="73">
        <v>1395637.6140000001</v>
      </c>
    </row>
    <row r="964" spans="1:9" x14ac:dyDescent="0.2">
      <c r="A964" s="28">
        <v>959</v>
      </c>
      <c r="B964" s="28">
        <f>MERCADO!B964</f>
        <v>22201</v>
      </c>
      <c r="C964" s="28">
        <f>MERCADO!C964</f>
        <v>22201</v>
      </c>
      <c r="D964" s="69" t="s">
        <v>1093</v>
      </c>
      <c r="E964" s="61" t="s">
        <v>3464</v>
      </c>
      <c r="F964" s="77">
        <v>1352408</v>
      </c>
      <c r="G964" s="73">
        <v>1421380.808</v>
      </c>
      <c r="H964" s="73">
        <v>1479400</v>
      </c>
      <c r="I964" s="73">
        <v>1421380.808</v>
      </c>
    </row>
    <row r="965" spans="1:9" x14ac:dyDescent="0.2">
      <c r="A965" s="28">
        <v>960</v>
      </c>
      <c r="B965" s="28">
        <f>MERCADO!B965</f>
        <v>22203</v>
      </c>
      <c r="C965" s="28">
        <f>MERCADO!C965</f>
        <v>22203</v>
      </c>
      <c r="D965" s="69" t="s">
        <v>1094</v>
      </c>
      <c r="E965" s="61" t="s">
        <v>3465</v>
      </c>
      <c r="F965" s="77">
        <v>1352408</v>
      </c>
      <c r="G965" s="73">
        <v>1421380.808</v>
      </c>
      <c r="H965" s="73">
        <v>1479400</v>
      </c>
      <c r="I965" s="73">
        <v>1421380.808</v>
      </c>
    </row>
    <row r="966" spans="1:9" x14ac:dyDescent="0.2">
      <c r="A966" s="28">
        <v>961</v>
      </c>
      <c r="B966" s="28">
        <f>MERCADO!B966</f>
        <v>64101</v>
      </c>
      <c r="C966" s="28">
        <f>MERCADO!C966</f>
        <v>64101</v>
      </c>
      <c r="D966" s="69" t="s">
        <v>1095</v>
      </c>
      <c r="E966" s="61" t="s">
        <v>3466</v>
      </c>
      <c r="F966" s="77">
        <v>1352408</v>
      </c>
      <c r="G966" s="73">
        <v>1421380.808</v>
      </c>
      <c r="H966" s="73">
        <v>1479400</v>
      </c>
      <c r="I966" s="73">
        <v>1421380.808</v>
      </c>
    </row>
    <row r="967" spans="1:9" x14ac:dyDescent="0.2">
      <c r="A967" s="28">
        <v>962</v>
      </c>
      <c r="B967" s="28">
        <f>MERCADO!B967</f>
        <v>345301</v>
      </c>
      <c r="C967" s="28">
        <f>MERCADO!C967</f>
        <v>345301</v>
      </c>
      <c r="D967" s="69" t="s">
        <v>1096</v>
      </c>
      <c r="E967" s="61" t="s">
        <v>3467</v>
      </c>
      <c r="F967" s="77">
        <v>1352408</v>
      </c>
      <c r="G967" s="73">
        <v>1421380.808</v>
      </c>
      <c r="H967" s="73">
        <v>1479400</v>
      </c>
      <c r="I967" s="73">
        <v>1421380.808</v>
      </c>
    </row>
    <row r="968" spans="1:9" x14ac:dyDescent="0.2">
      <c r="A968" s="28">
        <v>963</v>
      </c>
      <c r="B968" s="28">
        <f>MERCADO!B968</f>
        <v>348202</v>
      </c>
      <c r="C968" s="28">
        <f>MERCADO!C968</f>
        <v>348202</v>
      </c>
      <c r="D968" s="69" t="s">
        <v>1097</v>
      </c>
      <c r="E968" s="61" t="s">
        <v>3468</v>
      </c>
      <c r="F968" s="77">
        <v>1352408</v>
      </c>
      <c r="G968" s="73">
        <v>1421380.808</v>
      </c>
      <c r="H968" s="73">
        <v>1479400</v>
      </c>
      <c r="I968" s="73">
        <v>1421380.808</v>
      </c>
    </row>
    <row r="969" spans="1:9" x14ac:dyDescent="0.2">
      <c r="A969" s="28">
        <v>964</v>
      </c>
      <c r="B969" s="28">
        <f>MERCADO!B969</f>
        <v>348204</v>
      </c>
      <c r="C969" s="28">
        <f>MERCADO!C969</f>
        <v>348204</v>
      </c>
      <c r="D969" s="69" t="s">
        <v>1098</v>
      </c>
      <c r="E969" s="61" t="s">
        <v>3469</v>
      </c>
      <c r="F969" s="77">
        <v>1352408</v>
      </c>
      <c r="G969" s="73">
        <v>1421380.808</v>
      </c>
      <c r="H969" s="73">
        <v>1479400</v>
      </c>
      <c r="I969" s="73">
        <v>1421380.808</v>
      </c>
    </row>
    <row r="970" spans="1:9" x14ac:dyDescent="0.2">
      <c r="A970" s="28">
        <v>965</v>
      </c>
      <c r="B970" s="28">
        <f>MERCADO!B970</f>
        <v>373701</v>
      </c>
      <c r="C970" s="28">
        <f>MERCADO!C970</f>
        <v>373701</v>
      </c>
      <c r="D970" s="69" t="s">
        <v>1099</v>
      </c>
      <c r="E970" s="61" t="s">
        <v>3470</v>
      </c>
      <c r="F970" s="77">
        <v>1352408</v>
      </c>
      <c r="G970" s="73">
        <v>1421380.808</v>
      </c>
      <c r="H970" s="73">
        <v>1479400</v>
      </c>
      <c r="I970" s="73">
        <v>1421380.808</v>
      </c>
    </row>
    <row r="971" spans="1:9" x14ac:dyDescent="0.2">
      <c r="A971" s="28">
        <v>966</v>
      </c>
      <c r="B971" s="28">
        <f>MERCADO!B971</f>
        <v>374101</v>
      </c>
      <c r="C971" s="28">
        <f>MERCADO!C971</f>
        <v>374101</v>
      </c>
      <c r="D971" s="69" t="s">
        <v>1100</v>
      </c>
      <c r="E971" s="61" t="s">
        <v>1100</v>
      </c>
      <c r="F971" s="77">
        <v>1352408</v>
      </c>
      <c r="G971" s="73">
        <v>1421380.808</v>
      </c>
      <c r="H971" s="73">
        <v>1479400</v>
      </c>
      <c r="I971" s="73">
        <v>1421380.808</v>
      </c>
    </row>
    <row r="972" spans="1:9" x14ac:dyDescent="0.2">
      <c r="A972" s="28">
        <v>967</v>
      </c>
      <c r="B972" s="28">
        <f>MERCADO!B972</f>
        <v>392804</v>
      </c>
      <c r="C972" s="28">
        <f>MERCADO!C972</f>
        <v>392804</v>
      </c>
      <c r="D972" s="69" t="s">
        <v>1101</v>
      </c>
      <c r="E972" s="61" t="s">
        <v>3471</v>
      </c>
      <c r="F972" s="77">
        <v>1352408</v>
      </c>
      <c r="G972" s="73">
        <v>1421380.808</v>
      </c>
      <c r="H972" s="73">
        <v>1479400</v>
      </c>
      <c r="I972" s="73">
        <v>1421380.808</v>
      </c>
    </row>
    <row r="973" spans="1:9" x14ac:dyDescent="0.2">
      <c r="A973" s="28">
        <v>968</v>
      </c>
      <c r="B973" s="28">
        <f>MERCADO!B973</f>
        <v>402401</v>
      </c>
      <c r="C973" s="28">
        <f>MERCADO!C973</f>
        <v>402401</v>
      </c>
      <c r="D973" s="69" t="s">
        <v>1102</v>
      </c>
      <c r="E973" s="61" t="s">
        <v>3472</v>
      </c>
      <c r="F973" s="77">
        <v>1352408</v>
      </c>
      <c r="G973" s="73">
        <v>1421380.808</v>
      </c>
      <c r="H973" s="73">
        <v>1479400</v>
      </c>
      <c r="I973" s="73">
        <v>1421380.808</v>
      </c>
    </row>
    <row r="974" spans="1:9" x14ac:dyDescent="0.2">
      <c r="A974" s="28">
        <v>969</v>
      </c>
      <c r="B974" s="28">
        <f>MERCADO!B974</f>
        <v>405101</v>
      </c>
      <c r="C974" s="28">
        <f>MERCADO!C974</f>
        <v>405101</v>
      </c>
      <c r="D974" s="69" t="s">
        <v>1103</v>
      </c>
      <c r="E974" s="61" t="s">
        <v>3473</v>
      </c>
      <c r="F974" s="77">
        <v>1352408</v>
      </c>
      <c r="G974" s="73">
        <v>1421380.808</v>
      </c>
      <c r="H974" s="73">
        <v>1479400</v>
      </c>
      <c r="I974" s="73">
        <v>1421380.808</v>
      </c>
    </row>
    <row r="975" spans="1:9" x14ac:dyDescent="0.2">
      <c r="A975" s="28">
        <v>970</v>
      </c>
      <c r="B975" s="28">
        <f>MERCADO!B975</f>
        <v>405404</v>
      </c>
      <c r="C975" s="28">
        <f>MERCADO!C975</f>
        <v>405404</v>
      </c>
      <c r="D975" s="69" t="s">
        <v>1104</v>
      </c>
      <c r="E975" s="61" t="s">
        <v>3474</v>
      </c>
      <c r="F975" s="77">
        <v>1352408</v>
      </c>
      <c r="G975" s="73">
        <v>1421380.808</v>
      </c>
      <c r="H975" s="73">
        <v>1479400</v>
      </c>
      <c r="I975" s="73">
        <v>1421380.808</v>
      </c>
    </row>
    <row r="976" spans="1:9" x14ac:dyDescent="0.2">
      <c r="A976" s="28">
        <v>971</v>
      </c>
      <c r="B976" s="28">
        <f>MERCADO!B976</f>
        <v>405411</v>
      </c>
      <c r="C976" s="28">
        <f>MERCADO!C976</f>
        <v>405411</v>
      </c>
      <c r="D976" s="69" t="s">
        <v>1105</v>
      </c>
      <c r="E976" s="61" t="s">
        <v>3475</v>
      </c>
      <c r="F976" s="77">
        <v>1352408</v>
      </c>
      <c r="G976" s="73">
        <v>1421380.808</v>
      </c>
      <c r="H976" s="73">
        <v>1479400</v>
      </c>
      <c r="I976" s="73">
        <v>1421380.808</v>
      </c>
    </row>
    <row r="977" spans="1:9" x14ac:dyDescent="0.2">
      <c r="A977" s="28">
        <v>972</v>
      </c>
      <c r="B977" s="28">
        <f>MERCADO!B977</f>
        <v>406601</v>
      </c>
      <c r="C977" s="28">
        <f>MERCADO!C977</f>
        <v>406601</v>
      </c>
      <c r="D977" s="69" t="s">
        <v>1106</v>
      </c>
      <c r="E977" s="61" t="s">
        <v>3476</v>
      </c>
      <c r="F977" s="77">
        <v>1352408</v>
      </c>
      <c r="G977" s="73">
        <v>1421380.808</v>
      </c>
      <c r="H977" s="73">
        <v>1479400</v>
      </c>
      <c r="I977" s="73">
        <v>1421380.808</v>
      </c>
    </row>
    <row r="978" spans="1:9" x14ac:dyDescent="0.2">
      <c r="A978" s="28">
        <v>973</v>
      </c>
      <c r="B978" s="28">
        <f>MERCADO!B978</f>
        <v>428202</v>
      </c>
      <c r="C978" s="28">
        <f>MERCADO!C978</f>
        <v>428202</v>
      </c>
      <c r="D978" s="69" t="s">
        <v>1107</v>
      </c>
      <c r="E978" s="61" t="s">
        <v>3477</v>
      </c>
      <c r="F978" s="77">
        <v>1352408</v>
      </c>
      <c r="G978" s="73">
        <v>1421380.808</v>
      </c>
      <c r="H978" s="73">
        <v>1479400</v>
      </c>
      <c r="I978" s="73">
        <v>1421380.808</v>
      </c>
    </row>
    <row r="979" spans="1:9" x14ac:dyDescent="0.2">
      <c r="A979" s="28">
        <v>974</v>
      </c>
      <c r="B979" s="28">
        <f>MERCADO!B979</f>
        <v>429401</v>
      </c>
      <c r="C979" s="28">
        <f>MERCADO!C979</f>
        <v>429401</v>
      </c>
      <c r="D979" s="69" t="s">
        <v>1108</v>
      </c>
      <c r="E979" s="61" t="s">
        <v>3478</v>
      </c>
      <c r="F979" s="77">
        <v>1352408</v>
      </c>
      <c r="G979" s="73">
        <v>1421380.808</v>
      </c>
      <c r="H979" s="73">
        <v>1479400</v>
      </c>
      <c r="I979" s="73">
        <v>1421380.808</v>
      </c>
    </row>
    <row r="980" spans="1:9" x14ac:dyDescent="0.2">
      <c r="A980" s="28">
        <v>975</v>
      </c>
      <c r="B980" s="28">
        <f>MERCADO!B980</f>
        <v>461301</v>
      </c>
      <c r="C980" s="28">
        <f>MERCADO!C980</f>
        <v>461301</v>
      </c>
      <c r="D980" s="69" t="s">
        <v>1109</v>
      </c>
      <c r="E980" s="61" t="s">
        <v>3479</v>
      </c>
      <c r="F980" s="77">
        <v>1352408</v>
      </c>
      <c r="G980" s="73">
        <v>1421380.808</v>
      </c>
      <c r="H980" s="73">
        <v>1479400</v>
      </c>
      <c r="I980" s="73">
        <v>1421380.808</v>
      </c>
    </row>
    <row r="981" spans="1:9" x14ac:dyDescent="0.2">
      <c r="A981" s="28">
        <v>976</v>
      </c>
      <c r="B981" s="28">
        <f>MERCADO!B981</f>
        <v>468012</v>
      </c>
      <c r="C981" s="28">
        <f>MERCADO!C981</f>
        <v>468012</v>
      </c>
      <c r="D981" s="69" t="s">
        <v>1110</v>
      </c>
      <c r="E981" s="61" t="s">
        <v>3480</v>
      </c>
      <c r="F981" s="77">
        <v>1352408</v>
      </c>
      <c r="G981" s="73">
        <v>1421380.808</v>
      </c>
      <c r="H981" s="73">
        <v>1479400</v>
      </c>
      <c r="I981" s="73">
        <v>1421380.808</v>
      </c>
    </row>
    <row r="982" spans="1:9" x14ac:dyDescent="0.2">
      <c r="A982" s="28">
        <v>977</v>
      </c>
      <c r="B982" s="28">
        <f>MERCADO!B982</f>
        <v>487302</v>
      </c>
      <c r="C982" s="28">
        <f>MERCADO!C982</f>
        <v>487302</v>
      </c>
      <c r="D982" s="69" t="s">
        <v>1111</v>
      </c>
      <c r="E982" s="61" t="s">
        <v>3481</v>
      </c>
      <c r="F982" s="77">
        <v>1352408</v>
      </c>
      <c r="G982" s="73">
        <v>1421380.808</v>
      </c>
      <c r="H982" s="73">
        <v>1479400</v>
      </c>
      <c r="I982" s="73">
        <v>1421380.808</v>
      </c>
    </row>
    <row r="983" spans="1:9" x14ac:dyDescent="0.2">
      <c r="A983" s="28">
        <v>978</v>
      </c>
      <c r="B983" s="28">
        <f>MERCADO!B983</f>
        <v>497302</v>
      </c>
      <c r="C983" s="28">
        <f>MERCADO!C983</f>
        <v>497302</v>
      </c>
      <c r="D983" s="69" t="s">
        <v>1112</v>
      </c>
      <c r="E983" s="61" t="s">
        <v>3482</v>
      </c>
      <c r="F983" s="77">
        <v>1352408</v>
      </c>
      <c r="G983" s="73">
        <v>1421380.808</v>
      </c>
      <c r="H983" s="73">
        <v>1479400</v>
      </c>
      <c r="I983" s="73">
        <v>1421380.808</v>
      </c>
    </row>
    <row r="984" spans="1:9" x14ac:dyDescent="0.2">
      <c r="A984" s="28">
        <v>979</v>
      </c>
      <c r="B984" s="28">
        <f>MERCADO!B984</f>
        <v>497303</v>
      </c>
      <c r="C984" s="28">
        <f>MERCADO!C984</f>
        <v>497303</v>
      </c>
      <c r="D984" s="69" t="s">
        <v>1113</v>
      </c>
      <c r="E984" s="61" t="s">
        <v>3483</v>
      </c>
      <c r="F984" s="77">
        <v>1352408</v>
      </c>
      <c r="G984" s="73">
        <v>1421380.808</v>
      </c>
      <c r="H984" s="73">
        <v>1479400</v>
      </c>
      <c r="I984" s="73">
        <v>1421380.808</v>
      </c>
    </row>
    <row r="985" spans="1:9" x14ac:dyDescent="0.2">
      <c r="A985" s="28">
        <v>980</v>
      </c>
      <c r="B985" s="28">
        <f>MERCADO!B985</f>
        <v>541801</v>
      </c>
      <c r="C985" s="28">
        <f>MERCADO!C985</f>
        <v>541801</v>
      </c>
      <c r="D985" s="69" t="s">
        <v>1114</v>
      </c>
      <c r="E985" s="61" t="s">
        <v>3484</v>
      </c>
      <c r="F985" s="77">
        <v>1352408</v>
      </c>
      <c r="G985" s="73">
        <v>1421380.808</v>
      </c>
      <c r="H985" s="73">
        <v>1479400</v>
      </c>
      <c r="I985" s="73">
        <v>1421380.808</v>
      </c>
    </row>
    <row r="986" spans="1:9" x14ac:dyDescent="0.2">
      <c r="A986" s="28">
        <v>981</v>
      </c>
      <c r="B986" s="28">
        <f>MERCADO!B986</f>
        <v>543301</v>
      </c>
      <c r="C986" s="28">
        <f>MERCADO!C986</f>
        <v>543301</v>
      </c>
      <c r="D986" s="69" t="s">
        <v>1115</v>
      </c>
      <c r="E986" s="61" t="s">
        <v>3485</v>
      </c>
      <c r="F986" s="77">
        <v>1352408</v>
      </c>
      <c r="G986" s="73">
        <v>1421380.808</v>
      </c>
      <c r="H986" s="73">
        <v>1479400</v>
      </c>
      <c r="I986" s="73">
        <v>1421380.808</v>
      </c>
    </row>
    <row r="987" spans="1:9" x14ac:dyDescent="0.2">
      <c r="A987" s="28">
        <v>982</v>
      </c>
      <c r="B987" s="28">
        <f>MERCADO!B987</f>
        <v>595101</v>
      </c>
      <c r="C987" s="28">
        <f>MERCADO!C987</f>
        <v>595101</v>
      </c>
      <c r="D987" s="69" t="s">
        <v>1116</v>
      </c>
      <c r="E987" s="61" t="s">
        <v>3486</v>
      </c>
      <c r="F987" s="77">
        <v>1352408</v>
      </c>
      <c r="G987" s="73">
        <v>1421380.808</v>
      </c>
      <c r="H987" s="73">
        <v>1479400</v>
      </c>
      <c r="I987" s="73">
        <v>1421380.808</v>
      </c>
    </row>
    <row r="988" spans="1:9" x14ac:dyDescent="0.2">
      <c r="A988" s="28">
        <v>983</v>
      </c>
      <c r="B988" s="28">
        <f>MERCADO!B988</f>
        <v>694901</v>
      </c>
      <c r="C988" s="28">
        <f>MERCADO!C988</f>
        <v>694901</v>
      </c>
      <c r="D988" s="69" t="s">
        <v>1117</v>
      </c>
      <c r="E988" s="61" t="s">
        <v>3487</v>
      </c>
      <c r="F988" s="77">
        <v>1352408</v>
      </c>
      <c r="G988" s="73">
        <v>1421380.808</v>
      </c>
      <c r="H988" s="73">
        <v>1479400</v>
      </c>
      <c r="I988" s="73">
        <v>1421380.808</v>
      </c>
    </row>
    <row r="989" spans="1:9" x14ac:dyDescent="0.2">
      <c r="A989" s="28">
        <v>984</v>
      </c>
      <c r="B989" s="28">
        <f>MERCADO!B989</f>
        <v>707301</v>
      </c>
      <c r="C989" s="28">
        <f>MERCADO!C989</f>
        <v>707301</v>
      </c>
      <c r="D989" s="69" t="s">
        <v>1118</v>
      </c>
      <c r="E989" s="61" t="s">
        <v>3488</v>
      </c>
      <c r="F989" s="77">
        <v>1352408</v>
      </c>
      <c r="G989" s="73">
        <v>1421380.808</v>
      </c>
      <c r="H989" s="73">
        <v>1479400</v>
      </c>
      <c r="I989" s="73">
        <v>1421380.808</v>
      </c>
    </row>
    <row r="990" spans="1:9" x14ac:dyDescent="0.2">
      <c r="A990" s="28">
        <v>985</v>
      </c>
      <c r="B990" s="28">
        <f>MERCADO!B990</f>
        <v>766601</v>
      </c>
      <c r="C990" s="28">
        <f>MERCADO!C990</f>
        <v>766601</v>
      </c>
      <c r="D990" s="69" t="s">
        <v>1119</v>
      </c>
      <c r="E990" s="61" t="s">
        <v>3489</v>
      </c>
      <c r="F990" s="77">
        <v>1352408</v>
      </c>
      <c r="G990" s="73">
        <v>1421380.808</v>
      </c>
      <c r="H990" s="73">
        <v>1479400</v>
      </c>
      <c r="I990" s="73">
        <v>1421380.808</v>
      </c>
    </row>
    <row r="991" spans="1:9" x14ac:dyDescent="0.2">
      <c r="A991" s="28">
        <v>986</v>
      </c>
      <c r="B991" s="28">
        <f>MERCADO!B991</f>
        <v>767908</v>
      </c>
      <c r="C991" s="28">
        <f>MERCADO!C991</f>
        <v>767908</v>
      </c>
      <c r="D991" s="69" t="s">
        <v>1120</v>
      </c>
      <c r="E991" s="61" t="s">
        <v>3490</v>
      </c>
      <c r="F991" s="77">
        <v>1352408</v>
      </c>
      <c r="G991" s="73">
        <v>1421380.808</v>
      </c>
      <c r="H991" s="73">
        <v>1479400</v>
      </c>
      <c r="I991" s="73">
        <v>1421380.808</v>
      </c>
    </row>
    <row r="992" spans="1:9" x14ac:dyDescent="0.2">
      <c r="A992" s="28">
        <v>987</v>
      </c>
      <c r="B992" s="28">
        <f>MERCADO!B992</f>
        <v>780202</v>
      </c>
      <c r="C992" s="28">
        <f>MERCADO!C992</f>
        <v>780202</v>
      </c>
      <c r="D992" s="69" t="s">
        <v>1121</v>
      </c>
      <c r="E992" s="61" t="s">
        <v>3491</v>
      </c>
      <c r="F992" s="77">
        <v>1352408</v>
      </c>
      <c r="G992" s="73">
        <v>1421380.808</v>
      </c>
      <c r="H992" s="73">
        <v>1479400</v>
      </c>
      <c r="I992" s="73">
        <v>1421380.808</v>
      </c>
    </row>
    <row r="993" spans="1:9" x14ac:dyDescent="0.2">
      <c r="A993" s="28">
        <v>988</v>
      </c>
      <c r="B993" s="28">
        <f>MERCADO!B993</f>
        <v>780502</v>
      </c>
      <c r="C993" s="28">
        <f>MERCADO!C993</f>
        <v>780502</v>
      </c>
      <c r="D993" s="69" t="s">
        <v>1122</v>
      </c>
      <c r="E993" s="61" t="s">
        <v>3492</v>
      </c>
      <c r="F993" s="77">
        <v>1352408</v>
      </c>
      <c r="G993" s="73">
        <v>1421380.808</v>
      </c>
      <c r="H993" s="73">
        <v>1479400</v>
      </c>
      <c r="I993" s="73">
        <v>1421380.808</v>
      </c>
    </row>
    <row r="994" spans="1:9" x14ac:dyDescent="0.2">
      <c r="A994" s="28">
        <v>989</v>
      </c>
      <c r="B994" s="28">
        <f>MERCADO!B994</f>
        <v>780503</v>
      </c>
      <c r="C994" s="28">
        <f>MERCADO!C994</f>
        <v>780503</v>
      </c>
      <c r="D994" s="69" t="s">
        <v>1123</v>
      </c>
      <c r="E994" s="61" t="s">
        <v>3493</v>
      </c>
      <c r="F994" s="77">
        <v>1352408</v>
      </c>
      <c r="G994" s="73">
        <v>1421380.808</v>
      </c>
      <c r="H994" s="73">
        <v>1479400</v>
      </c>
      <c r="I994" s="73">
        <v>1421380.808</v>
      </c>
    </row>
    <row r="995" spans="1:9" x14ac:dyDescent="0.2">
      <c r="A995" s="28">
        <v>990</v>
      </c>
      <c r="B995" s="28">
        <f>MERCADO!B995</f>
        <v>780702</v>
      </c>
      <c r="C995" s="28">
        <f>MERCADO!C995</f>
        <v>780702</v>
      </c>
      <c r="D995" s="69" t="s">
        <v>1124</v>
      </c>
      <c r="E995" s="61" t="s">
        <v>3494</v>
      </c>
      <c r="F995" s="77">
        <v>1352408</v>
      </c>
      <c r="G995" s="73">
        <v>1421380.808</v>
      </c>
      <c r="H995" s="73">
        <v>1479400</v>
      </c>
      <c r="I995" s="73">
        <v>1421380.808</v>
      </c>
    </row>
    <row r="996" spans="1:9" x14ac:dyDescent="0.2">
      <c r="A996" s="28">
        <v>991</v>
      </c>
      <c r="B996" s="28">
        <f>MERCADO!B996</f>
        <v>780703</v>
      </c>
      <c r="C996" s="28">
        <f>MERCADO!C996</f>
        <v>780703</v>
      </c>
      <c r="D996" s="69" t="s">
        <v>1125</v>
      </c>
      <c r="E996" s="61" t="s">
        <v>3495</v>
      </c>
      <c r="F996" s="77">
        <v>1352408</v>
      </c>
      <c r="G996" s="73">
        <v>1421380.808</v>
      </c>
      <c r="H996" s="73">
        <v>1479400</v>
      </c>
      <c r="I996" s="73">
        <v>1421380.808</v>
      </c>
    </row>
    <row r="997" spans="1:9" x14ac:dyDescent="0.2">
      <c r="A997" s="28">
        <v>992</v>
      </c>
      <c r="B997" s="28">
        <f>MERCADO!B997</f>
        <v>780706</v>
      </c>
      <c r="C997" s="28">
        <f>MERCADO!C997</f>
        <v>780706</v>
      </c>
      <c r="D997" s="69" t="s">
        <v>1126</v>
      </c>
      <c r="E997" s="61" t="s">
        <v>3496</v>
      </c>
      <c r="F997" s="77">
        <v>1352408</v>
      </c>
      <c r="G997" s="73">
        <v>1421380.808</v>
      </c>
      <c r="H997" s="73">
        <v>1479400</v>
      </c>
      <c r="I997" s="73">
        <v>1421380.808</v>
      </c>
    </row>
    <row r="998" spans="1:9" x14ac:dyDescent="0.2">
      <c r="A998" s="28">
        <v>993</v>
      </c>
      <c r="B998" s="28">
        <f>MERCADO!B998</f>
        <v>780921</v>
      </c>
      <c r="C998" s="28">
        <f>MERCADO!C998</f>
        <v>780921</v>
      </c>
      <c r="D998" s="69" t="s">
        <v>1127</v>
      </c>
      <c r="E998" s="61" t="s">
        <v>3497</v>
      </c>
      <c r="F998" s="77">
        <v>1352408</v>
      </c>
      <c r="G998" s="73">
        <v>1421380.808</v>
      </c>
      <c r="H998" s="73">
        <v>1479400</v>
      </c>
      <c r="I998" s="73">
        <v>1421380.808</v>
      </c>
    </row>
    <row r="999" spans="1:9" x14ac:dyDescent="0.2">
      <c r="A999" s="28">
        <v>994</v>
      </c>
      <c r="B999" s="28">
        <f>MERCADO!B999</f>
        <v>793502</v>
      </c>
      <c r="C999" s="28">
        <f>MERCADO!C999</f>
        <v>793502</v>
      </c>
      <c r="D999" s="69" t="s">
        <v>1128</v>
      </c>
      <c r="E999" s="61" t="s">
        <v>3498</v>
      </c>
      <c r="F999" s="77">
        <v>1352408</v>
      </c>
      <c r="G999" s="73">
        <v>1421380.808</v>
      </c>
      <c r="H999" s="73">
        <v>1479400</v>
      </c>
      <c r="I999" s="73">
        <v>1421380.808</v>
      </c>
    </row>
    <row r="1000" spans="1:9" x14ac:dyDescent="0.2">
      <c r="A1000" s="28">
        <v>995</v>
      </c>
      <c r="B1000" s="28">
        <f>MERCADO!B1000</f>
        <v>793910</v>
      </c>
      <c r="C1000" s="28">
        <f>MERCADO!C1000</f>
        <v>793910</v>
      </c>
      <c r="D1000" s="69" t="s">
        <v>1129</v>
      </c>
      <c r="E1000" s="61" t="s">
        <v>3499</v>
      </c>
      <c r="F1000" s="77">
        <v>1352408</v>
      </c>
      <c r="G1000" s="73">
        <v>1421380.808</v>
      </c>
      <c r="H1000" s="73">
        <v>1479400</v>
      </c>
      <c r="I1000" s="73">
        <v>1421380.808</v>
      </c>
    </row>
    <row r="1001" spans="1:9" x14ac:dyDescent="0.2">
      <c r="A1001" s="28">
        <v>996</v>
      </c>
      <c r="B1001" s="28">
        <f>MERCADO!B1001</f>
        <v>813101</v>
      </c>
      <c r="C1001" s="28">
        <f>MERCADO!C1001</f>
        <v>813101</v>
      </c>
      <c r="D1001" s="69" t="s">
        <v>1130</v>
      </c>
      <c r="E1001" s="61" t="s">
        <v>3500</v>
      </c>
      <c r="F1001" s="77">
        <v>1352408</v>
      </c>
      <c r="G1001" s="73">
        <v>1421380.808</v>
      </c>
      <c r="H1001" s="73">
        <v>1479400</v>
      </c>
      <c r="I1001" s="73">
        <v>1421380.808</v>
      </c>
    </row>
    <row r="1002" spans="1:9" x14ac:dyDescent="0.2">
      <c r="A1002" s="28">
        <v>997</v>
      </c>
      <c r="B1002" s="28">
        <f>MERCADO!B1002</f>
        <v>813103</v>
      </c>
      <c r="C1002" s="28">
        <f>MERCADO!C1002</f>
        <v>813103</v>
      </c>
      <c r="D1002" s="69" t="s">
        <v>1131</v>
      </c>
      <c r="E1002" s="61" t="s">
        <v>3501</v>
      </c>
      <c r="F1002" s="77">
        <v>1352408</v>
      </c>
      <c r="G1002" s="73">
        <v>1421380.808</v>
      </c>
      <c r="H1002" s="73">
        <v>1479400</v>
      </c>
      <c r="I1002" s="73">
        <v>1421380.808</v>
      </c>
    </row>
    <row r="1003" spans="1:9" x14ac:dyDescent="0.2">
      <c r="A1003" s="28">
        <v>998</v>
      </c>
      <c r="B1003" s="28">
        <f>MERCADO!B1003</f>
        <v>813104</v>
      </c>
      <c r="C1003" s="28">
        <f>MERCADO!C1003</f>
        <v>813104</v>
      </c>
      <c r="D1003" s="69" t="s">
        <v>1132</v>
      </c>
      <c r="E1003" s="61" t="s">
        <v>3502</v>
      </c>
      <c r="F1003" s="77">
        <v>1352408</v>
      </c>
      <c r="G1003" s="73">
        <v>1421380.808</v>
      </c>
      <c r="H1003" s="73">
        <v>1479400</v>
      </c>
      <c r="I1003" s="73">
        <v>1421380.808</v>
      </c>
    </row>
    <row r="1004" spans="1:9" x14ac:dyDescent="0.2">
      <c r="A1004" s="28">
        <v>999</v>
      </c>
      <c r="B1004" s="28">
        <f>MERCADO!B1004</f>
        <v>814101</v>
      </c>
      <c r="C1004" s="28">
        <f>MERCADO!C1004</f>
        <v>814101</v>
      </c>
      <c r="D1004" s="69" t="s">
        <v>1133</v>
      </c>
      <c r="E1004" s="61" t="s">
        <v>3503</v>
      </c>
      <c r="F1004" s="77">
        <v>1352408</v>
      </c>
      <c r="G1004" s="73">
        <v>1421380.808</v>
      </c>
      <c r="H1004" s="73">
        <v>1479400</v>
      </c>
      <c r="I1004" s="73">
        <v>1421380.808</v>
      </c>
    </row>
    <row r="1005" spans="1:9" x14ac:dyDescent="0.2">
      <c r="A1005" s="28">
        <v>1000</v>
      </c>
      <c r="B1005" s="28">
        <f>MERCADO!B1005</f>
        <v>814502</v>
      </c>
      <c r="C1005" s="28">
        <f>MERCADO!C1005</f>
        <v>814502</v>
      </c>
      <c r="D1005" s="69" t="s">
        <v>1134</v>
      </c>
      <c r="E1005" s="61" t="s">
        <v>3504</v>
      </c>
      <c r="F1005" s="77">
        <v>1352408</v>
      </c>
      <c r="G1005" s="73">
        <v>1421380.808</v>
      </c>
      <c r="H1005" s="73">
        <v>1479400</v>
      </c>
      <c r="I1005" s="73">
        <v>1421380.808</v>
      </c>
    </row>
    <row r="1006" spans="1:9" x14ac:dyDescent="0.2">
      <c r="A1006" s="28">
        <v>1001</v>
      </c>
      <c r="B1006" s="28">
        <f>MERCADO!B1006</f>
        <v>814602</v>
      </c>
      <c r="C1006" s="28">
        <f>MERCADO!C1006</f>
        <v>814602</v>
      </c>
      <c r="D1006" s="69" t="s">
        <v>1135</v>
      </c>
      <c r="E1006" s="61" t="s">
        <v>3505</v>
      </c>
      <c r="F1006" s="77">
        <v>1352408</v>
      </c>
      <c r="G1006" s="73">
        <v>1421380.808</v>
      </c>
      <c r="H1006" s="73">
        <v>1479400</v>
      </c>
      <c r="I1006" s="73">
        <v>1421380.808</v>
      </c>
    </row>
    <row r="1007" spans="1:9" x14ac:dyDescent="0.2">
      <c r="A1007" s="28">
        <v>1002</v>
      </c>
      <c r="B1007" s="28">
        <f>MERCADO!B1007</f>
        <v>814908</v>
      </c>
      <c r="C1007" s="28">
        <f>MERCADO!C1007</f>
        <v>814908</v>
      </c>
      <c r="D1007" s="69" t="s">
        <v>1136</v>
      </c>
      <c r="E1007" s="61" t="s">
        <v>3506</v>
      </c>
      <c r="F1007" s="77">
        <v>1352408</v>
      </c>
      <c r="G1007" s="73">
        <v>1421380.808</v>
      </c>
      <c r="H1007" s="73">
        <v>1479400</v>
      </c>
      <c r="I1007" s="73">
        <v>1421380.808</v>
      </c>
    </row>
    <row r="1008" spans="1:9" x14ac:dyDescent="0.2">
      <c r="A1008" s="28">
        <v>1003</v>
      </c>
      <c r="B1008" s="28">
        <f>MERCADO!B1008</f>
        <v>818602</v>
      </c>
      <c r="C1008" s="28">
        <f>MERCADO!C1008</f>
        <v>818602</v>
      </c>
      <c r="D1008" s="69" t="s">
        <v>1137</v>
      </c>
      <c r="E1008" s="61" t="s">
        <v>3507</v>
      </c>
      <c r="F1008" s="77">
        <v>1352408</v>
      </c>
      <c r="G1008" s="73">
        <v>1421380.808</v>
      </c>
      <c r="H1008" s="73">
        <v>1479400</v>
      </c>
      <c r="I1008" s="73">
        <v>1421380.808</v>
      </c>
    </row>
    <row r="1009" spans="1:9" x14ac:dyDescent="0.2">
      <c r="A1009" s="28">
        <v>1004</v>
      </c>
      <c r="B1009" s="28">
        <f>MERCADO!B1009</f>
        <v>824201</v>
      </c>
      <c r="C1009" s="28">
        <f>MERCADO!C1009</f>
        <v>824201</v>
      </c>
      <c r="D1009" s="69" t="s">
        <v>1138</v>
      </c>
      <c r="E1009" s="61" t="s">
        <v>1138</v>
      </c>
      <c r="F1009" s="77">
        <v>1352408</v>
      </c>
      <c r="G1009" s="73">
        <v>1421380.808</v>
      </c>
      <c r="H1009" s="73">
        <v>1479400</v>
      </c>
      <c r="I1009" s="73">
        <v>1421380.808</v>
      </c>
    </row>
    <row r="1010" spans="1:9" x14ac:dyDescent="0.2">
      <c r="A1010" s="28">
        <v>1005</v>
      </c>
      <c r="B1010" s="28">
        <f>MERCADO!B1010</f>
        <v>854501</v>
      </c>
      <c r="C1010" s="28">
        <f>MERCADO!C1010</f>
        <v>854501</v>
      </c>
      <c r="D1010" s="69" t="s">
        <v>1139</v>
      </c>
      <c r="E1010" s="61" t="s">
        <v>3508</v>
      </c>
      <c r="F1010" s="77">
        <v>1352408</v>
      </c>
      <c r="G1010" s="73">
        <v>1421380.808</v>
      </c>
      <c r="H1010" s="73">
        <v>1479400</v>
      </c>
      <c r="I1010" s="73">
        <v>1421380.808</v>
      </c>
    </row>
    <row r="1011" spans="1:9" x14ac:dyDescent="0.2">
      <c r="A1011" s="28">
        <v>1006</v>
      </c>
      <c r="B1011" s="28">
        <f>MERCADO!B1011</f>
        <v>867203</v>
      </c>
      <c r="C1011" s="28">
        <f>MERCADO!C1011</f>
        <v>867203</v>
      </c>
      <c r="D1011" s="69" t="s">
        <v>1140</v>
      </c>
      <c r="E1011" s="61" t="s">
        <v>3509</v>
      </c>
      <c r="F1011" s="77">
        <v>1352408</v>
      </c>
      <c r="G1011" s="73">
        <v>1421380.808</v>
      </c>
      <c r="H1011" s="73">
        <v>1479400</v>
      </c>
      <c r="I1011" s="73">
        <v>1421380.808</v>
      </c>
    </row>
    <row r="1012" spans="1:9" x14ac:dyDescent="0.2">
      <c r="A1012" s="28">
        <v>1007</v>
      </c>
      <c r="B1012" s="28">
        <f>MERCADO!B1012</f>
        <v>43710101</v>
      </c>
      <c r="C1012" s="28">
        <f>MERCADO!C1012</f>
        <v>437101</v>
      </c>
      <c r="D1012" s="69" t="s">
        <v>1141</v>
      </c>
      <c r="E1012" s="61" t="s">
        <v>3510</v>
      </c>
      <c r="F1012" s="77">
        <v>1352408</v>
      </c>
      <c r="G1012" s="73">
        <v>1421380.808</v>
      </c>
      <c r="H1012" s="73">
        <v>1479400</v>
      </c>
      <c r="I1012" s="73">
        <v>1421380.808</v>
      </c>
    </row>
    <row r="1013" spans="1:9" x14ac:dyDescent="0.2">
      <c r="A1013" s="28">
        <v>1008</v>
      </c>
      <c r="B1013" s="28">
        <f>MERCADO!B1013</f>
        <v>130002</v>
      </c>
      <c r="C1013" s="28">
        <f>MERCADO!C1013</f>
        <v>130002</v>
      </c>
      <c r="D1013" s="69" t="s">
        <v>1142</v>
      </c>
      <c r="E1013" s="61" t="s">
        <v>3511</v>
      </c>
      <c r="F1013" s="77">
        <v>1435686</v>
      </c>
      <c r="G1013" s="73">
        <v>1508905.986</v>
      </c>
      <c r="H1013" s="73">
        <v>1570500</v>
      </c>
      <c r="I1013" s="73">
        <v>1508905.986</v>
      </c>
    </row>
    <row r="1014" spans="1:9" x14ac:dyDescent="0.2">
      <c r="A1014" s="28">
        <v>1009</v>
      </c>
      <c r="B1014" s="28">
        <f>MERCADO!B1014</f>
        <v>223903</v>
      </c>
      <c r="C1014" s="28">
        <f>MERCADO!C1014</f>
        <v>223903</v>
      </c>
      <c r="D1014" s="69" t="s">
        <v>1143</v>
      </c>
      <c r="E1014" s="61" t="s">
        <v>3512</v>
      </c>
      <c r="F1014" s="77">
        <v>1435686</v>
      </c>
      <c r="G1014" s="73">
        <v>1508905.986</v>
      </c>
      <c r="H1014" s="73">
        <v>1570500</v>
      </c>
      <c r="I1014" s="73">
        <v>1508905.986</v>
      </c>
    </row>
    <row r="1015" spans="1:9" x14ac:dyDescent="0.2">
      <c r="A1015" s="28">
        <v>1010</v>
      </c>
      <c r="B1015" s="28">
        <f>MERCADO!B1015</f>
        <v>226304</v>
      </c>
      <c r="C1015" s="28">
        <f>MERCADO!C1015</f>
        <v>226304</v>
      </c>
      <c r="D1015" s="69" t="s">
        <v>1144</v>
      </c>
      <c r="E1015" s="61" t="s">
        <v>3513</v>
      </c>
      <c r="F1015" s="77">
        <v>1435686</v>
      </c>
      <c r="G1015" s="73">
        <v>1508905.986</v>
      </c>
      <c r="H1015" s="73">
        <v>1570500</v>
      </c>
      <c r="I1015" s="73">
        <v>1508905.986</v>
      </c>
    </row>
    <row r="1016" spans="1:9" x14ac:dyDescent="0.2">
      <c r="A1016" s="28">
        <v>1011</v>
      </c>
      <c r="B1016" s="28">
        <f>MERCADO!B1016</f>
        <v>836202</v>
      </c>
      <c r="C1016" s="28">
        <f>MERCADO!C1016</f>
        <v>836202</v>
      </c>
      <c r="D1016" s="69" t="s">
        <v>1145</v>
      </c>
      <c r="E1016" s="61" t="s">
        <v>3514</v>
      </c>
      <c r="F1016" s="77">
        <v>1435686</v>
      </c>
      <c r="G1016" s="73">
        <v>1508905.986</v>
      </c>
      <c r="H1016" s="73">
        <v>1570500</v>
      </c>
      <c r="I1016" s="73">
        <v>1508905.986</v>
      </c>
    </row>
    <row r="1017" spans="1:9" x14ac:dyDescent="0.2">
      <c r="A1017" s="28">
        <v>1012</v>
      </c>
      <c r="B1017" s="28">
        <f>MERCADO!B1017</f>
        <v>237902</v>
      </c>
      <c r="C1017" s="28">
        <f>MERCADO!C1017</f>
        <v>237902</v>
      </c>
      <c r="D1017" s="69" t="s">
        <v>1146</v>
      </c>
      <c r="E1017" s="61" t="s">
        <v>3515</v>
      </c>
      <c r="F1017" s="77">
        <v>1460180</v>
      </c>
      <c r="G1017" s="73">
        <v>1534649.18</v>
      </c>
      <c r="H1017" s="73">
        <v>1597300</v>
      </c>
      <c r="I1017" s="73">
        <v>1534649.18</v>
      </c>
    </row>
    <row r="1018" spans="1:9" x14ac:dyDescent="0.2">
      <c r="A1018" s="28">
        <v>1013</v>
      </c>
      <c r="B1018" s="28">
        <f>MERCADO!B1018</f>
        <v>437101</v>
      </c>
      <c r="C1018" s="28">
        <f>MERCADO!C1018</f>
        <v>437101</v>
      </c>
      <c r="D1018" s="69" t="s">
        <v>1147</v>
      </c>
      <c r="E1018" s="61" t="s">
        <v>3510</v>
      </c>
      <c r="F1018" s="77">
        <v>1460180</v>
      </c>
      <c r="G1018" s="73">
        <v>1534649.18</v>
      </c>
      <c r="H1018" s="73">
        <v>1597300</v>
      </c>
      <c r="I1018" s="73">
        <v>1534649.18</v>
      </c>
    </row>
    <row r="1019" spans="1:9" x14ac:dyDescent="0.2">
      <c r="A1019" s="28">
        <v>1014</v>
      </c>
      <c r="B1019" s="28">
        <f>MERCADO!B1019</f>
        <v>459301</v>
      </c>
      <c r="C1019" s="28">
        <f>MERCADO!C1019</f>
        <v>459301</v>
      </c>
      <c r="D1019" s="69" t="s">
        <v>1148</v>
      </c>
      <c r="E1019" s="61" t="s">
        <v>3516</v>
      </c>
      <c r="F1019" s="77">
        <v>1460180</v>
      </c>
      <c r="G1019" s="73">
        <v>1534649.18</v>
      </c>
      <c r="H1019" s="73">
        <v>1597300</v>
      </c>
      <c r="I1019" s="73">
        <v>1534649.18</v>
      </c>
    </row>
    <row r="1020" spans="1:9" x14ac:dyDescent="0.2">
      <c r="A1020" s="28">
        <v>1015</v>
      </c>
      <c r="B1020" s="28">
        <f>MERCADO!B1020</f>
        <v>522201</v>
      </c>
      <c r="C1020" s="28">
        <f>MERCADO!C1020</f>
        <v>522201</v>
      </c>
      <c r="D1020" s="69" t="s">
        <v>1149</v>
      </c>
      <c r="E1020" s="61" t="s">
        <v>3517</v>
      </c>
      <c r="F1020" s="77">
        <v>1460180</v>
      </c>
      <c r="G1020" s="73">
        <v>1534649.18</v>
      </c>
      <c r="H1020" s="73">
        <v>1597300</v>
      </c>
      <c r="I1020" s="73">
        <v>1534649.18</v>
      </c>
    </row>
    <row r="1021" spans="1:9" x14ac:dyDescent="0.2">
      <c r="A1021" s="28">
        <v>1016</v>
      </c>
      <c r="B1021" s="28">
        <f>MERCADO!B1021</f>
        <v>762202</v>
      </c>
      <c r="C1021" s="28">
        <f>MERCADO!C1021</f>
        <v>762202</v>
      </c>
      <c r="D1021" s="69" t="s">
        <v>1150</v>
      </c>
      <c r="E1021" s="61" t="s">
        <v>3518</v>
      </c>
      <c r="F1021" s="77">
        <v>1460180</v>
      </c>
      <c r="G1021" s="73">
        <v>1534649.18</v>
      </c>
      <c r="H1021" s="73">
        <v>1597300</v>
      </c>
      <c r="I1021" s="73">
        <v>1534649.18</v>
      </c>
    </row>
    <row r="1022" spans="1:9" x14ac:dyDescent="0.2">
      <c r="A1022" s="28">
        <v>1017</v>
      </c>
      <c r="B1022" s="28">
        <f>MERCADO!B1022</f>
        <v>764401</v>
      </c>
      <c r="C1022" s="28">
        <f>MERCADO!C1022</f>
        <v>764401</v>
      </c>
      <c r="D1022" s="69" t="s">
        <v>1151</v>
      </c>
      <c r="E1022" s="61" t="s">
        <v>3519</v>
      </c>
      <c r="F1022" s="77">
        <v>1460180</v>
      </c>
      <c r="G1022" s="73">
        <v>1534649.18</v>
      </c>
      <c r="H1022" s="73">
        <v>1597300</v>
      </c>
      <c r="I1022" s="73">
        <v>1534649.18</v>
      </c>
    </row>
    <row r="1023" spans="1:9" x14ac:dyDescent="0.2">
      <c r="A1023" s="28">
        <v>1018</v>
      </c>
      <c r="B1023" s="28">
        <f>MERCADO!B1023</f>
        <v>766201</v>
      </c>
      <c r="C1023" s="28">
        <f>MERCADO!C1023</f>
        <v>766201</v>
      </c>
      <c r="D1023" s="69" t="s">
        <v>1152</v>
      </c>
      <c r="E1023" s="61" t="s">
        <v>3520</v>
      </c>
      <c r="F1023" s="77">
        <v>1460180</v>
      </c>
      <c r="G1023" s="73">
        <v>1534649.18</v>
      </c>
      <c r="H1023" s="73">
        <v>1597300</v>
      </c>
      <c r="I1023" s="73">
        <v>1534649.18</v>
      </c>
    </row>
    <row r="1024" spans="1:9" x14ac:dyDescent="0.2">
      <c r="A1024" s="28">
        <v>1019</v>
      </c>
      <c r="B1024" s="28">
        <f>MERCADO!B1024</f>
        <v>766203</v>
      </c>
      <c r="C1024" s="28">
        <f>MERCADO!C1024</f>
        <v>766203</v>
      </c>
      <c r="D1024" s="69" t="s">
        <v>1153</v>
      </c>
      <c r="E1024" s="61" t="s">
        <v>3521</v>
      </c>
      <c r="F1024" s="77">
        <v>1460180</v>
      </c>
      <c r="G1024" s="73">
        <v>1534649.18</v>
      </c>
      <c r="H1024" s="73">
        <v>1597300</v>
      </c>
      <c r="I1024" s="73">
        <v>1534649.18</v>
      </c>
    </row>
    <row r="1025" spans="1:9" x14ac:dyDescent="0.2">
      <c r="A1025" s="28">
        <v>1020</v>
      </c>
      <c r="B1025" s="28">
        <f>MERCADO!B1025</f>
        <v>766301</v>
      </c>
      <c r="C1025" s="28">
        <f>MERCADO!C1025</f>
        <v>766301</v>
      </c>
      <c r="D1025" s="69" t="s">
        <v>1154</v>
      </c>
      <c r="E1025" s="61" t="s">
        <v>3522</v>
      </c>
      <c r="F1025" s="77">
        <v>1460180</v>
      </c>
      <c r="G1025" s="73">
        <v>1534649.18</v>
      </c>
      <c r="H1025" s="73">
        <v>1597300</v>
      </c>
      <c r="I1025" s="73">
        <v>1534649.18</v>
      </c>
    </row>
    <row r="1026" spans="1:9" x14ac:dyDescent="0.2">
      <c r="A1026" s="28">
        <v>1021</v>
      </c>
      <c r="B1026" s="28">
        <f>MERCADO!B1026</f>
        <v>767601</v>
      </c>
      <c r="C1026" s="28">
        <f>MERCADO!C1026</f>
        <v>767601</v>
      </c>
      <c r="D1026" s="69" t="s">
        <v>1155</v>
      </c>
      <c r="E1026" s="61" t="s">
        <v>3523</v>
      </c>
      <c r="F1026" s="77">
        <v>1460180</v>
      </c>
      <c r="G1026" s="73">
        <v>1534649.18</v>
      </c>
      <c r="H1026" s="73">
        <v>1597300</v>
      </c>
      <c r="I1026" s="73">
        <v>1534649.18</v>
      </c>
    </row>
    <row r="1027" spans="1:9" x14ac:dyDescent="0.2">
      <c r="A1027" s="28">
        <v>1022</v>
      </c>
      <c r="B1027" s="28">
        <f>MERCADO!B1027</f>
        <v>785501</v>
      </c>
      <c r="C1027" s="28">
        <f>MERCADO!C1027</f>
        <v>785501</v>
      </c>
      <c r="D1027" s="69" t="s">
        <v>1156</v>
      </c>
      <c r="E1027" s="61" t="s">
        <v>3524</v>
      </c>
      <c r="F1027" s="77">
        <v>1460180</v>
      </c>
      <c r="G1027" s="73">
        <v>1534649.18</v>
      </c>
      <c r="H1027" s="73">
        <v>1597300</v>
      </c>
      <c r="I1027" s="73">
        <v>1534649.18</v>
      </c>
    </row>
    <row r="1028" spans="1:9" x14ac:dyDescent="0.2">
      <c r="A1028" s="28">
        <v>1023</v>
      </c>
      <c r="B1028" s="28">
        <f>MERCADO!B1028</f>
        <v>793501</v>
      </c>
      <c r="C1028" s="28">
        <f>MERCADO!C1028</f>
        <v>793501</v>
      </c>
      <c r="D1028" s="69" t="s">
        <v>1157</v>
      </c>
      <c r="E1028" s="61" t="s">
        <v>3525</v>
      </c>
      <c r="F1028" s="77">
        <v>1460180</v>
      </c>
      <c r="G1028" s="73">
        <v>1534649.18</v>
      </c>
      <c r="H1028" s="73">
        <v>1597300</v>
      </c>
      <c r="I1028" s="73">
        <v>1534649.18</v>
      </c>
    </row>
    <row r="1029" spans="1:9" x14ac:dyDescent="0.2">
      <c r="A1029" s="28">
        <v>1024</v>
      </c>
      <c r="B1029" s="28">
        <f>MERCADO!B1029</f>
        <v>836302</v>
      </c>
      <c r="C1029" s="28">
        <f>MERCADO!C1029</f>
        <v>836302</v>
      </c>
      <c r="D1029" s="69" t="s">
        <v>1158</v>
      </c>
      <c r="E1029" s="61" t="s">
        <v>3526</v>
      </c>
      <c r="F1029" s="77">
        <v>1460180</v>
      </c>
      <c r="G1029" s="73">
        <v>1534649.18</v>
      </c>
      <c r="H1029" s="73">
        <v>1597300</v>
      </c>
      <c r="I1029" s="73">
        <v>1534649.18</v>
      </c>
    </row>
    <row r="1030" spans="1:9" x14ac:dyDescent="0.2">
      <c r="A1030" s="28">
        <v>1025</v>
      </c>
      <c r="B1030" s="28">
        <f>MERCADO!B1030</f>
        <v>841801</v>
      </c>
      <c r="C1030" s="28">
        <f>MERCADO!C1030</f>
        <v>841801</v>
      </c>
      <c r="D1030" s="69" t="s">
        <v>1159</v>
      </c>
      <c r="E1030" s="61" t="s">
        <v>3527</v>
      </c>
      <c r="F1030" s="77">
        <v>1460180</v>
      </c>
      <c r="G1030" s="73">
        <v>1534649.18</v>
      </c>
      <c r="H1030" s="73">
        <v>1597300</v>
      </c>
      <c r="I1030" s="73">
        <v>1534649.18</v>
      </c>
    </row>
    <row r="1031" spans="1:9" x14ac:dyDescent="0.2">
      <c r="A1031" s="28">
        <v>1026</v>
      </c>
      <c r="B1031" s="28">
        <f>MERCADO!B1031</f>
        <v>849002</v>
      </c>
      <c r="C1031" s="28">
        <f>MERCADO!C1031</f>
        <v>849002</v>
      </c>
      <c r="D1031" s="69" t="s">
        <v>1160</v>
      </c>
      <c r="E1031" s="61" t="s">
        <v>3528</v>
      </c>
      <c r="F1031" s="77">
        <v>1460180</v>
      </c>
      <c r="G1031" s="73">
        <v>1534649.18</v>
      </c>
      <c r="H1031" s="73">
        <v>1597300</v>
      </c>
      <c r="I1031" s="73">
        <v>1534649.18</v>
      </c>
    </row>
    <row r="1032" spans="1:9" x14ac:dyDescent="0.2">
      <c r="A1032" s="28">
        <v>1027</v>
      </c>
      <c r="B1032" s="28">
        <f>MERCADO!B1032</f>
        <v>53620102</v>
      </c>
      <c r="C1032" s="28">
        <f>MERCADO!C1032</f>
        <v>536201</v>
      </c>
      <c r="D1032" s="69" t="s">
        <v>3529</v>
      </c>
      <c r="E1032" s="61" t="s">
        <v>2879</v>
      </c>
      <c r="F1032" s="77" t="s">
        <v>4604</v>
      </c>
      <c r="G1032" s="77" t="s">
        <v>4604</v>
      </c>
      <c r="H1032" s="73">
        <v>1597300</v>
      </c>
      <c r="I1032" s="73">
        <v>1597300</v>
      </c>
    </row>
    <row r="1033" spans="1:9" x14ac:dyDescent="0.2">
      <c r="A1033" s="28">
        <v>1028</v>
      </c>
      <c r="B1033" s="28">
        <f>MERCADO!B1033</f>
        <v>836201</v>
      </c>
      <c r="C1033" s="28">
        <f>MERCADO!C1033</f>
        <v>836201</v>
      </c>
      <c r="D1033" s="69" t="s">
        <v>1162</v>
      </c>
      <c r="E1033" s="61" t="s">
        <v>3530</v>
      </c>
      <c r="F1033" s="77">
        <v>1484673</v>
      </c>
      <c r="G1033" s="73">
        <v>1560391.3230000001</v>
      </c>
      <c r="H1033" s="73">
        <v>1624100</v>
      </c>
      <c r="I1033" s="73">
        <v>1560391.3230000001</v>
      </c>
    </row>
    <row r="1034" spans="1:9" x14ac:dyDescent="0.2">
      <c r="A1034" s="28">
        <v>1029</v>
      </c>
      <c r="B1034" s="28">
        <f>MERCADO!B1034</f>
        <v>457101</v>
      </c>
      <c r="C1034" s="28">
        <f>MERCADO!C1034</f>
        <v>457101</v>
      </c>
      <c r="D1034" s="69" t="s">
        <v>1163</v>
      </c>
      <c r="E1034" s="61" t="s">
        <v>3531</v>
      </c>
      <c r="F1034" s="77">
        <v>1509167</v>
      </c>
      <c r="G1034" s="73">
        <v>1586134.517</v>
      </c>
      <c r="H1034" s="73">
        <v>1650800</v>
      </c>
      <c r="I1034" s="73">
        <v>1586134.517</v>
      </c>
    </row>
    <row r="1035" spans="1:9" x14ac:dyDescent="0.2">
      <c r="A1035" s="28">
        <v>1030</v>
      </c>
      <c r="B1035" s="28">
        <f>MERCADO!B1035</f>
        <v>457301</v>
      </c>
      <c r="C1035" s="28">
        <f>MERCADO!C1035</f>
        <v>457301</v>
      </c>
      <c r="D1035" s="69" t="s">
        <v>1164</v>
      </c>
      <c r="E1035" s="61" t="s">
        <v>3532</v>
      </c>
      <c r="F1035" s="77">
        <v>1509167</v>
      </c>
      <c r="G1035" s="73">
        <v>1586134.517</v>
      </c>
      <c r="H1035" s="73">
        <v>1650800</v>
      </c>
      <c r="I1035" s="73">
        <v>1586134.517</v>
      </c>
    </row>
    <row r="1036" spans="1:9" x14ac:dyDescent="0.2">
      <c r="A1036" s="28">
        <v>1031</v>
      </c>
      <c r="B1036" s="28">
        <f>MERCADO!B1036</f>
        <v>457501</v>
      </c>
      <c r="C1036" s="28">
        <f>MERCADO!C1036</f>
        <v>457501</v>
      </c>
      <c r="D1036" s="69" t="s">
        <v>1165</v>
      </c>
      <c r="E1036" s="61" t="s">
        <v>3533</v>
      </c>
      <c r="F1036" s="77">
        <v>1509167</v>
      </c>
      <c r="G1036" s="73">
        <v>1586134.517</v>
      </c>
      <c r="H1036" s="73">
        <v>1650800</v>
      </c>
      <c r="I1036" s="73">
        <v>1586134.517</v>
      </c>
    </row>
    <row r="1037" spans="1:9" x14ac:dyDescent="0.2">
      <c r="A1037" s="28">
        <v>1032</v>
      </c>
      <c r="B1037" s="28">
        <f>MERCADO!B1037</f>
        <v>457601</v>
      </c>
      <c r="C1037" s="28">
        <f>MERCADO!C1037</f>
        <v>457601</v>
      </c>
      <c r="D1037" s="69" t="s">
        <v>1166</v>
      </c>
      <c r="E1037" s="61" t="s">
        <v>3534</v>
      </c>
      <c r="F1037" s="77">
        <v>1509167</v>
      </c>
      <c r="G1037" s="73">
        <v>1586134.517</v>
      </c>
      <c r="H1037" s="73">
        <v>1650800</v>
      </c>
      <c r="I1037" s="73">
        <v>1586134.517</v>
      </c>
    </row>
    <row r="1038" spans="1:9" x14ac:dyDescent="0.2">
      <c r="A1038" s="28">
        <v>1033</v>
      </c>
      <c r="B1038" s="28">
        <f>MERCADO!B1038</f>
        <v>767903</v>
      </c>
      <c r="C1038" s="28">
        <f>MERCADO!C1038</f>
        <v>767903</v>
      </c>
      <c r="D1038" s="69" t="s">
        <v>1167</v>
      </c>
      <c r="E1038" s="61" t="s">
        <v>3535</v>
      </c>
      <c r="F1038" s="77">
        <v>1509167</v>
      </c>
      <c r="G1038" s="73">
        <v>1586134.517</v>
      </c>
      <c r="H1038" s="73">
        <v>1650800</v>
      </c>
      <c r="I1038" s="73">
        <v>1586134.517</v>
      </c>
    </row>
    <row r="1039" spans="1:9" x14ac:dyDescent="0.2">
      <c r="A1039" s="28">
        <v>1034</v>
      </c>
      <c r="B1039" s="28">
        <f>MERCADO!B1039</f>
        <v>780932</v>
      </c>
      <c r="C1039" s="28">
        <f>MERCADO!C1039</f>
        <v>780932</v>
      </c>
      <c r="D1039" s="69" t="s">
        <v>1168</v>
      </c>
      <c r="E1039" s="61" t="s">
        <v>3536</v>
      </c>
      <c r="F1039" s="77">
        <v>1509167</v>
      </c>
      <c r="G1039" s="73">
        <v>1586134.517</v>
      </c>
      <c r="H1039" s="73">
        <v>1650800</v>
      </c>
      <c r="I1039" s="73">
        <v>1586134.517</v>
      </c>
    </row>
    <row r="1040" spans="1:9" x14ac:dyDescent="0.2">
      <c r="A1040" s="28">
        <v>1035</v>
      </c>
      <c r="B1040" s="28">
        <f>MERCADO!B1040</f>
        <v>867104</v>
      </c>
      <c r="C1040" s="28">
        <f>MERCADO!C1040</f>
        <v>867104</v>
      </c>
      <c r="D1040" s="69" t="s">
        <v>1169</v>
      </c>
      <c r="E1040" s="61" t="s">
        <v>3537</v>
      </c>
      <c r="F1040" s="77">
        <v>1509167</v>
      </c>
      <c r="G1040" s="73">
        <v>1586134.517</v>
      </c>
      <c r="H1040" s="73">
        <v>1650800</v>
      </c>
      <c r="I1040" s="73">
        <v>1586134.517</v>
      </c>
    </row>
    <row r="1041" spans="1:9" x14ac:dyDescent="0.2">
      <c r="A1041" s="28">
        <v>1036</v>
      </c>
      <c r="B1041" s="28">
        <f>MERCADO!B1041</f>
        <v>404003</v>
      </c>
      <c r="C1041" s="28">
        <f>MERCADO!C1041</f>
        <v>404003</v>
      </c>
      <c r="D1041" s="69" t="s">
        <v>1170</v>
      </c>
      <c r="E1041" s="61" t="s">
        <v>3538</v>
      </c>
      <c r="F1041" s="77">
        <v>1324396</v>
      </c>
      <c r="G1041" s="73">
        <v>1391940.196</v>
      </c>
      <c r="H1041" s="73">
        <v>1448700</v>
      </c>
      <c r="I1041" s="73">
        <v>1391940.196</v>
      </c>
    </row>
    <row r="1042" spans="1:9" x14ac:dyDescent="0.2">
      <c r="A1042" s="28">
        <v>1037</v>
      </c>
      <c r="B1042" s="28">
        <f>MERCADO!B1042</f>
        <v>67001</v>
      </c>
      <c r="C1042" s="28">
        <f>MERCADO!C1042</f>
        <v>67001</v>
      </c>
      <c r="D1042" s="69" t="s">
        <v>1171</v>
      </c>
      <c r="E1042" s="61" t="s">
        <v>3390</v>
      </c>
      <c r="F1042" s="77">
        <v>1348890</v>
      </c>
      <c r="G1042" s="73">
        <v>1417683.39</v>
      </c>
      <c r="H1042" s="73">
        <v>1475500</v>
      </c>
      <c r="I1042" s="73">
        <v>1417683.39</v>
      </c>
    </row>
    <row r="1043" spans="1:9" x14ac:dyDescent="0.2">
      <c r="A1043" s="28">
        <v>1038</v>
      </c>
      <c r="B1043" s="28">
        <f>MERCADO!B1043</f>
        <v>392602</v>
      </c>
      <c r="C1043" s="28">
        <f>MERCADO!C1043</f>
        <v>392602</v>
      </c>
      <c r="D1043" s="69" t="s">
        <v>1172</v>
      </c>
      <c r="E1043" s="61" t="s">
        <v>3539</v>
      </c>
      <c r="F1043" s="77">
        <v>1348890</v>
      </c>
      <c r="G1043" s="73">
        <v>1417683.39</v>
      </c>
      <c r="H1043" s="73">
        <v>1475500</v>
      </c>
      <c r="I1043" s="73">
        <v>1417683.39</v>
      </c>
    </row>
    <row r="1044" spans="1:9" x14ac:dyDescent="0.2">
      <c r="A1044" s="28">
        <v>1039</v>
      </c>
      <c r="B1044" s="28">
        <f>MERCADO!B1044</f>
        <v>456101</v>
      </c>
      <c r="C1044" s="28">
        <f>MERCADO!C1044</f>
        <v>456101</v>
      </c>
      <c r="D1044" s="69" t="s">
        <v>1173</v>
      </c>
      <c r="E1044" s="61" t="s">
        <v>3540</v>
      </c>
      <c r="F1044" s="77">
        <v>1348890</v>
      </c>
      <c r="G1044" s="73">
        <v>1417683.39</v>
      </c>
      <c r="H1044" s="73">
        <v>1475500</v>
      </c>
      <c r="I1044" s="73">
        <v>1417683.39</v>
      </c>
    </row>
    <row r="1045" spans="1:9" x14ac:dyDescent="0.2">
      <c r="A1045" s="28">
        <v>1040</v>
      </c>
      <c r="B1045" s="28">
        <f>MERCADO!B1045</f>
        <v>457001</v>
      </c>
      <c r="C1045" s="28">
        <f>MERCADO!C1045</f>
        <v>457001</v>
      </c>
      <c r="D1045" s="69" t="s">
        <v>1174</v>
      </c>
      <c r="E1045" s="61" t="s">
        <v>3541</v>
      </c>
      <c r="F1045" s="77">
        <v>1348890</v>
      </c>
      <c r="G1045" s="73">
        <v>1417683.39</v>
      </c>
      <c r="H1045" s="73">
        <v>1475500</v>
      </c>
      <c r="I1045" s="73">
        <v>1417683.39</v>
      </c>
    </row>
    <row r="1046" spans="1:9" x14ac:dyDescent="0.2">
      <c r="A1046" s="28">
        <v>1041</v>
      </c>
      <c r="B1046" s="28">
        <f>MERCADO!B1046</f>
        <v>537001</v>
      </c>
      <c r="C1046" s="28">
        <f>MERCADO!C1046</f>
        <v>537001</v>
      </c>
      <c r="D1046" s="69" t="s">
        <v>1175</v>
      </c>
      <c r="E1046" s="61" t="s">
        <v>3542</v>
      </c>
      <c r="F1046" s="77">
        <v>1348890</v>
      </c>
      <c r="G1046" s="73">
        <v>1417683.39</v>
      </c>
      <c r="H1046" s="73">
        <v>1475500</v>
      </c>
      <c r="I1046" s="73">
        <v>1417683.39</v>
      </c>
    </row>
    <row r="1047" spans="1:9" x14ac:dyDescent="0.2">
      <c r="A1047" s="28">
        <v>1042</v>
      </c>
      <c r="B1047" s="28">
        <f>MERCADO!B1047</f>
        <v>767603</v>
      </c>
      <c r="C1047" s="28">
        <f>MERCADO!C1047</f>
        <v>767603</v>
      </c>
      <c r="D1047" s="69" t="s">
        <v>1176</v>
      </c>
      <c r="E1047" s="61" t="s">
        <v>3543</v>
      </c>
      <c r="F1047" s="77">
        <v>1348890</v>
      </c>
      <c r="G1047" s="73">
        <v>1417683.39</v>
      </c>
      <c r="H1047" s="73">
        <v>1475500</v>
      </c>
      <c r="I1047" s="73">
        <v>1417683.39</v>
      </c>
    </row>
    <row r="1048" spans="1:9" x14ac:dyDescent="0.2">
      <c r="A1048" s="28">
        <v>1043</v>
      </c>
      <c r="B1048" s="28">
        <f>MERCADO!B1048</f>
        <v>818010</v>
      </c>
      <c r="C1048" s="28">
        <f>MERCADO!C1048</f>
        <v>818010</v>
      </c>
      <c r="D1048" s="69" t="s">
        <v>1177</v>
      </c>
      <c r="E1048" s="61" t="s">
        <v>3544</v>
      </c>
      <c r="F1048" s="77">
        <v>1348890</v>
      </c>
      <c r="G1048" s="73">
        <v>1417683.39</v>
      </c>
      <c r="H1048" s="73">
        <v>1475500</v>
      </c>
      <c r="I1048" s="73">
        <v>1417683.39</v>
      </c>
    </row>
    <row r="1049" spans="1:9" x14ac:dyDescent="0.2">
      <c r="A1049" s="28">
        <v>1044</v>
      </c>
      <c r="B1049" s="28">
        <f>MERCADO!B1049</f>
        <v>819702</v>
      </c>
      <c r="C1049" s="28">
        <f>MERCADO!C1049</f>
        <v>819702</v>
      </c>
      <c r="D1049" s="69" t="s">
        <v>1178</v>
      </c>
      <c r="E1049" s="61" t="s">
        <v>3545</v>
      </c>
      <c r="F1049" s="77">
        <v>1348890</v>
      </c>
      <c r="G1049" s="73">
        <v>1417683.39</v>
      </c>
      <c r="H1049" s="73">
        <v>1475500</v>
      </c>
      <c r="I1049" s="73">
        <v>1417683.39</v>
      </c>
    </row>
    <row r="1050" spans="1:9" x14ac:dyDescent="0.2">
      <c r="A1050" s="28">
        <v>1045</v>
      </c>
      <c r="B1050" s="28">
        <f>MERCADO!B1050</f>
        <v>837601</v>
      </c>
      <c r="C1050" s="28">
        <f>MERCADO!C1050</f>
        <v>837601</v>
      </c>
      <c r="D1050" s="69" t="s">
        <v>1179</v>
      </c>
      <c r="E1050" s="61" t="s">
        <v>1179</v>
      </c>
      <c r="F1050" s="77">
        <v>1348890</v>
      </c>
      <c r="G1050" s="73">
        <v>1417683.39</v>
      </c>
      <c r="H1050" s="73">
        <v>1475500</v>
      </c>
      <c r="I1050" s="73">
        <v>1417683.39</v>
      </c>
    </row>
    <row r="1051" spans="1:9" x14ac:dyDescent="0.2">
      <c r="A1051" s="28">
        <v>1046</v>
      </c>
      <c r="B1051" s="28">
        <f>MERCADO!B1051</f>
        <v>849003</v>
      </c>
      <c r="C1051" s="28">
        <f>MERCADO!C1051</f>
        <v>849003</v>
      </c>
      <c r="D1051" s="69" t="s">
        <v>1180</v>
      </c>
      <c r="E1051" s="61" t="s">
        <v>3546</v>
      </c>
      <c r="F1051" s="77">
        <v>1348890</v>
      </c>
      <c r="G1051" s="73">
        <v>1417683.39</v>
      </c>
      <c r="H1051" s="73">
        <v>1475500</v>
      </c>
      <c r="I1051" s="73">
        <v>1417683.39</v>
      </c>
    </row>
    <row r="1052" spans="1:9" x14ac:dyDescent="0.2">
      <c r="A1052" s="28">
        <v>1047</v>
      </c>
      <c r="B1052" s="28">
        <f>MERCADO!B1052</f>
        <v>53700101</v>
      </c>
      <c r="C1052" s="28">
        <f>MERCADO!C1052</f>
        <v>537001</v>
      </c>
      <c r="D1052" s="69" t="s">
        <v>1181</v>
      </c>
      <c r="E1052" s="61" t="s">
        <v>3542</v>
      </c>
      <c r="F1052" s="77">
        <v>1348890</v>
      </c>
      <c r="G1052" s="73">
        <v>1417683.39</v>
      </c>
      <c r="H1052" s="73">
        <v>1475500</v>
      </c>
      <c r="I1052" s="73">
        <v>1417683.39</v>
      </c>
    </row>
    <row r="1053" spans="1:9" x14ac:dyDescent="0.2">
      <c r="A1053" s="28">
        <v>1048</v>
      </c>
      <c r="B1053" s="28">
        <f>MERCADO!B1053</f>
        <v>381502</v>
      </c>
      <c r="C1053" s="28">
        <f>MERCADO!C1053</f>
        <v>381502</v>
      </c>
      <c r="D1053" s="69" t="s">
        <v>1182</v>
      </c>
      <c r="E1053" s="61" t="s">
        <v>3547</v>
      </c>
      <c r="F1053" s="77">
        <v>1373383</v>
      </c>
      <c r="G1053" s="73">
        <v>1443425.5330000001</v>
      </c>
      <c r="H1053" s="73">
        <v>1502300</v>
      </c>
      <c r="I1053" s="73">
        <v>1443425.5330000001</v>
      </c>
    </row>
    <row r="1054" spans="1:9" x14ac:dyDescent="0.2">
      <c r="A1054" s="28">
        <v>1049</v>
      </c>
      <c r="B1054" s="28">
        <f>MERCADO!B1054</f>
        <v>16402</v>
      </c>
      <c r="C1054" s="28">
        <f>MERCADO!C1054</f>
        <v>16402</v>
      </c>
      <c r="D1054" s="69" t="s">
        <v>1183</v>
      </c>
      <c r="E1054" s="61" t="s">
        <v>3548</v>
      </c>
      <c r="F1054" s="77">
        <v>1397877</v>
      </c>
      <c r="G1054" s="73">
        <v>1469168.727</v>
      </c>
      <c r="H1054" s="73">
        <v>1529100</v>
      </c>
      <c r="I1054" s="73">
        <v>1469168.727</v>
      </c>
    </row>
    <row r="1055" spans="1:9" x14ac:dyDescent="0.2">
      <c r="A1055" s="28">
        <v>1050</v>
      </c>
      <c r="B1055" s="28">
        <f>MERCADO!B1055</f>
        <v>20500</v>
      </c>
      <c r="C1055" s="28">
        <f>MERCADO!C1055</f>
        <v>20501</v>
      </c>
      <c r="D1055" s="69" t="s">
        <v>1184</v>
      </c>
      <c r="E1055" s="61" t="s">
        <v>3549</v>
      </c>
      <c r="F1055" s="77">
        <v>1397877</v>
      </c>
      <c r="G1055" s="73">
        <v>1469168.727</v>
      </c>
      <c r="H1055" s="73">
        <v>1529100</v>
      </c>
      <c r="I1055" s="73">
        <v>1469168.727</v>
      </c>
    </row>
    <row r="1056" spans="1:9" x14ac:dyDescent="0.2">
      <c r="A1056" s="28">
        <v>1051</v>
      </c>
      <c r="B1056" s="28">
        <f>MERCADO!B1056</f>
        <v>20602</v>
      </c>
      <c r="C1056" s="28">
        <f>MERCADO!C1056</f>
        <v>20602</v>
      </c>
      <c r="D1056" s="69" t="s">
        <v>1185</v>
      </c>
      <c r="E1056" s="61" t="s">
        <v>1185</v>
      </c>
      <c r="F1056" s="77">
        <v>1397877</v>
      </c>
      <c r="G1056" s="73">
        <v>1469168.727</v>
      </c>
      <c r="H1056" s="73">
        <v>1529100</v>
      </c>
      <c r="I1056" s="73">
        <v>1469168.727</v>
      </c>
    </row>
    <row r="1057" spans="1:9" x14ac:dyDescent="0.2">
      <c r="A1057" s="28">
        <v>1052</v>
      </c>
      <c r="B1057" s="28">
        <f>MERCADO!B1057</f>
        <v>805109</v>
      </c>
      <c r="C1057" s="28">
        <f>MERCADO!C1057</f>
        <v>805109</v>
      </c>
      <c r="D1057" s="69" t="s">
        <v>1186</v>
      </c>
      <c r="E1057" s="61" t="s">
        <v>3550</v>
      </c>
      <c r="F1057" s="77">
        <v>1397877</v>
      </c>
      <c r="G1057" s="73">
        <v>1469168.727</v>
      </c>
      <c r="H1057" s="73">
        <v>1529100</v>
      </c>
      <c r="I1057" s="73">
        <v>1469168.727</v>
      </c>
    </row>
    <row r="1058" spans="1:9" x14ac:dyDescent="0.2">
      <c r="A1058" s="28">
        <v>1053</v>
      </c>
      <c r="B1058" s="28">
        <f>MERCADO!B1058</f>
        <v>805128</v>
      </c>
      <c r="C1058" s="28">
        <f>MERCADO!C1058</f>
        <v>805128</v>
      </c>
      <c r="D1058" s="69" t="s">
        <v>1187</v>
      </c>
      <c r="E1058" s="61" t="s">
        <v>3551</v>
      </c>
      <c r="F1058" s="77">
        <v>1422371</v>
      </c>
      <c r="G1058" s="73">
        <v>1494911.9210000001</v>
      </c>
      <c r="H1058" s="73">
        <v>1555900</v>
      </c>
      <c r="I1058" s="73">
        <v>1494911.9210000001</v>
      </c>
    </row>
    <row r="1059" spans="1:9" x14ac:dyDescent="0.2">
      <c r="A1059" s="28">
        <v>1054</v>
      </c>
      <c r="B1059" s="28">
        <f>MERCADO!B1059</f>
        <v>47102</v>
      </c>
      <c r="C1059" s="28">
        <f>MERCADO!C1059</f>
        <v>47102</v>
      </c>
      <c r="D1059" s="69" t="s">
        <v>1188</v>
      </c>
      <c r="E1059" s="61" t="s">
        <v>3552</v>
      </c>
      <c r="F1059" s="77">
        <v>1446864</v>
      </c>
      <c r="G1059" s="73">
        <v>1520654.064</v>
      </c>
      <c r="H1059" s="73">
        <v>1582700</v>
      </c>
      <c r="I1059" s="73">
        <v>1520654.064</v>
      </c>
    </row>
    <row r="1060" spans="1:9" x14ac:dyDescent="0.2">
      <c r="A1060" s="28">
        <v>1055</v>
      </c>
      <c r="B1060" s="28">
        <f>MERCADO!B1060</f>
        <v>218301</v>
      </c>
      <c r="C1060" s="28">
        <f>MERCADO!C1060</f>
        <v>218301</v>
      </c>
      <c r="D1060" s="69" t="s">
        <v>1189</v>
      </c>
      <c r="E1060" s="61" t="s">
        <v>3553</v>
      </c>
      <c r="F1060" s="77">
        <v>1446864</v>
      </c>
      <c r="G1060" s="73">
        <v>1520654.064</v>
      </c>
      <c r="H1060" s="73">
        <v>1582700</v>
      </c>
      <c r="I1060" s="73">
        <v>1520654.064</v>
      </c>
    </row>
    <row r="1061" spans="1:9" x14ac:dyDescent="0.2">
      <c r="A1061" s="28">
        <v>1056</v>
      </c>
      <c r="B1061" s="28">
        <f>MERCADO!B1061</f>
        <v>384501</v>
      </c>
      <c r="C1061" s="28">
        <f>MERCADO!C1061</f>
        <v>384501</v>
      </c>
      <c r="D1061" s="69" t="s">
        <v>1190</v>
      </c>
      <c r="E1061" s="61" t="s">
        <v>3554</v>
      </c>
      <c r="F1061" s="77">
        <v>1446864</v>
      </c>
      <c r="G1061" s="73">
        <v>1520654.064</v>
      </c>
      <c r="H1061" s="73">
        <v>1582700</v>
      </c>
      <c r="I1061" s="73">
        <v>1520654.064</v>
      </c>
    </row>
    <row r="1062" spans="1:9" x14ac:dyDescent="0.2">
      <c r="A1062" s="28">
        <v>1057</v>
      </c>
      <c r="B1062" s="28">
        <f>MERCADO!B1062</f>
        <v>384601</v>
      </c>
      <c r="C1062" s="28">
        <f>MERCADO!C1062</f>
        <v>384601</v>
      </c>
      <c r="D1062" s="69" t="s">
        <v>1191</v>
      </c>
      <c r="E1062" s="61" t="s">
        <v>3555</v>
      </c>
      <c r="F1062" s="77">
        <v>1446864</v>
      </c>
      <c r="G1062" s="73">
        <v>1520654.064</v>
      </c>
      <c r="H1062" s="73">
        <v>1582700</v>
      </c>
      <c r="I1062" s="73">
        <v>1520654.064</v>
      </c>
    </row>
    <row r="1063" spans="1:9" x14ac:dyDescent="0.2">
      <c r="A1063" s="28">
        <v>1058</v>
      </c>
      <c r="B1063" s="28">
        <f>MERCADO!B1063</f>
        <v>427401</v>
      </c>
      <c r="C1063" s="28">
        <f>MERCADO!C1063</f>
        <v>427401</v>
      </c>
      <c r="D1063" s="69" t="s">
        <v>1192</v>
      </c>
      <c r="E1063" s="61" t="s">
        <v>3556</v>
      </c>
      <c r="F1063" s="77">
        <v>1446864</v>
      </c>
      <c r="G1063" s="73">
        <v>1520654.064</v>
      </c>
      <c r="H1063" s="73">
        <v>1582700</v>
      </c>
      <c r="I1063" s="73">
        <v>1520654.064</v>
      </c>
    </row>
    <row r="1064" spans="1:9" x14ac:dyDescent="0.2">
      <c r="A1064" s="28">
        <v>1059</v>
      </c>
      <c r="B1064" s="28">
        <f>MERCADO!B1064</f>
        <v>446601</v>
      </c>
      <c r="C1064" s="28">
        <f>MERCADO!C1064</f>
        <v>446601</v>
      </c>
      <c r="D1064" s="69" t="s">
        <v>1193</v>
      </c>
      <c r="E1064" s="61" t="s">
        <v>3557</v>
      </c>
      <c r="F1064" s="77">
        <v>1446864</v>
      </c>
      <c r="G1064" s="73">
        <v>1520654.064</v>
      </c>
      <c r="H1064" s="73">
        <v>1582700</v>
      </c>
      <c r="I1064" s="73">
        <v>1520654.064</v>
      </c>
    </row>
    <row r="1065" spans="1:9" x14ac:dyDescent="0.2">
      <c r="A1065" s="28">
        <v>1060</v>
      </c>
      <c r="B1065" s="28">
        <f>MERCADO!B1065</f>
        <v>502208</v>
      </c>
      <c r="C1065" s="28">
        <f>MERCADO!C1065</f>
        <v>502208</v>
      </c>
      <c r="D1065" s="69" t="s">
        <v>1194</v>
      </c>
      <c r="E1065" s="61" t="s">
        <v>3558</v>
      </c>
      <c r="F1065" s="77">
        <v>1446864</v>
      </c>
      <c r="G1065" s="73">
        <v>1520654.064</v>
      </c>
      <c r="H1065" s="73">
        <v>1582700</v>
      </c>
      <c r="I1065" s="73">
        <v>1520654.064</v>
      </c>
    </row>
    <row r="1066" spans="1:9" x14ac:dyDescent="0.2">
      <c r="A1066" s="28">
        <v>1061</v>
      </c>
      <c r="B1066" s="28">
        <f>MERCADO!B1066</f>
        <v>502210</v>
      </c>
      <c r="C1066" s="28">
        <f>MERCADO!C1066</f>
        <v>502210</v>
      </c>
      <c r="D1066" s="69" t="s">
        <v>1195</v>
      </c>
      <c r="E1066" s="61" t="s">
        <v>3559</v>
      </c>
      <c r="F1066" s="77">
        <v>1446864</v>
      </c>
      <c r="G1066" s="73">
        <v>1520654.064</v>
      </c>
      <c r="H1066" s="73">
        <v>1582700</v>
      </c>
      <c r="I1066" s="73">
        <v>1520654.064</v>
      </c>
    </row>
    <row r="1067" spans="1:9" x14ac:dyDescent="0.2">
      <c r="A1067" s="28">
        <v>1062</v>
      </c>
      <c r="B1067" s="28">
        <f>MERCADO!B1067</f>
        <v>506105</v>
      </c>
      <c r="C1067" s="28">
        <f>MERCADO!C1067</f>
        <v>506105</v>
      </c>
      <c r="D1067" s="69" t="s">
        <v>1196</v>
      </c>
      <c r="E1067" s="61" t="s">
        <v>3560</v>
      </c>
      <c r="F1067" s="77">
        <v>1446864</v>
      </c>
      <c r="G1067" s="73">
        <v>1520654.064</v>
      </c>
      <c r="H1067" s="73">
        <v>1582700</v>
      </c>
      <c r="I1067" s="73">
        <v>1520654.064</v>
      </c>
    </row>
    <row r="1068" spans="1:9" x14ac:dyDescent="0.2">
      <c r="A1068" s="28">
        <v>1063</v>
      </c>
      <c r="B1068" s="28">
        <f>MERCADO!B1068</f>
        <v>555607</v>
      </c>
      <c r="C1068" s="28">
        <f>MERCADO!C1068</f>
        <v>555607</v>
      </c>
      <c r="D1068" s="69" t="s">
        <v>1197</v>
      </c>
      <c r="E1068" s="61" t="s">
        <v>3561</v>
      </c>
      <c r="F1068" s="77">
        <v>1446864</v>
      </c>
      <c r="G1068" s="73">
        <v>1520654.064</v>
      </c>
      <c r="H1068" s="73">
        <v>1582700</v>
      </c>
      <c r="I1068" s="73">
        <v>1520654.064</v>
      </c>
    </row>
    <row r="1069" spans="1:9" x14ac:dyDescent="0.2">
      <c r="A1069" s="28">
        <v>1064</v>
      </c>
      <c r="B1069" s="28">
        <f>MERCADO!B1069</f>
        <v>599110</v>
      </c>
      <c r="C1069" s="28">
        <f>MERCADO!C1069</f>
        <v>599110</v>
      </c>
      <c r="D1069" s="69" t="s">
        <v>1198</v>
      </c>
      <c r="E1069" s="61" t="s">
        <v>3562</v>
      </c>
      <c r="F1069" s="77">
        <v>1446864</v>
      </c>
      <c r="G1069" s="73">
        <v>1520654.064</v>
      </c>
      <c r="H1069" s="73">
        <v>1582700</v>
      </c>
      <c r="I1069" s="73">
        <v>1520654.064</v>
      </c>
    </row>
    <row r="1070" spans="1:9" x14ac:dyDescent="0.2">
      <c r="A1070" s="28">
        <v>1065</v>
      </c>
      <c r="B1070" s="28">
        <f>MERCADO!B1070</f>
        <v>602001</v>
      </c>
      <c r="C1070" s="28">
        <f>MERCADO!C1070</f>
        <v>602001</v>
      </c>
      <c r="D1070" s="69" t="s">
        <v>1199</v>
      </c>
      <c r="E1070" s="61" t="s">
        <v>3563</v>
      </c>
      <c r="F1070" s="77">
        <v>1446864</v>
      </c>
      <c r="G1070" s="73">
        <v>1520654.064</v>
      </c>
      <c r="H1070" s="73">
        <v>1582700</v>
      </c>
      <c r="I1070" s="73">
        <v>1520654.064</v>
      </c>
    </row>
    <row r="1071" spans="1:9" x14ac:dyDescent="0.2">
      <c r="A1071" s="28">
        <v>1066</v>
      </c>
      <c r="B1071" s="28">
        <f>MERCADO!B1071</f>
        <v>764301</v>
      </c>
      <c r="C1071" s="28">
        <f>MERCADO!C1071</f>
        <v>764301</v>
      </c>
      <c r="D1071" s="69" t="s">
        <v>1200</v>
      </c>
      <c r="E1071" s="61" t="s">
        <v>1200</v>
      </c>
      <c r="F1071" s="77">
        <v>1446864</v>
      </c>
      <c r="G1071" s="73">
        <v>1520654.064</v>
      </c>
      <c r="H1071" s="73">
        <v>1582700</v>
      </c>
      <c r="I1071" s="73">
        <v>1520654.064</v>
      </c>
    </row>
    <row r="1072" spans="1:9" x14ac:dyDescent="0.2">
      <c r="A1072" s="28">
        <v>1067</v>
      </c>
      <c r="B1072" s="28">
        <f>MERCADO!B1072</f>
        <v>765301</v>
      </c>
      <c r="C1072" s="28">
        <f>MERCADO!C1072</f>
        <v>765301</v>
      </c>
      <c r="D1072" s="69" t="s">
        <v>1201</v>
      </c>
      <c r="E1072" s="61" t="s">
        <v>3564</v>
      </c>
      <c r="F1072" s="77">
        <v>1446864</v>
      </c>
      <c r="G1072" s="73">
        <v>1520654.064</v>
      </c>
      <c r="H1072" s="73">
        <v>1582700</v>
      </c>
      <c r="I1072" s="73">
        <v>1520654.064</v>
      </c>
    </row>
    <row r="1073" spans="1:9" x14ac:dyDescent="0.2">
      <c r="A1073" s="28">
        <v>1068</v>
      </c>
      <c r="B1073" s="28">
        <f>MERCADO!B1073</f>
        <v>772952</v>
      </c>
      <c r="C1073" s="28">
        <f>MERCADO!C1073</f>
        <v>772952</v>
      </c>
      <c r="D1073" s="69" t="s">
        <v>1202</v>
      </c>
      <c r="E1073" s="61" t="s">
        <v>1202</v>
      </c>
      <c r="F1073" s="77">
        <v>1446864</v>
      </c>
      <c r="G1073" s="73">
        <v>1520654.064</v>
      </c>
      <c r="H1073" s="73">
        <v>1582700</v>
      </c>
      <c r="I1073" s="73">
        <v>1520654.064</v>
      </c>
    </row>
    <row r="1074" spans="1:9" x14ac:dyDescent="0.2">
      <c r="A1074" s="28">
        <v>1069</v>
      </c>
      <c r="B1074" s="28">
        <f>MERCADO!B1074</f>
        <v>793921</v>
      </c>
      <c r="C1074" s="28">
        <f>MERCADO!C1074</f>
        <v>793921</v>
      </c>
      <c r="D1074" s="69" t="s">
        <v>1203</v>
      </c>
      <c r="E1074" s="61" t="s">
        <v>3565</v>
      </c>
      <c r="F1074" s="77">
        <v>1446864</v>
      </c>
      <c r="G1074" s="73">
        <v>1520654.064</v>
      </c>
      <c r="H1074" s="73">
        <v>1582700</v>
      </c>
      <c r="I1074" s="73">
        <v>1520654.064</v>
      </c>
    </row>
    <row r="1075" spans="1:9" x14ac:dyDescent="0.2">
      <c r="A1075" s="28">
        <v>1070</v>
      </c>
      <c r="B1075" s="28">
        <f>MERCADO!B1075</f>
        <v>815401</v>
      </c>
      <c r="C1075" s="28">
        <f>MERCADO!C1075</f>
        <v>815401</v>
      </c>
      <c r="D1075" s="69" t="s">
        <v>1204</v>
      </c>
      <c r="E1075" s="61" t="s">
        <v>1204</v>
      </c>
      <c r="F1075" s="77">
        <v>1446864</v>
      </c>
      <c r="G1075" s="73">
        <v>1520654.064</v>
      </c>
      <c r="H1075" s="73">
        <v>1582700</v>
      </c>
      <c r="I1075" s="73">
        <v>1520654.064</v>
      </c>
    </row>
    <row r="1076" spans="1:9" x14ac:dyDescent="0.2">
      <c r="A1076" s="28">
        <v>1071</v>
      </c>
      <c r="B1076" s="28">
        <f>MERCADO!B1076</f>
        <v>827102</v>
      </c>
      <c r="C1076" s="28">
        <f>MERCADO!C1076</f>
        <v>827102</v>
      </c>
      <c r="D1076" s="69" t="s">
        <v>1205</v>
      </c>
      <c r="E1076" s="61" t="s">
        <v>3566</v>
      </c>
      <c r="F1076" s="77">
        <v>1446864</v>
      </c>
      <c r="G1076" s="73">
        <v>1520654.064</v>
      </c>
      <c r="H1076" s="73">
        <v>1582700</v>
      </c>
      <c r="I1076" s="73">
        <v>1520654.064</v>
      </c>
    </row>
    <row r="1077" spans="1:9" x14ac:dyDescent="0.2">
      <c r="A1077" s="28">
        <v>1072</v>
      </c>
      <c r="B1077" s="28">
        <f>MERCADO!B1077</f>
        <v>53700102</v>
      </c>
      <c r="C1077" s="28">
        <f>MERCADO!C1077</f>
        <v>537001</v>
      </c>
      <c r="D1077" s="69" t="s">
        <v>1206</v>
      </c>
      <c r="E1077" s="61" t="s">
        <v>3542</v>
      </c>
      <c r="F1077" s="77">
        <v>1446864</v>
      </c>
      <c r="G1077" s="73">
        <v>1520654.064</v>
      </c>
      <c r="H1077" s="73">
        <v>1582700</v>
      </c>
      <c r="I1077" s="73">
        <v>1520654.064</v>
      </c>
    </row>
    <row r="1078" spans="1:9" x14ac:dyDescent="0.2">
      <c r="A1078" s="28">
        <v>1073</v>
      </c>
      <c r="B1078" s="28">
        <f>MERCADO!B1078</f>
        <v>39306</v>
      </c>
      <c r="C1078" s="28">
        <f>MERCADO!C1078</f>
        <v>39306</v>
      </c>
      <c r="D1078" s="69" t="s">
        <v>1207</v>
      </c>
      <c r="E1078" s="61" t="s">
        <v>3567</v>
      </c>
      <c r="F1078" s="77">
        <v>1532705</v>
      </c>
      <c r="G1078" s="73">
        <v>1610872.9550000001</v>
      </c>
      <c r="H1078" s="73">
        <v>1676600</v>
      </c>
      <c r="I1078" s="73">
        <v>1610872.9550000001</v>
      </c>
    </row>
    <row r="1079" spans="1:9" x14ac:dyDescent="0.2">
      <c r="A1079" s="28">
        <v>1074</v>
      </c>
      <c r="B1079" s="28">
        <f>MERCADO!B1079</f>
        <v>862311</v>
      </c>
      <c r="C1079" s="28">
        <f>MERCADO!C1079</f>
        <v>862311</v>
      </c>
      <c r="D1079" s="69" t="s">
        <v>1208</v>
      </c>
      <c r="E1079" s="61" t="s">
        <v>3568</v>
      </c>
      <c r="F1079" s="77">
        <v>1532705</v>
      </c>
      <c r="G1079" s="73">
        <v>1610872.9550000001</v>
      </c>
      <c r="H1079" s="73">
        <v>1676600</v>
      </c>
      <c r="I1079" s="73">
        <v>1610872.9550000001</v>
      </c>
    </row>
    <row r="1080" spans="1:9" x14ac:dyDescent="0.2">
      <c r="A1080" s="28">
        <v>1075</v>
      </c>
      <c r="B1080" s="28">
        <f>MERCADO!B1080</f>
        <v>11302</v>
      </c>
      <c r="C1080" s="28">
        <f>MERCADO!C1080</f>
        <v>11302</v>
      </c>
      <c r="D1080" s="69" t="s">
        <v>1209</v>
      </c>
      <c r="E1080" s="61" t="s">
        <v>3569</v>
      </c>
      <c r="F1080" s="77">
        <v>1557199</v>
      </c>
      <c r="G1080" s="73">
        <v>1636616.149</v>
      </c>
      <c r="H1080" s="73">
        <v>1703400</v>
      </c>
      <c r="I1080" s="73">
        <v>1636616.149</v>
      </c>
    </row>
    <row r="1081" spans="1:9" x14ac:dyDescent="0.2">
      <c r="A1081" s="28">
        <v>1076</v>
      </c>
      <c r="B1081" s="28">
        <f>MERCADO!B1081</f>
        <v>13105</v>
      </c>
      <c r="C1081" s="28">
        <f>MERCADO!C1081</f>
        <v>13105</v>
      </c>
      <c r="D1081" s="69" t="s">
        <v>1210</v>
      </c>
      <c r="E1081" s="61" t="s">
        <v>3570</v>
      </c>
      <c r="F1081" s="77">
        <v>1557199</v>
      </c>
      <c r="G1081" s="73">
        <v>1636616.149</v>
      </c>
      <c r="H1081" s="73">
        <v>1703400</v>
      </c>
      <c r="I1081" s="73">
        <v>1636616.149</v>
      </c>
    </row>
    <row r="1082" spans="1:9" x14ac:dyDescent="0.2">
      <c r="A1082" s="28">
        <v>1077</v>
      </c>
      <c r="B1082" s="28">
        <f>MERCADO!B1082</f>
        <v>13106</v>
      </c>
      <c r="C1082" s="28">
        <f>MERCADO!C1082</f>
        <v>13106</v>
      </c>
      <c r="D1082" s="69" t="s">
        <v>1211</v>
      </c>
      <c r="E1082" s="61" t="s">
        <v>3571</v>
      </c>
      <c r="F1082" s="77">
        <v>1557199</v>
      </c>
      <c r="G1082" s="73">
        <v>1636616.149</v>
      </c>
      <c r="H1082" s="73">
        <v>1703400</v>
      </c>
      <c r="I1082" s="73">
        <v>1636616.149</v>
      </c>
    </row>
    <row r="1083" spans="1:9" x14ac:dyDescent="0.2">
      <c r="A1083" s="28">
        <v>1078</v>
      </c>
      <c r="B1083" s="28">
        <f>MERCADO!B1083</f>
        <v>22101</v>
      </c>
      <c r="C1083" s="28">
        <f>MERCADO!C1083</f>
        <v>22101</v>
      </c>
      <c r="D1083" s="69" t="s">
        <v>1212</v>
      </c>
      <c r="E1083" s="61" t="s">
        <v>3572</v>
      </c>
      <c r="F1083" s="77">
        <v>1557199</v>
      </c>
      <c r="G1083" s="73">
        <v>1636616.149</v>
      </c>
      <c r="H1083" s="73">
        <v>1703400</v>
      </c>
      <c r="I1083" s="73">
        <v>1636616.149</v>
      </c>
    </row>
    <row r="1084" spans="1:9" x14ac:dyDescent="0.2">
      <c r="A1084" s="28">
        <v>1079</v>
      </c>
      <c r="B1084" s="28">
        <f>MERCADO!B1084</f>
        <v>22401</v>
      </c>
      <c r="C1084" s="28">
        <f>MERCADO!C1084</f>
        <v>22401</v>
      </c>
      <c r="D1084" s="69" t="s">
        <v>1213</v>
      </c>
      <c r="E1084" s="61" t="s">
        <v>3573</v>
      </c>
      <c r="F1084" s="77">
        <v>1557199</v>
      </c>
      <c r="G1084" s="73">
        <v>1636616.149</v>
      </c>
      <c r="H1084" s="73">
        <v>1703400</v>
      </c>
      <c r="I1084" s="73">
        <v>1636616.149</v>
      </c>
    </row>
    <row r="1085" spans="1:9" x14ac:dyDescent="0.2">
      <c r="A1085" s="28">
        <v>1080</v>
      </c>
      <c r="B1085" s="28">
        <f>MERCADO!B1085</f>
        <v>23201</v>
      </c>
      <c r="C1085" s="28">
        <f>MERCADO!C1085</f>
        <v>23201</v>
      </c>
      <c r="D1085" s="69" t="s">
        <v>1214</v>
      </c>
      <c r="E1085" s="61" t="s">
        <v>3574</v>
      </c>
      <c r="F1085" s="77">
        <v>1557199</v>
      </c>
      <c r="G1085" s="73">
        <v>1636616.149</v>
      </c>
      <c r="H1085" s="73">
        <v>1703400</v>
      </c>
      <c r="I1085" s="73">
        <v>1636616.149</v>
      </c>
    </row>
    <row r="1086" spans="1:9" x14ac:dyDescent="0.2">
      <c r="A1086" s="28">
        <v>1081</v>
      </c>
      <c r="B1086" s="28">
        <f>MERCADO!B1086</f>
        <v>23402</v>
      </c>
      <c r="C1086" s="28">
        <f>MERCADO!C1086</f>
        <v>23402</v>
      </c>
      <c r="D1086" s="69" t="s">
        <v>1215</v>
      </c>
      <c r="E1086" s="61" t="s">
        <v>3575</v>
      </c>
      <c r="F1086" s="77">
        <v>1557199</v>
      </c>
      <c r="G1086" s="73">
        <v>1636616.149</v>
      </c>
      <c r="H1086" s="73">
        <v>1703400</v>
      </c>
      <c r="I1086" s="73">
        <v>1636616.149</v>
      </c>
    </row>
    <row r="1087" spans="1:9" x14ac:dyDescent="0.2">
      <c r="A1087" s="28">
        <v>1082</v>
      </c>
      <c r="B1087" s="28">
        <f>MERCADO!B1087</f>
        <v>32304</v>
      </c>
      <c r="C1087" s="28">
        <f>MERCADO!C1087</f>
        <v>32304</v>
      </c>
      <c r="D1087" s="69" t="s">
        <v>1216</v>
      </c>
      <c r="E1087" s="61" t="s">
        <v>3576</v>
      </c>
      <c r="F1087" s="77">
        <v>1557199</v>
      </c>
      <c r="G1087" s="73">
        <v>1636616.149</v>
      </c>
      <c r="H1087" s="73">
        <v>1703400</v>
      </c>
      <c r="I1087" s="73">
        <v>1636616.149</v>
      </c>
    </row>
    <row r="1088" spans="1:9" x14ac:dyDescent="0.2">
      <c r="A1088" s="28">
        <v>1083</v>
      </c>
      <c r="B1088" s="28">
        <f>MERCADO!B1088</f>
        <v>32401</v>
      </c>
      <c r="C1088" s="28">
        <f>MERCADO!C1088</f>
        <v>32401</v>
      </c>
      <c r="D1088" s="69" t="s">
        <v>1217</v>
      </c>
      <c r="E1088" s="61" t="s">
        <v>3577</v>
      </c>
      <c r="F1088" s="77">
        <v>1557199</v>
      </c>
      <c r="G1088" s="73">
        <v>1636616.149</v>
      </c>
      <c r="H1088" s="73">
        <v>1703400</v>
      </c>
      <c r="I1088" s="73">
        <v>1636616.149</v>
      </c>
    </row>
    <row r="1089" spans="1:9" x14ac:dyDescent="0.2">
      <c r="A1089" s="28">
        <v>1084</v>
      </c>
      <c r="B1089" s="28">
        <f>MERCADO!B1089</f>
        <v>43001</v>
      </c>
      <c r="C1089" s="28">
        <f>MERCADO!C1089</f>
        <v>43001</v>
      </c>
      <c r="D1089" s="69" t="s">
        <v>1218</v>
      </c>
      <c r="E1089" s="61" t="s">
        <v>1218</v>
      </c>
      <c r="F1089" s="77">
        <v>1557199</v>
      </c>
      <c r="G1089" s="73">
        <v>1636616.149</v>
      </c>
      <c r="H1089" s="73">
        <v>1703400</v>
      </c>
      <c r="I1089" s="73">
        <v>1636616.149</v>
      </c>
    </row>
    <row r="1090" spans="1:9" x14ac:dyDescent="0.2">
      <c r="A1090" s="28">
        <v>1085</v>
      </c>
      <c r="B1090" s="28">
        <f>MERCADO!B1090</f>
        <v>20201</v>
      </c>
      <c r="C1090" s="28">
        <f>MERCADO!C1090</f>
        <v>20201</v>
      </c>
      <c r="D1090" s="69" t="s">
        <v>1219</v>
      </c>
      <c r="E1090" s="61" t="s">
        <v>3578</v>
      </c>
      <c r="F1090" s="77">
        <v>1606186</v>
      </c>
      <c r="G1090" s="73">
        <v>1688101.486</v>
      </c>
      <c r="H1090" s="73">
        <v>1757000</v>
      </c>
      <c r="I1090" s="73">
        <v>1688101.486</v>
      </c>
    </row>
    <row r="1091" spans="1:9" x14ac:dyDescent="0.2">
      <c r="A1091" s="28">
        <v>1086</v>
      </c>
      <c r="B1091" s="28">
        <f>MERCADO!B1091</f>
        <v>276205</v>
      </c>
      <c r="C1091" s="28">
        <f>MERCADO!C1091</f>
        <v>276205</v>
      </c>
      <c r="D1091" s="69" t="s">
        <v>1220</v>
      </c>
      <c r="E1091" s="61" t="s">
        <v>3579</v>
      </c>
      <c r="F1091" s="77">
        <v>1606186</v>
      </c>
      <c r="G1091" s="73">
        <v>1688101.486</v>
      </c>
      <c r="H1091" s="73">
        <v>1757000</v>
      </c>
      <c r="I1091" s="73">
        <v>1688101.486</v>
      </c>
    </row>
    <row r="1092" spans="1:9" x14ac:dyDescent="0.2">
      <c r="A1092" s="28">
        <v>1087</v>
      </c>
      <c r="B1092" s="28">
        <f>MERCADO!B1092</f>
        <v>276209</v>
      </c>
      <c r="C1092" s="28">
        <f>MERCADO!C1092</f>
        <v>276209</v>
      </c>
      <c r="D1092" s="69" t="s">
        <v>1221</v>
      </c>
      <c r="E1092" s="61" t="s">
        <v>3580</v>
      </c>
      <c r="F1092" s="77">
        <v>1606186</v>
      </c>
      <c r="G1092" s="73">
        <v>1688101.486</v>
      </c>
      <c r="H1092" s="73">
        <v>1757000</v>
      </c>
      <c r="I1092" s="73">
        <v>1688101.486</v>
      </c>
    </row>
    <row r="1093" spans="1:9" x14ac:dyDescent="0.2">
      <c r="A1093" s="28">
        <v>1088</v>
      </c>
      <c r="B1093" s="28">
        <f>MERCADO!B1093</f>
        <v>384802</v>
      </c>
      <c r="C1093" s="28">
        <f>MERCADO!C1093</f>
        <v>384802</v>
      </c>
      <c r="D1093" s="69" t="s">
        <v>1222</v>
      </c>
      <c r="E1093" s="61" t="s">
        <v>3581</v>
      </c>
      <c r="F1093" s="77">
        <v>1606186</v>
      </c>
      <c r="G1093" s="73">
        <v>1688101.486</v>
      </c>
      <c r="H1093" s="73">
        <v>1757000</v>
      </c>
      <c r="I1093" s="73">
        <v>1688101.486</v>
      </c>
    </row>
    <row r="1094" spans="1:9" x14ac:dyDescent="0.2">
      <c r="A1094" s="28">
        <v>1089</v>
      </c>
      <c r="B1094" s="28">
        <f>MERCADO!B1094</f>
        <v>384902</v>
      </c>
      <c r="C1094" s="28">
        <f>MERCADO!C1094</f>
        <v>384902</v>
      </c>
      <c r="D1094" s="69" t="s">
        <v>1223</v>
      </c>
      <c r="E1094" s="61" t="s">
        <v>3582</v>
      </c>
      <c r="F1094" s="77">
        <v>1606186</v>
      </c>
      <c r="G1094" s="73">
        <v>1688101.486</v>
      </c>
      <c r="H1094" s="73">
        <v>1757000</v>
      </c>
      <c r="I1094" s="73">
        <v>1688101.486</v>
      </c>
    </row>
    <row r="1095" spans="1:9" x14ac:dyDescent="0.2">
      <c r="A1095" s="28">
        <v>1090</v>
      </c>
      <c r="B1095" s="28">
        <f>MERCADO!B1095</f>
        <v>438101</v>
      </c>
      <c r="C1095" s="28">
        <f>MERCADO!C1095</f>
        <v>438101</v>
      </c>
      <c r="D1095" s="69" t="s">
        <v>1224</v>
      </c>
      <c r="E1095" s="61" t="s">
        <v>3583</v>
      </c>
      <c r="F1095" s="77">
        <v>1606186</v>
      </c>
      <c r="G1095" s="73">
        <v>1688101.486</v>
      </c>
      <c r="H1095" s="73">
        <v>1757000</v>
      </c>
      <c r="I1095" s="73">
        <v>1688101.486</v>
      </c>
    </row>
    <row r="1096" spans="1:9" x14ac:dyDescent="0.2">
      <c r="A1096" s="28">
        <v>1091</v>
      </c>
      <c r="B1096" s="28">
        <f>MERCADO!B1096</f>
        <v>764302</v>
      </c>
      <c r="C1096" s="28">
        <f>MERCADO!C1096</f>
        <v>764302</v>
      </c>
      <c r="D1096" s="69" t="s">
        <v>1225</v>
      </c>
      <c r="E1096" s="61" t="s">
        <v>3584</v>
      </c>
      <c r="F1096" s="77">
        <v>1606186</v>
      </c>
      <c r="G1096" s="73">
        <v>1688101.486</v>
      </c>
      <c r="H1096" s="73">
        <v>1757000</v>
      </c>
      <c r="I1096" s="73">
        <v>1688101.486</v>
      </c>
    </row>
    <row r="1097" spans="1:9" x14ac:dyDescent="0.2">
      <c r="A1097" s="28">
        <v>1092</v>
      </c>
      <c r="B1097" s="28">
        <f>MERCADO!B1097</f>
        <v>776931</v>
      </c>
      <c r="C1097" s="28">
        <f>MERCADO!C1097</f>
        <v>776931</v>
      </c>
      <c r="D1097" s="69" t="s">
        <v>1226</v>
      </c>
      <c r="E1097" s="61" t="s">
        <v>3585</v>
      </c>
      <c r="F1097" s="77">
        <v>1606186</v>
      </c>
      <c r="G1097" s="73">
        <v>1688101.486</v>
      </c>
      <c r="H1097" s="73">
        <v>1757000</v>
      </c>
      <c r="I1097" s="73">
        <v>1688101.486</v>
      </c>
    </row>
    <row r="1098" spans="1:9" x14ac:dyDescent="0.2">
      <c r="A1098" s="28">
        <v>1093</v>
      </c>
      <c r="B1098" s="28">
        <f>MERCADO!B1098</f>
        <v>783704</v>
      </c>
      <c r="C1098" s="28">
        <f>MERCADO!C1098</f>
        <v>783704</v>
      </c>
      <c r="D1098" s="69" t="s">
        <v>1227</v>
      </c>
      <c r="E1098" s="61" t="s">
        <v>3586</v>
      </c>
      <c r="F1098" s="77">
        <v>1606186</v>
      </c>
      <c r="G1098" s="73">
        <v>1688101.486</v>
      </c>
      <c r="H1098" s="73">
        <v>1757000</v>
      </c>
      <c r="I1098" s="73">
        <v>1688101.486</v>
      </c>
    </row>
    <row r="1099" spans="1:9" x14ac:dyDescent="0.2">
      <c r="A1099" s="28">
        <v>1094</v>
      </c>
      <c r="B1099" s="28">
        <f>MERCADO!B1099</f>
        <v>783708</v>
      </c>
      <c r="C1099" s="28">
        <f>MERCADO!C1099</f>
        <v>783708</v>
      </c>
      <c r="D1099" s="69" t="s">
        <v>1228</v>
      </c>
      <c r="E1099" s="61" t="s">
        <v>3587</v>
      </c>
      <c r="F1099" s="77">
        <v>1606186</v>
      </c>
      <c r="G1099" s="73">
        <v>1688101.486</v>
      </c>
      <c r="H1099" s="73">
        <v>1757000</v>
      </c>
      <c r="I1099" s="73">
        <v>1688101.486</v>
      </c>
    </row>
    <row r="1100" spans="1:9" x14ac:dyDescent="0.2">
      <c r="A1100" s="28">
        <v>1095</v>
      </c>
      <c r="B1100" s="28">
        <f>MERCADO!B1100</f>
        <v>793952</v>
      </c>
      <c r="C1100" s="28">
        <f>MERCADO!C1100</f>
        <v>793952</v>
      </c>
      <c r="D1100" s="69" t="s">
        <v>1229</v>
      </c>
      <c r="E1100" s="61" t="s">
        <v>3588</v>
      </c>
      <c r="F1100" s="77">
        <v>1606186</v>
      </c>
      <c r="G1100" s="73">
        <v>1688101.486</v>
      </c>
      <c r="H1100" s="73">
        <v>1757000</v>
      </c>
      <c r="I1100" s="73">
        <v>1688101.486</v>
      </c>
    </row>
    <row r="1101" spans="1:9" x14ac:dyDescent="0.2">
      <c r="A1101" s="28">
        <v>1096</v>
      </c>
      <c r="B1101" s="28">
        <f>MERCADO!B1101</f>
        <v>824213</v>
      </c>
      <c r="C1101" s="28">
        <f>MERCADO!C1101</f>
        <v>824213</v>
      </c>
      <c r="D1101" s="69" t="s">
        <v>1230</v>
      </c>
      <c r="E1101" s="61" t="s">
        <v>3589</v>
      </c>
      <c r="F1101" s="77">
        <v>1606186</v>
      </c>
      <c r="G1101" s="73">
        <v>1688101.486</v>
      </c>
      <c r="H1101" s="73">
        <v>1757000</v>
      </c>
      <c r="I1101" s="73">
        <v>1688101.486</v>
      </c>
    </row>
    <row r="1102" spans="1:9" x14ac:dyDescent="0.2">
      <c r="A1102" s="28">
        <v>1097</v>
      </c>
      <c r="B1102" s="28">
        <f>MERCADO!B1102</f>
        <v>857201</v>
      </c>
      <c r="C1102" s="28">
        <f>MERCADO!C1102</f>
        <v>857201</v>
      </c>
      <c r="D1102" s="69" t="s">
        <v>1231</v>
      </c>
      <c r="E1102" s="61" t="s">
        <v>3590</v>
      </c>
      <c r="F1102" s="77">
        <v>1606186</v>
      </c>
      <c r="G1102" s="73">
        <v>1688101.486</v>
      </c>
      <c r="H1102" s="73">
        <v>1757000</v>
      </c>
      <c r="I1102" s="73">
        <v>1688101.486</v>
      </c>
    </row>
    <row r="1103" spans="1:9" x14ac:dyDescent="0.2">
      <c r="A1103" s="28">
        <v>1098</v>
      </c>
      <c r="B1103" s="28">
        <f>MERCADO!B1103</f>
        <v>55101</v>
      </c>
      <c r="C1103" s="28">
        <f>MERCADO!C1103</f>
        <v>55101</v>
      </c>
      <c r="D1103" s="69" t="s">
        <v>1232</v>
      </c>
      <c r="E1103" s="61" t="s">
        <v>3591</v>
      </c>
      <c r="F1103" s="77">
        <v>1630680</v>
      </c>
      <c r="G1103" s="73">
        <v>1713844.68</v>
      </c>
      <c r="H1103" s="73">
        <v>1783800</v>
      </c>
      <c r="I1103" s="73">
        <v>1713844.68</v>
      </c>
    </row>
    <row r="1104" spans="1:9" x14ac:dyDescent="0.2">
      <c r="A1104" s="28">
        <v>1099</v>
      </c>
      <c r="B1104" s="28">
        <f>MERCADO!B1104</f>
        <v>33201</v>
      </c>
      <c r="C1104" s="28">
        <f>MERCADO!C1104</f>
        <v>33201</v>
      </c>
      <c r="D1104" s="69" t="s">
        <v>1233</v>
      </c>
      <c r="E1104" s="61" t="s">
        <v>3592</v>
      </c>
      <c r="F1104" s="77">
        <v>1655174</v>
      </c>
      <c r="G1104" s="73">
        <v>1739587.8740000001</v>
      </c>
      <c r="H1104" s="73">
        <v>1810600</v>
      </c>
      <c r="I1104" s="73">
        <v>1739587.8740000001</v>
      </c>
    </row>
    <row r="1105" spans="1:9" x14ac:dyDescent="0.2">
      <c r="A1105" s="28">
        <v>1100</v>
      </c>
      <c r="B1105" s="28">
        <f>MERCADO!B1105</f>
        <v>55102</v>
      </c>
      <c r="C1105" s="28">
        <f>MERCADO!C1105</f>
        <v>55102</v>
      </c>
      <c r="D1105" s="69" t="s">
        <v>1234</v>
      </c>
      <c r="E1105" s="61" t="s">
        <v>3593</v>
      </c>
      <c r="F1105" s="77">
        <v>1753148</v>
      </c>
      <c r="G1105" s="73">
        <v>1842558.548</v>
      </c>
      <c r="H1105" s="73">
        <v>1917700</v>
      </c>
      <c r="I1105" s="73">
        <v>1842558.548</v>
      </c>
    </row>
    <row r="1106" spans="1:9" x14ac:dyDescent="0.2">
      <c r="A1106" s="28">
        <v>1101</v>
      </c>
      <c r="B1106" s="28">
        <f>MERCADO!B1106</f>
        <v>55201</v>
      </c>
      <c r="C1106" s="28">
        <f>MERCADO!C1106</f>
        <v>55201</v>
      </c>
      <c r="D1106" s="69" t="s">
        <v>1235</v>
      </c>
      <c r="E1106" s="61" t="s">
        <v>3594</v>
      </c>
      <c r="F1106" s="77">
        <v>1753148</v>
      </c>
      <c r="G1106" s="73">
        <v>1842558.548</v>
      </c>
      <c r="H1106" s="73">
        <v>1917700</v>
      </c>
      <c r="I1106" s="73">
        <v>1842558.548</v>
      </c>
    </row>
    <row r="1107" spans="1:9" x14ac:dyDescent="0.2">
      <c r="A1107" s="28">
        <v>1102</v>
      </c>
      <c r="B1107" s="28">
        <f>MERCADO!B1107</f>
        <v>20401</v>
      </c>
      <c r="C1107" s="28">
        <f>MERCADO!C1107</f>
        <v>20401</v>
      </c>
      <c r="D1107" s="69" t="s">
        <v>1236</v>
      </c>
      <c r="E1107" s="61" t="s">
        <v>3595</v>
      </c>
      <c r="F1107" s="77">
        <v>1777642</v>
      </c>
      <c r="G1107" s="73">
        <v>1868301.7420000001</v>
      </c>
      <c r="H1107" s="73">
        <v>1944500</v>
      </c>
      <c r="I1107" s="73">
        <v>1868301.7420000001</v>
      </c>
    </row>
    <row r="1108" spans="1:9" x14ac:dyDescent="0.2">
      <c r="A1108" s="28">
        <v>1103</v>
      </c>
      <c r="B1108" s="28">
        <f>MERCADO!B1108</f>
        <v>147404</v>
      </c>
      <c r="C1108" s="28">
        <f>MERCADO!C1108</f>
        <v>147404</v>
      </c>
      <c r="D1108" s="69" t="s">
        <v>1237</v>
      </c>
      <c r="E1108" s="61" t="s">
        <v>3596</v>
      </c>
      <c r="F1108" s="77">
        <v>1777642</v>
      </c>
      <c r="G1108" s="73">
        <v>1868301.7420000001</v>
      </c>
      <c r="H1108" s="73">
        <v>1944500</v>
      </c>
      <c r="I1108" s="73">
        <v>1868301.7420000001</v>
      </c>
    </row>
    <row r="1109" spans="1:9" x14ac:dyDescent="0.2">
      <c r="A1109" s="28">
        <v>1104</v>
      </c>
      <c r="B1109" s="28">
        <f>MERCADO!B1109</f>
        <v>373104</v>
      </c>
      <c r="C1109" s="28">
        <f>MERCADO!C1109</f>
        <v>373104</v>
      </c>
      <c r="D1109" s="69" t="s">
        <v>1238</v>
      </c>
      <c r="E1109" s="61" t="s">
        <v>3597</v>
      </c>
      <c r="F1109" s="77">
        <v>1777642</v>
      </c>
      <c r="G1109" s="73">
        <v>1868301.7420000001</v>
      </c>
      <c r="H1109" s="73">
        <v>1944500</v>
      </c>
      <c r="I1109" s="73">
        <v>1868301.7420000001</v>
      </c>
    </row>
    <row r="1110" spans="1:9" x14ac:dyDescent="0.2">
      <c r="A1110" s="28">
        <v>1105</v>
      </c>
      <c r="B1110" s="28">
        <f>MERCADO!B1110</f>
        <v>17002</v>
      </c>
      <c r="C1110" s="28">
        <f>MERCADO!C1110</f>
        <v>17002</v>
      </c>
      <c r="D1110" s="69" t="s">
        <v>1239</v>
      </c>
      <c r="E1110" s="61" t="s">
        <v>3598</v>
      </c>
      <c r="F1110" s="77">
        <v>1826629</v>
      </c>
      <c r="G1110" s="73">
        <v>1919787.0789999999</v>
      </c>
      <c r="H1110" s="73">
        <v>1998100</v>
      </c>
      <c r="I1110" s="73">
        <v>1919787.0789999999</v>
      </c>
    </row>
    <row r="1111" spans="1:9" x14ac:dyDescent="0.2">
      <c r="A1111" s="28">
        <v>1106</v>
      </c>
      <c r="B1111" s="28">
        <f>MERCADO!B1111</f>
        <v>21203</v>
      </c>
      <c r="C1111" s="28">
        <f>MERCADO!C1111</f>
        <v>21203</v>
      </c>
      <c r="D1111" s="69" t="s">
        <v>1240</v>
      </c>
      <c r="E1111" s="61" t="s">
        <v>3599</v>
      </c>
      <c r="F1111" s="77">
        <v>1826629</v>
      </c>
      <c r="G1111" s="73">
        <v>1919787.0789999999</v>
      </c>
      <c r="H1111" s="73">
        <v>1998100</v>
      </c>
      <c r="I1111" s="73">
        <v>1919787.0789999999</v>
      </c>
    </row>
    <row r="1112" spans="1:9" x14ac:dyDescent="0.2">
      <c r="A1112" s="28">
        <v>1107</v>
      </c>
      <c r="B1112" s="28">
        <f>MERCADO!B1112</f>
        <v>21208</v>
      </c>
      <c r="C1112" s="28">
        <f>MERCADO!C1112</f>
        <v>21208</v>
      </c>
      <c r="D1112" s="69" t="s">
        <v>1241</v>
      </c>
      <c r="E1112" s="61" t="s">
        <v>3600</v>
      </c>
      <c r="F1112" s="77">
        <v>1826629</v>
      </c>
      <c r="G1112" s="73">
        <v>1919787.0789999999</v>
      </c>
      <c r="H1112" s="73">
        <v>1998100</v>
      </c>
      <c r="I1112" s="73">
        <v>1919787.0789999999</v>
      </c>
    </row>
    <row r="1113" spans="1:9" x14ac:dyDescent="0.2">
      <c r="A1113" s="28">
        <v>1108</v>
      </c>
      <c r="B1113" s="28">
        <f>MERCADO!B1113</f>
        <v>54103</v>
      </c>
      <c r="C1113" s="28">
        <f>MERCADO!C1113</f>
        <v>54103</v>
      </c>
      <c r="D1113" s="69" t="s">
        <v>1242</v>
      </c>
      <c r="E1113" s="61" t="s">
        <v>3601</v>
      </c>
      <c r="F1113" s="77">
        <v>1826629</v>
      </c>
      <c r="G1113" s="73">
        <v>1919787.0789999999</v>
      </c>
      <c r="H1113" s="73">
        <v>1998100</v>
      </c>
      <c r="I1113" s="73">
        <v>1919787.0789999999</v>
      </c>
    </row>
    <row r="1114" spans="1:9" x14ac:dyDescent="0.2">
      <c r="A1114" s="28">
        <v>1109</v>
      </c>
      <c r="B1114" s="28">
        <f>MERCADO!B1114</f>
        <v>54202</v>
      </c>
      <c r="C1114" s="28">
        <f>MERCADO!C1114</f>
        <v>54202</v>
      </c>
      <c r="D1114" s="69" t="s">
        <v>1243</v>
      </c>
      <c r="E1114" s="61" t="s">
        <v>3602</v>
      </c>
      <c r="F1114" s="77">
        <v>1826629</v>
      </c>
      <c r="G1114" s="73">
        <v>1919787.0789999999</v>
      </c>
      <c r="H1114" s="73">
        <v>1998100</v>
      </c>
      <c r="I1114" s="73">
        <v>1919787.0789999999</v>
      </c>
    </row>
    <row r="1115" spans="1:9" x14ac:dyDescent="0.2">
      <c r="A1115" s="28">
        <v>1110</v>
      </c>
      <c r="B1115" s="28">
        <f>MERCADO!B1115</f>
        <v>485004</v>
      </c>
      <c r="C1115" s="28">
        <f>MERCADO!C1115</f>
        <v>485004</v>
      </c>
      <c r="D1115" s="69" t="s">
        <v>1244</v>
      </c>
      <c r="E1115" s="61" t="s">
        <v>3603</v>
      </c>
      <c r="F1115" s="77">
        <v>1826629</v>
      </c>
      <c r="G1115" s="73">
        <v>1919787.0789999999</v>
      </c>
      <c r="H1115" s="73">
        <v>1998100</v>
      </c>
      <c r="I1115" s="73">
        <v>1919787.0789999999</v>
      </c>
    </row>
    <row r="1116" spans="1:9" x14ac:dyDescent="0.2">
      <c r="A1116" s="28">
        <v>1111</v>
      </c>
      <c r="B1116" s="28">
        <f>MERCADO!B1116</f>
        <v>502212</v>
      </c>
      <c r="C1116" s="28">
        <f>MERCADO!C1116</f>
        <v>502212</v>
      </c>
      <c r="D1116" s="69" t="s">
        <v>1245</v>
      </c>
      <c r="E1116" s="61" t="s">
        <v>3604</v>
      </c>
      <c r="F1116" s="77">
        <v>1826629</v>
      </c>
      <c r="G1116" s="73">
        <v>1919787.0789999999</v>
      </c>
      <c r="H1116" s="73">
        <v>1998100</v>
      </c>
      <c r="I1116" s="73">
        <v>1919787.0789999999</v>
      </c>
    </row>
    <row r="1117" spans="1:9" x14ac:dyDescent="0.2">
      <c r="A1117" s="28">
        <v>1112</v>
      </c>
      <c r="B1117" s="28">
        <f>MERCADO!B1117</f>
        <v>783001</v>
      </c>
      <c r="C1117" s="28">
        <f>MERCADO!C1117</f>
        <v>783001</v>
      </c>
      <c r="D1117" s="69" t="s">
        <v>1246</v>
      </c>
      <c r="E1117" s="61" t="s">
        <v>3605</v>
      </c>
      <c r="F1117" s="77">
        <v>1826629</v>
      </c>
      <c r="G1117" s="73">
        <v>1919787.0789999999</v>
      </c>
      <c r="H1117" s="73">
        <v>1998100</v>
      </c>
      <c r="I1117" s="73">
        <v>1919787.0789999999</v>
      </c>
    </row>
    <row r="1118" spans="1:9" x14ac:dyDescent="0.2">
      <c r="A1118" s="28">
        <v>1113</v>
      </c>
      <c r="B1118" s="28">
        <f>MERCADO!B1118</f>
        <v>783502</v>
      </c>
      <c r="C1118" s="28">
        <f>MERCADO!C1118</f>
        <v>783502</v>
      </c>
      <c r="D1118" s="69" t="s">
        <v>1247</v>
      </c>
      <c r="E1118" s="61" t="s">
        <v>3606</v>
      </c>
      <c r="F1118" s="77">
        <v>1826629</v>
      </c>
      <c r="G1118" s="73">
        <v>1919787.0789999999</v>
      </c>
      <c r="H1118" s="73">
        <v>1998100</v>
      </c>
      <c r="I1118" s="73">
        <v>1919787.0789999999</v>
      </c>
    </row>
    <row r="1119" spans="1:9" x14ac:dyDescent="0.2">
      <c r="A1119" s="28">
        <v>1114</v>
      </c>
      <c r="B1119" s="28">
        <f>MERCADO!B1119</f>
        <v>783504</v>
      </c>
      <c r="C1119" s="28">
        <f>MERCADO!C1119</f>
        <v>783504</v>
      </c>
      <c r="D1119" s="69" t="s">
        <v>1248</v>
      </c>
      <c r="E1119" s="61" t="s">
        <v>3607</v>
      </c>
      <c r="F1119" s="77">
        <v>1826629</v>
      </c>
      <c r="G1119" s="73">
        <v>1919787.0789999999</v>
      </c>
      <c r="H1119" s="73">
        <v>1998100</v>
      </c>
      <c r="I1119" s="73">
        <v>1919787.0789999999</v>
      </c>
    </row>
    <row r="1120" spans="1:9" x14ac:dyDescent="0.2">
      <c r="A1120" s="28">
        <v>1115</v>
      </c>
      <c r="B1120" s="28">
        <f>MERCADO!B1120</f>
        <v>783702</v>
      </c>
      <c r="C1120" s="28">
        <f>MERCADO!C1120</f>
        <v>783702</v>
      </c>
      <c r="D1120" s="69" t="s">
        <v>1249</v>
      </c>
      <c r="E1120" s="61" t="s">
        <v>3608</v>
      </c>
      <c r="F1120" s="77">
        <v>1826629</v>
      </c>
      <c r="G1120" s="73">
        <v>1919787.0789999999</v>
      </c>
      <c r="H1120" s="73">
        <v>1998100</v>
      </c>
      <c r="I1120" s="73">
        <v>1919787.0789999999</v>
      </c>
    </row>
    <row r="1121" spans="1:9" x14ac:dyDescent="0.2">
      <c r="A1121" s="28">
        <v>1116</v>
      </c>
      <c r="B1121" s="28">
        <f>MERCADO!B1121</f>
        <v>783706</v>
      </c>
      <c r="C1121" s="28">
        <f>MERCADO!C1121</f>
        <v>783706</v>
      </c>
      <c r="D1121" s="69" t="s">
        <v>1250</v>
      </c>
      <c r="E1121" s="61" t="s">
        <v>3609</v>
      </c>
      <c r="F1121" s="77">
        <v>1826629</v>
      </c>
      <c r="G1121" s="73">
        <v>1919787.0789999999</v>
      </c>
      <c r="H1121" s="73">
        <v>1998100</v>
      </c>
      <c r="I1121" s="73">
        <v>1919787.0789999999</v>
      </c>
    </row>
    <row r="1122" spans="1:9" x14ac:dyDescent="0.2">
      <c r="A1122" s="28">
        <v>1117</v>
      </c>
      <c r="B1122" s="28">
        <f>MERCADO!B1122</f>
        <v>827103</v>
      </c>
      <c r="C1122" s="28">
        <f>MERCADO!C1122</f>
        <v>827103</v>
      </c>
      <c r="D1122" s="69" t="s">
        <v>1251</v>
      </c>
      <c r="E1122" s="61" t="s">
        <v>3610</v>
      </c>
      <c r="F1122" s="77">
        <v>1826629</v>
      </c>
      <c r="G1122" s="73">
        <v>1919787.0789999999</v>
      </c>
      <c r="H1122" s="73">
        <v>1998100</v>
      </c>
      <c r="I1122" s="73">
        <v>1919787.0789999999</v>
      </c>
    </row>
    <row r="1123" spans="1:9" x14ac:dyDescent="0.2">
      <c r="A1123" s="28">
        <v>1118</v>
      </c>
      <c r="B1123" s="28">
        <f>MERCADO!B1123</f>
        <v>226305</v>
      </c>
      <c r="C1123" s="28">
        <f>MERCADO!C1123</f>
        <v>226305</v>
      </c>
      <c r="D1123" s="69" t="s">
        <v>1252</v>
      </c>
      <c r="E1123" s="61" t="s">
        <v>3611</v>
      </c>
      <c r="F1123" s="77">
        <v>1996855</v>
      </c>
      <c r="G1123" s="73">
        <v>2098694.605</v>
      </c>
      <c r="H1123" s="73">
        <v>2184300</v>
      </c>
      <c r="I1123" s="73">
        <v>2098694.605</v>
      </c>
    </row>
    <row r="1124" spans="1:9" x14ac:dyDescent="0.2">
      <c r="A1124" s="28">
        <v>1119</v>
      </c>
      <c r="B1124" s="28">
        <f>MERCADO!B1124</f>
        <v>805113</v>
      </c>
      <c r="C1124" s="28">
        <f>MERCADO!C1124</f>
        <v>805107</v>
      </c>
      <c r="D1124" s="69" t="s">
        <v>1253</v>
      </c>
      <c r="E1124" s="61" t="s">
        <v>3612</v>
      </c>
      <c r="F1124" s="77">
        <v>1996855</v>
      </c>
      <c r="G1124" s="73">
        <v>2098694.605</v>
      </c>
      <c r="H1124" s="73">
        <v>2184300</v>
      </c>
      <c r="I1124" s="73">
        <v>2098694.605</v>
      </c>
    </row>
    <row r="1125" spans="1:9" x14ac:dyDescent="0.2">
      <c r="A1125" s="28">
        <v>1120</v>
      </c>
      <c r="B1125" s="28">
        <f>MERCADO!B1125</f>
        <v>30404</v>
      </c>
      <c r="C1125" s="28">
        <f>MERCADO!C1125</f>
        <v>30404</v>
      </c>
      <c r="D1125" s="69" t="s">
        <v>1254</v>
      </c>
      <c r="E1125" s="61" t="s">
        <v>3613</v>
      </c>
      <c r="F1125" s="77">
        <v>2021349</v>
      </c>
      <c r="G1125" s="73">
        <v>2124437.7990000001</v>
      </c>
      <c r="H1125" s="73">
        <v>2211100</v>
      </c>
      <c r="I1125" s="73">
        <v>2124437.7990000001</v>
      </c>
    </row>
    <row r="1126" spans="1:9" x14ac:dyDescent="0.2">
      <c r="A1126" s="28">
        <v>1121</v>
      </c>
      <c r="B1126" s="28">
        <f>MERCADO!B1126</f>
        <v>13101</v>
      </c>
      <c r="C1126" s="28">
        <f>MERCADO!C1126</f>
        <v>13101</v>
      </c>
      <c r="D1126" s="69" t="s">
        <v>1255</v>
      </c>
      <c r="E1126" s="61" t="s">
        <v>3614</v>
      </c>
      <c r="F1126" s="77">
        <v>2070336</v>
      </c>
      <c r="G1126" s="73">
        <v>2175923.1359999999</v>
      </c>
      <c r="H1126" s="73">
        <v>2264700</v>
      </c>
      <c r="I1126" s="73">
        <v>2175923.1359999999</v>
      </c>
    </row>
    <row r="1127" spans="1:9" x14ac:dyDescent="0.2">
      <c r="A1127" s="28">
        <v>1122</v>
      </c>
      <c r="B1127" s="28">
        <f>MERCADO!B1127</f>
        <v>13104</v>
      </c>
      <c r="C1127" s="28">
        <f>MERCADO!C1127</f>
        <v>13104</v>
      </c>
      <c r="D1127" s="69" t="s">
        <v>1256</v>
      </c>
      <c r="E1127" s="61" t="s">
        <v>3615</v>
      </c>
      <c r="F1127" s="77">
        <v>2070336</v>
      </c>
      <c r="G1127" s="73">
        <v>2175923.1359999999</v>
      </c>
      <c r="H1127" s="73">
        <v>2264700</v>
      </c>
      <c r="I1127" s="73">
        <v>2175923.1359999999</v>
      </c>
    </row>
    <row r="1128" spans="1:9" x14ac:dyDescent="0.2">
      <c r="A1128" s="28">
        <v>1123</v>
      </c>
      <c r="B1128" s="28">
        <f>MERCADO!B1128</f>
        <v>35402</v>
      </c>
      <c r="C1128" s="28">
        <f>MERCADO!C1128</f>
        <v>35402</v>
      </c>
      <c r="D1128" s="69" t="s">
        <v>1257</v>
      </c>
      <c r="E1128" s="61" t="s">
        <v>3616</v>
      </c>
      <c r="F1128" s="77">
        <v>2228098</v>
      </c>
      <c r="G1128" s="73">
        <v>2341730.9980000001</v>
      </c>
      <c r="H1128" s="73">
        <v>2437300</v>
      </c>
      <c r="I1128" s="73">
        <v>2341730.9980000001</v>
      </c>
    </row>
    <row r="1129" spans="1:9" x14ac:dyDescent="0.2">
      <c r="A1129" s="28">
        <v>1124</v>
      </c>
      <c r="B1129" s="28">
        <f>MERCADO!B1129</f>
        <v>384202</v>
      </c>
      <c r="C1129" s="28">
        <f>MERCADO!C1129</f>
        <v>384202</v>
      </c>
      <c r="D1129" s="69" t="s">
        <v>1258</v>
      </c>
      <c r="E1129" s="61" t="s">
        <v>3617</v>
      </c>
      <c r="F1129" s="77">
        <v>2228098</v>
      </c>
      <c r="G1129" s="73">
        <v>2341730.9980000001</v>
      </c>
      <c r="H1129" s="73">
        <v>2437300</v>
      </c>
      <c r="I1129" s="73">
        <v>2341730.9980000001</v>
      </c>
    </row>
    <row r="1130" spans="1:9" x14ac:dyDescent="0.2">
      <c r="A1130" s="28">
        <v>1125</v>
      </c>
      <c r="B1130" s="28">
        <f>MERCADO!B1130</f>
        <v>384203</v>
      </c>
      <c r="C1130" s="28">
        <f>MERCADO!C1130</f>
        <v>384203</v>
      </c>
      <c r="D1130" s="69" t="s">
        <v>1259</v>
      </c>
      <c r="E1130" s="61" t="s">
        <v>3618</v>
      </c>
      <c r="F1130" s="77">
        <v>2228098</v>
      </c>
      <c r="G1130" s="73">
        <v>2341730.9980000001</v>
      </c>
      <c r="H1130" s="73">
        <v>2437300</v>
      </c>
      <c r="I1130" s="73">
        <v>2341730.9980000001</v>
      </c>
    </row>
    <row r="1131" spans="1:9" x14ac:dyDescent="0.2">
      <c r="A1131" s="28">
        <v>1126</v>
      </c>
      <c r="B1131" s="28">
        <f>MERCADO!B1131</f>
        <v>517301</v>
      </c>
      <c r="C1131" s="28">
        <f>MERCADO!C1131</f>
        <v>517301</v>
      </c>
      <c r="D1131" s="69" t="s">
        <v>1260</v>
      </c>
      <c r="E1131" s="61" t="s">
        <v>3619</v>
      </c>
      <c r="F1131" s="77">
        <v>2228098</v>
      </c>
      <c r="G1131" s="73">
        <v>2341730.9980000001</v>
      </c>
      <c r="H1131" s="73">
        <v>2437300</v>
      </c>
      <c r="I1131" s="73">
        <v>2341730.9980000001</v>
      </c>
    </row>
    <row r="1132" spans="1:9" x14ac:dyDescent="0.2">
      <c r="A1132" s="28">
        <v>1127</v>
      </c>
      <c r="B1132" s="28">
        <f>MERCADO!B1132</f>
        <v>555703</v>
      </c>
      <c r="C1132" s="28">
        <f>MERCADO!C1132</f>
        <v>555703</v>
      </c>
      <c r="D1132" s="69" t="s">
        <v>1261</v>
      </c>
      <c r="E1132" s="61" t="s">
        <v>3620</v>
      </c>
      <c r="F1132" s="77">
        <v>2228098</v>
      </c>
      <c r="G1132" s="73">
        <v>2341730.9980000001</v>
      </c>
      <c r="H1132" s="73">
        <v>2437300</v>
      </c>
      <c r="I1132" s="73">
        <v>2341730.9980000001</v>
      </c>
    </row>
    <row r="1133" spans="1:9" x14ac:dyDescent="0.2">
      <c r="A1133" s="28">
        <v>1128</v>
      </c>
      <c r="B1133" s="28">
        <f>MERCADO!B1133</f>
        <v>688101</v>
      </c>
      <c r="C1133" s="28">
        <f>MERCADO!C1133</f>
        <v>688101</v>
      </c>
      <c r="D1133" s="69" t="s">
        <v>1262</v>
      </c>
      <c r="E1133" s="61" t="s">
        <v>3621</v>
      </c>
      <c r="F1133" s="77">
        <v>2228098</v>
      </c>
      <c r="G1133" s="73">
        <v>2341730.9980000001</v>
      </c>
      <c r="H1133" s="73">
        <v>2437300</v>
      </c>
      <c r="I1133" s="73">
        <v>2341730.9980000001</v>
      </c>
    </row>
    <row r="1134" spans="1:9" x14ac:dyDescent="0.2">
      <c r="A1134" s="28">
        <v>1129</v>
      </c>
      <c r="B1134" s="28">
        <f>MERCADO!B1134</f>
        <v>16201</v>
      </c>
      <c r="C1134" s="28">
        <f>MERCADO!C1134</f>
        <v>16201</v>
      </c>
      <c r="D1134" s="69" t="s">
        <v>1263</v>
      </c>
      <c r="E1134" s="61" t="s">
        <v>3622</v>
      </c>
      <c r="F1134" s="77">
        <v>2252591</v>
      </c>
      <c r="G1134" s="73">
        <v>2367473.1409999998</v>
      </c>
      <c r="H1134" s="73">
        <v>2464100</v>
      </c>
      <c r="I1134" s="73">
        <v>2367473.1409999998</v>
      </c>
    </row>
    <row r="1135" spans="1:9" x14ac:dyDescent="0.2">
      <c r="A1135" s="28">
        <v>1130</v>
      </c>
      <c r="B1135" s="28">
        <f>MERCADO!B1135</f>
        <v>30208</v>
      </c>
      <c r="C1135" s="28">
        <f>MERCADO!C1135</f>
        <v>30208</v>
      </c>
      <c r="D1135" s="69" t="s">
        <v>1264</v>
      </c>
      <c r="E1135" s="61" t="s">
        <v>3623</v>
      </c>
      <c r="F1135" s="77">
        <v>2252591</v>
      </c>
      <c r="G1135" s="73">
        <v>2367473.1409999998</v>
      </c>
      <c r="H1135" s="73">
        <v>2464100</v>
      </c>
      <c r="I1135" s="73">
        <v>2367473.1409999998</v>
      </c>
    </row>
    <row r="1136" spans="1:9" x14ac:dyDescent="0.2">
      <c r="A1136" s="28">
        <v>1131</v>
      </c>
      <c r="B1136" s="28">
        <f>MERCADO!B1136</f>
        <v>30214</v>
      </c>
      <c r="C1136" s="28">
        <f>MERCADO!C1136</f>
        <v>30214</v>
      </c>
      <c r="D1136" s="69" t="s">
        <v>1265</v>
      </c>
      <c r="E1136" s="61" t="s">
        <v>3624</v>
      </c>
      <c r="F1136" s="77">
        <v>2252591</v>
      </c>
      <c r="G1136" s="73">
        <v>2367473.1409999998</v>
      </c>
      <c r="H1136" s="73">
        <v>2464100</v>
      </c>
      <c r="I1136" s="73">
        <v>2367473.1409999998</v>
      </c>
    </row>
    <row r="1137" spans="1:9" x14ac:dyDescent="0.2">
      <c r="A1137" s="28">
        <v>1132</v>
      </c>
      <c r="B1137" s="28">
        <f>MERCADO!B1137</f>
        <v>30226</v>
      </c>
      <c r="C1137" s="28">
        <f>MERCADO!C1137</f>
        <v>30226</v>
      </c>
      <c r="D1137" s="69" t="s">
        <v>1266</v>
      </c>
      <c r="E1137" s="61" t="s">
        <v>3625</v>
      </c>
      <c r="F1137" s="77">
        <v>2252591</v>
      </c>
      <c r="G1137" s="73">
        <v>2367473.1409999998</v>
      </c>
      <c r="H1137" s="73">
        <v>2464100</v>
      </c>
      <c r="I1137" s="73">
        <v>2367473.1409999998</v>
      </c>
    </row>
    <row r="1138" spans="1:9" x14ac:dyDescent="0.2">
      <c r="A1138" s="28">
        <v>1133</v>
      </c>
      <c r="B1138" s="28">
        <f>MERCADO!B1138</f>
        <v>15104</v>
      </c>
      <c r="C1138" s="28">
        <f>MERCADO!C1138</f>
        <v>15104</v>
      </c>
      <c r="D1138" s="69" t="s">
        <v>1267</v>
      </c>
      <c r="E1138" s="61" t="s">
        <v>3626</v>
      </c>
      <c r="F1138" s="77">
        <v>2301578</v>
      </c>
      <c r="G1138" s="73">
        <v>2418958.4780000001</v>
      </c>
      <c r="H1138" s="73">
        <v>2517600</v>
      </c>
      <c r="I1138" s="73">
        <v>2418958.4780000001</v>
      </c>
    </row>
    <row r="1139" spans="1:9" x14ac:dyDescent="0.2">
      <c r="A1139" s="28">
        <v>1134</v>
      </c>
      <c r="B1139" s="28">
        <f>MERCADO!B1139</f>
        <v>54201</v>
      </c>
      <c r="C1139" s="28">
        <f>MERCADO!C1139</f>
        <v>54201</v>
      </c>
      <c r="D1139" s="69" t="s">
        <v>1268</v>
      </c>
      <c r="E1139" s="61" t="s">
        <v>3627</v>
      </c>
      <c r="F1139" s="77">
        <v>2326072</v>
      </c>
      <c r="G1139" s="73">
        <v>2444701.6719999998</v>
      </c>
      <c r="H1139" s="73">
        <v>2544400</v>
      </c>
      <c r="I1139" s="73">
        <v>2444701.6719999998</v>
      </c>
    </row>
    <row r="1140" spans="1:9" x14ac:dyDescent="0.2">
      <c r="A1140" s="28">
        <v>1135</v>
      </c>
      <c r="B1140" s="28">
        <f>MERCADO!B1140</f>
        <v>168401</v>
      </c>
      <c r="C1140" s="28">
        <f>MERCADO!C1140</f>
        <v>168401</v>
      </c>
      <c r="D1140" s="69" t="s">
        <v>1269</v>
      </c>
      <c r="E1140" s="61" t="s">
        <v>3628</v>
      </c>
      <c r="F1140" s="77">
        <v>2557286</v>
      </c>
      <c r="G1140" s="73">
        <v>2687707.5860000001</v>
      </c>
      <c r="H1140" s="73">
        <v>2797400</v>
      </c>
      <c r="I1140" s="73">
        <v>2687707.5860000001</v>
      </c>
    </row>
    <row r="1141" spans="1:9" x14ac:dyDescent="0.2">
      <c r="A1141" s="28">
        <v>1136</v>
      </c>
      <c r="B1141" s="28">
        <f>MERCADO!B1141</f>
        <v>385107</v>
      </c>
      <c r="C1141" s="28">
        <f>MERCADO!C1141</f>
        <v>385107</v>
      </c>
      <c r="D1141" s="69" t="s">
        <v>1270</v>
      </c>
      <c r="E1141" s="61" t="s">
        <v>3629</v>
      </c>
      <c r="F1141" s="77">
        <v>2557286</v>
      </c>
      <c r="G1141" s="73">
        <v>2687707.5860000001</v>
      </c>
      <c r="H1141" s="73">
        <v>2797400</v>
      </c>
      <c r="I1141" s="73">
        <v>2687707.5860000001</v>
      </c>
    </row>
    <row r="1142" spans="1:9" x14ac:dyDescent="0.2">
      <c r="A1142" s="28">
        <v>1137</v>
      </c>
      <c r="B1142" s="28">
        <f>MERCADO!B1142</f>
        <v>12403</v>
      </c>
      <c r="C1142" s="28">
        <f>MERCADO!C1142</f>
        <v>12403</v>
      </c>
      <c r="D1142" s="69" t="s">
        <v>1271</v>
      </c>
      <c r="E1142" s="61" t="s">
        <v>3630</v>
      </c>
      <c r="F1142" s="77">
        <v>2629926</v>
      </c>
      <c r="G1142" s="73">
        <v>2764052.2259999998</v>
      </c>
      <c r="H1142" s="73">
        <v>2876800</v>
      </c>
      <c r="I1142" s="73">
        <v>2764052.2259999998</v>
      </c>
    </row>
    <row r="1143" spans="1:9" x14ac:dyDescent="0.2">
      <c r="A1143" s="28">
        <v>1138</v>
      </c>
      <c r="B1143" s="28">
        <f>MERCADO!B1143</f>
        <v>44101</v>
      </c>
      <c r="C1143" s="28">
        <f>MERCADO!C1143</f>
        <v>44101</v>
      </c>
      <c r="D1143" s="69" t="s">
        <v>1272</v>
      </c>
      <c r="E1143" s="61" t="s">
        <v>3631</v>
      </c>
      <c r="F1143" s="77">
        <v>2629926</v>
      </c>
      <c r="G1143" s="73">
        <v>2764052.2259999998</v>
      </c>
      <c r="H1143" s="73">
        <v>2876800</v>
      </c>
      <c r="I1143" s="73">
        <v>2764052.2259999998</v>
      </c>
    </row>
    <row r="1144" spans="1:9" x14ac:dyDescent="0.2">
      <c r="A1144" s="28">
        <v>1139</v>
      </c>
      <c r="B1144" s="28">
        <f>MERCADO!B1144</f>
        <v>44207</v>
      </c>
      <c r="C1144" s="28">
        <f>MERCADO!C1144</f>
        <v>44207</v>
      </c>
      <c r="D1144" s="69" t="s">
        <v>1273</v>
      </c>
      <c r="E1144" s="61" t="s">
        <v>3632</v>
      </c>
      <c r="F1144" s="77">
        <v>2629926</v>
      </c>
      <c r="G1144" s="73">
        <v>2764052.2259999998</v>
      </c>
      <c r="H1144" s="73">
        <v>2876800</v>
      </c>
      <c r="I1144" s="73">
        <v>2764052.2259999998</v>
      </c>
    </row>
    <row r="1145" spans="1:9" x14ac:dyDescent="0.2">
      <c r="A1145" s="28">
        <v>1140</v>
      </c>
      <c r="B1145" s="28">
        <f>MERCADO!B1145</f>
        <v>21201</v>
      </c>
      <c r="C1145" s="28">
        <f>MERCADO!C1145</f>
        <v>21201</v>
      </c>
      <c r="D1145" s="69" t="s">
        <v>1274</v>
      </c>
      <c r="E1145" s="61" t="s">
        <v>3633</v>
      </c>
      <c r="F1145" s="77">
        <v>2678913</v>
      </c>
      <c r="G1145" s="73">
        <v>2815537.5630000001</v>
      </c>
      <c r="H1145" s="73">
        <v>2930400</v>
      </c>
      <c r="I1145" s="73">
        <v>2815537.5630000001</v>
      </c>
    </row>
    <row r="1146" spans="1:9" x14ac:dyDescent="0.2">
      <c r="A1146" s="28">
        <v>1141</v>
      </c>
      <c r="B1146" s="28">
        <f>MERCADO!B1146</f>
        <v>381203</v>
      </c>
      <c r="C1146" s="28">
        <f>MERCADO!C1146</f>
        <v>381203</v>
      </c>
      <c r="D1146" s="69" t="s">
        <v>1275</v>
      </c>
      <c r="E1146" s="61" t="s">
        <v>3634</v>
      </c>
      <c r="F1146" s="77">
        <v>2678913</v>
      </c>
      <c r="G1146" s="73">
        <v>2815537.5630000001</v>
      </c>
      <c r="H1146" s="73">
        <v>2930400</v>
      </c>
      <c r="I1146" s="73">
        <v>2815537.5630000001</v>
      </c>
    </row>
    <row r="1147" spans="1:9" x14ac:dyDescent="0.2">
      <c r="A1147" s="28">
        <v>1142</v>
      </c>
      <c r="B1147" s="28">
        <f>MERCADO!B1147</f>
        <v>12401</v>
      </c>
      <c r="C1147" s="28">
        <f>MERCADO!C1147</f>
        <v>12401</v>
      </c>
      <c r="D1147" s="69" t="s">
        <v>1276</v>
      </c>
      <c r="E1147" s="61" t="s">
        <v>3635</v>
      </c>
      <c r="F1147" s="77">
        <v>2727900</v>
      </c>
      <c r="G1147" s="73">
        <v>2867022.9</v>
      </c>
      <c r="H1147" s="73">
        <v>2984000</v>
      </c>
      <c r="I1147" s="73">
        <v>2867022.9</v>
      </c>
    </row>
    <row r="1148" spans="1:9" x14ac:dyDescent="0.2">
      <c r="A1148" s="28">
        <v>1143</v>
      </c>
      <c r="B1148" s="28">
        <f>MERCADO!B1148</f>
        <v>12410</v>
      </c>
      <c r="C1148" s="28">
        <f>MERCADO!C1148</f>
        <v>12410</v>
      </c>
      <c r="D1148" s="69" t="s">
        <v>1277</v>
      </c>
      <c r="E1148" s="61" t="s">
        <v>3636</v>
      </c>
      <c r="F1148" s="77">
        <v>2727900</v>
      </c>
      <c r="G1148" s="73">
        <v>2867022.9</v>
      </c>
      <c r="H1148" s="73">
        <v>2984000</v>
      </c>
      <c r="I1148" s="73">
        <v>2867022.9</v>
      </c>
    </row>
    <row r="1149" spans="1:9" x14ac:dyDescent="0.2">
      <c r="A1149" s="28">
        <v>1144</v>
      </c>
      <c r="B1149" s="28">
        <f>MERCADO!B1149</f>
        <v>19101</v>
      </c>
      <c r="C1149" s="28">
        <f>MERCADO!C1149</f>
        <v>19101</v>
      </c>
      <c r="D1149" s="69" t="s">
        <v>1278</v>
      </c>
      <c r="E1149" s="61" t="s">
        <v>3637</v>
      </c>
      <c r="F1149" s="77">
        <v>2727900</v>
      </c>
      <c r="G1149" s="73">
        <v>2867022.9</v>
      </c>
      <c r="H1149" s="73">
        <v>2984000</v>
      </c>
      <c r="I1149" s="73">
        <v>2867022.9</v>
      </c>
    </row>
    <row r="1150" spans="1:9" x14ac:dyDescent="0.2">
      <c r="A1150" s="28">
        <v>1145</v>
      </c>
      <c r="B1150" s="28">
        <f>MERCADO!B1150</f>
        <v>20203</v>
      </c>
      <c r="C1150" s="28">
        <f>MERCADO!C1150</f>
        <v>20203</v>
      </c>
      <c r="D1150" s="69" t="s">
        <v>1279</v>
      </c>
      <c r="E1150" s="61" t="s">
        <v>3638</v>
      </c>
      <c r="F1150" s="77">
        <v>2862747</v>
      </c>
      <c r="G1150" s="73">
        <v>3008747.0970000001</v>
      </c>
      <c r="H1150" s="73">
        <v>3131500</v>
      </c>
      <c r="I1150" s="73">
        <v>3008747.0970000001</v>
      </c>
    </row>
    <row r="1151" spans="1:9" x14ac:dyDescent="0.2">
      <c r="A1151" s="28">
        <v>1146</v>
      </c>
      <c r="B1151" s="28">
        <f>MERCADO!B1151</f>
        <v>21210</v>
      </c>
      <c r="C1151" s="28">
        <f>MERCADO!C1151</f>
        <v>21210</v>
      </c>
      <c r="D1151" s="69" t="s">
        <v>1280</v>
      </c>
      <c r="E1151" s="61" t="s">
        <v>3639</v>
      </c>
      <c r="F1151" s="77">
        <v>3142977</v>
      </c>
      <c r="G1151" s="73">
        <v>3303268.827</v>
      </c>
      <c r="H1151" s="73">
        <v>3438000</v>
      </c>
      <c r="I1151" s="73">
        <v>3303268.827</v>
      </c>
    </row>
    <row r="1152" spans="1:9" x14ac:dyDescent="0.2">
      <c r="A1152" s="28">
        <v>1147</v>
      </c>
      <c r="B1152" s="28">
        <f>MERCADO!B1152</f>
        <v>13110</v>
      </c>
      <c r="C1152" s="28">
        <f>MERCADO!C1152</f>
        <v>13110</v>
      </c>
      <c r="D1152" s="69" t="s">
        <v>1281</v>
      </c>
      <c r="E1152" s="61" t="s">
        <v>1281</v>
      </c>
      <c r="F1152" s="77">
        <v>3442348</v>
      </c>
      <c r="G1152" s="73">
        <v>3617907.7480000001</v>
      </c>
      <c r="H1152" s="73">
        <v>3765500</v>
      </c>
      <c r="I1152" s="73">
        <v>3617907.7480000001</v>
      </c>
    </row>
    <row r="1153" spans="1:9" x14ac:dyDescent="0.2">
      <c r="A1153" s="28">
        <v>1148</v>
      </c>
      <c r="B1153" s="28">
        <f>MERCADO!B1153</f>
        <v>793950</v>
      </c>
      <c r="C1153" s="28">
        <f>MERCADO!C1153</f>
        <v>793950</v>
      </c>
      <c r="D1153" s="69" t="s">
        <v>1282</v>
      </c>
      <c r="E1153" s="61" t="s">
        <v>3640</v>
      </c>
      <c r="F1153" s="77">
        <v>3593660</v>
      </c>
      <c r="G1153" s="73">
        <v>3776936.66</v>
      </c>
      <c r="H1153" s="73">
        <v>3931000</v>
      </c>
      <c r="I1153" s="73">
        <v>3776936.66</v>
      </c>
    </row>
    <row r="1154" spans="1:9" x14ac:dyDescent="0.2">
      <c r="A1154" s="28">
        <v>1149</v>
      </c>
      <c r="B1154" s="28">
        <f>MERCADO!B1154</f>
        <v>21214</v>
      </c>
      <c r="C1154" s="28">
        <f>MERCADO!C1154</f>
        <v>21214</v>
      </c>
      <c r="D1154" s="69" t="s">
        <v>1283</v>
      </c>
      <c r="E1154" s="61" t="s">
        <v>3641</v>
      </c>
      <c r="F1154" s="77">
        <v>3858456</v>
      </c>
      <c r="G1154" s="73">
        <v>4055237.2560000001</v>
      </c>
      <c r="H1154" s="73">
        <v>4220700</v>
      </c>
      <c r="I1154" s="73">
        <v>4055237.2560000001</v>
      </c>
    </row>
    <row r="1155" spans="1:9" x14ac:dyDescent="0.2">
      <c r="A1155" s="28">
        <v>1150</v>
      </c>
      <c r="B1155" s="28">
        <f>MERCADO!B1155</f>
        <v>17001</v>
      </c>
      <c r="C1155" s="28">
        <f>MERCADO!C1155</f>
        <v>17001</v>
      </c>
      <c r="D1155" s="69" t="s">
        <v>1284</v>
      </c>
      <c r="E1155" s="61" t="s">
        <v>3642</v>
      </c>
      <c r="F1155" s="77">
        <v>3971940</v>
      </c>
      <c r="G1155" s="73">
        <v>4174508.94</v>
      </c>
      <c r="H1155" s="73">
        <v>4344800</v>
      </c>
      <c r="I1155" s="73">
        <v>4174508.94</v>
      </c>
    </row>
    <row r="1156" spans="1:9" x14ac:dyDescent="0.2">
      <c r="A1156" s="28">
        <v>1151</v>
      </c>
      <c r="B1156" s="28">
        <f>MERCADO!B1156</f>
        <v>12502</v>
      </c>
      <c r="C1156" s="28">
        <f>MERCADO!C1156</f>
        <v>12502</v>
      </c>
      <c r="D1156" s="69" t="s">
        <v>1285</v>
      </c>
      <c r="E1156" s="61" t="s">
        <v>3643</v>
      </c>
      <c r="F1156" s="77">
        <v>4198908</v>
      </c>
      <c r="G1156" s="73">
        <v>4413052.3080000002</v>
      </c>
      <c r="H1156" s="73">
        <v>4593100</v>
      </c>
      <c r="I1156" s="73">
        <v>4413052.3080000002</v>
      </c>
    </row>
    <row r="1157" spans="1:9" x14ac:dyDescent="0.2">
      <c r="A1157" s="28">
        <v>1152</v>
      </c>
      <c r="B1157" s="28">
        <f>MERCADO!B1157</f>
        <v>13103</v>
      </c>
      <c r="C1157" s="28">
        <f>MERCADO!C1157</f>
        <v>13103</v>
      </c>
      <c r="D1157" s="69" t="s">
        <v>1286</v>
      </c>
      <c r="E1157" s="61" t="s">
        <v>3644</v>
      </c>
      <c r="F1157" s="77">
        <v>4198908</v>
      </c>
      <c r="G1157" s="73">
        <v>4413052.3080000002</v>
      </c>
      <c r="H1157" s="73">
        <v>4593100</v>
      </c>
      <c r="I1157" s="73">
        <v>4413052.3080000002</v>
      </c>
    </row>
    <row r="1158" spans="1:9" x14ac:dyDescent="0.2">
      <c r="A1158" s="28">
        <v>1153</v>
      </c>
      <c r="B1158" s="28">
        <f>MERCADO!B1158</f>
        <v>849501</v>
      </c>
      <c r="C1158" s="28">
        <f>MERCADO!C1158</f>
        <v>849501</v>
      </c>
      <c r="D1158" s="69" t="s">
        <v>1287</v>
      </c>
      <c r="E1158" s="61" t="s">
        <v>3645</v>
      </c>
      <c r="F1158" s="77">
        <v>4539360</v>
      </c>
      <c r="G1158" s="73">
        <v>4770867.3600000003</v>
      </c>
      <c r="H1158" s="73">
        <v>4965500</v>
      </c>
      <c r="I1158" s="73">
        <v>4770867.3600000003</v>
      </c>
    </row>
    <row r="1159" spans="1:9" x14ac:dyDescent="0.2">
      <c r="A1159" s="28">
        <v>1154</v>
      </c>
      <c r="B1159" s="28">
        <f>MERCADO!B1159</f>
        <v>849701</v>
      </c>
      <c r="C1159" s="28">
        <f>MERCADO!C1159</f>
        <v>849701</v>
      </c>
      <c r="D1159" s="69" t="s">
        <v>1288</v>
      </c>
      <c r="E1159" s="61" t="s">
        <v>3646</v>
      </c>
      <c r="F1159" s="77">
        <v>4539360</v>
      </c>
      <c r="G1159" s="73">
        <v>4770867.3600000003</v>
      </c>
      <c r="H1159" s="73">
        <v>4965500</v>
      </c>
      <c r="I1159" s="73">
        <v>4770867.3600000003</v>
      </c>
    </row>
    <row r="1160" spans="1:9" x14ac:dyDescent="0.2">
      <c r="A1160" s="28">
        <v>1155</v>
      </c>
      <c r="B1160" s="28">
        <f>MERCADO!B1160</f>
        <v>17004</v>
      </c>
      <c r="C1160" s="28">
        <f>MERCADO!C1160</f>
        <v>17004</v>
      </c>
      <c r="D1160" s="69" t="s">
        <v>1289</v>
      </c>
      <c r="E1160" s="61" t="s">
        <v>3647</v>
      </c>
      <c r="F1160" s="77">
        <v>5220264</v>
      </c>
      <c r="G1160" s="73">
        <v>5486497.4639999997</v>
      </c>
      <c r="H1160" s="73">
        <v>5710300</v>
      </c>
      <c r="I1160" s="73">
        <v>5486497.4639999997</v>
      </c>
    </row>
    <row r="1161" spans="1:9" x14ac:dyDescent="0.2">
      <c r="A1161" s="28">
        <v>1156</v>
      </c>
      <c r="B1161" s="28">
        <f>MERCADO!B1161</f>
        <v>17601</v>
      </c>
      <c r="C1161" s="28">
        <f>MERCADO!C1161</f>
        <v>17601</v>
      </c>
      <c r="D1161" s="69" t="s">
        <v>1290</v>
      </c>
      <c r="E1161" s="61" t="s">
        <v>3648</v>
      </c>
      <c r="F1161" s="77">
        <v>5295920</v>
      </c>
      <c r="G1161" s="73">
        <v>5566011.9199999999</v>
      </c>
      <c r="H1161" s="73">
        <v>5793100</v>
      </c>
      <c r="I1161" s="73">
        <v>5566011.9199999999</v>
      </c>
    </row>
    <row r="1162" spans="1:9" x14ac:dyDescent="0.2">
      <c r="A1162" s="28">
        <v>1157</v>
      </c>
      <c r="B1162" s="28">
        <f>MERCADO!B1162</f>
        <v>383107</v>
      </c>
      <c r="C1162" s="28">
        <f>MERCADO!C1162</f>
        <v>383107</v>
      </c>
      <c r="D1162" s="69" t="s">
        <v>1291</v>
      </c>
      <c r="E1162" s="61" t="s">
        <v>3649</v>
      </c>
      <c r="F1162" s="77">
        <v>6468588</v>
      </c>
      <c r="G1162" s="73">
        <v>6798485.9879999999</v>
      </c>
      <c r="H1162" s="73">
        <v>7075800</v>
      </c>
      <c r="I1162" s="73">
        <v>6798485.9879999999</v>
      </c>
    </row>
    <row r="1163" spans="1:9" x14ac:dyDescent="0.2">
      <c r="A1163" s="28">
        <v>1158</v>
      </c>
      <c r="B1163" s="28">
        <f>MERCADO!B1163</f>
        <v>385108</v>
      </c>
      <c r="C1163" s="28">
        <f>MERCADO!C1163</f>
        <v>385108</v>
      </c>
      <c r="D1163" s="69" t="s">
        <v>1292</v>
      </c>
      <c r="E1163" s="61" t="s">
        <v>1292</v>
      </c>
      <c r="F1163" s="77">
        <v>6468588</v>
      </c>
      <c r="G1163" s="73">
        <v>6798485.9879999999</v>
      </c>
      <c r="H1163" s="73">
        <v>7075800</v>
      </c>
      <c r="I1163" s="73">
        <v>6798485.9879999999</v>
      </c>
    </row>
    <row r="1164" spans="1:9" x14ac:dyDescent="0.2">
      <c r="A1164" s="28">
        <v>1159</v>
      </c>
      <c r="B1164" s="28">
        <f>MERCADO!B1164</f>
        <v>383108</v>
      </c>
      <c r="C1164" s="28">
        <f>MERCADO!C1164</f>
        <v>383108</v>
      </c>
      <c r="D1164" s="69" t="s">
        <v>1293</v>
      </c>
      <c r="E1164" s="61" t="s">
        <v>3650</v>
      </c>
      <c r="F1164" s="77">
        <v>6657728</v>
      </c>
      <c r="G1164" s="73">
        <v>6997272.1279999996</v>
      </c>
      <c r="H1164" s="73">
        <v>7282700</v>
      </c>
      <c r="I1164" s="73">
        <v>6997272.1279999996</v>
      </c>
    </row>
    <row r="1165" spans="1:9" x14ac:dyDescent="0.2">
      <c r="A1165" s="28">
        <v>1160</v>
      </c>
      <c r="B1165" s="28">
        <f>MERCADO!B1165</f>
        <v>17801</v>
      </c>
      <c r="C1165" s="28">
        <f>MERCADO!C1165</f>
        <v>17801</v>
      </c>
      <c r="D1165" s="69" t="s">
        <v>1294</v>
      </c>
      <c r="E1165" s="61" t="s">
        <v>3651</v>
      </c>
      <c r="F1165" s="77">
        <v>7149492</v>
      </c>
      <c r="G1165" s="73">
        <v>7514116.0920000002</v>
      </c>
      <c r="H1165" s="73">
        <v>7820700</v>
      </c>
      <c r="I1165" s="73">
        <v>7514116.0920000002</v>
      </c>
    </row>
    <row r="1166" spans="1:9" x14ac:dyDescent="0.2">
      <c r="A1166" s="28">
        <v>1161</v>
      </c>
      <c r="B1166" s="28">
        <f>MERCADO!B1166</f>
        <v>902211</v>
      </c>
      <c r="C1166" s="28">
        <f>MERCADO!C1166</f>
        <v>902211</v>
      </c>
      <c r="D1166" s="69" t="s">
        <v>1295</v>
      </c>
      <c r="E1166" s="61" t="s">
        <v>1295</v>
      </c>
      <c r="F1166" s="77">
        <v>2648</v>
      </c>
      <c r="G1166" s="73">
        <v>2783.0479999999998</v>
      </c>
      <c r="H1166" s="73">
        <v>2900</v>
      </c>
      <c r="I1166" s="73">
        <v>2783.0479999999998</v>
      </c>
    </row>
    <row r="1167" spans="1:9" x14ac:dyDescent="0.2">
      <c r="A1167" s="28">
        <v>1162</v>
      </c>
      <c r="B1167" s="28">
        <f>MERCADO!B1167</f>
        <v>902213</v>
      </c>
      <c r="C1167" s="28">
        <f>MERCADO!C1167</f>
        <v>902213</v>
      </c>
      <c r="D1167" s="69" t="s">
        <v>1296</v>
      </c>
      <c r="E1167" s="61" t="s">
        <v>1296</v>
      </c>
      <c r="F1167" s="77">
        <v>3783</v>
      </c>
      <c r="G1167" s="73">
        <v>3975.933</v>
      </c>
      <c r="H1167" s="73">
        <v>4100</v>
      </c>
      <c r="I1167" s="73">
        <v>3975.933</v>
      </c>
    </row>
    <row r="1168" spans="1:9" x14ac:dyDescent="0.2">
      <c r="A1168" s="28">
        <v>1163</v>
      </c>
      <c r="B1168" s="28">
        <f>MERCADO!B1168</f>
        <v>902046</v>
      </c>
      <c r="C1168" s="28">
        <f>MERCADO!C1168</f>
        <v>902046</v>
      </c>
      <c r="D1168" s="69" t="s">
        <v>1297</v>
      </c>
      <c r="E1168" s="61" t="s">
        <v>3652</v>
      </c>
      <c r="F1168" s="77">
        <v>3783</v>
      </c>
      <c r="G1168" s="73">
        <v>3975.933</v>
      </c>
      <c r="H1168" s="73">
        <v>4100</v>
      </c>
      <c r="I1168" s="73">
        <v>3975.933</v>
      </c>
    </row>
    <row r="1169" spans="1:9" x14ac:dyDescent="0.2">
      <c r="A1169" s="28">
        <v>1164</v>
      </c>
      <c r="B1169" s="28">
        <f>MERCADO!B1169</f>
        <v>902041</v>
      </c>
      <c r="C1169" s="28">
        <f>MERCADO!C1169</f>
        <v>902041</v>
      </c>
      <c r="D1169" s="69" t="s">
        <v>1298</v>
      </c>
      <c r="E1169" s="61" t="s">
        <v>3653</v>
      </c>
      <c r="F1169" s="77">
        <v>3972</v>
      </c>
      <c r="G1169" s="73">
        <v>4174.5720000000001</v>
      </c>
      <c r="H1169" s="73">
        <v>4300</v>
      </c>
      <c r="I1169" s="73">
        <v>4174.5720000000001</v>
      </c>
    </row>
    <row r="1170" spans="1:9" x14ac:dyDescent="0.2">
      <c r="A1170" s="28">
        <v>1165</v>
      </c>
      <c r="B1170" s="28">
        <f>MERCADO!B1170</f>
        <v>902218</v>
      </c>
      <c r="C1170" s="28">
        <f>MERCADO!C1170</f>
        <v>902218</v>
      </c>
      <c r="D1170" s="69" t="s">
        <v>1299</v>
      </c>
      <c r="E1170" s="61" t="s">
        <v>3654</v>
      </c>
      <c r="F1170" s="77">
        <v>4350</v>
      </c>
      <c r="G1170" s="73">
        <v>4571.8500000000004</v>
      </c>
      <c r="H1170" s="73">
        <v>4800</v>
      </c>
      <c r="I1170" s="73">
        <v>4571.8500000000004</v>
      </c>
    </row>
    <row r="1171" spans="1:9" x14ac:dyDescent="0.2">
      <c r="A1171" s="28">
        <v>1166</v>
      </c>
      <c r="B1171" s="28">
        <f>MERCADO!B1171</f>
        <v>907008</v>
      </c>
      <c r="C1171" s="28">
        <f>MERCADO!C1171</f>
        <v>907008</v>
      </c>
      <c r="D1171" s="69" t="s">
        <v>1300</v>
      </c>
      <c r="E1171" s="61" t="s">
        <v>3655</v>
      </c>
      <c r="F1171" s="77">
        <v>4350</v>
      </c>
      <c r="G1171" s="73">
        <v>4571.8500000000004</v>
      </c>
      <c r="H1171" s="73">
        <v>4800</v>
      </c>
      <c r="I1171" s="73">
        <v>4571.8500000000004</v>
      </c>
    </row>
    <row r="1172" spans="1:9" x14ac:dyDescent="0.2">
      <c r="A1172" s="28">
        <v>1167</v>
      </c>
      <c r="B1172" s="28">
        <f>MERCADO!B1172</f>
        <v>902219</v>
      </c>
      <c r="C1172" s="28">
        <f>MERCADO!C1172</f>
        <v>902219</v>
      </c>
      <c r="D1172" s="69" t="s">
        <v>1301</v>
      </c>
      <c r="E1172" s="61" t="s">
        <v>3656</v>
      </c>
      <c r="F1172" s="77">
        <v>4350</v>
      </c>
      <c r="G1172" s="73">
        <v>4571.8500000000004</v>
      </c>
      <c r="H1172" s="73">
        <v>4800</v>
      </c>
      <c r="I1172" s="73">
        <v>4571.8500000000004</v>
      </c>
    </row>
    <row r="1173" spans="1:9" x14ac:dyDescent="0.2">
      <c r="A1173" s="28">
        <v>1168</v>
      </c>
      <c r="B1173" s="28">
        <f>MERCADO!B1173</f>
        <v>907103</v>
      </c>
      <c r="C1173" s="28">
        <f>MERCADO!C1173</f>
        <v>907103</v>
      </c>
      <c r="D1173" s="69" t="s">
        <v>1302</v>
      </c>
      <c r="E1173" s="61" t="s">
        <v>3657</v>
      </c>
      <c r="F1173" s="77">
        <v>4918</v>
      </c>
      <c r="G1173" s="73">
        <v>5168.8180000000002</v>
      </c>
      <c r="H1173" s="73">
        <v>5400</v>
      </c>
      <c r="I1173" s="73">
        <v>5168.8180000000002</v>
      </c>
    </row>
    <row r="1174" spans="1:9" x14ac:dyDescent="0.2">
      <c r="A1174" s="28">
        <v>1169</v>
      </c>
      <c r="B1174" s="28">
        <f>MERCADO!B1174</f>
        <v>902042</v>
      </c>
      <c r="C1174" s="28">
        <f>MERCADO!C1174</f>
        <v>902042</v>
      </c>
      <c r="D1174" s="69" t="s">
        <v>1303</v>
      </c>
      <c r="E1174" s="61" t="s">
        <v>3658</v>
      </c>
      <c r="F1174" s="77">
        <v>4918</v>
      </c>
      <c r="G1174" s="73">
        <v>5168.8180000000002</v>
      </c>
      <c r="H1174" s="73">
        <v>5400</v>
      </c>
      <c r="I1174" s="73">
        <v>5168.8180000000002</v>
      </c>
    </row>
    <row r="1175" spans="1:9" x14ac:dyDescent="0.2">
      <c r="A1175" s="28">
        <v>1170</v>
      </c>
      <c r="B1175" s="28">
        <f>MERCADO!B1175</f>
        <v>911016</v>
      </c>
      <c r="C1175" s="28">
        <f>MERCADO!C1175</f>
        <v>911016</v>
      </c>
      <c r="D1175" s="69" t="s">
        <v>1304</v>
      </c>
      <c r="E1175" s="61" t="s">
        <v>3659</v>
      </c>
      <c r="F1175" s="77">
        <v>5003</v>
      </c>
      <c r="G1175" s="73">
        <v>5258.1530000000002</v>
      </c>
      <c r="H1175" s="73">
        <v>5500</v>
      </c>
      <c r="I1175" s="73">
        <v>5258.1530000000002</v>
      </c>
    </row>
    <row r="1176" spans="1:9" x14ac:dyDescent="0.2">
      <c r="A1176" s="28">
        <v>1171</v>
      </c>
      <c r="B1176" s="28">
        <f>MERCADO!B1176</f>
        <v>902216</v>
      </c>
      <c r="C1176" s="28">
        <f>MERCADO!C1176</f>
        <v>902216</v>
      </c>
      <c r="D1176" s="69" t="s">
        <v>1305</v>
      </c>
      <c r="E1176" s="61" t="s">
        <v>3660</v>
      </c>
      <c r="F1176" s="77">
        <v>5107</v>
      </c>
      <c r="G1176" s="73">
        <v>5367.4570000000003</v>
      </c>
      <c r="H1176" s="73">
        <v>5600</v>
      </c>
      <c r="I1176" s="73">
        <v>5367.4570000000003</v>
      </c>
    </row>
    <row r="1177" spans="1:9" x14ac:dyDescent="0.2">
      <c r="A1177" s="28">
        <v>1172</v>
      </c>
      <c r="B1177" s="28">
        <f>MERCADO!B1177</f>
        <v>903814</v>
      </c>
      <c r="C1177" s="28">
        <f>MERCADO!C1177</f>
        <v>903814</v>
      </c>
      <c r="D1177" s="69" t="s">
        <v>1306</v>
      </c>
      <c r="E1177" s="61" t="s">
        <v>1306</v>
      </c>
      <c r="F1177" s="77">
        <v>5296</v>
      </c>
      <c r="G1177" s="73">
        <v>5566.0959999999995</v>
      </c>
      <c r="H1177" s="73">
        <v>5800</v>
      </c>
      <c r="I1177" s="73">
        <v>5566.0959999999995</v>
      </c>
    </row>
    <row r="1178" spans="1:9" x14ac:dyDescent="0.2">
      <c r="A1178" s="28">
        <v>1173</v>
      </c>
      <c r="B1178" s="28">
        <f>MERCADO!B1178</f>
        <v>903826</v>
      </c>
      <c r="C1178" s="28">
        <f>MERCADO!C1178</f>
        <v>903826</v>
      </c>
      <c r="D1178" s="69" t="s">
        <v>1307</v>
      </c>
      <c r="E1178" s="61" t="s">
        <v>3661</v>
      </c>
      <c r="F1178" s="77">
        <v>5296</v>
      </c>
      <c r="G1178" s="73">
        <v>5566.0959999999995</v>
      </c>
      <c r="H1178" s="73">
        <v>5800</v>
      </c>
      <c r="I1178" s="73">
        <v>5566.0959999999995</v>
      </c>
    </row>
    <row r="1179" spans="1:9" x14ac:dyDescent="0.2">
      <c r="A1179" s="28">
        <v>1174</v>
      </c>
      <c r="B1179" s="28">
        <f>MERCADO!B1179</f>
        <v>903827</v>
      </c>
      <c r="C1179" s="28">
        <f>MERCADO!C1179</f>
        <v>903827</v>
      </c>
      <c r="D1179" s="69" t="s">
        <v>1308</v>
      </c>
      <c r="E1179" s="61" t="s">
        <v>3662</v>
      </c>
      <c r="F1179" s="77">
        <v>5296</v>
      </c>
      <c r="G1179" s="73">
        <v>5566.0959999999995</v>
      </c>
      <c r="H1179" s="73">
        <v>5800</v>
      </c>
      <c r="I1179" s="73">
        <v>5566.0959999999995</v>
      </c>
    </row>
    <row r="1180" spans="1:9" x14ac:dyDescent="0.2">
      <c r="A1180" s="28">
        <v>1175</v>
      </c>
      <c r="B1180" s="28">
        <f>MERCADO!B1180</f>
        <v>901103</v>
      </c>
      <c r="C1180" s="28">
        <f>MERCADO!C1180</f>
        <v>901103</v>
      </c>
      <c r="D1180" s="69" t="s">
        <v>1309</v>
      </c>
      <c r="E1180" s="61" t="s">
        <v>3663</v>
      </c>
      <c r="F1180" s="77">
        <v>5485</v>
      </c>
      <c r="G1180" s="73">
        <v>5764.7349999999997</v>
      </c>
      <c r="H1180" s="73">
        <v>6000</v>
      </c>
      <c r="I1180" s="73">
        <v>5764.7349999999997</v>
      </c>
    </row>
    <row r="1181" spans="1:9" x14ac:dyDescent="0.2">
      <c r="A1181" s="28">
        <v>1176</v>
      </c>
      <c r="B1181" s="28">
        <f>MERCADO!B1181</f>
        <v>903813</v>
      </c>
      <c r="C1181" s="28">
        <f>MERCADO!C1181</f>
        <v>903813</v>
      </c>
      <c r="D1181" s="69" t="s">
        <v>1310</v>
      </c>
      <c r="E1181" s="61" t="s">
        <v>1310</v>
      </c>
      <c r="F1181" s="77">
        <v>5485</v>
      </c>
      <c r="G1181" s="73">
        <v>5764.7349999999997</v>
      </c>
      <c r="H1181" s="73">
        <v>6000</v>
      </c>
      <c r="I1181" s="73">
        <v>5764.7349999999997</v>
      </c>
    </row>
    <row r="1182" spans="1:9" x14ac:dyDescent="0.2">
      <c r="A1182" s="28">
        <v>1177</v>
      </c>
      <c r="B1182" s="28">
        <f>MERCADO!B1182</f>
        <v>902220</v>
      </c>
      <c r="C1182" s="28">
        <f>MERCADO!C1182</f>
        <v>902220</v>
      </c>
      <c r="D1182" s="69" t="s">
        <v>1311</v>
      </c>
      <c r="E1182" s="61" t="s">
        <v>3664</v>
      </c>
      <c r="F1182" s="77">
        <v>5485</v>
      </c>
      <c r="G1182" s="73">
        <v>5764.7349999999997</v>
      </c>
      <c r="H1182" s="73">
        <v>6000</v>
      </c>
      <c r="I1182" s="73">
        <v>5764.7349999999997</v>
      </c>
    </row>
    <row r="1183" spans="1:9" x14ac:dyDescent="0.2">
      <c r="A1183" s="28">
        <v>1178</v>
      </c>
      <c r="B1183" s="28">
        <f>MERCADO!B1183</f>
        <v>901107</v>
      </c>
      <c r="C1183" s="28">
        <f>MERCADO!C1183</f>
        <v>901107</v>
      </c>
      <c r="D1183" s="69" t="s">
        <v>1312</v>
      </c>
      <c r="E1183" s="61" t="s">
        <v>3665</v>
      </c>
      <c r="F1183" s="77">
        <v>5674</v>
      </c>
      <c r="G1183" s="73">
        <v>5963.3739999999998</v>
      </c>
      <c r="H1183" s="73">
        <v>6200</v>
      </c>
      <c r="I1183" s="73">
        <v>5963.3739999999998</v>
      </c>
    </row>
    <row r="1184" spans="1:9" x14ac:dyDescent="0.2">
      <c r="A1184" s="28">
        <v>1179</v>
      </c>
      <c r="B1184" s="28">
        <f>MERCADO!B1184</f>
        <v>907002</v>
      </c>
      <c r="C1184" s="28">
        <f>MERCADO!C1184</f>
        <v>907002</v>
      </c>
      <c r="D1184" s="69" t="s">
        <v>1313</v>
      </c>
      <c r="E1184" s="61" t="s">
        <v>3666</v>
      </c>
      <c r="F1184" s="77">
        <v>5674</v>
      </c>
      <c r="G1184" s="73">
        <v>5963.3739999999998</v>
      </c>
      <c r="H1184" s="73">
        <v>6200</v>
      </c>
      <c r="I1184" s="73">
        <v>5963.3739999999998</v>
      </c>
    </row>
    <row r="1185" spans="1:9" x14ac:dyDescent="0.2">
      <c r="A1185" s="28">
        <v>1180</v>
      </c>
      <c r="B1185" s="28">
        <f>MERCADO!B1185</f>
        <v>903803</v>
      </c>
      <c r="C1185" s="28">
        <f>MERCADO!C1185</f>
        <v>903803</v>
      </c>
      <c r="D1185" s="69" t="s">
        <v>1314</v>
      </c>
      <c r="E1185" s="61" t="s">
        <v>3667</v>
      </c>
      <c r="F1185" s="77">
        <v>5674</v>
      </c>
      <c r="G1185" s="73">
        <v>5963.3739999999998</v>
      </c>
      <c r="H1185" s="73">
        <v>6200</v>
      </c>
      <c r="I1185" s="73">
        <v>5963.3739999999998</v>
      </c>
    </row>
    <row r="1186" spans="1:9" x14ac:dyDescent="0.2">
      <c r="A1186" s="28">
        <v>1181</v>
      </c>
      <c r="B1186" s="28">
        <f>MERCADO!B1186</f>
        <v>902223</v>
      </c>
      <c r="C1186" s="28">
        <f>MERCADO!C1186</f>
        <v>902223</v>
      </c>
      <c r="D1186" s="69" t="s">
        <v>1315</v>
      </c>
      <c r="E1186" s="61" t="s">
        <v>3668</v>
      </c>
      <c r="F1186" s="77">
        <v>5674</v>
      </c>
      <c r="G1186" s="73">
        <v>5963.3739999999998</v>
      </c>
      <c r="H1186" s="73">
        <v>6200</v>
      </c>
      <c r="I1186" s="73">
        <v>5963.3739999999998</v>
      </c>
    </row>
    <row r="1187" spans="1:9" x14ac:dyDescent="0.2">
      <c r="A1187" s="28">
        <v>1182</v>
      </c>
      <c r="B1187" s="28">
        <f>MERCADO!B1187</f>
        <v>903804</v>
      </c>
      <c r="C1187" s="28">
        <f>MERCADO!C1187</f>
        <v>903804</v>
      </c>
      <c r="D1187" s="69" t="s">
        <v>1316</v>
      </c>
      <c r="E1187" s="61" t="s">
        <v>3669</v>
      </c>
      <c r="F1187" s="77">
        <v>5674</v>
      </c>
      <c r="G1187" s="73">
        <v>5963.3739999999998</v>
      </c>
      <c r="H1187" s="73">
        <v>6200</v>
      </c>
      <c r="I1187" s="73">
        <v>5963.3739999999998</v>
      </c>
    </row>
    <row r="1188" spans="1:9" x14ac:dyDescent="0.2">
      <c r="A1188" s="28">
        <v>1183</v>
      </c>
      <c r="B1188" s="28">
        <f>MERCADO!B1188</f>
        <v>903841</v>
      </c>
      <c r="C1188" s="28">
        <f>MERCADO!C1188</f>
        <v>903841</v>
      </c>
      <c r="D1188" s="69" t="s">
        <v>1317</v>
      </c>
      <c r="E1188" s="61" t="s">
        <v>3670</v>
      </c>
      <c r="F1188" s="77">
        <v>5863</v>
      </c>
      <c r="G1188" s="73">
        <v>6162.0129999999999</v>
      </c>
      <c r="H1188" s="73">
        <v>6400</v>
      </c>
      <c r="I1188" s="73">
        <v>6162.0129999999999</v>
      </c>
    </row>
    <row r="1189" spans="1:9" x14ac:dyDescent="0.2">
      <c r="A1189" s="28">
        <v>1184</v>
      </c>
      <c r="B1189" s="28">
        <f>MERCADO!B1189</f>
        <v>902215</v>
      </c>
      <c r="C1189" s="28">
        <f>MERCADO!C1189</f>
        <v>902215</v>
      </c>
      <c r="D1189" s="69" t="s">
        <v>1318</v>
      </c>
      <c r="E1189" s="61" t="s">
        <v>3671</v>
      </c>
      <c r="F1189" s="77">
        <v>5863</v>
      </c>
      <c r="G1189" s="73">
        <v>6162.0129999999999</v>
      </c>
      <c r="H1189" s="73">
        <v>6400</v>
      </c>
      <c r="I1189" s="73">
        <v>6162.0129999999999</v>
      </c>
    </row>
    <row r="1190" spans="1:9" x14ac:dyDescent="0.2">
      <c r="A1190" s="28">
        <v>1185</v>
      </c>
      <c r="B1190" s="28">
        <f>MERCADO!B1190</f>
        <v>901305</v>
      </c>
      <c r="C1190" s="28">
        <f>MERCADO!C1190</f>
        <v>901305</v>
      </c>
      <c r="D1190" s="69" t="s">
        <v>1319</v>
      </c>
      <c r="E1190" s="61" t="s">
        <v>3672</v>
      </c>
      <c r="F1190" s="77">
        <v>5863</v>
      </c>
      <c r="G1190" s="73">
        <v>6162.0129999999999</v>
      </c>
      <c r="H1190" s="73">
        <v>6400</v>
      </c>
      <c r="I1190" s="73">
        <v>6162.0129999999999</v>
      </c>
    </row>
    <row r="1191" spans="1:9" x14ac:dyDescent="0.2">
      <c r="A1191" s="28">
        <v>1186</v>
      </c>
      <c r="B1191" s="28">
        <f>MERCADO!B1191</f>
        <v>903862</v>
      </c>
      <c r="C1191" s="28">
        <f>MERCADO!C1191</f>
        <v>903862</v>
      </c>
      <c r="D1191" s="69" t="s">
        <v>1320</v>
      </c>
      <c r="E1191" s="61" t="s">
        <v>3673</v>
      </c>
      <c r="F1191" s="77">
        <v>5863</v>
      </c>
      <c r="G1191" s="73">
        <v>6162.0129999999999</v>
      </c>
      <c r="H1191" s="73">
        <v>6400</v>
      </c>
      <c r="I1191" s="73">
        <v>6162.0129999999999</v>
      </c>
    </row>
    <row r="1192" spans="1:9" x14ac:dyDescent="0.2">
      <c r="A1192" s="28">
        <v>1187</v>
      </c>
      <c r="B1192" s="28">
        <f>MERCADO!B1192</f>
        <v>903863</v>
      </c>
      <c r="C1192" s="28">
        <f>MERCADO!C1192</f>
        <v>903863</v>
      </c>
      <c r="D1192" s="69" t="s">
        <v>1321</v>
      </c>
      <c r="E1192" s="61" t="s">
        <v>3674</v>
      </c>
      <c r="F1192" s="77">
        <v>5863</v>
      </c>
      <c r="G1192" s="73">
        <v>6162.0129999999999</v>
      </c>
      <c r="H1192" s="73">
        <v>6400</v>
      </c>
      <c r="I1192" s="73">
        <v>6162.0129999999999</v>
      </c>
    </row>
    <row r="1193" spans="1:9" x14ac:dyDescent="0.2">
      <c r="A1193" s="28">
        <v>1188</v>
      </c>
      <c r="B1193" s="28">
        <f>MERCADO!B1193</f>
        <v>90386201</v>
      </c>
      <c r="C1193" s="28">
        <f>MERCADO!C1193</f>
        <v>903862</v>
      </c>
      <c r="D1193" s="69" t="s">
        <v>1322</v>
      </c>
      <c r="E1193" s="61" t="s">
        <v>3673</v>
      </c>
      <c r="F1193" s="77">
        <v>5863</v>
      </c>
      <c r="G1193" s="73">
        <v>6162.0129999999999</v>
      </c>
      <c r="H1193" s="73">
        <v>6400</v>
      </c>
      <c r="I1193" s="73">
        <v>6162.0129999999999</v>
      </c>
    </row>
    <row r="1194" spans="1:9" x14ac:dyDescent="0.2">
      <c r="A1194" s="28">
        <v>1189</v>
      </c>
      <c r="B1194" s="28">
        <f>MERCADO!B1194</f>
        <v>903824</v>
      </c>
      <c r="C1194" s="28">
        <f>MERCADO!C1194</f>
        <v>903824</v>
      </c>
      <c r="D1194" s="69" t="s">
        <v>1323</v>
      </c>
      <c r="E1194" s="61" t="s">
        <v>1323</v>
      </c>
      <c r="F1194" s="77">
        <v>5863</v>
      </c>
      <c r="G1194" s="73">
        <v>6162.0129999999999</v>
      </c>
      <c r="H1194" s="73">
        <v>6400</v>
      </c>
      <c r="I1194" s="73">
        <v>6162.0129999999999</v>
      </c>
    </row>
    <row r="1195" spans="1:9" x14ac:dyDescent="0.2">
      <c r="A1195" s="28">
        <v>1190</v>
      </c>
      <c r="B1195" s="28">
        <f>MERCADO!B1195</f>
        <v>907005</v>
      </c>
      <c r="C1195" s="28">
        <f>MERCADO!C1195</f>
        <v>907005</v>
      </c>
      <c r="D1195" s="69" t="s">
        <v>1324</v>
      </c>
      <c r="E1195" s="61" t="s">
        <v>3675</v>
      </c>
      <c r="F1195" s="77">
        <v>5863</v>
      </c>
      <c r="G1195" s="73">
        <v>6162.0129999999999</v>
      </c>
      <c r="H1195" s="73">
        <v>6400</v>
      </c>
      <c r="I1195" s="73">
        <v>6162.0129999999999</v>
      </c>
    </row>
    <row r="1196" spans="1:9" x14ac:dyDescent="0.2">
      <c r="A1196" s="28">
        <v>1191</v>
      </c>
      <c r="B1196" s="28">
        <f>MERCADO!B1196</f>
        <v>903840</v>
      </c>
      <c r="C1196" s="28">
        <f>MERCADO!C1196</f>
        <v>903840</v>
      </c>
      <c r="D1196" s="69" t="s">
        <v>1325</v>
      </c>
      <c r="E1196" s="61" t="s">
        <v>3676</v>
      </c>
      <c r="F1196" s="77">
        <v>5863</v>
      </c>
      <c r="G1196" s="73">
        <v>6162.0129999999999</v>
      </c>
      <c r="H1196" s="73">
        <v>6400</v>
      </c>
      <c r="I1196" s="73">
        <v>6162.0129999999999</v>
      </c>
    </row>
    <row r="1197" spans="1:9" x14ac:dyDescent="0.2">
      <c r="A1197" s="28">
        <v>1192</v>
      </c>
      <c r="B1197" s="28">
        <f>MERCADO!B1197</f>
        <v>903811</v>
      </c>
      <c r="C1197" s="28">
        <f>MERCADO!C1197</f>
        <v>903811</v>
      </c>
      <c r="D1197" s="69" t="s">
        <v>1326</v>
      </c>
      <c r="E1197" s="61" t="s">
        <v>3677</v>
      </c>
      <c r="F1197" s="77">
        <v>6242</v>
      </c>
      <c r="G1197" s="73">
        <v>6560.3419999999996</v>
      </c>
      <c r="H1197" s="73">
        <v>6800</v>
      </c>
      <c r="I1197" s="73">
        <v>6560.3419999999996</v>
      </c>
    </row>
    <row r="1198" spans="1:9" x14ac:dyDescent="0.2">
      <c r="A1198" s="28">
        <v>1193</v>
      </c>
      <c r="B1198" s="28">
        <f>MERCADO!B1198</f>
        <v>90381101</v>
      </c>
      <c r="C1198" s="28">
        <f>MERCADO!C1198</f>
        <v>903811</v>
      </c>
      <c r="D1198" s="69" t="s">
        <v>1327</v>
      </c>
      <c r="E1198" s="61" t="s">
        <v>3677</v>
      </c>
      <c r="F1198" s="77">
        <v>6242</v>
      </c>
      <c r="G1198" s="73">
        <v>6560.3419999999996</v>
      </c>
      <c r="H1198" s="73">
        <v>6800</v>
      </c>
      <c r="I1198" s="73">
        <v>6560.3419999999996</v>
      </c>
    </row>
    <row r="1199" spans="1:9" x14ac:dyDescent="0.2">
      <c r="A1199" s="28">
        <v>1194</v>
      </c>
      <c r="B1199" s="28">
        <f>MERCADO!B1199</f>
        <v>903801</v>
      </c>
      <c r="C1199" s="28">
        <f>MERCADO!C1199</f>
        <v>903801</v>
      </c>
      <c r="D1199" s="69" t="s">
        <v>1328</v>
      </c>
      <c r="E1199" s="61" t="s">
        <v>3678</v>
      </c>
      <c r="F1199" s="77">
        <v>6242</v>
      </c>
      <c r="G1199" s="73">
        <v>6560.3419999999996</v>
      </c>
      <c r="H1199" s="73">
        <v>6800</v>
      </c>
      <c r="I1199" s="73">
        <v>6560.3419999999996</v>
      </c>
    </row>
    <row r="1200" spans="1:9" x14ac:dyDescent="0.2">
      <c r="A1200" s="28">
        <v>1195</v>
      </c>
      <c r="B1200" s="28">
        <f>MERCADO!B1200</f>
        <v>903802</v>
      </c>
      <c r="C1200" s="28">
        <f>MERCADO!C1200</f>
        <v>903802</v>
      </c>
      <c r="D1200" s="69" t="s">
        <v>1329</v>
      </c>
      <c r="E1200" s="61" t="s">
        <v>3679</v>
      </c>
      <c r="F1200" s="77">
        <v>6242</v>
      </c>
      <c r="G1200" s="73">
        <v>6560.3419999999996</v>
      </c>
      <c r="H1200" s="73">
        <v>6800</v>
      </c>
      <c r="I1200" s="73">
        <v>6560.3419999999996</v>
      </c>
    </row>
    <row r="1201" spans="1:9" x14ac:dyDescent="0.2">
      <c r="A1201" s="28">
        <v>1196</v>
      </c>
      <c r="B1201" s="28">
        <f>MERCADO!B1201</f>
        <v>902121</v>
      </c>
      <c r="C1201" s="28">
        <f>MERCADO!C1201</f>
        <v>902121</v>
      </c>
      <c r="D1201" s="69" t="s">
        <v>1330</v>
      </c>
      <c r="E1201" s="61" t="s">
        <v>3680</v>
      </c>
      <c r="F1201" s="77">
        <v>6431</v>
      </c>
      <c r="G1201" s="73">
        <v>6758.9809999999998</v>
      </c>
      <c r="H1201" s="73">
        <v>7000</v>
      </c>
      <c r="I1201" s="73">
        <v>6758.9809999999998</v>
      </c>
    </row>
    <row r="1202" spans="1:9" x14ac:dyDescent="0.2">
      <c r="A1202" s="28">
        <v>1197</v>
      </c>
      <c r="B1202" s="28">
        <f>MERCADO!B1202</f>
        <v>902206</v>
      </c>
      <c r="C1202" s="28">
        <f>MERCADO!C1202</f>
        <v>902206</v>
      </c>
      <c r="D1202" s="69" t="s">
        <v>1331</v>
      </c>
      <c r="E1202" s="61" t="s">
        <v>3681</v>
      </c>
      <c r="F1202" s="77">
        <v>6620</v>
      </c>
      <c r="G1202" s="73">
        <v>6957.62</v>
      </c>
      <c r="H1202" s="73">
        <v>7200</v>
      </c>
      <c r="I1202" s="73">
        <v>6957.62</v>
      </c>
    </row>
    <row r="1203" spans="1:9" x14ac:dyDescent="0.2">
      <c r="A1203" s="28">
        <v>1198</v>
      </c>
      <c r="B1203" s="28">
        <f>MERCADO!B1203</f>
        <v>903856</v>
      </c>
      <c r="C1203" s="28">
        <f>MERCADO!C1203</f>
        <v>903856</v>
      </c>
      <c r="D1203" s="69" t="s">
        <v>1332</v>
      </c>
      <c r="E1203" s="61" t="s">
        <v>3682</v>
      </c>
      <c r="F1203" s="77">
        <v>6998</v>
      </c>
      <c r="G1203" s="73">
        <v>7354.8980000000001</v>
      </c>
      <c r="H1203" s="73">
        <v>7700</v>
      </c>
      <c r="I1203" s="73">
        <v>7354.8980000000001</v>
      </c>
    </row>
    <row r="1204" spans="1:9" x14ac:dyDescent="0.2">
      <c r="A1204" s="28">
        <v>1199</v>
      </c>
      <c r="B1204" s="28">
        <f>MERCADO!B1204</f>
        <v>903857</v>
      </c>
      <c r="C1204" s="28">
        <f>MERCADO!C1204</f>
        <v>903857</v>
      </c>
      <c r="D1204" s="69" t="s">
        <v>1333</v>
      </c>
      <c r="E1204" s="61" t="s">
        <v>3683</v>
      </c>
      <c r="F1204" s="77">
        <v>6998</v>
      </c>
      <c r="G1204" s="73">
        <v>7354.8980000000001</v>
      </c>
      <c r="H1204" s="73">
        <v>7700</v>
      </c>
      <c r="I1204" s="73">
        <v>7354.8980000000001</v>
      </c>
    </row>
    <row r="1205" spans="1:9" x14ac:dyDescent="0.2">
      <c r="A1205" s="28">
        <v>1200</v>
      </c>
      <c r="B1205" s="28">
        <f>MERCADO!B1205</f>
        <v>907007</v>
      </c>
      <c r="C1205" s="28">
        <f>MERCADO!C1205</f>
        <v>907007</v>
      </c>
      <c r="D1205" s="69" t="s">
        <v>1334</v>
      </c>
      <c r="E1205" s="61" t="s">
        <v>3684</v>
      </c>
      <c r="F1205" s="77">
        <v>6998</v>
      </c>
      <c r="G1205" s="73">
        <v>7354.8980000000001</v>
      </c>
      <c r="H1205" s="73">
        <v>7700</v>
      </c>
      <c r="I1205" s="73">
        <v>7354.8980000000001</v>
      </c>
    </row>
    <row r="1206" spans="1:9" x14ac:dyDescent="0.2">
      <c r="A1206" s="28">
        <v>1201</v>
      </c>
      <c r="B1206" s="28">
        <f>MERCADO!B1206</f>
        <v>90385701</v>
      </c>
      <c r="C1206" s="28">
        <f>MERCADO!C1206</f>
        <v>903857</v>
      </c>
      <c r="D1206" s="69" t="s">
        <v>1335</v>
      </c>
      <c r="E1206" s="61" t="s">
        <v>3683</v>
      </c>
      <c r="F1206" s="77">
        <v>6932</v>
      </c>
      <c r="G1206" s="73">
        <v>7285.5320000000002</v>
      </c>
      <c r="H1206" s="73">
        <v>7600</v>
      </c>
      <c r="I1206" s="73">
        <v>7285.5320000000002</v>
      </c>
    </row>
    <row r="1207" spans="1:9" x14ac:dyDescent="0.2">
      <c r="A1207" s="28">
        <v>1202</v>
      </c>
      <c r="B1207" s="28">
        <f>MERCADO!B1207</f>
        <v>902217</v>
      </c>
      <c r="C1207" s="28">
        <f>MERCADO!C1207</f>
        <v>902217</v>
      </c>
      <c r="D1207" s="69" t="s">
        <v>1336</v>
      </c>
      <c r="E1207" s="61" t="s">
        <v>3685</v>
      </c>
      <c r="F1207" s="77">
        <v>7187</v>
      </c>
      <c r="G1207" s="73">
        <v>7553.5370000000003</v>
      </c>
      <c r="H1207" s="73">
        <v>7900</v>
      </c>
      <c r="I1207" s="73">
        <v>7553.5370000000003</v>
      </c>
    </row>
    <row r="1208" spans="1:9" x14ac:dyDescent="0.2">
      <c r="A1208" s="28">
        <v>1203</v>
      </c>
      <c r="B1208" s="28">
        <f>MERCADO!B1208</f>
        <v>907106</v>
      </c>
      <c r="C1208" s="28">
        <f>MERCADO!C1208</f>
        <v>907106</v>
      </c>
      <c r="D1208" s="69" t="s">
        <v>1337</v>
      </c>
      <c r="E1208" s="61" t="s">
        <v>3686</v>
      </c>
      <c r="F1208" s="77">
        <v>7159</v>
      </c>
      <c r="G1208" s="73">
        <v>7524.1090000000004</v>
      </c>
      <c r="H1208" s="73">
        <v>7800</v>
      </c>
      <c r="I1208" s="73">
        <v>7524.1090000000004</v>
      </c>
    </row>
    <row r="1209" spans="1:9" x14ac:dyDescent="0.2">
      <c r="A1209" s="28">
        <v>1204</v>
      </c>
      <c r="B1209" s="28">
        <f>MERCADO!B1209</f>
        <v>903833</v>
      </c>
      <c r="C1209" s="28">
        <f>MERCADO!C1209</f>
        <v>903833</v>
      </c>
      <c r="D1209" s="69" t="s">
        <v>1338</v>
      </c>
      <c r="E1209" s="61" t="s">
        <v>1338</v>
      </c>
      <c r="F1209" s="77">
        <v>7187</v>
      </c>
      <c r="G1209" s="73">
        <v>7553.5370000000003</v>
      </c>
      <c r="H1209" s="73">
        <v>7900</v>
      </c>
      <c r="I1209" s="73">
        <v>7553.5370000000003</v>
      </c>
    </row>
    <row r="1210" spans="1:9" x14ac:dyDescent="0.2">
      <c r="A1210" s="28">
        <v>1205</v>
      </c>
      <c r="B1210" s="28">
        <f>MERCADO!B1210</f>
        <v>903835</v>
      </c>
      <c r="C1210" s="28">
        <f>MERCADO!C1210</f>
        <v>903835</v>
      </c>
      <c r="D1210" s="69" t="s">
        <v>1339</v>
      </c>
      <c r="E1210" s="61" t="s">
        <v>3687</v>
      </c>
      <c r="F1210" s="77">
        <v>7376</v>
      </c>
      <c r="G1210" s="73">
        <v>7752.1760000000004</v>
      </c>
      <c r="H1210" s="73">
        <v>8100</v>
      </c>
      <c r="I1210" s="73">
        <v>7752.1760000000004</v>
      </c>
    </row>
    <row r="1211" spans="1:9" x14ac:dyDescent="0.2">
      <c r="A1211" s="28">
        <v>1206</v>
      </c>
      <c r="B1211" s="28">
        <f>MERCADO!B1211</f>
        <v>903830</v>
      </c>
      <c r="C1211" s="28">
        <f>MERCADO!C1211</f>
        <v>903830</v>
      </c>
      <c r="D1211" s="69" t="s">
        <v>1340</v>
      </c>
      <c r="E1211" s="61" t="s">
        <v>3688</v>
      </c>
      <c r="F1211" s="77">
        <v>7376</v>
      </c>
      <c r="G1211" s="73">
        <v>7752.1760000000004</v>
      </c>
      <c r="H1211" s="73">
        <v>8100</v>
      </c>
      <c r="I1211" s="73">
        <v>7752.1760000000004</v>
      </c>
    </row>
    <row r="1212" spans="1:9" x14ac:dyDescent="0.2">
      <c r="A1212" s="28">
        <v>1207</v>
      </c>
      <c r="B1212" s="28">
        <f>MERCADO!B1212</f>
        <v>903818</v>
      </c>
      <c r="C1212" s="28">
        <f>MERCADO!C1212</f>
        <v>903818</v>
      </c>
      <c r="D1212" s="69" t="s">
        <v>1341</v>
      </c>
      <c r="E1212" s="61" t="s">
        <v>1341</v>
      </c>
      <c r="F1212" s="77">
        <v>8322</v>
      </c>
      <c r="G1212" s="73">
        <v>8746.4220000000005</v>
      </c>
      <c r="H1212" s="73">
        <v>9100</v>
      </c>
      <c r="I1212" s="73">
        <v>8746.4220000000005</v>
      </c>
    </row>
    <row r="1213" spans="1:9" x14ac:dyDescent="0.2">
      <c r="A1213" s="28">
        <v>1208</v>
      </c>
      <c r="B1213" s="28">
        <f>MERCADO!B1213</f>
        <v>939402</v>
      </c>
      <c r="C1213" s="28">
        <f>MERCADO!C1213</f>
        <v>939402</v>
      </c>
      <c r="D1213" s="69" t="s">
        <v>1342</v>
      </c>
      <c r="E1213" s="61" t="s">
        <v>3689</v>
      </c>
      <c r="F1213" s="77">
        <v>8511</v>
      </c>
      <c r="G1213" s="73">
        <v>8945.0609999999997</v>
      </c>
      <c r="H1213" s="73">
        <v>9300</v>
      </c>
      <c r="I1213" s="73">
        <v>8945.0609999999997</v>
      </c>
    </row>
    <row r="1214" spans="1:9" x14ac:dyDescent="0.2">
      <c r="A1214" s="28">
        <v>1209</v>
      </c>
      <c r="B1214" s="28">
        <f>MERCADO!B1214</f>
        <v>903867</v>
      </c>
      <c r="C1214" s="28">
        <f>MERCADO!C1214</f>
        <v>903867</v>
      </c>
      <c r="D1214" s="69" t="s">
        <v>1343</v>
      </c>
      <c r="E1214" s="61" t="s">
        <v>3690</v>
      </c>
      <c r="F1214" s="77">
        <v>8511</v>
      </c>
      <c r="G1214" s="73">
        <v>8945.0609999999997</v>
      </c>
      <c r="H1214" s="73">
        <v>9300</v>
      </c>
      <c r="I1214" s="73">
        <v>8945.0609999999997</v>
      </c>
    </row>
    <row r="1215" spans="1:9" x14ac:dyDescent="0.2">
      <c r="A1215" s="28">
        <v>1210</v>
      </c>
      <c r="B1215" s="28">
        <f>MERCADO!B1215</f>
        <v>903866</v>
      </c>
      <c r="C1215" s="28">
        <f>MERCADO!C1215</f>
        <v>903866</v>
      </c>
      <c r="D1215" s="69" t="s">
        <v>1344</v>
      </c>
      <c r="E1215" s="61" t="s">
        <v>3691</v>
      </c>
      <c r="F1215" s="77">
        <v>8511</v>
      </c>
      <c r="G1215" s="73">
        <v>8945.0609999999997</v>
      </c>
      <c r="H1215" s="73">
        <v>9300</v>
      </c>
      <c r="I1215" s="73">
        <v>8945.0609999999997</v>
      </c>
    </row>
    <row r="1216" spans="1:9" x14ac:dyDescent="0.2">
      <c r="A1216" s="28">
        <v>1211</v>
      </c>
      <c r="B1216" s="28">
        <f>MERCADO!B1216</f>
        <v>903869</v>
      </c>
      <c r="C1216" s="28">
        <f>MERCADO!C1216</f>
        <v>903869</v>
      </c>
      <c r="D1216" s="69" t="s">
        <v>1345</v>
      </c>
      <c r="E1216" s="61" t="s">
        <v>3692</v>
      </c>
      <c r="F1216" s="77">
        <v>8700</v>
      </c>
      <c r="G1216" s="73">
        <v>9143.7000000000007</v>
      </c>
      <c r="H1216" s="73">
        <v>9500</v>
      </c>
      <c r="I1216" s="73">
        <v>9143.7000000000007</v>
      </c>
    </row>
    <row r="1217" spans="1:9" x14ac:dyDescent="0.2">
      <c r="A1217" s="28">
        <v>1212</v>
      </c>
      <c r="B1217" s="28">
        <f>MERCADO!B1217</f>
        <v>907003</v>
      </c>
      <c r="C1217" s="28">
        <f>MERCADO!C1217</f>
        <v>907003</v>
      </c>
      <c r="D1217" s="69" t="s">
        <v>1346</v>
      </c>
      <c r="E1217" s="61" t="s">
        <v>3693</v>
      </c>
      <c r="F1217" s="77">
        <v>8700</v>
      </c>
      <c r="G1217" s="73">
        <v>9143.7000000000007</v>
      </c>
      <c r="H1217" s="73">
        <v>9500</v>
      </c>
      <c r="I1217" s="73">
        <v>9143.7000000000007</v>
      </c>
    </row>
    <row r="1218" spans="1:9" x14ac:dyDescent="0.2">
      <c r="A1218" s="28">
        <v>1213</v>
      </c>
      <c r="B1218" s="28">
        <f>MERCADO!B1218</f>
        <v>906901</v>
      </c>
      <c r="C1218" s="28">
        <f>MERCADO!C1218</f>
        <v>906901</v>
      </c>
      <c r="D1218" s="69" t="s">
        <v>1347</v>
      </c>
      <c r="E1218" s="61" t="s">
        <v>3694</v>
      </c>
      <c r="F1218" s="77">
        <v>8700</v>
      </c>
      <c r="G1218" s="73">
        <v>9143.7000000000007</v>
      </c>
      <c r="H1218" s="73">
        <v>9500</v>
      </c>
      <c r="I1218" s="73">
        <v>9143.7000000000007</v>
      </c>
    </row>
    <row r="1219" spans="1:9" x14ac:dyDescent="0.2">
      <c r="A1219" s="28">
        <v>1214</v>
      </c>
      <c r="B1219" s="28">
        <f>MERCADO!B1219</f>
        <v>901104</v>
      </c>
      <c r="C1219" s="28">
        <f>MERCADO!C1219</f>
        <v>901104</v>
      </c>
      <c r="D1219" s="69" t="s">
        <v>1348</v>
      </c>
      <c r="E1219" s="61" t="s">
        <v>3695</v>
      </c>
      <c r="F1219" s="77">
        <v>9079</v>
      </c>
      <c r="G1219" s="73">
        <v>9542.0290000000005</v>
      </c>
      <c r="H1219" s="73">
        <v>9900</v>
      </c>
      <c r="I1219" s="73">
        <v>9542.0290000000005</v>
      </c>
    </row>
    <row r="1220" spans="1:9" x14ac:dyDescent="0.2">
      <c r="A1220" s="28">
        <v>1215</v>
      </c>
      <c r="B1220" s="28">
        <f>MERCADO!B1220</f>
        <v>906911</v>
      </c>
      <c r="C1220" s="28">
        <f>MERCADO!C1220</f>
        <v>906911</v>
      </c>
      <c r="D1220" s="69" t="s">
        <v>1349</v>
      </c>
      <c r="E1220" s="61" t="s">
        <v>3696</v>
      </c>
      <c r="F1220" s="77">
        <v>9079</v>
      </c>
      <c r="G1220" s="73">
        <v>9542.0290000000005</v>
      </c>
      <c r="H1220" s="73">
        <v>9900</v>
      </c>
      <c r="I1220" s="73">
        <v>9542.0290000000005</v>
      </c>
    </row>
    <row r="1221" spans="1:9" x14ac:dyDescent="0.2">
      <c r="A1221" s="28">
        <v>1216</v>
      </c>
      <c r="B1221" s="28">
        <f>MERCADO!B1221</f>
        <v>906914</v>
      </c>
      <c r="C1221" s="28">
        <f>MERCADO!C1221</f>
        <v>906914</v>
      </c>
      <c r="D1221" s="69" t="s">
        <v>1350</v>
      </c>
      <c r="E1221" s="61" t="s">
        <v>3697</v>
      </c>
      <c r="F1221" s="77">
        <v>9268</v>
      </c>
      <c r="G1221" s="73">
        <v>9740.6679999999997</v>
      </c>
      <c r="H1221" s="73">
        <v>10100</v>
      </c>
      <c r="I1221" s="73">
        <v>9740.6679999999997</v>
      </c>
    </row>
    <row r="1222" spans="1:9" x14ac:dyDescent="0.2">
      <c r="A1222" s="28">
        <v>1217</v>
      </c>
      <c r="B1222" s="28">
        <f>MERCADO!B1222</f>
        <v>903809</v>
      </c>
      <c r="C1222" s="28">
        <f>MERCADO!C1222</f>
        <v>903809</v>
      </c>
      <c r="D1222" s="69" t="s">
        <v>1351</v>
      </c>
      <c r="E1222" s="61" t="s">
        <v>3698</v>
      </c>
      <c r="F1222" s="77">
        <v>9457</v>
      </c>
      <c r="G1222" s="73">
        <v>9939.3070000000007</v>
      </c>
      <c r="H1222" s="73">
        <v>10300</v>
      </c>
      <c r="I1222" s="73">
        <v>9939.3070000000007</v>
      </c>
    </row>
    <row r="1223" spans="1:9" x14ac:dyDescent="0.2">
      <c r="A1223" s="28">
        <v>1218</v>
      </c>
      <c r="B1223" s="28">
        <f>MERCADO!B1223</f>
        <v>903868</v>
      </c>
      <c r="C1223" s="28">
        <f>MERCADO!C1223</f>
        <v>903868</v>
      </c>
      <c r="D1223" s="69" t="s">
        <v>1352</v>
      </c>
      <c r="E1223" s="61" t="s">
        <v>1352</v>
      </c>
      <c r="F1223" s="77">
        <v>9835</v>
      </c>
      <c r="G1223" s="73">
        <v>10336.584999999999</v>
      </c>
      <c r="H1223" s="73">
        <v>10800</v>
      </c>
      <c r="I1223" s="73">
        <v>10336.584999999999</v>
      </c>
    </row>
    <row r="1224" spans="1:9" x14ac:dyDescent="0.2">
      <c r="A1224" s="28">
        <v>1219</v>
      </c>
      <c r="B1224" s="28">
        <f>MERCADO!B1224</f>
        <v>903845</v>
      </c>
      <c r="C1224" s="28">
        <f>MERCADO!C1224</f>
        <v>903845</v>
      </c>
      <c r="D1224" s="69" t="s">
        <v>1353</v>
      </c>
      <c r="E1224" s="61" t="s">
        <v>3699</v>
      </c>
      <c r="F1224" s="77">
        <v>10024</v>
      </c>
      <c r="G1224" s="73">
        <v>10535.224</v>
      </c>
      <c r="H1224" s="73">
        <v>11000</v>
      </c>
      <c r="I1224" s="73">
        <v>10535.224</v>
      </c>
    </row>
    <row r="1225" spans="1:9" x14ac:dyDescent="0.2">
      <c r="A1225" s="28">
        <v>1220</v>
      </c>
      <c r="B1225" s="28">
        <f>MERCADO!B1225</f>
        <v>903031</v>
      </c>
      <c r="C1225" s="28">
        <f>MERCADO!C1225</f>
        <v>903031</v>
      </c>
      <c r="D1225" s="69" t="s">
        <v>1354</v>
      </c>
      <c r="E1225" s="61" t="s">
        <v>3700</v>
      </c>
      <c r="F1225" s="77">
        <v>10403</v>
      </c>
      <c r="G1225" s="73">
        <v>10933.553</v>
      </c>
      <c r="H1225" s="73">
        <v>11400</v>
      </c>
      <c r="I1225" s="73">
        <v>10933.553</v>
      </c>
    </row>
    <row r="1226" spans="1:9" x14ac:dyDescent="0.2">
      <c r="A1226" s="28">
        <v>1221</v>
      </c>
      <c r="B1226" s="28">
        <f>MERCADO!B1226</f>
        <v>903815</v>
      </c>
      <c r="C1226" s="28">
        <f>MERCADO!C1226</f>
        <v>903815</v>
      </c>
      <c r="D1226" s="69" t="s">
        <v>1355</v>
      </c>
      <c r="E1226" s="61" t="s">
        <v>3701</v>
      </c>
      <c r="F1226" s="77">
        <v>10403</v>
      </c>
      <c r="G1226" s="73">
        <v>10933.553</v>
      </c>
      <c r="H1226" s="73">
        <v>11400</v>
      </c>
      <c r="I1226" s="73">
        <v>10933.553</v>
      </c>
    </row>
    <row r="1227" spans="1:9" x14ac:dyDescent="0.2">
      <c r="A1227" s="28">
        <v>1222</v>
      </c>
      <c r="B1227" s="28">
        <f>MERCADO!B1227</f>
        <v>903816</v>
      </c>
      <c r="C1227" s="28">
        <f>MERCADO!C1227</f>
        <v>903816</v>
      </c>
      <c r="D1227" s="69" t="s">
        <v>1356</v>
      </c>
      <c r="E1227" s="61" t="s">
        <v>3702</v>
      </c>
      <c r="F1227" s="77">
        <v>10403</v>
      </c>
      <c r="G1227" s="73">
        <v>10933.553</v>
      </c>
      <c r="H1227" s="73">
        <v>11400</v>
      </c>
      <c r="I1227" s="73">
        <v>10933.553</v>
      </c>
    </row>
    <row r="1228" spans="1:9" x14ac:dyDescent="0.2">
      <c r="A1228" s="28">
        <v>1223</v>
      </c>
      <c r="B1228" s="28">
        <f>MERCADO!B1228</f>
        <v>902101</v>
      </c>
      <c r="C1228" s="28">
        <f>MERCADO!C1228</f>
        <v>902101</v>
      </c>
      <c r="D1228" s="69" t="s">
        <v>1357</v>
      </c>
      <c r="E1228" s="61" t="s">
        <v>3703</v>
      </c>
      <c r="F1228" s="77">
        <v>10592</v>
      </c>
      <c r="G1228" s="73">
        <v>11132.191999999999</v>
      </c>
      <c r="H1228" s="73">
        <v>11600</v>
      </c>
      <c r="I1228" s="73">
        <v>11132.191999999999</v>
      </c>
    </row>
    <row r="1229" spans="1:9" x14ac:dyDescent="0.2">
      <c r="A1229" s="28">
        <v>1224</v>
      </c>
      <c r="B1229" s="28">
        <f>MERCADO!B1229</f>
        <v>907104</v>
      </c>
      <c r="C1229" s="28">
        <f>MERCADO!C1229</f>
        <v>907104</v>
      </c>
      <c r="D1229" s="69" t="s">
        <v>1358</v>
      </c>
      <c r="E1229" s="61" t="s">
        <v>1358</v>
      </c>
      <c r="F1229" s="77">
        <v>10781</v>
      </c>
      <c r="G1229" s="73">
        <v>11330.831</v>
      </c>
      <c r="H1229" s="73">
        <v>11800</v>
      </c>
      <c r="I1229" s="73">
        <v>11330.831</v>
      </c>
    </row>
    <row r="1230" spans="1:9" x14ac:dyDescent="0.2">
      <c r="A1230" s="28">
        <v>1225</v>
      </c>
      <c r="B1230" s="28">
        <f>MERCADO!B1230</f>
        <v>903865</v>
      </c>
      <c r="C1230" s="28">
        <f>MERCADO!C1230</f>
        <v>903865</v>
      </c>
      <c r="D1230" s="69" t="s">
        <v>1359</v>
      </c>
      <c r="E1230" s="61" t="s">
        <v>1359</v>
      </c>
      <c r="F1230" s="77">
        <v>10781</v>
      </c>
      <c r="G1230" s="73">
        <v>11330.831</v>
      </c>
      <c r="H1230" s="73">
        <v>11800</v>
      </c>
      <c r="I1230" s="73">
        <v>11330.831</v>
      </c>
    </row>
    <row r="1231" spans="1:9" x14ac:dyDescent="0.2">
      <c r="A1231" s="28">
        <v>1226</v>
      </c>
      <c r="B1231" s="28">
        <f>MERCADO!B1231</f>
        <v>90386501</v>
      </c>
      <c r="C1231" s="28">
        <f>MERCADO!C1231</f>
        <v>903865</v>
      </c>
      <c r="D1231" s="69" t="s">
        <v>1360</v>
      </c>
      <c r="E1231" s="61" t="s">
        <v>1359</v>
      </c>
      <c r="F1231" s="77">
        <v>10809</v>
      </c>
      <c r="G1231" s="73">
        <v>11360.259</v>
      </c>
      <c r="H1231" s="73">
        <v>11800</v>
      </c>
      <c r="I1231" s="73">
        <v>11360.259</v>
      </c>
    </row>
    <row r="1232" spans="1:9" x14ac:dyDescent="0.2">
      <c r="A1232" s="28">
        <v>1227</v>
      </c>
      <c r="B1232" s="28">
        <f>MERCADO!B1232</f>
        <v>903828</v>
      </c>
      <c r="C1232" s="28">
        <f>MERCADO!C1232</f>
        <v>903828</v>
      </c>
      <c r="D1232" s="69" t="s">
        <v>1361</v>
      </c>
      <c r="E1232" s="61" t="s">
        <v>3704</v>
      </c>
      <c r="F1232" s="77">
        <v>10970</v>
      </c>
      <c r="G1232" s="73">
        <v>11529.47</v>
      </c>
      <c r="H1232" s="73">
        <v>12000</v>
      </c>
      <c r="I1232" s="73">
        <v>11529.47</v>
      </c>
    </row>
    <row r="1233" spans="1:9" x14ac:dyDescent="0.2">
      <c r="A1233" s="28">
        <v>1228</v>
      </c>
      <c r="B1233" s="28">
        <f>MERCADO!B1233</f>
        <v>901101</v>
      </c>
      <c r="C1233" s="28">
        <f>MERCADO!C1233</f>
        <v>901101</v>
      </c>
      <c r="D1233" s="69" t="s">
        <v>1362</v>
      </c>
      <c r="E1233" s="61" t="s">
        <v>3705</v>
      </c>
      <c r="F1233" s="77">
        <v>10970</v>
      </c>
      <c r="G1233" s="73">
        <v>11529.47</v>
      </c>
      <c r="H1233" s="73">
        <v>12000</v>
      </c>
      <c r="I1233" s="73">
        <v>11529.47</v>
      </c>
    </row>
    <row r="1234" spans="1:9" x14ac:dyDescent="0.2">
      <c r="A1234" s="28">
        <v>1229</v>
      </c>
      <c r="B1234" s="28">
        <f>MERCADO!B1234</f>
        <v>902024</v>
      </c>
      <c r="C1234" s="28">
        <f>MERCADO!C1234</f>
        <v>902024</v>
      </c>
      <c r="D1234" s="69" t="s">
        <v>1363</v>
      </c>
      <c r="E1234" s="61" t="s">
        <v>3706</v>
      </c>
      <c r="F1234" s="77">
        <v>11159</v>
      </c>
      <c r="G1234" s="73">
        <v>11728.109</v>
      </c>
      <c r="H1234" s="73">
        <v>12200</v>
      </c>
      <c r="I1234" s="73">
        <v>11728.109</v>
      </c>
    </row>
    <row r="1235" spans="1:9" x14ac:dyDescent="0.2">
      <c r="A1235" s="28">
        <v>1230</v>
      </c>
      <c r="B1235" s="28">
        <f>MERCADO!B1235</f>
        <v>906903</v>
      </c>
      <c r="C1235" s="28">
        <f>MERCADO!C1235</f>
        <v>906903</v>
      </c>
      <c r="D1235" s="69" t="s">
        <v>1364</v>
      </c>
      <c r="E1235" s="61" t="s">
        <v>3707</v>
      </c>
      <c r="F1235" s="77">
        <v>11159</v>
      </c>
      <c r="G1235" s="73">
        <v>11728.109</v>
      </c>
      <c r="H1235" s="73">
        <v>12200</v>
      </c>
      <c r="I1235" s="73">
        <v>11728.109</v>
      </c>
    </row>
    <row r="1236" spans="1:9" x14ac:dyDescent="0.2">
      <c r="A1236" s="28">
        <v>1231</v>
      </c>
      <c r="B1236" s="28">
        <f>MERCADO!B1236</f>
        <v>906002</v>
      </c>
      <c r="C1236" s="28">
        <f>MERCADO!C1236</f>
        <v>906002</v>
      </c>
      <c r="D1236" s="69" t="s">
        <v>1365</v>
      </c>
      <c r="E1236" s="61" t="s">
        <v>3708</v>
      </c>
      <c r="F1236" s="77">
        <v>11159</v>
      </c>
      <c r="G1236" s="73">
        <v>11728.109</v>
      </c>
      <c r="H1236" s="73">
        <v>12200</v>
      </c>
      <c r="I1236" s="73">
        <v>11728.109</v>
      </c>
    </row>
    <row r="1237" spans="1:9" x14ac:dyDescent="0.2">
      <c r="A1237" s="28">
        <v>1232</v>
      </c>
      <c r="B1237" s="28">
        <f>MERCADO!B1237</f>
        <v>907006</v>
      </c>
      <c r="C1237" s="28">
        <f>MERCADO!C1237</f>
        <v>907006</v>
      </c>
      <c r="D1237" s="69" t="s">
        <v>1366</v>
      </c>
      <c r="E1237" s="61" t="s">
        <v>3709</v>
      </c>
      <c r="F1237" s="77">
        <v>11159</v>
      </c>
      <c r="G1237" s="73">
        <v>11728.109</v>
      </c>
      <c r="H1237" s="73">
        <v>12200</v>
      </c>
      <c r="I1237" s="73">
        <v>11728.109</v>
      </c>
    </row>
    <row r="1238" spans="1:9" x14ac:dyDescent="0.2">
      <c r="A1238" s="28">
        <v>1233</v>
      </c>
      <c r="B1238" s="28">
        <f>MERCADO!B1238</f>
        <v>903806</v>
      </c>
      <c r="C1238" s="28">
        <f>MERCADO!C1238</f>
        <v>903806</v>
      </c>
      <c r="D1238" s="69" t="s">
        <v>1367</v>
      </c>
      <c r="E1238" s="61" t="s">
        <v>1367</v>
      </c>
      <c r="F1238" s="77">
        <v>11159</v>
      </c>
      <c r="G1238" s="73">
        <v>11728.109</v>
      </c>
      <c r="H1238" s="73">
        <v>12200</v>
      </c>
      <c r="I1238" s="73">
        <v>11728.109</v>
      </c>
    </row>
    <row r="1239" spans="1:9" x14ac:dyDescent="0.2">
      <c r="A1239" s="28">
        <v>1234</v>
      </c>
      <c r="B1239" s="28">
        <f>MERCADO!B1239</f>
        <v>90380601</v>
      </c>
      <c r="C1239" s="28">
        <f>MERCADO!C1239</f>
        <v>903806</v>
      </c>
      <c r="D1239" s="69" t="s">
        <v>1368</v>
      </c>
      <c r="E1239" s="61" t="s">
        <v>1367</v>
      </c>
      <c r="F1239" s="77">
        <v>11159</v>
      </c>
      <c r="G1239" s="73">
        <v>11728.109</v>
      </c>
      <c r="H1239" s="73">
        <v>12200</v>
      </c>
      <c r="I1239" s="73">
        <v>11728.109</v>
      </c>
    </row>
    <row r="1240" spans="1:9" x14ac:dyDescent="0.2">
      <c r="A1240" s="28">
        <v>1235</v>
      </c>
      <c r="B1240" s="28">
        <f>MERCADO!B1240</f>
        <v>903864</v>
      </c>
      <c r="C1240" s="28">
        <f>MERCADO!C1240</f>
        <v>903864</v>
      </c>
      <c r="D1240" s="69" t="s">
        <v>1369</v>
      </c>
      <c r="E1240" s="61" t="s">
        <v>3710</v>
      </c>
      <c r="F1240" s="77">
        <v>11348</v>
      </c>
      <c r="G1240" s="73">
        <v>11926.748</v>
      </c>
      <c r="H1240" s="73">
        <v>12400</v>
      </c>
      <c r="I1240" s="73">
        <v>11926.748</v>
      </c>
    </row>
    <row r="1241" spans="1:9" x14ac:dyDescent="0.2">
      <c r="A1241" s="28">
        <v>1236</v>
      </c>
      <c r="B1241" s="28">
        <f>MERCADO!B1241</f>
        <v>903805</v>
      </c>
      <c r="C1241" s="28">
        <f>MERCADO!C1241</f>
        <v>903805</v>
      </c>
      <c r="D1241" s="69" t="s">
        <v>1370</v>
      </c>
      <c r="E1241" s="61" t="s">
        <v>3711</v>
      </c>
      <c r="F1241" s="77">
        <v>11727</v>
      </c>
      <c r="G1241" s="73">
        <v>12325.076999999999</v>
      </c>
      <c r="H1241" s="73">
        <v>12800</v>
      </c>
      <c r="I1241" s="73">
        <v>12325.076999999999</v>
      </c>
    </row>
    <row r="1242" spans="1:9" x14ac:dyDescent="0.2">
      <c r="A1242" s="28">
        <v>1237</v>
      </c>
      <c r="B1242" s="28">
        <f>MERCADO!B1242</f>
        <v>90691501</v>
      </c>
      <c r="C1242" s="28">
        <f>MERCADO!C1242</f>
        <v>906915</v>
      </c>
      <c r="D1242" s="69" t="s">
        <v>1371</v>
      </c>
      <c r="E1242" s="61" t="s">
        <v>3712</v>
      </c>
      <c r="F1242" s="77">
        <v>11812</v>
      </c>
      <c r="G1242" s="73">
        <v>12414.412</v>
      </c>
      <c r="H1242" s="73">
        <v>12900</v>
      </c>
      <c r="I1242" s="73">
        <v>12414.412</v>
      </c>
    </row>
    <row r="1243" spans="1:9" x14ac:dyDescent="0.2">
      <c r="A1243" s="28">
        <v>1238</v>
      </c>
      <c r="B1243" s="28">
        <f>MERCADO!B1243</f>
        <v>90691502</v>
      </c>
      <c r="C1243" s="28">
        <f>MERCADO!C1243</f>
        <v>906915</v>
      </c>
      <c r="D1243" s="69" t="s">
        <v>1372</v>
      </c>
      <c r="E1243" s="61" t="s">
        <v>3712</v>
      </c>
      <c r="F1243" s="77">
        <v>8284</v>
      </c>
      <c r="G1243" s="73">
        <v>8706.4840000000004</v>
      </c>
      <c r="H1243" s="73">
        <v>9100</v>
      </c>
      <c r="I1243" s="73">
        <v>8706.4840000000004</v>
      </c>
    </row>
    <row r="1244" spans="1:9" x14ac:dyDescent="0.2">
      <c r="A1244" s="28">
        <v>1239</v>
      </c>
      <c r="B1244" s="28">
        <f>MERCADO!B1244</f>
        <v>90691503</v>
      </c>
      <c r="C1244" s="28">
        <f>MERCADO!C1244</f>
        <v>906915</v>
      </c>
      <c r="D1244" s="69" t="s">
        <v>1373</v>
      </c>
      <c r="E1244" s="61" t="s">
        <v>3712</v>
      </c>
      <c r="F1244" s="77">
        <v>44486</v>
      </c>
      <c r="G1244" s="73">
        <v>46754.786</v>
      </c>
      <c r="H1244" s="73">
        <v>30900</v>
      </c>
      <c r="I1244" s="73">
        <v>30900</v>
      </c>
    </row>
    <row r="1245" spans="1:9" x14ac:dyDescent="0.2">
      <c r="A1245" s="28">
        <v>1240</v>
      </c>
      <c r="B1245" s="28">
        <f>MERCADO!B1245</f>
        <v>903861</v>
      </c>
      <c r="C1245" s="28">
        <f>MERCADO!C1245</f>
        <v>903861</v>
      </c>
      <c r="D1245" s="69" t="s">
        <v>1374</v>
      </c>
      <c r="E1245" s="61" t="s">
        <v>3713</v>
      </c>
      <c r="F1245" s="77">
        <v>11916</v>
      </c>
      <c r="G1245" s="73">
        <v>12523.716</v>
      </c>
      <c r="H1245" s="73">
        <v>13000</v>
      </c>
      <c r="I1245" s="73">
        <v>12523.716</v>
      </c>
    </row>
    <row r="1246" spans="1:9" x14ac:dyDescent="0.2">
      <c r="A1246" s="28">
        <v>1241</v>
      </c>
      <c r="B1246" s="28">
        <f>MERCADO!B1246</f>
        <v>902214</v>
      </c>
      <c r="C1246" s="28">
        <f>MERCADO!C1246</f>
        <v>902214</v>
      </c>
      <c r="D1246" s="69" t="s">
        <v>1375</v>
      </c>
      <c r="E1246" s="61" t="s">
        <v>3714</v>
      </c>
      <c r="F1246" s="77">
        <v>12105</v>
      </c>
      <c r="G1246" s="73">
        <v>12722.355</v>
      </c>
      <c r="H1246" s="73">
        <v>13200</v>
      </c>
      <c r="I1246" s="73">
        <v>12722.355</v>
      </c>
    </row>
    <row r="1247" spans="1:9" x14ac:dyDescent="0.2">
      <c r="A1247" s="28">
        <v>1242</v>
      </c>
      <c r="B1247" s="28">
        <f>MERCADO!B1247</f>
        <v>901206</v>
      </c>
      <c r="C1247" s="28">
        <f>MERCADO!C1247</f>
        <v>901206</v>
      </c>
      <c r="D1247" s="69" t="s">
        <v>1376</v>
      </c>
      <c r="E1247" s="61" t="s">
        <v>3715</v>
      </c>
      <c r="F1247" s="77">
        <v>12105</v>
      </c>
      <c r="G1247" s="73">
        <v>12722.355</v>
      </c>
      <c r="H1247" s="73">
        <v>13200</v>
      </c>
      <c r="I1247" s="73">
        <v>12722.355</v>
      </c>
    </row>
    <row r="1248" spans="1:9" x14ac:dyDescent="0.2">
      <c r="A1248" s="28">
        <v>1243</v>
      </c>
      <c r="B1248" s="28">
        <f>MERCADO!B1248</f>
        <v>901304</v>
      </c>
      <c r="C1248" s="28">
        <f>MERCADO!C1248</f>
        <v>901304</v>
      </c>
      <c r="D1248" s="69" t="s">
        <v>1377</v>
      </c>
      <c r="E1248" s="61" t="s">
        <v>1377</v>
      </c>
      <c r="F1248" s="77">
        <v>12294</v>
      </c>
      <c r="G1248" s="73">
        <v>12920.994000000001</v>
      </c>
      <c r="H1248" s="73">
        <v>13400</v>
      </c>
      <c r="I1248" s="73">
        <v>12920.994000000001</v>
      </c>
    </row>
    <row r="1249" spans="1:9" x14ac:dyDescent="0.2">
      <c r="A1249" s="28">
        <v>1244</v>
      </c>
      <c r="B1249" s="28">
        <f>MERCADO!B1249</f>
        <v>903844</v>
      </c>
      <c r="C1249" s="28">
        <f>MERCADO!C1249</f>
        <v>903844</v>
      </c>
      <c r="D1249" s="69" t="s">
        <v>1378</v>
      </c>
      <c r="E1249" s="61" t="s">
        <v>1378</v>
      </c>
      <c r="F1249" s="77">
        <v>12672</v>
      </c>
      <c r="G1249" s="73">
        <v>13318.272000000001</v>
      </c>
      <c r="H1249" s="73">
        <v>13900</v>
      </c>
      <c r="I1249" s="73">
        <v>13318.272000000001</v>
      </c>
    </row>
    <row r="1250" spans="1:9" x14ac:dyDescent="0.2">
      <c r="A1250" s="28">
        <v>1245</v>
      </c>
      <c r="B1250" s="28">
        <f>MERCADO!B1250</f>
        <v>903847</v>
      </c>
      <c r="C1250" s="28">
        <f>MERCADO!C1250</f>
        <v>903847</v>
      </c>
      <c r="D1250" s="69" t="s">
        <v>1379</v>
      </c>
      <c r="E1250" s="61" t="s">
        <v>1379</v>
      </c>
      <c r="F1250" s="77">
        <v>13051</v>
      </c>
      <c r="G1250" s="73">
        <v>13716.601000000001</v>
      </c>
      <c r="H1250" s="73">
        <v>14300</v>
      </c>
      <c r="I1250" s="73">
        <v>13716.601000000001</v>
      </c>
    </row>
    <row r="1251" spans="1:9" x14ac:dyDescent="0.2">
      <c r="A1251" s="28">
        <v>1246</v>
      </c>
      <c r="B1251" s="28">
        <f>MERCADO!B1251</f>
        <v>903402</v>
      </c>
      <c r="C1251" s="28">
        <f>MERCADO!C1251</f>
        <v>903402</v>
      </c>
      <c r="D1251" s="69" t="s">
        <v>1380</v>
      </c>
      <c r="E1251" s="61" t="s">
        <v>1380</v>
      </c>
      <c r="F1251" s="77">
        <v>13051</v>
      </c>
      <c r="G1251" s="73">
        <v>13716.601000000001</v>
      </c>
      <c r="H1251" s="73">
        <v>14300</v>
      </c>
      <c r="I1251" s="73">
        <v>13716.601000000001</v>
      </c>
    </row>
    <row r="1252" spans="1:9" x14ac:dyDescent="0.2">
      <c r="A1252" s="28">
        <v>1247</v>
      </c>
      <c r="B1252" s="28">
        <f>MERCADO!B1252</f>
        <v>905312</v>
      </c>
      <c r="C1252" s="28">
        <f>MERCADO!C1252</f>
        <v>905312</v>
      </c>
      <c r="D1252" s="69" t="s">
        <v>1381</v>
      </c>
      <c r="E1252" s="61" t="s">
        <v>3716</v>
      </c>
      <c r="F1252" s="77">
        <v>13240</v>
      </c>
      <c r="G1252" s="73">
        <v>13915.24</v>
      </c>
      <c r="H1252" s="73">
        <v>14500</v>
      </c>
      <c r="I1252" s="73">
        <v>13915.24</v>
      </c>
    </row>
    <row r="1253" spans="1:9" x14ac:dyDescent="0.2">
      <c r="A1253" s="28">
        <v>1248</v>
      </c>
      <c r="B1253" s="28">
        <f>MERCADO!B1253</f>
        <v>903823</v>
      </c>
      <c r="C1253" s="28">
        <f>MERCADO!C1253</f>
        <v>903823</v>
      </c>
      <c r="D1253" s="69" t="s">
        <v>1382</v>
      </c>
      <c r="E1253" s="61" t="s">
        <v>3717</v>
      </c>
      <c r="F1253" s="77">
        <v>13429</v>
      </c>
      <c r="G1253" s="73">
        <v>14113.879000000001</v>
      </c>
      <c r="H1253" s="73">
        <v>14700</v>
      </c>
      <c r="I1253" s="73">
        <v>14113.879000000001</v>
      </c>
    </row>
    <row r="1254" spans="1:9" x14ac:dyDescent="0.2">
      <c r="A1254" s="28">
        <v>1249</v>
      </c>
      <c r="B1254" s="28">
        <f>MERCADO!B1254</f>
        <v>903821</v>
      </c>
      <c r="C1254" s="28">
        <f>MERCADO!C1254</f>
        <v>903821</v>
      </c>
      <c r="D1254" s="69" t="s">
        <v>1383</v>
      </c>
      <c r="E1254" s="61" t="s">
        <v>3718</v>
      </c>
      <c r="F1254" s="77">
        <v>14186</v>
      </c>
      <c r="G1254" s="73">
        <v>14909.486000000001</v>
      </c>
      <c r="H1254" s="73">
        <v>15500</v>
      </c>
      <c r="I1254" s="73">
        <v>14909.486000000001</v>
      </c>
    </row>
    <row r="1255" spans="1:9" x14ac:dyDescent="0.2">
      <c r="A1255" s="28">
        <v>1250</v>
      </c>
      <c r="B1255" s="28">
        <f>MERCADO!B1255</f>
        <v>898011</v>
      </c>
      <c r="C1255" s="28">
        <f>MERCADO!C1255</f>
        <v>898011</v>
      </c>
      <c r="D1255" s="69" t="s">
        <v>1384</v>
      </c>
      <c r="E1255" s="61" t="s">
        <v>3719</v>
      </c>
      <c r="F1255" s="77">
        <v>14186</v>
      </c>
      <c r="G1255" s="73">
        <v>14909.486000000001</v>
      </c>
      <c r="H1255" s="73">
        <v>20000</v>
      </c>
      <c r="I1255" s="73">
        <v>14909.486000000001</v>
      </c>
    </row>
    <row r="1256" spans="1:9" x14ac:dyDescent="0.2">
      <c r="A1256" s="28">
        <v>1251</v>
      </c>
      <c r="B1256" s="28">
        <f>MERCADO!B1256</f>
        <v>903854</v>
      </c>
      <c r="C1256" s="28">
        <f>MERCADO!C1256</f>
        <v>903854</v>
      </c>
      <c r="D1256" s="69" t="s">
        <v>1385</v>
      </c>
      <c r="E1256" s="61" t="s">
        <v>3720</v>
      </c>
      <c r="F1256" s="77">
        <v>14186</v>
      </c>
      <c r="G1256" s="73">
        <v>14909.486000000001</v>
      </c>
      <c r="H1256" s="73">
        <v>15500</v>
      </c>
      <c r="I1256" s="73">
        <v>14909.486000000001</v>
      </c>
    </row>
    <row r="1257" spans="1:9" x14ac:dyDescent="0.2">
      <c r="A1257" s="28">
        <v>1252</v>
      </c>
      <c r="B1257" s="28">
        <f>MERCADO!B1257</f>
        <v>898011</v>
      </c>
      <c r="C1257" s="28">
        <f>MERCADO!C1257</f>
        <v>898011</v>
      </c>
      <c r="D1257" s="69" t="s">
        <v>1386</v>
      </c>
      <c r="E1257" s="61" t="s">
        <v>3719</v>
      </c>
      <c r="F1257" s="77">
        <v>14186</v>
      </c>
      <c r="G1257" s="73">
        <v>14909.486000000001</v>
      </c>
      <c r="H1257" s="73">
        <v>20000</v>
      </c>
      <c r="I1257" s="73">
        <v>14909.486000000001</v>
      </c>
    </row>
    <row r="1258" spans="1:9" x14ac:dyDescent="0.2">
      <c r="A1258" s="28">
        <v>1253</v>
      </c>
      <c r="B1258" s="28">
        <f>MERCADO!B1258</f>
        <v>902045</v>
      </c>
      <c r="C1258" s="28">
        <f>MERCADO!C1258</f>
        <v>902045</v>
      </c>
      <c r="D1258" s="69" t="s">
        <v>1387</v>
      </c>
      <c r="E1258" s="61" t="s">
        <v>3721</v>
      </c>
      <c r="F1258" s="77">
        <v>14186</v>
      </c>
      <c r="G1258" s="73">
        <v>14909.486000000001</v>
      </c>
      <c r="H1258" s="73">
        <v>15500</v>
      </c>
      <c r="I1258" s="73">
        <v>14909.486000000001</v>
      </c>
    </row>
    <row r="1259" spans="1:9" x14ac:dyDescent="0.2">
      <c r="A1259" s="28">
        <v>1254</v>
      </c>
      <c r="B1259" s="28">
        <f>MERCADO!B1259</f>
        <v>903005</v>
      </c>
      <c r="C1259" s="28">
        <f>MERCADO!C1259</f>
        <v>903005</v>
      </c>
      <c r="D1259" s="69" t="s">
        <v>1388</v>
      </c>
      <c r="E1259" s="61" t="s">
        <v>3722</v>
      </c>
      <c r="F1259" s="77">
        <v>14375</v>
      </c>
      <c r="G1259" s="73">
        <v>15108.125</v>
      </c>
      <c r="H1259" s="73">
        <v>15700</v>
      </c>
      <c r="I1259" s="73">
        <v>15108.125</v>
      </c>
    </row>
    <row r="1260" spans="1:9" x14ac:dyDescent="0.2">
      <c r="A1260" s="28">
        <v>1255</v>
      </c>
      <c r="B1260" s="28">
        <f>MERCADO!B1260</f>
        <v>897011</v>
      </c>
      <c r="C1260" s="28">
        <f>MERCADO!C1260</f>
        <v>897011</v>
      </c>
      <c r="D1260" s="69" t="s">
        <v>1389</v>
      </c>
      <c r="E1260" s="61" t="s">
        <v>1389</v>
      </c>
      <c r="F1260" s="77">
        <v>14564</v>
      </c>
      <c r="G1260" s="73">
        <v>15306.763999999999</v>
      </c>
      <c r="H1260" s="73">
        <v>15900</v>
      </c>
      <c r="I1260" s="73">
        <v>15306.763999999999</v>
      </c>
    </row>
    <row r="1261" spans="1:9" x14ac:dyDescent="0.2">
      <c r="A1261" s="28">
        <v>1256</v>
      </c>
      <c r="B1261" s="28">
        <f>MERCADO!B1261</f>
        <v>912003</v>
      </c>
      <c r="C1261" s="28">
        <f>MERCADO!C1261</f>
        <v>912003</v>
      </c>
      <c r="D1261" s="69" t="s">
        <v>1390</v>
      </c>
      <c r="E1261" s="61" t="s">
        <v>3723</v>
      </c>
      <c r="F1261" s="77">
        <v>14687</v>
      </c>
      <c r="G1261" s="73">
        <v>15436.037</v>
      </c>
      <c r="H1261" s="73">
        <v>16100</v>
      </c>
      <c r="I1261" s="73">
        <v>15436.037</v>
      </c>
    </row>
    <row r="1262" spans="1:9" x14ac:dyDescent="0.2">
      <c r="A1262" s="28">
        <v>1257</v>
      </c>
      <c r="B1262" s="28">
        <f>MERCADO!B1262</f>
        <v>912001</v>
      </c>
      <c r="C1262" s="28">
        <f>MERCADO!C1262</f>
        <v>912001</v>
      </c>
      <c r="D1262" s="69" t="s">
        <v>1391</v>
      </c>
      <c r="E1262" s="61" t="s">
        <v>3724</v>
      </c>
      <c r="F1262" s="77">
        <v>14687</v>
      </c>
      <c r="G1262" s="73">
        <v>15436.037</v>
      </c>
      <c r="H1262" s="73">
        <v>16100</v>
      </c>
      <c r="I1262" s="73">
        <v>15436.037</v>
      </c>
    </row>
    <row r="1263" spans="1:9" x14ac:dyDescent="0.2">
      <c r="A1263" s="28">
        <v>1258</v>
      </c>
      <c r="B1263" s="28">
        <f>MERCADO!B1263</f>
        <v>90383602</v>
      </c>
      <c r="C1263" s="28">
        <f>MERCADO!C1263</f>
        <v>903836</v>
      </c>
      <c r="D1263" s="69" t="s">
        <v>1392</v>
      </c>
      <c r="E1263" s="61" t="s">
        <v>3725</v>
      </c>
      <c r="F1263" s="77">
        <v>14970</v>
      </c>
      <c r="G1263" s="73">
        <v>15733.47</v>
      </c>
      <c r="H1263" s="73">
        <v>16400</v>
      </c>
      <c r="I1263" s="73">
        <v>15733.47</v>
      </c>
    </row>
    <row r="1264" spans="1:9" x14ac:dyDescent="0.2">
      <c r="A1264" s="28">
        <v>1259</v>
      </c>
      <c r="B1264" s="28">
        <f>MERCADO!B1264</f>
        <v>90383601</v>
      </c>
      <c r="C1264" s="28">
        <f>MERCADO!C1264</f>
        <v>903836</v>
      </c>
      <c r="D1264" s="69" t="s">
        <v>1393</v>
      </c>
      <c r="E1264" s="61" t="s">
        <v>3725</v>
      </c>
      <c r="F1264" s="77">
        <v>14970</v>
      </c>
      <c r="G1264" s="73">
        <v>15733.47</v>
      </c>
      <c r="H1264" s="73">
        <v>16400</v>
      </c>
      <c r="I1264" s="73">
        <v>15733.47</v>
      </c>
    </row>
    <row r="1265" spans="1:9" x14ac:dyDescent="0.2">
      <c r="A1265" s="28">
        <v>1260</v>
      </c>
      <c r="B1265" s="28">
        <f>MERCADO!B1265</f>
        <v>903860</v>
      </c>
      <c r="C1265" s="28">
        <f>MERCADO!C1265</f>
        <v>903860</v>
      </c>
      <c r="D1265" s="69" t="s">
        <v>1394</v>
      </c>
      <c r="E1265" s="61" t="s">
        <v>1394</v>
      </c>
      <c r="F1265" s="77">
        <v>15131</v>
      </c>
      <c r="G1265" s="73">
        <v>15902.681</v>
      </c>
      <c r="H1265" s="73">
        <v>16600</v>
      </c>
      <c r="I1265" s="73">
        <v>15902.681</v>
      </c>
    </row>
    <row r="1266" spans="1:9" x14ac:dyDescent="0.2">
      <c r="A1266" s="28">
        <v>1261</v>
      </c>
      <c r="B1266" s="28">
        <f>MERCADO!B1266</f>
        <v>901102</v>
      </c>
      <c r="C1266" s="28">
        <f>MERCADO!C1266</f>
        <v>901102</v>
      </c>
      <c r="D1266" s="69" t="s">
        <v>1395</v>
      </c>
      <c r="E1266" s="61" t="s">
        <v>3726</v>
      </c>
      <c r="F1266" s="77">
        <v>15888</v>
      </c>
      <c r="G1266" s="73">
        <v>16698.288</v>
      </c>
      <c r="H1266" s="73">
        <v>17400</v>
      </c>
      <c r="I1266" s="73">
        <v>16698.288</v>
      </c>
    </row>
    <row r="1267" spans="1:9" x14ac:dyDescent="0.2">
      <c r="A1267" s="28">
        <v>1262</v>
      </c>
      <c r="B1267" s="28">
        <f>MERCADO!B1267</f>
        <v>907004</v>
      </c>
      <c r="C1267" s="28">
        <f>MERCADO!C1267</f>
        <v>907004</v>
      </c>
      <c r="D1267" s="69" t="s">
        <v>1396</v>
      </c>
      <c r="E1267" s="61" t="s">
        <v>3727</v>
      </c>
      <c r="F1267" s="77">
        <v>15888</v>
      </c>
      <c r="G1267" s="73">
        <v>16698.288</v>
      </c>
      <c r="H1267" s="73">
        <v>17400</v>
      </c>
      <c r="I1267" s="73">
        <v>16698.288</v>
      </c>
    </row>
    <row r="1268" spans="1:9" x14ac:dyDescent="0.2">
      <c r="A1268" s="28">
        <v>1263</v>
      </c>
      <c r="B1268" s="28">
        <f>MERCADO!B1268</f>
        <v>903859</v>
      </c>
      <c r="C1268" s="28">
        <f>MERCADO!C1268</f>
        <v>903859</v>
      </c>
      <c r="D1268" s="69" t="s">
        <v>1397</v>
      </c>
      <c r="E1268" s="61" t="s">
        <v>3728</v>
      </c>
      <c r="F1268" s="77">
        <v>15888</v>
      </c>
      <c r="G1268" s="73">
        <v>16698.288</v>
      </c>
      <c r="H1268" s="73">
        <v>17400</v>
      </c>
      <c r="I1268" s="73">
        <v>16698.288</v>
      </c>
    </row>
    <row r="1269" spans="1:9" x14ac:dyDescent="0.2">
      <c r="A1269" s="28">
        <v>1264</v>
      </c>
      <c r="B1269" s="28">
        <f>MERCADO!B1269</f>
        <v>873444</v>
      </c>
      <c r="C1269" s="28">
        <f>MERCADO!C1269</f>
        <v>873444</v>
      </c>
      <c r="D1269" s="69" t="s">
        <v>1398</v>
      </c>
      <c r="E1269" s="60" t="s">
        <v>3729</v>
      </c>
      <c r="F1269" s="77">
        <v>15888</v>
      </c>
      <c r="G1269" s="73">
        <v>16698.288</v>
      </c>
      <c r="H1269" s="73">
        <v>17400</v>
      </c>
      <c r="I1269" s="73">
        <v>16698.288</v>
      </c>
    </row>
    <row r="1270" spans="1:9" x14ac:dyDescent="0.2">
      <c r="A1270" s="28">
        <v>1265</v>
      </c>
      <c r="B1270" s="28">
        <f>MERCADO!B1270</f>
        <v>873443</v>
      </c>
      <c r="C1270" s="28">
        <f>MERCADO!C1270</f>
        <v>873443</v>
      </c>
      <c r="D1270" s="69" t="s">
        <v>1399</v>
      </c>
      <c r="E1270" s="60" t="s">
        <v>3730</v>
      </c>
      <c r="F1270" s="77">
        <v>15888</v>
      </c>
      <c r="G1270" s="73">
        <v>16698.288</v>
      </c>
      <c r="H1270" s="73">
        <v>17400</v>
      </c>
      <c r="I1270" s="73">
        <v>16698.288</v>
      </c>
    </row>
    <row r="1271" spans="1:9" x14ac:dyDescent="0.2">
      <c r="A1271" s="28">
        <v>1266</v>
      </c>
      <c r="B1271" s="28">
        <f>MERCADO!B1271</f>
        <v>873422</v>
      </c>
      <c r="C1271" s="28">
        <f>MERCADO!C1271</f>
        <v>873422</v>
      </c>
      <c r="D1271" s="69" t="s">
        <v>1400</v>
      </c>
      <c r="E1271" s="61" t="s">
        <v>3731</v>
      </c>
      <c r="F1271" s="77">
        <v>15888</v>
      </c>
      <c r="G1271" s="73">
        <v>16698.288</v>
      </c>
      <c r="H1271" s="73">
        <v>11462</v>
      </c>
      <c r="I1271" s="73">
        <v>11462</v>
      </c>
    </row>
    <row r="1272" spans="1:9" x14ac:dyDescent="0.2">
      <c r="A1272" s="28">
        <v>1267</v>
      </c>
      <c r="B1272" s="28">
        <f>MERCADO!B1272</f>
        <v>873412</v>
      </c>
      <c r="C1272" s="28">
        <f>MERCADO!C1272</f>
        <v>873412</v>
      </c>
      <c r="D1272" s="69" t="s">
        <v>1401</v>
      </c>
      <c r="E1272" s="61" t="s">
        <v>3732</v>
      </c>
      <c r="F1272" s="77">
        <v>15888</v>
      </c>
      <c r="G1272" s="73">
        <v>16698.288</v>
      </c>
      <c r="H1272" s="73">
        <v>11462</v>
      </c>
      <c r="I1272" s="73">
        <v>11462</v>
      </c>
    </row>
    <row r="1273" spans="1:9" x14ac:dyDescent="0.2">
      <c r="A1273" s="28">
        <v>1268</v>
      </c>
      <c r="B1273" s="28">
        <f>MERCADO!B1273</f>
        <v>873202</v>
      </c>
      <c r="C1273" s="28">
        <f>MERCADO!C1273</f>
        <v>873202</v>
      </c>
      <c r="D1273" s="69" t="s">
        <v>1402</v>
      </c>
      <c r="E1273" s="61" t="s">
        <v>3733</v>
      </c>
      <c r="F1273" s="77">
        <v>15888</v>
      </c>
      <c r="G1273" s="73">
        <v>16698.288</v>
      </c>
      <c r="H1273" s="73">
        <v>11462</v>
      </c>
      <c r="I1273" s="73">
        <v>11462</v>
      </c>
    </row>
    <row r="1274" spans="1:9" x14ac:dyDescent="0.2">
      <c r="A1274" s="28">
        <v>1269</v>
      </c>
      <c r="B1274" s="28">
        <f>MERCADO!B1274</f>
        <v>911019</v>
      </c>
      <c r="C1274" s="28">
        <f>MERCADO!C1274</f>
        <v>911019</v>
      </c>
      <c r="D1274" s="69" t="s">
        <v>1403</v>
      </c>
      <c r="E1274" s="61" t="s">
        <v>3734</v>
      </c>
      <c r="F1274" s="77">
        <v>16096</v>
      </c>
      <c r="G1274" s="73">
        <v>16916.896000000001</v>
      </c>
      <c r="H1274" s="73">
        <v>17600</v>
      </c>
      <c r="I1274" s="73">
        <v>16916.896000000001</v>
      </c>
    </row>
    <row r="1275" spans="1:9" x14ac:dyDescent="0.2">
      <c r="A1275" s="28">
        <v>1270</v>
      </c>
      <c r="B1275" s="28">
        <f>MERCADO!B1275</f>
        <v>903843</v>
      </c>
      <c r="C1275" s="28">
        <f>MERCADO!C1275</f>
        <v>903843</v>
      </c>
      <c r="D1275" s="69" t="s">
        <v>1404</v>
      </c>
      <c r="E1275" s="61" t="s">
        <v>3735</v>
      </c>
      <c r="F1275" s="77">
        <v>16266</v>
      </c>
      <c r="G1275" s="73">
        <v>17095.565999999999</v>
      </c>
      <c r="H1275" s="73">
        <v>17800</v>
      </c>
      <c r="I1275" s="73">
        <v>17095.565999999999</v>
      </c>
    </row>
    <row r="1276" spans="1:9" x14ac:dyDescent="0.2">
      <c r="A1276" s="28">
        <v>1271</v>
      </c>
      <c r="B1276" s="28">
        <f>MERCADO!B1276</f>
        <v>976501</v>
      </c>
      <c r="C1276" s="28">
        <f>MERCADO!C1276</f>
        <v>976501</v>
      </c>
      <c r="D1276" s="69" t="s">
        <v>1405</v>
      </c>
      <c r="E1276" s="61" t="s">
        <v>3736</v>
      </c>
      <c r="F1276" s="77">
        <v>16644</v>
      </c>
      <c r="G1276" s="73">
        <v>17492.844000000001</v>
      </c>
      <c r="H1276" s="73">
        <v>18200</v>
      </c>
      <c r="I1276" s="73">
        <v>17492.844000000001</v>
      </c>
    </row>
    <row r="1277" spans="1:9" x14ac:dyDescent="0.2">
      <c r="A1277" s="28">
        <v>1272</v>
      </c>
      <c r="B1277" s="28">
        <f>MERCADO!B1277</f>
        <v>903602</v>
      </c>
      <c r="C1277" s="28">
        <f>MERCADO!C1277</f>
        <v>903602</v>
      </c>
      <c r="D1277" s="69" t="s">
        <v>1406</v>
      </c>
      <c r="E1277" s="61" t="s">
        <v>3737</v>
      </c>
      <c r="F1277" s="77">
        <v>17401</v>
      </c>
      <c r="G1277" s="73">
        <v>18288.451000000001</v>
      </c>
      <c r="H1277" s="73">
        <v>19000</v>
      </c>
      <c r="I1277" s="73">
        <v>18288.451000000001</v>
      </c>
    </row>
    <row r="1278" spans="1:9" x14ac:dyDescent="0.2">
      <c r="A1278" s="28">
        <v>1273</v>
      </c>
      <c r="B1278" s="28">
        <f>MERCADO!B1278</f>
        <v>902049</v>
      </c>
      <c r="C1278" s="28">
        <f>MERCADO!C1278</f>
        <v>902049</v>
      </c>
      <c r="D1278" s="69" t="s">
        <v>1407</v>
      </c>
      <c r="E1278" s="61" t="s">
        <v>3738</v>
      </c>
      <c r="F1278" s="77">
        <v>17779</v>
      </c>
      <c r="G1278" s="73">
        <v>18685.728999999999</v>
      </c>
      <c r="H1278" s="73">
        <v>19400</v>
      </c>
      <c r="I1278" s="73">
        <v>18685.728999999999</v>
      </c>
    </row>
    <row r="1279" spans="1:9" x14ac:dyDescent="0.2">
      <c r="A1279" s="28">
        <v>1274</v>
      </c>
      <c r="B1279" s="28">
        <f>MERCADO!B1279</f>
        <v>903838</v>
      </c>
      <c r="C1279" s="28">
        <f>MERCADO!C1279</f>
        <v>903838</v>
      </c>
      <c r="D1279" s="69" t="s">
        <v>1408</v>
      </c>
      <c r="E1279" s="61" t="s">
        <v>3739</v>
      </c>
      <c r="F1279" s="77">
        <v>18536</v>
      </c>
      <c r="G1279" s="73">
        <v>19481.335999999999</v>
      </c>
      <c r="H1279" s="73">
        <v>20300</v>
      </c>
      <c r="I1279" s="73">
        <v>19481.335999999999</v>
      </c>
    </row>
    <row r="1280" spans="1:9" x14ac:dyDescent="0.2">
      <c r="A1280" s="28">
        <v>1275</v>
      </c>
      <c r="B1280" s="28">
        <f>MERCADO!B1280</f>
        <v>903842</v>
      </c>
      <c r="C1280" s="28">
        <f>MERCADO!C1280</f>
        <v>903842</v>
      </c>
      <c r="D1280" s="69" t="s">
        <v>1409</v>
      </c>
      <c r="E1280" s="61" t="s">
        <v>3740</v>
      </c>
      <c r="F1280" s="77">
        <v>18914</v>
      </c>
      <c r="G1280" s="73">
        <v>19878.614000000001</v>
      </c>
      <c r="H1280" s="73">
        <v>20700</v>
      </c>
      <c r="I1280" s="73">
        <v>19878.614000000001</v>
      </c>
    </row>
    <row r="1281" spans="1:9" x14ac:dyDescent="0.2">
      <c r="A1281" s="28">
        <v>1276</v>
      </c>
      <c r="B1281" s="28">
        <f>MERCADO!B1281</f>
        <v>911009</v>
      </c>
      <c r="C1281" s="28">
        <f>MERCADO!C1281</f>
        <v>911009</v>
      </c>
      <c r="D1281" s="69" t="s">
        <v>1410</v>
      </c>
      <c r="E1281" s="61" t="s">
        <v>3741</v>
      </c>
      <c r="F1281" s="77">
        <v>19226</v>
      </c>
      <c r="G1281" s="73">
        <v>20206.526000000002</v>
      </c>
      <c r="H1281" s="73">
        <v>21000</v>
      </c>
      <c r="I1281" s="73">
        <v>20206.526000000002</v>
      </c>
    </row>
    <row r="1282" spans="1:9" x14ac:dyDescent="0.2">
      <c r="A1282" s="28">
        <v>1277</v>
      </c>
      <c r="B1282" s="28">
        <f>MERCADO!B1282</f>
        <v>898002</v>
      </c>
      <c r="C1282" s="28">
        <f>MERCADO!C1282</f>
        <v>898002</v>
      </c>
      <c r="D1282" s="69" t="s">
        <v>1411</v>
      </c>
      <c r="E1282" s="61" t="s">
        <v>3742</v>
      </c>
      <c r="F1282" s="77">
        <v>19292</v>
      </c>
      <c r="G1282" s="73">
        <v>20275.892</v>
      </c>
      <c r="H1282" s="73">
        <v>21100</v>
      </c>
      <c r="I1282" s="73">
        <v>20275.892</v>
      </c>
    </row>
    <row r="1283" spans="1:9" x14ac:dyDescent="0.2">
      <c r="A1283" s="28">
        <v>1278</v>
      </c>
      <c r="B1283" s="28">
        <f>MERCADO!B1283</f>
        <v>902209</v>
      </c>
      <c r="C1283" s="28">
        <f>MERCADO!C1283</f>
        <v>902209</v>
      </c>
      <c r="D1283" s="69" t="s">
        <v>1412</v>
      </c>
      <c r="E1283" s="61" t="s">
        <v>3743</v>
      </c>
      <c r="F1283" s="77">
        <v>19425</v>
      </c>
      <c r="G1283" s="73">
        <v>20415.674999999999</v>
      </c>
      <c r="H1283" s="73">
        <v>21200</v>
      </c>
      <c r="I1283" s="73">
        <v>20415.674999999999</v>
      </c>
    </row>
    <row r="1284" spans="1:9" x14ac:dyDescent="0.2">
      <c r="A1284" s="28">
        <v>1279</v>
      </c>
      <c r="B1284" s="28">
        <f>MERCADO!B1284</f>
        <v>903819</v>
      </c>
      <c r="C1284" s="28">
        <f>MERCADO!C1284</f>
        <v>903819</v>
      </c>
      <c r="D1284" s="69" t="s">
        <v>1413</v>
      </c>
      <c r="E1284" s="61" t="s">
        <v>3744</v>
      </c>
      <c r="F1284" s="77">
        <v>19671</v>
      </c>
      <c r="G1284" s="73">
        <v>20674.221000000001</v>
      </c>
      <c r="H1284" s="73">
        <v>21500</v>
      </c>
      <c r="I1284" s="73">
        <v>20674.221000000001</v>
      </c>
    </row>
    <row r="1285" spans="1:9" x14ac:dyDescent="0.2">
      <c r="A1285" s="28">
        <v>1280</v>
      </c>
      <c r="B1285" s="28">
        <f>MERCADO!B1285</f>
        <v>902031</v>
      </c>
      <c r="C1285" s="28">
        <f>MERCADO!C1285</f>
        <v>902031</v>
      </c>
      <c r="D1285" s="69" t="s">
        <v>1414</v>
      </c>
      <c r="E1285" s="61" t="s">
        <v>3745</v>
      </c>
      <c r="F1285" s="77">
        <v>20238</v>
      </c>
      <c r="G1285" s="73">
        <v>21270.137999999999</v>
      </c>
      <c r="H1285" s="73">
        <v>22100</v>
      </c>
      <c r="I1285" s="73">
        <v>21270.137999999999</v>
      </c>
    </row>
    <row r="1286" spans="1:9" x14ac:dyDescent="0.2">
      <c r="A1286" s="28">
        <v>1281</v>
      </c>
      <c r="B1286" s="28">
        <f>MERCADO!B1286</f>
        <v>871202</v>
      </c>
      <c r="C1286" s="28">
        <f>MERCADO!C1286</f>
        <v>871202</v>
      </c>
      <c r="D1286" s="69" t="s">
        <v>1415</v>
      </c>
      <c r="E1286" s="61" t="s">
        <v>1415</v>
      </c>
      <c r="F1286" s="77">
        <v>20616</v>
      </c>
      <c r="G1286" s="73">
        <v>21667.416000000001</v>
      </c>
      <c r="H1286" s="73">
        <v>22600</v>
      </c>
      <c r="I1286" s="73">
        <v>21667.416000000001</v>
      </c>
    </row>
    <row r="1287" spans="1:9" x14ac:dyDescent="0.2">
      <c r="A1287" s="28">
        <v>1282</v>
      </c>
      <c r="B1287" s="28">
        <f>MERCADO!B1287</f>
        <v>901213</v>
      </c>
      <c r="C1287" s="28">
        <f>MERCADO!C1287</f>
        <v>901213</v>
      </c>
      <c r="D1287" s="69" t="s">
        <v>1416</v>
      </c>
      <c r="E1287" s="61" t="s">
        <v>3746</v>
      </c>
      <c r="F1287" s="77">
        <v>21562</v>
      </c>
      <c r="G1287" s="73">
        <v>22661.662</v>
      </c>
      <c r="H1287" s="73">
        <v>23600</v>
      </c>
      <c r="I1287" s="73">
        <v>22661.662</v>
      </c>
    </row>
    <row r="1288" spans="1:9" x14ac:dyDescent="0.2">
      <c r="A1288" s="28">
        <v>1283</v>
      </c>
      <c r="B1288" s="28">
        <f>MERCADO!B1288</f>
        <v>901109</v>
      </c>
      <c r="C1288" s="28">
        <f>MERCADO!C1288</f>
        <v>901109</v>
      </c>
      <c r="D1288" s="69" t="s">
        <v>1417</v>
      </c>
      <c r="E1288" s="61" t="s">
        <v>3747</v>
      </c>
      <c r="F1288" s="77">
        <v>21562</v>
      </c>
      <c r="G1288" s="73">
        <v>22661.662</v>
      </c>
      <c r="H1288" s="73">
        <v>23600</v>
      </c>
      <c r="I1288" s="73">
        <v>22661.662</v>
      </c>
    </row>
    <row r="1289" spans="1:9" x14ac:dyDescent="0.2">
      <c r="A1289" s="28">
        <v>1284</v>
      </c>
      <c r="B1289" s="28">
        <f>MERCADO!B1289</f>
        <v>905706</v>
      </c>
      <c r="C1289" s="28">
        <f>MERCADO!C1289</f>
        <v>905706</v>
      </c>
      <c r="D1289" s="69" t="s">
        <v>1418</v>
      </c>
      <c r="E1289" s="61" t="s">
        <v>3748</v>
      </c>
      <c r="F1289" s="77">
        <v>23264</v>
      </c>
      <c r="G1289" s="73">
        <v>24450.464</v>
      </c>
      <c r="H1289" s="73">
        <v>25400</v>
      </c>
      <c r="I1289" s="73">
        <v>24450.464</v>
      </c>
    </row>
    <row r="1290" spans="1:9" x14ac:dyDescent="0.2">
      <c r="A1290" s="28">
        <v>1285</v>
      </c>
      <c r="B1290" s="28">
        <f>MERCADO!B1290</f>
        <v>901209</v>
      </c>
      <c r="C1290" s="28">
        <f>MERCADO!C1290</f>
        <v>901209</v>
      </c>
      <c r="D1290" s="69" t="s">
        <v>1419</v>
      </c>
      <c r="E1290" s="61" t="s">
        <v>3749</v>
      </c>
      <c r="F1290" s="77">
        <v>23453</v>
      </c>
      <c r="G1290" s="73">
        <v>24649.102999999999</v>
      </c>
      <c r="H1290" s="73">
        <v>25700</v>
      </c>
      <c r="I1290" s="73">
        <v>24649.102999999999</v>
      </c>
    </row>
    <row r="1291" spans="1:9" x14ac:dyDescent="0.2">
      <c r="A1291" s="28">
        <v>1286</v>
      </c>
      <c r="B1291" s="28">
        <f>MERCADO!B1291</f>
        <v>901311</v>
      </c>
      <c r="C1291" s="28">
        <f>MERCADO!C1291</f>
        <v>901311</v>
      </c>
      <c r="D1291" s="69" t="s">
        <v>1420</v>
      </c>
      <c r="E1291" s="61" t="s">
        <v>3750</v>
      </c>
      <c r="F1291" s="77">
        <v>23643</v>
      </c>
      <c r="G1291" s="73">
        <v>24848.793000000001</v>
      </c>
      <c r="H1291" s="73">
        <v>25900</v>
      </c>
      <c r="I1291" s="73">
        <v>24848.793000000001</v>
      </c>
    </row>
    <row r="1292" spans="1:9" x14ac:dyDescent="0.2">
      <c r="A1292" s="28">
        <v>1287</v>
      </c>
      <c r="B1292" s="28">
        <f>MERCADO!B1292</f>
        <v>911013</v>
      </c>
      <c r="C1292" s="28">
        <f>MERCADO!C1292</f>
        <v>911013</v>
      </c>
      <c r="D1292" s="69" t="s">
        <v>1421</v>
      </c>
      <c r="E1292" s="61" t="s">
        <v>3751</v>
      </c>
      <c r="F1292" s="77">
        <v>23803</v>
      </c>
      <c r="G1292" s="73">
        <v>25016.953000000001</v>
      </c>
      <c r="H1292" s="73">
        <v>26000</v>
      </c>
      <c r="I1292" s="73">
        <v>25016.953000000001</v>
      </c>
    </row>
    <row r="1293" spans="1:9" x14ac:dyDescent="0.2">
      <c r="A1293" s="28">
        <v>1288</v>
      </c>
      <c r="B1293" s="28">
        <f>MERCADO!B1293</f>
        <v>906327</v>
      </c>
      <c r="C1293" s="28">
        <f>MERCADO!C1293</f>
        <v>906327</v>
      </c>
      <c r="D1293" s="69" t="s">
        <v>1422</v>
      </c>
      <c r="E1293" s="61" t="s">
        <v>3752</v>
      </c>
      <c r="F1293" s="77">
        <v>24588</v>
      </c>
      <c r="G1293" s="73">
        <v>25841.988000000001</v>
      </c>
      <c r="H1293" s="73">
        <v>26900</v>
      </c>
      <c r="I1293" s="73">
        <v>25841.988000000001</v>
      </c>
    </row>
    <row r="1294" spans="1:9" x14ac:dyDescent="0.2">
      <c r="A1294" s="28">
        <v>1289</v>
      </c>
      <c r="B1294" s="28">
        <f>MERCADO!B1294</f>
        <v>903420</v>
      </c>
      <c r="C1294" s="28">
        <f>MERCADO!C1294</f>
        <v>903420</v>
      </c>
      <c r="D1294" s="69" t="s">
        <v>1423</v>
      </c>
      <c r="E1294" s="61" t="s">
        <v>3753</v>
      </c>
      <c r="F1294" s="77">
        <v>24777</v>
      </c>
      <c r="G1294" s="73">
        <v>26040.627</v>
      </c>
      <c r="H1294" s="73">
        <v>27100</v>
      </c>
      <c r="I1294" s="73">
        <v>26040.627</v>
      </c>
    </row>
    <row r="1295" spans="1:9" x14ac:dyDescent="0.2">
      <c r="A1295" s="28">
        <v>1290</v>
      </c>
      <c r="B1295" s="28">
        <f>MERCADO!B1295</f>
        <v>903812</v>
      </c>
      <c r="C1295" s="28">
        <f>MERCADO!C1295</f>
        <v>903812</v>
      </c>
      <c r="D1295" s="69" t="s">
        <v>1424</v>
      </c>
      <c r="E1295" s="61" t="s">
        <v>3754</v>
      </c>
      <c r="F1295" s="77">
        <v>24966</v>
      </c>
      <c r="G1295" s="73">
        <v>26239.266</v>
      </c>
      <c r="H1295" s="73">
        <v>27300</v>
      </c>
      <c r="I1295" s="73">
        <v>26239.266</v>
      </c>
    </row>
    <row r="1296" spans="1:9" x14ac:dyDescent="0.2">
      <c r="A1296" s="28">
        <v>1291</v>
      </c>
      <c r="B1296" s="28">
        <f>MERCADO!B1296</f>
        <v>903044</v>
      </c>
      <c r="C1296" s="28">
        <f>MERCADO!C1296</f>
        <v>903044</v>
      </c>
      <c r="D1296" s="69" t="s">
        <v>1425</v>
      </c>
      <c r="E1296" s="61" t="s">
        <v>3755</v>
      </c>
      <c r="F1296" s="77">
        <v>24966</v>
      </c>
      <c r="G1296" s="73">
        <v>26239.266</v>
      </c>
      <c r="H1296" s="73">
        <v>27300</v>
      </c>
      <c r="I1296" s="73">
        <v>26239.266</v>
      </c>
    </row>
    <row r="1297" spans="1:9" x14ac:dyDescent="0.2">
      <c r="A1297" s="28">
        <v>1292</v>
      </c>
      <c r="B1297" s="28">
        <f>MERCADO!B1297</f>
        <v>911021</v>
      </c>
      <c r="C1297" s="28">
        <f>MERCADO!C1297</f>
        <v>911021</v>
      </c>
      <c r="D1297" s="69" t="s">
        <v>1426</v>
      </c>
      <c r="E1297" s="61" t="s">
        <v>3756</v>
      </c>
      <c r="F1297" s="77">
        <v>24976</v>
      </c>
      <c r="G1297" s="73">
        <v>26249.775999999998</v>
      </c>
      <c r="H1297" s="73">
        <v>27300</v>
      </c>
      <c r="I1297" s="73">
        <v>26249.775999999998</v>
      </c>
    </row>
    <row r="1298" spans="1:9" x14ac:dyDescent="0.2">
      <c r="A1298" s="28">
        <v>1293</v>
      </c>
      <c r="B1298" s="28">
        <f>MERCADO!B1298</f>
        <v>903027</v>
      </c>
      <c r="C1298" s="28">
        <f>MERCADO!C1298</f>
        <v>903027</v>
      </c>
      <c r="D1298" s="69" t="s">
        <v>1427</v>
      </c>
      <c r="E1298" s="61" t="s">
        <v>3757</v>
      </c>
      <c r="F1298" s="77">
        <v>25912</v>
      </c>
      <c r="G1298" s="73">
        <v>27233.511999999999</v>
      </c>
      <c r="H1298" s="73">
        <v>28300</v>
      </c>
      <c r="I1298" s="73">
        <v>27233.511999999999</v>
      </c>
    </row>
    <row r="1299" spans="1:9" x14ac:dyDescent="0.2">
      <c r="A1299" s="28">
        <v>1294</v>
      </c>
      <c r="B1299" s="28">
        <f>MERCADO!B1299</f>
        <v>901217</v>
      </c>
      <c r="C1299" s="28">
        <f>MERCADO!C1299</f>
        <v>901217</v>
      </c>
      <c r="D1299" s="69" t="s">
        <v>1428</v>
      </c>
      <c r="E1299" s="61" t="s">
        <v>3758</v>
      </c>
      <c r="F1299" s="77">
        <v>26669</v>
      </c>
      <c r="G1299" s="73">
        <v>28029.118999999999</v>
      </c>
      <c r="H1299" s="73">
        <v>29200</v>
      </c>
      <c r="I1299" s="73">
        <v>28029.118999999999</v>
      </c>
    </row>
    <row r="1300" spans="1:9" x14ac:dyDescent="0.2">
      <c r="A1300" s="28">
        <v>1295</v>
      </c>
      <c r="B1300" s="28">
        <f>MERCADO!B1300</f>
        <v>906247</v>
      </c>
      <c r="C1300" s="28">
        <f>MERCADO!C1300</f>
        <v>906247</v>
      </c>
      <c r="D1300" s="69" t="s">
        <v>1429</v>
      </c>
      <c r="E1300" s="61" t="s">
        <v>3759</v>
      </c>
      <c r="F1300" s="77">
        <v>26858</v>
      </c>
      <c r="G1300" s="73">
        <v>28227.758000000002</v>
      </c>
      <c r="H1300" s="73">
        <v>29400</v>
      </c>
      <c r="I1300" s="73">
        <v>28227.758000000002</v>
      </c>
    </row>
    <row r="1301" spans="1:9" x14ac:dyDescent="0.2">
      <c r="A1301" s="28">
        <v>1296</v>
      </c>
      <c r="B1301" s="28">
        <f>MERCADO!B1301</f>
        <v>905725</v>
      </c>
      <c r="C1301" s="28">
        <f>MERCADO!C1301</f>
        <v>905725</v>
      </c>
      <c r="D1301" s="69" t="s">
        <v>1430</v>
      </c>
      <c r="E1301" s="61" t="s">
        <v>3760</v>
      </c>
      <c r="F1301" s="77">
        <v>27236</v>
      </c>
      <c r="G1301" s="73">
        <v>28625.036</v>
      </c>
      <c r="H1301" s="73">
        <v>29800</v>
      </c>
      <c r="I1301" s="73">
        <v>28625.036</v>
      </c>
    </row>
    <row r="1302" spans="1:9" x14ac:dyDescent="0.2">
      <c r="A1302" s="28">
        <v>1297</v>
      </c>
      <c r="B1302" s="28">
        <f>MERCADO!B1302</f>
        <v>935401</v>
      </c>
      <c r="C1302" s="28">
        <f>MERCADO!C1302</f>
        <v>935401</v>
      </c>
      <c r="D1302" s="69" t="s">
        <v>1431</v>
      </c>
      <c r="E1302" s="61" t="s">
        <v>3761</v>
      </c>
      <c r="F1302" s="77">
        <v>28182</v>
      </c>
      <c r="G1302" s="73">
        <v>29619.281999999999</v>
      </c>
      <c r="H1302" s="73">
        <v>30800</v>
      </c>
      <c r="I1302" s="73">
        <v>29619.281999999999</v>
      </c>
    </row>
    <row r="1303" spans="1:9" x14ac:dyDescent="0.2">
      <c r="A1303" s="28">
        <v>1298</v>
      </c>
      <c r="B1303" s="28">
        <f>MERCADO!B1303</f>
        <v>904508</v>
      </c>
      <c r="C1303" s="28">
        <f>MERCADO!C1303</f>
        <v>904508</v>
      </c>
      <c r="D1303" s="69" t="s">
        <v>1432</v>
      </c>
      <c r="E1303" s="61" t="s">
        <v>3762</v>
      </c>
      <c r="F1303" s="77">
        <v>31125</v>
      </c>
      <c r="G1303" s="73">
        <v>32712.375</v>
      </c>
      <c r="H1303" s="73">
        <v>34000</v>
      </c>
      <c r="I1303" s="73">
        <v>32712.375</v>
      </c>
    </row>
    <row r="1304" spans="1:9" x14ac:dyDescent="0.2">
      <c r="A1304" s="28">
        <v>1299</v>
      </c>
      <c r="B1304" s="28">
        <f>MERCADO!B1304</f>
        <v>90450802</v>
      </c>
      <c r="C1304" s="28">
        <f>MERCADO!C1304</f>
        <v>904508</v>
      </c>
      <c r="D1304" s="69" t="s">
        <v>1433</v>
      </c>
      <c r="E1304" s="61" t="s">
        <v>3762</v>
      </c>
      <c r="F1304" s="77">
        <v>28295</v>
      </c>
      <c r="G1304" s="73">
        <v>29738.044999999998</v>
      </c>
      <c r="H1304" s="73">
        <v>31000</v>
      </c>
      <c r="I1304" s="73">
        <v>29738.044999999998</v>
      </c>
    </row>
    <row r="1305" spans="1:9" x14ac:dyDescent="0.2">
      <c r="A1305" s="28">
        <v>1300</v>
      </c>
      <c r="B1305" s="28">
        <f>MERCADO!B1305</f>
        <v>90450801</v>
      </c>
      <c r="C1305" s="28">
        <f>MERCADO!C1305</f>
        <v>904508</v>
      </c>
      <c r="D1305" s="69" t="s">
        <v>1434</v>
      </c>
      <c r="E1305" s="61" t="s">
        <v>3762</v>
      </c>
      <c r="F1305" s="77">
        <v>33222</v>
      </c>
      <c r="G1305" s="73">
        <v>34916.322</v>
      </c>
      <c r="H1305" s="73">
        <v>36300</v>
      </c>
      <c r="I1305" s="73">
        <v>34916.322</v>
      </c>
    </row>
    <row r="1306" spans="1:9" x14ac:dyDescent="0.2">
      <c r="A1306" s="28">
        <v>1301</v>
      </c>
      <c r="B1306" s="28">
        <f>MERCADO!B1306</f>
        <v>906417</v>
      </c>
      <c r="C1306" s="28">
        <f>MERCADO!C1306</f>
        <v>906417</v>
      </c>
      <c r="D1306" s="69" t="s">
        <v>1435</v>
      </c>
      <c r="E1306" s="61" t="s">
        <v>3763</v>
      </c>
      <c r="F1306" s="77">
        <v>28560</v>
      </c>
      <c r="G1306" s="73">
        <v>30016.560000000001</v>
      </c>
      <c r="H1306" s="73">
        <v>31200</v>
      </c>
      <c r="I1306" s="73">
        <v>30016.560000000001</v>
      </c>
    </row>
    <row r="1307" spans="1:9" x14ac:dyDescent="0.2">
      <c r="A1307" s="28">
        <v>1302</v>
      </c>
      <c r="B1307" s="28">
        <f>MERCADO!B1307</f>
        <v>906437</v>
      </c>
      <c r="C1307" s="28">
        <f>MERCADO!C1307</f>
        <v>906437</v>
      </c>
      <c r="D1307" s="69" t="s">
        <v>1436</v>
      </c>
      <c r="E1307" s="61" t="s">
        <v>3764</v>
      </c>
      <c r="F1307" s="77">
        <v>29128</v>
      </c>
      <c r="G1307" s="73">
        <v>30613.527999999998</v>
      </c>
      <c r="H1307" s="73">
        <v>31900</v>
      </c>
      <c r="I1307" s="73">
        <v>30613.527999999998</v>
      </c>
    </row>
    <row r="1308" spans="1:9" x14ac:dyDescent="0.2">
      <c r="A1308" s="28">
        <v>1303</v>
      </c>
      <c r="B1308" s="28">
        <f>MERCADO!B1308</f>
        <v>906433</v>
      </c>
      <c r="C1308" s="28">
        <f>MERCADO!C1308</f>
        <v>906433</v>
      </c>
      <c r="D1308" s="69" t="s">
        <v>1437</v>
      </c>
      <c r="E1308" s="61" t="s">
        <v>3765</v>
      </c>
      <c r="F1308" s="77">
        <v>29317</v>
      </c>
      <c r="G1308" s="73">
        <v>30812.167000000001</v>
      </c>
      <c r="H1308" s="73">
        <v>32100</v>
      </c>
      <c r="I1308" s="73">
        <v>30812.167000000001</v>
      </c>
    </row>
    <row r="1309" spans="1:9" x14ac:dyDescent="0.2">
      <c r="A1309" s="28">
        <v>1304</v>
      </c>
      <c r="B1309" s="28">
        <f>MERCADO!B1309</f>
        <v>87350103</v>
      </c>
      <c r="C1309" s="28">
        <f>MERCADO!C1309</f>
        <v>873501</v>
      </c>
      <c r="D1309" s="69" t="s">
        <v>1438</v>
      </c>
      <c r="E1309" s="61" t="s">
        <v>1438</v>
      </c>
      <c r="F1309" s="77">
        <v>17202</v>
      </c>
      <c r="G1309" s="73">
        <v>18079.302</v>
      </c>
      <c r="H1309" s="73">
        <v>18800</v>
      </c>
      <c r="I1309" s="73">
        <v>18079.302</v>
      </c>
    </row>
    <row r="1310" spans="1:9" x14ac:dyDescent="0.2">
      <c r="A1310" s="28">
        <v>1305</v>
      </c>
      <c r="B1310" s="28">
        <f>MERCADO!B1310</f>
        <v>87350101</v>
      </c>
      <c r="C1310" s="28">
        <f>MERCADO!C1310</f>
        <v>873501</v>
      </c>
      <c r="D1310" s="69" t="s">
        <v>1439</v>
      </c>
      <c r="E1310" s="61" t="s">
        <v>3766</v>
      </c>
      <c r="F1310" s="77">
        <v>29525</v>
      </c>
      <c r="G1310" s="73">
        <v>31030.775000000001</v>
      </c>
      <c r="H1310" s="73">
        <v>32300</v>
      </c>
      <c r="I1310" s="73">
        <v>31030.775000000001</v>
      </c>
    </row>
    <row r="1311" spans="1:9" x14ac:dyDescent="0.2">
      <c r="A1311" s="28">
        <v>1306</v>
      </c>
      <c r="B1311" s="28">
        <f>MERCADO!B1311</f>
        <v>87350102</v>
      </c>
      <c r="C1311" s="28">
        <f>MERCADO!C1311</f>
        <v>873501</v>
      </c>
      <c r="D1311" s="69" t="s">
        <v>3767</v>
      </c>
      <c r="E1311" s="61" t="s">
        <v>3766</v>
      </c>
      <c r="F1311" s="77" t="s">
        <v>4604</v>
      </c>
      <c r="G1311" s="77" t="s">
        <v>4604</v>
      </c>
      <c r="H1311" s="73">
        <v>95800</v>
      </c>
      <c r="I1311" s="73">
        <v>95800</v>
      </c>
    </row>
    <row r="1312" spans="1:9" x14ac:dyDescent="0.2">
      <c r="A1312" s="28">
        <v>1307</v>
      </c>
      <c r="B1312" s="28">
        <f>MERCADO!B1312</f>
        <v>971201</v>
      </c>
      <c r="C1312" s="28">
        <f>MERCADO!C1312</f>
        <v>971201</v>
      </c>
      <c r="D1312" s="69" t="s">
        <v>1440</v>
      </c>
      <c r="E1312" s="61" t="s">
        <v>3768</v>
      </c>
      <c r="F1312" s="77">
        <v>29998</v>
      </c>
      <c r="G1312" s="73">
        <v>31527.898000000001</v>
      </c>
      <c r="H1312" s="73">
        <v>32800</v>
      </c>
      <c r="I1312" s="73">
        <v>31527.898000000001</v>
      </c>
    </row>
    <row r="1313" spans="1:9" x14ac:dyDescent="0.2">
      <c r="A1313" s="28">
        <v>1308</v>
      </c>
      <c r="B1313" s="28">
        <f>MERCADO!B1313</f>
        <v>971101</v>
      </c>
      <c r="C1313" s="28">
        <f>MERCADO!C1313</f>
        <v>971101</v>
      </c>
      <c r="D1313" s="69" t="s">
        <v>1441</v>
      </c>
      <c r="E1313" s="61" t="s">
        <v>3769</v>
      </c>
      <c r="F1313" s="77">
        <v>29998</v>
      </c>
      <c r="G1313" s="73">
        <v>31527.898000000001</v>
      </c>
      <c r="H1313" s="73">
        <v>32800</v>
      </c>
      <c r="I1313" s="73">
        <v>31527.898000000001</v>
      </c>
    </row>
    <row r="1314" spans="1:9" x14ac:dyDescent="0.2">
      <c r="A1314" s="28">
        <v>1309</v>
      </c>
      <c r="B1314" s="28">
        <f>MERCADO!B1314</f>
        <v>935305</v>
      </c>
      <c r="C1314" s="28">
        <f>MERCADO!C1314</f>
        <v>935305</v>
      </c>
      <c r="D1314" s="69" t="s">
        <v>1442</v>
      </c>
      <c r="E1314" s="61" t="s">
        <v>3770</v>
      </c>
      <c r="F1314" s="77">
        <v>30073</v>
      </c>
      <c r="G1314" s="73">
        <v>31606.722999999998</v>
      </c>
      <c r="H1314" s="73">
        <v>32900</v>
      </c>
      <c r="I1314" s="73">
        <v>31606.722999999998</v>
      </c>
    </row>
    <row r="1315" spans="1:9" x14ac:dyDescent="0.2">
      <c r="A1315" s="28">
        <v>1310</v>
      </c>
      <c r="B1315" s="28">
        <f>MERCADO!B1315</f>
        <v>935302</v>
      </c>
      <c r="C1315" s="28">
        <f>MERCADO!C1315</f>
        <v>935302</v>
      </c>
      <c r="D1315" s="69" t="s">
        <v>1443</v>
      </c>
      <c r="E1315" s="61" t="s">
        <v>3771</v>
      </c>
      <c r="F1315" s="77">
        <v>30073</v>
      </c>
      <c r="G1315" s="73">
        <v>31606.722999999998</v>
      </c>
      <c r="H1315" s="73">
        <v>32900</v>
      </c>
      <c r="I1315" s="73">
        <v>31606.722999999998</v>
      </c>
    </row>
    <row r="1316" spans="1:9" x14ac:dyDescent="0.2">
      <c r="A1316" s="28">
        <v>1311</v>
      </c>
      <c r="B1316" s="28">
        <f>MERCADO!B1316</f>
        <v>904921</v>
      </c>
      <c r="C1316" s="28">
        <f>MERCADO!C1316</f>
        <v>904921</v>
      </c>
      <c r="D1316" s="69" t="s">
        <v>1444</v>
      </c>
      <c r="E1316" s="61" t="s">
        <v>3772</v>
      </c>
      <c r="F1316" s="77">
        <v>30073</v>
      </c>
      <c r="G1316" s="73">
        <v>31606.722999999998</v>
      </c>
      <c r="H1316" s="73">
        <v>32900</v>
      </c>
      <c r="I1316" s="73">
        <v>31606.722999999998</v>
      </c>
    </row>
    <row r="1317" spans="1:9" x14ac:dyDescent="0.2">
      <c r="A1317" s="28">
        <v>1312</v>
      </c>
      <c r="B1317" s="28">
        <f>MERCADO!B1317</f>
        <v>903428</v>
      </c>
      <c r="C1317" s="28">
        <f>MERCADO!C1317</f>
        <v>903428</v>
      </c>
      <c r="D1317" s="69" t="s">
        <v>1445</v>
      </c>
      <c r="E1317" s="61" t="s">
        <v>1445</v>
      </c>
      <c r="F1317" s="77">
        <v>30262</v>
      </c>
      <c r="G1317" s="73">
        <v>31805.362000000001</v>
      </c>
      <c r="H1317" s="73">
        <v>33100</v>
      </c>
      <c r="I1317" s="73">
        <v>31805.362000000001</v>
      </c>
    </row>
    <row r="1318" spans="1:9" x14ac:dyDescent="0.2">
      <c r="A1318" s="28">
        <v>1313</v>
      </c>
      <c r="B1318" s="28">
        <f>MERCADO!B1318</f>
        <v>906304</v>
      </c>
      <c r="C1318" s="28">
        <f>MERCADO!C1318</f>
        <v>906304</v>
      </c>
      <c r="D1318" s="69" t="s">
        <v>1446</v>
      </c>
      <c r="E1318" s="61" t="s">
        <v>3773</v>
      </c>
      <c r="F1318" s="77">
        <v>30452</v>
      </c>
      <c r="G1318" s="73">
        <v>32005.052</v>
      </c>
      <c r="H1318" s="73">
        <v>33300</v>
      </c>
      <c r="I1318" s="73">
        <v>32005.052</v>
      </c>
    </row>
    <row r="1319" spans="1:9" x14ac:dyDescent="0.2">
      <c r="A1319" s="28">
        <v>1314</v>
      </c>
      <c r="B1319" s="28">
        <f>MERCADO!B1319</f>
        <v>903016</v>
      </c>
      <c r="C1319" s="28">
        <f>MERCADO!C1319</f>
        <v>903016</v>
      </c>
      <c r="D1319" s="69" t="s">
        <v>1447</v>
      </c>
      <c r="E1319" s="61" t="s">
        <v>1447</v>
      </c>
      <c r="F1319" s="77">
        <v>30452</v>
      </c>
      <c r="G1319" s="73">
        <v>32005.052</v>
      </c>
      <c r="H1319" s="73">
        <v>33300</v>
      </c>
      <c r="I1319" s="73">
        <v>32005.052</v>
      </c>
    </row>
    <row r="1320" spans="1:9" x14ac:dyDescent="0.2">
      <c r="A1320" s="28">
        <v>1315</v>
      </c>
      <c r="B1320" s="28">
        <f>MERCADO!B1320</f>
        <v>903850</v>
      </c>
      <c r="C1320" s="28">
        <f>MERCADO!C1320</f>
        <v>903850</v>
      </c>
      <c r="D1320" s="69" t="s">
        <v>1448</v>
      </c>
      <c r="E1320" s="61" t="s">
        <v>3774</v>
      </c>
      <c r="F1320" s="77">
        <v>30830</v>
      </c>
      <c r="G1320" s="73">
        <v>32402.33</v>
      </c>
      <c r="H1320" s="73">
        <v>33700</v>
      </c>
      <c r="I1320" s="73">
        <v>32402.33</v>
      </c>
    </row>
    <row r="1321" spans="1:9" x14ac:dyDescent="0.2">
      <c r="A1321" s="28">
        <v>1316</v>
      </c>
      <c r="B1321" s="28">
        <f>MERCADO!B1321</f>
        <v>904922</v>
      </c>
      <c r="C1321" s="28">
        <f>MERCADO!C1321</f>
        <v>904922</v>
      </c>
      <c r="D1321" s="69" t="s">
        <v>1449</v>
      </c>
      <c r="E1321" s="61" t="s">
        <v>3775</v>
      </c>
      <c r="F1321" s="77">
        <v>30830</v>
      </c>
      <c r="G1321" s="73">
        <v>32402.33</v>
      </c>
      <c r="H1321" s="73">
        <v>33700</v>
      </c>
      <c r="I1321" s="73">
        <v>32402.33</v>
      </c>
    </row>
    <row r="1322" spans="1:9" x14ac:dyDescent="0.2">
      <c r="A1322" s="28">
        <v>1317</v>
      </c>
      <c r="B1322" s="28">
        <f>MERCADO!B1322</f>
        <v>901002</v>
      </c>
      <c r="C1322" s="28">
        <f>MERCADO!C1322</f>
        <v>901002</v>
      </c>
      <c r="D1322" s="69" t="s">
        <v>1450</v>
      </c>
      <c r="E1322" s="61" t="s">
        <v>3776</v>
      </c>
      <c r="F1322" s="77">
        <v>31019</v>
      </c>
      <c r="G1322" s="73">
        <v>32600.969000000001</v>
      </c>
      <c r="H1322" s="73">
        <v>33900</v>
      </c>
      <c r="I1322" s="73">
        <v>32600.969000000001</v>
      </c>
    </row>
    <row r="1323" spans="1:9" x14ac:dyDescent="0.2">
      <c r="A1323" s="28">
        <v>1318</v>
      </c>
      <c r="B1323" s="28">
        <f>MERCADO!B1323</f>
        <v>906205</v>
      </c>
      <c r="C1323" s="28">
        <f>MERCADO!C1323</f>
        <v>906205</v>
      </c>
      <c r="D1323" s="69" t="s">
        <v>1451</v>
      </c>
      <c r="E1323" s="61" t="s">
        <v>3777</v>
      </c>
      <c r="F1323" s="77">
        <v>32154</v>
      </c>
      <c r="G1323" s="73">
        <v>33793.853999999999</v>
      </c>
      <c r="H1323" s="73">
        <v>35200</v>
      </c>
      <c r="I1323" s="73">
        <v>33793.853999999999</v>
      </c>
    </row>
    <row r="1324" spans="1:9" x14ac:dyDescent="0.2">
      <c r="A1324" s="28">
        <v>1319</v>
      </c>
      <c r="B1324" s="28">
        <f>MERCADO!B1324</f>
        <v>903846</v>
      </c>
      <c r="C1324" s="28">
        <f>MERCADO!C1324</f>
        <v>903846</v>
      </c>
      <c r="D1324" s="69" t="s">
        <v>1452</v>
      </c>
      <c r="E1324" s="61" t="s">
        <v>1452</v>
      </c>
      <c r="F1324" s="77">
        <v>32532</v>
      </c>
      <c r="G1324" s="73">
        <v>34191.131999999998</v>
      </c>
      <c r="H1324" s="73">
        <v>35600</v>
      </c>
      <c r="I1324" s="73">
        <v>34191.131999999998</v>
      </c>
    </row>
    <row r="1325" spans="1:9" x14ac:dyDescent="0.2">
      <c r="A1325" s="28">
        <v>1320</v>
      </c>
      <c r="B1325" s="28">
        <f>MERCADO!B1325</f>
        <v>904924</v>
      </c>
      <c r="C1325" s="28">
        <f>MERCADO!C1325</f>
        <v>904924</v>
      </c>
      <c r="D1325" s="69" t="s">
        <v>1453</v>
      </c>
      <c r="E1325" s="61" t="s">
        <v>3778</v>
      </c>
      <c r="F1325" s="77">
        <v>33100</v>
      </c>
      <c r="G1325" s="73">
        <v>34788.1</v>
      </c>
      <c r="H1325" s="73">
        <v>36200</v>
      </c>
      <c r="I1325" s="73">
        <v>34788.1</v>
      </c>
    </row>
    <row r="1326" spans="1:9" x14ac:dyDescent="0.2">
      <c r="A1326" s="28">
        <v>1321</v>
      </c>
      <c r="B1326" s="28">
        <f>MERCADO!B1326</f>
        <v>906625</v>
      </c>
      <c r="C1326" s="28">
        <f>MERCADO!C1326</f>
        <v>906625</v>
      </c>
      <c r="D1326" s="69" t="s">
        <v>1454</v>
      </c>
      <c r="E1326" s="61" t="s">
        <v>3779</v>
      </c>
      <c r="F1326" s="77">
        <v>33289</v>
      </c>
      <c r="G1326" s="73">
        <v>34986.739000000001</v>
      </c>
      <c r="H1326" s="73">
        <v>36400</v>
      </c>
      <c r="I1326" s="73">
        <v>34986.739000000001</v>
      </c>
    </row>
    <row r="1327" spans="1:9" x14ac:dyDescent="0.2">
      <c r="A1327" s="28">
        <v>1322</v>
      </c>
      <c r="B1327" s="28">
        <f>MERCADO!B1327</f>
        <v>906206</v>
      </c>
      <c r="C1327" s="28">
        <f>MERCADO!C1327</f>
        <v>906206</v>
      </c>
      <c r="D1327" s="69" t="s">
        <v>1455</v>
      </c>
      <c r="E1327" s="61" t="s">
        <v>3780</v>
      </c>
      <c r="F1327" s="77">
        <v>33289</v>
      </c>
      <c r="G1327" s="73">
        <v>34986.739000000001</v>
      </c>
      <c r="H1327" s="73">
        <v>36400</v>
      </c>
      <c r="I1327" s="73">
        <v>34986.739000000001</v>
      </c>
    </row>
    <row r="1328" spans="1:9" x14ac:dyDescent="0.2">
      <c r="A1328" s="28">
        <v>1323</v>
      </c>
      <c r="B1328" s="28">
        <f>MERCADO!B1328</f>
        <v>903849</v>
      </c>
      <c r="C1328" s="28">
        <f>MERCADO!C1328</f>
        <v>903849</v>
      </c>
      <c r="D1328" s="69" t="s">
        <v>1456</v>
      </c>
      <c r="E1328" s="61" t="s">
        <v>3781</v>
      </c>
      <c r="F1328" s="77">
        <v>33856</v>
      </c>
      <c r="G1328" s="73">
        <v>35582.656000000003</v>
      </c>
      <c r="H1328" s="73">
        <v>37000</v>
      </c>
      <c r="I1328" s="73">
        <v>35582.656000000003</v>
      </c>
    </row>
    <row r="1329" spans="1:9" x14ac:dyDescent="0.2">
      <c r="A1329" s="28">
        <v>1324</v>
      </c>
      <c r="B1329" s="28">
        <f>MERCADO!B1329</f>
        <v>873411</v>
      </c>
      <c r="C1329" s="28">
        <f>MERCADO!C1329</f>
        <v>873411</v>
      </c>
      <c r="D1329" s="69" t="s">
        <v>1457</v>
      </c>
      <c r="E1329" s="61" t="s">
        <v>3782</v>
      </c>
      <c r="F1329" s="77">
        <v>34423</v>
      </c>
      <c r="G1329" s="73">
        <v>36178.572999999997</v>
      </c>
      <c r="H1329" s="73">
        <v>24682</v>
      </c>
      <c r="I1329" s="73">
        <v>24682</v>
      </c>
    </row>
    <row r="1330" spans="1:9" x14ac:dyDescent="0.2">
      <c r="A1330" s="28">
        <v>1325</v>
      </c>
      <c r="B1330" s="28">
        <f>MERCADO!B1330</f>
        <v>871091</v>
      </c>
      <c r="C1330" s="28">
        <f>MERCADO!C1330</f>
        <v>871091</v>
      </c>
      <c r="D1330" s="69" t="s">
        <v>1458</v>
      </c>
      <c r="E1330" s="61" t="s">
        <v>3783</v>
      </c>
      <c r="F1330" s="77">
        <v>34423</v>
      </c>
      <c r="G1330" s="73">
        <v>36178.572999999997</v>
      </c>
      <c r="H1330" s="73">
        <v>24000</v>
      </c>
      <c r="I1330" s="73">
        <v>24000</v>
      </c>
    </row>
    <row r="1331" spans="1:9" x14ac:dyDescent="0.2">
      <c r="A1331" s="28">
        <v>1326</v>
      </c>
      <c r="B1331" s="28">
        <f>MERCADO!B1331</f>
        <v>902014</v>
      </c>
      <c r="C1331" s="28">
        <f>MERCADO!C1331</f>
        <v>902014</v>
      </c>
      <c r="D1331" s="69" t="s">
        <v>1459</v>
      </c>
      <c r="E1331" s="61" t="s">
        <v>3784</v>
      </c>
      <c r="F1331" s="77">
        <v>35369</v>
      </c>
      <c r="G1331" s="73">
        <v>37172.819000000003</v>
      </c>
      <c r="H1331" s="73">
        <v>38700</v>
      </c>
      <c r="I1331" s="73">
        <v>37172.819000000003</v>
      </c>
    </row>
    <row r="1332" spans="1:9" x14ac:dyDescent="0.2">
      <c r="A1332" s="28">
        <v>1327</v>
      </c>
      <c r="B1332" s="28">
        <f>MERCADO!B1332</f>
        <v>901232</v>
      </c>
      <c r="C1332" s="28">
        <f>MERCADO!C1332</f>
        <v>901232</v>
      </c>
      <c r="D1332" s="69" t="s">
        <v>1460</v>
      </c>
      <c r="E1332" s="61" t="s">
        <v>3785</v>
      </c>
      <c r="F1332" s="77">
        <v>35369</v>
      </c>
      <c r="G1332" s="73">
        <v>37172.819000000003</v>
      </c>
      <c r="H1332" s="73">
        <v>38700</v>
      </c>
      <c r="I1332" s="73">
        <v>37172.819000000003</v>
      </c>
    </row>
    <row r="1333" spans="1:9" x14ac:dyDescent="0.2">
      <c r="A1333" s="28">
        <v>1328</v>
      </c>
      <c r="B1333" s="28">
        <f>MERCADO!B1333</f>
        <v>912005</v>
      </c>
      <c r="C1333" s="28">
        <f>MERCADO!C1333</f>
        <v>912005</v>
      </c>
      <c r="D1333" s="69" t="s">
        <v>1461</v>
      </c>
      <c r="E1333" s="61" t="s">
        <v>3786</v>
      </c>
      <c r="F1333" s="77">
        <v>35558</v>
      </c>
      <c r="G1333" s="73">
        <v>37371.457999999999</v>
      </c>
      <c r="H1333" s="73">
        <v>38900</v>
      </c>
      <c r="I1333" s="73">
        <v>37371.457999999999</v>
      </c>
    </row>
    <row r="1334" spans="1:9" x14ac:dyDescent="0.2">
      <c r="A1334" s="28">
        <v>1329</v>
      </c>
      <c r="B1334" s="28">
        <f>MERCADO!B1334</f>
        <v>912004</v>
      </c>
      <c r="C1334" s="28">
        <f>MERCADO!C1334</f>
        <v>912004</v>
      </c>
      <c r="D1334" s="69" t="s">
        <v>1462</v>
      </c>
      <c r="E1334" s="61" t="s">
        <v>3787</v>
      </c>
      <c r="F1334" s="77">
        <v>34045</v>
      </c>
      <c r="G1334" s="73">
        <v>35781.294999999998</v>
      </c>
      <c r="H1334" s="73">
        <v>37200</v>
      </c>
      <c r="I1334" s="73">
        <v>35781.294999999998</v>
      </c>
    </row>
    <row r="1335" spans="1:9" x14ac:dyDescent="0.2">
      <c r="A1335" s="28">
        <v>1330</v>
      </c>
      <c r="B1335" s="28">
        <f>MERCADO!B1335</f>
        <v>912002</v>
      </c>
      <c r="C1335" s="28">
        <f>MERCADO!C1335</f>
        <v>912002</v>
      </c>
      <c r="D1335" s="69" t="s">
        <v>1463</v>
      </c>
      <c r="E1335" s="61" t="s">
        <v>3788</v>
      </c>
      <c r="F1335" s="77">
        <v>35558</v>
      </c>
      <c r="G1335" s="73">
        <v>37371.457999999999</v>
      </c>
      <c r="H1335" s="73">
        <v>38900</v>
      </c>
      <c r="I1335" s="73">
        <v>37371.457999999999</v>
      </c>
    </row>
    <row r="1336" spans="1:9" x14ac:dyDescent="0.2">
      <c r="A1336" s="28">
        <v>1331</v>
      </c>
      <c r="B1336" s="28">
        <f>MERCADO!B1336</f>
        <v>904925</v>
      </c>
      <c r="C1336" s="28">
        <f>MERCADO!C1336</f>
        <v>904925</v>
      </c>
      <c r="D1336" s="69" t="s">
        <v>1464</v>
      </c>
      <c r="E1336" s="61" t="s">
        <v>3789</v>
      </c>
      <c r="F1336" s="77">
        <v>35558</v>
      </c>
      <c r="G1336" s="73">
        <v>37371.457999999999</v>
      </c>
      <c r="H1336" s="73">
        <v>38900</v>
      </c>
      <c r="I1336" s="73">
        <v>37371.457999999999</v>
      </c>
    </row>
    <row r="1337" spans="1:9" x14ac:dyDescent="0.2">
      <c r="A1337" s="28">
        <v>1332</v>
      </c>
      <c r="B1337" s="28">
        <f>MERCADO!B1337</f>
        <v>905302</v>
      </c>
      <c r="C1337" s="28">
        <f>MERCADO!C1337</f>
        <v>905302</v>
      </c>
      <c r="D1337" s="69" t="s">
        <v>1465</v>
      </c>
      <c r="E1337" s="61" t="s">
        <v>3790</v>
      </c>
      <c r="F1337" s="77">
        <v>35558</v>
      </c>
      <c r="G1337" s="73">
        <v>37371.457999999999</v>
      </c>
      <c r="H1337" s="73">
        <v>38900</v>
      </c>
      <c r="I1337" s="73">
        <v>37371.457999999999</v>
      </c>
    </row>
    <row r="1338" spans="1:9" x14ac:dyDescent="0.2">
      <c r="A1338" s="28">
        <v>1333</v>
      </c>
      <c r="B1338" s="28">
        <f>MERCADO!B1338</f>
        <v>871129</v>
      </c>
      <c r="C1338" s="28">
        <f>MERCADO!C1338</f>
        <v>871129</v>
      </c>
      <c r="D1338" s="69" t="s">
        <v>1466</v>
      </c>
      <c r="E1338" s="61" t="s">
        <v>3791</v>
      </c>
      <c r="F1338" s="77">
        <v>35747</v>
      </c>
      <c r="G1338" s="73">
        <v>37570.097000000002</v>
      </c>
      <c r="H1338" s="73">
        <v>24425</v>
      </c>
      <c r="I1338" s="73">
        <v>24425</v>
      </c>
    </row>
    <row r="1339" spans="1:9" x14ac:dyDescent="0.2">
      <c r="A1339" s="28">
        <v>1334</v>
      </c>
      <c r="B1339" s="28">
        <f>MERCADO!B1339</f>
        <v>871112</v>
      </c>
      <c r="C1339" s="28">
        <f>MERCADO!C1339</f>
        <v>871112</v>
      </c>
      <c r="D1339" s="69" t="s">
        <v>1467</v>
      </c>
      <c r="E1339" s="61" t="s">
        <v>3792</v>
      </c>
      <c r="F1339" s="77">
        <v>35747</v>
      </c>
      <c r="G1339" s="73">
        <v>37570.097000000002</v>
      </c>
      <c r="H1339" s="73">
        <v>39100</v>
      </c>
      <c r="I1339" s="73">
        <v>37570.097000000002</v>
      </c>
    </row>
    <row r="1340" spans="1:9" x14ac:dyDescent="0.2">
      <c r="A1340" s="28">
        <v>1335</v>
      </c>
      <c r="B1340" s="28">
        <f>MERCADO!B1340</f>
        <v>903111</v>
      </c>
      <c r="C1340" s="28">
        <f>MERCADO!C1340</f>
        <v>903111</v>
      </c>
      <c r="D1340" s="69" t="s">
        <v>1468</v>
      </c>
      <c r="E1340" s="61" t="s">
        <v>3793</v>
      </c>
      <c r="F1340" s="77">
        <v>35747</v>
      </c>
      <c r="G1340" s="73">
        <v>37570.097000000002</v>
      </c>
      <c r="H1340" s="73">
        <v>39100</v>
      </c>
      <c r="I1340" s="73">
        <v>37570.097000000002</v>
      </c>
    </row>
    <row r="1341" spans="1:9" x14ac:dyDescent="0.2">
      <c r="A1341" s="28">
        <v>1336</v>
      </c>
      <c r="B1341" s="28">
        <f>MERCADO!B1341</f>
        <v>906835</v>
      </c>
      <c r="C1341" s="28">
        <f>MERCADO!C1341</f>
        <v>906835</v>
      </c>
      <c r="D1341" s="69" t="s">
        <v>1469</v>
      </c>
      <c r="E1341" s="61" t="s">
        <v>3794</v>
      </c>
      <c r="F1341" s="77">
        <v>36126</v>
      </c>
      <c r="G1341" s="73">
        <v>37968.425999999999</v>
      </c>
      <c r="H1341" s="73">
        <v>39500</v>
      </c>
      <c r="I1341" s="73">
        <v>37968.425999999999</v>
      </c>
    </row>
    <row r="1342" spans="1:9" x14ac:dyDescent="0.2">
      <c r="A1342" s="28">
        <v>1337</v>
      </c>
      <c r="B1342" s="28">
        <f>MERCADO!B1342</f>
        <v>873420</v>
      </c>
      <c r="C1342" s="28">
        <f>MERCADO!C1342</f>
        <v>873420</v>
      </c>
      <c r="D1342" s="69" t="s">
        <v>1470</v>
      </c>
      <c r="E1342" s="61" t="s">
        <v>3795</v>
      </c>
      <c r="F1342" s="77">
        <v>36126</v>
      </c>
      <c r="G1342" s="73">
        <v>37968.425999999999</v>
      </c>
      <c r="H1342" s="73">
        <v>25924</v>
      </c>
      <c r="I1342" s="73">
        <v>25924</v>
      </c>
    </row>
    <row r="1343" spans="1:9" x14ac:dyDescent="0.2">
      <c r="A1343" s="28">
        <v>1338</v>
      </c>
      <c r="B1343" s="28">
        <f>MERCADO!B1343</f>
        <v>873340</v>
      </c>
      <c r="C1343" s="28">
        <f>MERCADO!C1343</f>
        <v>873340</v>
      </c>
      <c r="D1343" s="69" t="s">
        <v>1471</v>
      </c>
      <c r="E1343" s="61" t="s">
        <v>3796</v>
      </c>
      <c r="F1343" s="77">
        <v>36126</v>
      </c>
      <c r="G1343" s="73">
        <v>37968.425999999999</v>
      </c>
      <c r="H1343" s="73">
        <v>39500</v>
      </c>
      <c r="I1343" s="73">
        <v>37968.425999999999</v>
      </c>
    </row>
    <row r="1344" spans="1:9" x14ac:dyDescent="0.2">
      <c r="A1344" s="28">
        <v>1339</v>
      </c>
      <c r="B1344" s="28">
        <f>MERCADO!B1344</f>
        <v>873314</v>
      </c>
      <c r="C1344" s="28">
        <f>MERCADO!C1344</f>
        <v>873314</v>
      </c>
      <c r="D1344" s="69" t="s">
        <v>1472</v>
      </c>
      <c r="E1344" s="61" t="s">
        <v>3797</v>
      </c>
      <c r="F1344" s="77">
        <v>36126</v>
      </c>
      <c r="G1344" s="73">
        <v>37968.425999999999</v>
      </c>
      <c r="H1344" s="73">
        <v>39500</v>
      </c>
      <c r="I1344" s="73">
        <v>37968.425999999999</v>
      </c>
    </row>
    <row r="1345" spans="1:9" x14ac:dyDescent="0.2">
      <c r="A1345" s="28">
        <v>1340</v>
      </c>
      <c r="B1345" s="28">
        <f>MERCADO!B1345</f>
        <v>873313</v>
      </c>
      <c r="C1345" s="28">
        <f>MERCADO!C1345</f>
        <v>873313</v>
      </c>
      <c r="D1345" s="69" t="s">
        <v>1473</v>
      </c>
      <c r="E1345" s="61" t="s">
        <v>3798</v>
      </c>
      <c r="F1345" s="77">
        <v>36126</v>
      </c>
      <c r="G1345" s="73">
        <v>37968.425999999999</v>
      </c>
      <c r="H1345" s="73">
        <v>25924</v>
      </c>
      <c r="I1345" s="73">
        <v>25924</v>
      </c>
    </row>
    <row r="1346" spans="1:9" x14ac:dyDescent="0.2">
      <c r="A1346" s="28">
        <v>1341</v>
      </c>
      <c r="B1346" s="28">
        <f>MERCADO!B1346</f>
        <v>873312</v>
      </c>
      <c r="C1346" s="28">
        <f>MERCADO!C1346</f>
        <v>873312</v>
      </c>
      <c r="D1346" s="69" t="s">
        <v>1474</v>
      </c>
      <c r="E1346" s="61" t="s">
        <v>3799</v>
      </c>
      <c r="F1346" s="77">
        <v>36126</v>
      </c>
      <c r="G1346" s="73">
        <v>37968.425999999999</v>
      </c>
      <c r="H1346" s="73">
        <v>25924</v>
      </c>
      <c r="I1346" s="73">
        <v>25924</v>
      </c>
    </row>
    <row r="1347" spans="1:9" x14ac:dyDescent="0.2">
      <c r="A1347" s="28">
        <v>1342</v>
      </c>
      <c r="B1347" s="28">
        <f>MERCADO!B1347</f>
        <v>873204</v>
      </c>
      <c r="C1347" s="28">
        <f>MERCADO!C1347</f>
        <v>873204</v>
      </c>
      <c r="D1347" s="69" t="s">
        <v>1475</v>
      </c>
      <c r="E1347" s="61" t="s">
        <v>3800</v>
      </c>
      <c r="F1347" s="77">
        <v>36126</v>
      </c>
      <c r="G1347" s="73">
        <v>37968.425999999999</v>
      </c>
      <c r="H1347" s="73">
        <v>25924</v>
      </c>
      <c r="I1347" s="73">
        <v>25924</v>
      </c>
    </row>
    <row r="1348" spans="1:9" x14ac:dyDescent="0.2">
      <c r="A1348" s="28">
        <v>1343</v>
      </c>
      <c r="B1348" s="28">
        <f>MERCADO!B1348</f>
        <v>873121</v>
      </c>
      <c r="C1348" s="28">
        <f>MERCADO!C1348</f>
        <v>873121</v>
      </c>
      <c r="D1348" s="69" t="s">
        <v>1476</v>
      </c>
      <c r="E1348" s="61" t="s">
        <v>3801</v>
      </c>
      <c r="F1348" s="77">
        <v>36126</v>
      </c>
      <c r="G1348" s="73">
        <v>37968.425999999999</v>
      </c>
      <c r="H1348" s="73">
        <v>20000</v>
      </c>
      <c r="I1348" s="73">
        <v>20000</v>
      </c>
    </row>
    <row r="1349" spans="1:9" x14ac:dyDescent="0.2">
      <c r="A1349" s="28">
        <v>1344</v>
      </c>
      <c r="B1349" s="28">
        <f>MERCADO!B1349</f>
        <v>873111</v>
      </c>
      <c r="C1349" s="28">
        <f>MERCADO!C1349</f>
        <v>873111</v>
      </c>
      <c r="D1349" s="69" t="s">
        <v>1477</v>
      </c>
      <c r="E1349" s="61" t="s">
        <v>3802</v>
      </c>
      <c r="F1349" s="77">
        <v>36126</v>
      </c>
      <c r="G1349" s="73">
        <v>37968.425999999999</v>
      </c>
      <c r="H1349" s="73">
        <v>20000</v>
      </c>
      <c r="I1349" s="73">
        <v>20000</v>
      </c>
    </row>
    <row r="1350" spans="1:9" x14ac:dyDescent="0.2">
      <c r="A1350" s="28">
        <v>1345</v>
      </c>
      <c r="B1350" s="28">
        <f>MERCADO!B1350</f>
        <v>906441</v>
      </c>
      <c r="C1350" s="28">
        <f>MERCADO!C1350</f>
        <v>906441</v>
      </c>
      <c r="D1350" s="69" t="s">
        <v>1478</v>
      </c>
      <c r="E1350" s="61" t="s">
        <v>3803</v>
      </c>
      <c r="F1350" s="77">
        <v>36126</v>
      </c>
      <c r="G1350" s="73">
        <v>37968.425999999999</v>
      </c>
      <c r="H1350" s="73">
        <v>39500</v>
      </c>
      <c r="I1350" s="73">
        <v>37968.425999999999</v>
      </c>
    </row>
    <row r="1351" spans="1:9" x14ac:dyDescent="0.2">
      <c r="A1351" s="28">
        <v>1346</v>
      </c>
      <c r="B1351" s="28">
        <f>MERCADO!B1351</f>
        <v>906811</v>
      </c>
      <c r="C1351" s="28">
        <f>MERCADO!C1351</f>
        <v>906811</v>
      </c>
      <c r="D1351" s="69" t="s">
        <v>1479</v>
      </c>
      <c r="E1351" s="61" t="s">
        <v>3804</v>
      </c>
      <c r="F1351" s="77">
        <v>36504</v>
      </c>
      <c r="G1351" s="73">
        <v>38365.703999999998</v>
      </c>
      <c r="H1351" s="73">
        <v>39900</v>
      </c>
      <c r="I1351" s="73">
        <v>38365.703999999998</v>
      </c>
    </row>
    <row r="1352" spans="1:9" x14ac:dyDescent="0.2">
      <c r="A1352" s="28">
        <v>1347</v>
      </c>
      <c r="B1352" s="28">
        <f>MERCADO!B1352</f>
        <v>906460</v>
      </c>
      <c r="C1352" s="28">
        <f>MERCADO!C1352</f>
        <v>906460</v>
      </c>
      <c r="D1352" s="69" t="s">
        <v>1480</v>
      </c>
      <c r="E1352" s="61" t="s">
        <v>3805</v>
      </c>
      <c r="F1352" s="77">
        <v>36504</v>
      </c>
      <c r="G1352" s="73">
        <v>38365.703999999998</v>
      </c>
      <c r="H1352" s="73">
        <v>39900</v>
      </c>
      <c r="I1352" s="73">
        <v>38365.703999999998</v>
      </c>
    </row>
    <row r="1353" spans="1:9" x14ac:dyDescent="0.2">
      <c r="A1353" s="28">
        <v>1348</v>
      </c>
      <c r="B1353" s="28">
        <f>MERCADO!B1353</f>
        <v>933601</v>
      </c>
      <c r="C1353" s="28">
        <f>MERCADO!C1353</f>
        <v>933601</v>
      </c>
      <c r="D1353" s="69" t="s">
        <v>1481</v>
      </c>
      <c r="E1353" s="61" t="s">
        <v>3806</v>
      </c>
      <c r="F1353" s="77">
        <v>36580</v>
      </c>
      <c r="G1353" s="73">
        <v>38445.58</v>
      </c>
      <c r="H1353" s="73">
        <v>40000</v>
      </c>
      <c r="I1353" s="73">
        <v>38445.58</v>
      </c>
    </row>
    <row r="1354" spans="1:9" x14ac:dyDescent="0.2">
      <c r="A1354" s="28">
        <v>1349</v>
      </c>
      <c r="B1354" s="28">
        <f>MERCADO!B1354</f>
        <v>898003</v>
      </c>
      <c r="C1354" s="28">
        <f>MERCADO!C1354</f>
        <v>898003</v>
      </c>
      <c r="D1354" s="69" t="s">
        <v>1482</v>
      </c>
      <c r="E1354" s="61" t="s">
        <v>3807</v>
      </c>
      <c r="F1354" s="77">
        <v>36882</v>
      </c>
      <c r="G1354" s="73">
        <v>38762.982000000004</v>
      </c>
      <c r="H1354" s="73">
        <v>40300</v>
      </c>
      <c r="I1354" s="73">
        <v>38762.982000000004</v>
      </c>
    </row>
    <row r="1355" spans="1:9" x14ac:dyDescent="0.2">
      <c r="A1355" s="28">
        <v>1350</v>
      </c>
      <c r="B1355" s="28">
        <f>MERCADO!B1355</f>
        <v>869501</v>
      </c>
      <c r="C1355" s="28">
        <f>MERCADO!C1355</f>
        <v>869501</v>
      </c>
      <c r="D1355" s="69" t="s">
        <v>1483</v>
      </c>
      <c r="E1355" s="61" t="s">
        <v>3808</v>
      </c>
      <c r="F1355" s="77">
        <v>37261</v>
      </c>
      <c r="G1355" s="73">
        <v>39161.311000000002</v>
      </c>
      <c r="H1355" s="73">
        <v>40800</v>
      </c>
      <c r="I1355" s="73">
        <v>39161.311000000002</v>
      </c>
    </row>
    <row r="1356" spans="1:9" x14ac:dyDescent="0.2">
      <c r="A1356" s="28">
        <v>1351</v>
      </c>
      <c r="B1356" s="28">
        <f>MERCADO!B1356</f>
        <v>870112</v>
      </c>
      <c r="C1356" s="28">
        <f>MERCADO!C1356</f>
        <v>870112</v>
      </c>
      <c r="D1356" s="69" t="s">
        <v>1484</v>
      </c>
      <c r="E1356" s="61" t="s">
        <v>3809</v>
      </c>
      <c r="F1356" s="77">
        <v>37261</v>
      </c>
      <c r="G1356" s="73">
        <v>39161.311000000002</v>
      </c>
      <c r="H1356" s="73">
        <v>26780</v>
      </c>
      <c r="I1356" s="73">
        <v>26780</v>
      </c>
    </row>
    <row r="1357" spans="1:9" x14ac:dyDescent="0.2">
      <c r="A1357" s="28">
        <v>1352</v>
      </c>
      <c r="B1357" s="28">
        <f>MERCADO!B1357</f>
        <v>870107</v>
      </c>
      <c r="C1357" s="28">
        <f>MERCADO!C1357</f>
        <v>870107</v>
      </c>
      <c r="D1357" s="69" t="s">
        <v>1485</v>
      </c>
      <c r="E1357" s="61" t="s">
        <v>3810</v>
      </c>
      <c r="F1357" s="77">
        <v>37261</v>
      </c>
      <c r="G1357" s="73">
        <v>39161.311000000002</v>
      </c>
      <c r="H1357" s="73">
        <v>25608</v>
      </c>
      <c r="I1357" s="73">
        <v>25608</v>
      </c>
    </row>
    <row r="1358" spans="1:9" x14ac:dyDescent="0.2">
      <c r="A1358" s="28">
        <v>1353</v>
      </c>
      <c r="B1358" s="28">
        <f>MERCADO!B1358</f>
        <v>870105</v>
      </c>
      <c r="C1358" s="28">
        <f>MERCADO!C1358</f>
        <v>870105</v>
      </c>
      <c r="D1358" s="69" t="s">
        <v>1486</v>
      </c>
      <c r="E1358" s="61" t="s">
        <v>3811</v>
      </c>
      <c r="F1358" s="77">
        <v>37261</v>
      </c>
      <c r="G1358" s="73">
        <v>39161.311000000002</v>
      </c>
      <c r="H1358" s="73">
        <v>25608</v>
      </c>
      <c r="I1358" s="73">
        <v>25608</v>
      </c>
    </row>
    <row r="1359" spans="1:9" x14ac:dyDescent="0.2">
      <c r="A1359" s="28">
        <v>1354</v>
      </c>
      <c r="B1359" s="28">
        <f>MERCADO!B1359</f>
        <v>870104</v>
      </c>
      <c r="C1359" s="28">
        <f>MERCADO!C1359</f>
        <v>870104</v>
      </c>
      <c r="D1359" s="69" t="s">
        <v>1487</v>
      </c>
      <c r="E1359" s="61" t="s">
        <v>3812</v>
      </c>
      <c r="F1359" s="77">
        <v>37261</v>
      </c>
      <c r="G1359" s="73">
        <v>39161.311000000002</v>
      </c>
      <c r="H1359" s="73">
        <v>25608</v>
      </c>
      <c r="I1359" s="73">
        <v>25608</v>
      </c>
    </row>
    <row r="1360" spans="1:9" x14ac:dyDescent="0.2">
      <c r="A1360" s="28">
        <v>1355</v>
      </c>
      <c r="B1360" s="28">
        <f>MERCADO!B1360</f>
        <v>870101</v>
      </c>
      <c r="C1360" s="28">
        <f>MERCADO!C1360</f>
        <v>870101</v>
      </c>
      <c r="D1360" s="69" t="s">
        <v>1488</v>
      </c>
      <c r="E1360" s="61" t="s">
        <v>3813</v>
      </c>
      <c r="F1360" s="77">
        <v>37261</v>
      </c>
      <c r="G1360" s="73">
        <v>39161.311000000002</v>
      </c>
      <c r="H1360" s="73">
        <v>25608</v>
      </c>
      <c r="I1360" s="73">
        <v>25608</v>
      </c>
    </row>
    <row r="1361" spans="1:9" x14ac:dyDescent="0.2">
      <c r="A1361" s="28">
        <v>1356</v>
      </c>
      <c r="B1361" s="28">
        <f>MERCADO!B1361</f>
        <v>870004</v>
      </c>
      <c r="C1361" s="28">
        <f>MERCADO!C1361</f>
        <v>870004</v>
      </c>
      <c r="D1361" s="69" t="s">
        <v>1489</v>
      </c>
      <c r="E1361" s="61" t="s">
        <v>3814</v>
      </c>
      <c r="F1361" s="77">
        <v>37261</v>
      </c>
      <c r="G1361" s="73">
        <v>39161.311000000002</v>
      </c>
      <c r="H1361" s="73">
        <v>25608</v>
      </c>
      <c r="I1361" s="73">
        <v>25608</v>
      </c>
    </row>
    <row r="1362" spans="1:9" x14ac:dyDescent="0.2">
      <c r="A1362" s="28">
        <v>1357</v>
      </c>
      <c r="B1362" s="28">
        <f>MERCADO!B1362</f>
        <v>907108</v>
      </c>
      <c r="C1362" s="28">
        <f>MERCADO!C1362</f>
        <v>907108</v>
      </c>
      <c r="D1362" s="69" t="s">
        <v>1490</v>
      </c>
      <c r="E1362" s="61" t="s">
        <v>3815</v>
      </c>
      <c r="F1362" s="77">
        <v>37488</v>
      </c>
      <c r="G1362" s="73">
        <v>39399.887999999999</v>
      </c>
      <c r="H1362" s="73">
        <v>41000</v>
      </c>
      <c r="I1362" s="73">
        <v>39399.887999999999</v>
      </c>
    </row>
    <row r="1363" spans="1:9" x14ac:dyDescent="0.2">
      <c r="A1363" s="28">
        <v>1358</v>
      </c>
      <c r="B1363" s="28">
        <f>MERCADO!B1363</f>
        <v>870131</v>
      </c>
      <c r="C1363" s="28">
        <f>MERCADO!C1363</f>
        <v>870131</v>
      </c>
      <c r="D1363" s="69" t="s">
        <v>1491</v>
      </c>
      <c r="E1363" s="61" t="s">
        <v>3816</v>
      </c>
      <c r="F1363" s="77">
        <v>37450</v>
      </c>
      <c r="G1363" s="73">
        <v>39359.949999999997</v>
      </c>
      <c r="H1363" s="73">
        <v>25608</v>
      </c>
      <c r="I1363" s="73">
        <v>25608</v>
      </c>
    </row>
    <row r="1364" spans="1:9" x14ac:dyDescent="0.2">
      <c r="A1364" s="28">
        <v>1359</v>
      </c>
      <c r="B1364" s="28">
        <f>MERCADO!B1364</f>
        <v>870113</v>
      </c>
      <c r="C1364" s="28">
        <f>MERCADO!C1364</f>
        <v>870113</v>
      </c>
      <c r="D1364" s="69" t="s">
        <v>1492</v>
      </c>
      <c r="E1364" s="61" t="s">
        <v>3817</v>
      </c>
      <c r="F1364" s="77">
        <v>37450</v>
      </c>
      <c r="G1364" s="73">
        <v>39359.949999999997</v>
      </c>
      <c r="H1364" s="73">
        <v>25608</v>
      </c>
      <c r="I1364" s="73">
        <v>25608</v>
      </c>
    </row>
    <row r="1365" spans="1:9" x14ac:dyDescent="0.2">
      <c r="A1365" s="28">
        <v>1360</v>
      </c>
      <c r="B1365" s="28">
        <f>MERCADO!B1365</f>
        <v>870108</v>
      </c>
      <c r="C1365" s="28">
        <f>MERCADO!C1365</f>
        <v>870108</v>
      </c>
      <c r="D1365" s="69" t="s">
        <v>1493</v>
      </c>
      <c r="E1365" s="61" t="s">
        <v>3818</v>
      </c>
      <c r="F1365" s="77">
        <v>37450</v>
      </c>
      <c r="G1365" s="73">
        <v>39359.949999999997</v>
      </c>
      <c r="H1365" s="73">
        <v>25608</v>
      </c>
      <c r="I1365" s="73">
        <v>25608</v>
      </c>
    </row>
    <row r="1366" spans="1:9" x14ac:dyDescent="0.2">
      <c r="A1366" s="28">
        <v>1361</v>
      </c>
      <c r="B1366" s="28">
        <f>MERCADO!B1366</f>
        <v>870103</v>
      </c>
      <c r="C1366" s="28">
        <f>MERCADO!C1366</f>
        <v>870103</v>
      </c>
      <c r="D1366" s="69" t="s">
        <v>1494</v>
      </c>
      <c r="E1366" s="61" t="s">
        <v>3819</v>
      </c>
      <c r="F1366" s="77">
        <v>37450</v>
      </c>
      <c r="G1366" s="73">
        <v>39359.949999999997</v>
      </c>
      <c r="H1366" s="73">
        <v>41000</v>
      </c>
      <c r="I1366" s="73">
        <v>39359.949999999997</v>
      </c>
    </row>
    <row r="1367" spans="1:9" x14ac:dyDescent="0.2">
      <c r="A1367" s="28">
        <v>1362</v>
      </c>
      <c r="B1367" s="28">
        <f>MERCADO!B1367</f>
        <v>870102</v>
      </c>
      <c r="C1367" s="28">
        <f>MERCADO!C1367</f>
        <v>870102</v>
      </c>
      <c r="D1367" s="69" t="s">
        <v>1495</v>
      </c>
      <c r="E1367" s="61" t="s">
        <v>3820</v>
      </c>
      <c r="F1367" s="77">
        <v>37450</v>
      </c>
      <c r="G1367" s="73">
        <v>39359.949999999997</v>
      </c>
      <c r="H1367" s="73">
        <v>25608</v>
      </c>
      <c r="I1367" s="73">
        <v>25608</v>
      </c>
    </row>
    <row r="1368" spans="1:9" x14ac:dyDescent="0.2">
      <c r="A1368" s="28">
        <v>1363</v>
      </c>
      <c r="B1368" s="28">
        <f>MERCADO!B1368</f>
        <v>579901</v>
      </c>
      <c r="C1368" s="28">
        <f>MERCADO!C1368</f>
        <v>579901</v>
      </c>
      <c r="D1368" s="69" t="s">
        <v>1496</v>
      </c>
      <c r="E1368" s="61" t="s">
        <v>3821</v>
      </c>
      <c r="F1368" s="77">
        <v>38008</v>
      </c>
      <c r="G1368" s="73">
        <v>39946.408000000003</v>
      </c>
      <c r="H1368" s="73">
        <v>41600</v>
      </c>
      <c r="I1368" s="73">
        <v>39946.408000000003</v>
      </c>
    </row>
    <row r="1369" spans="1:9" x14ac:dyDescent="0.2">
      <c r="A1369" s="28">
        <v>1364</v>
      </c>
      <c r="B1369" s="28">
        <f>MERCADO!B1369</f>
        <v>210001</v>
      </c>
      <c r="C1369" s="28">
        <f>MERCADO!C1369</f>
        <v>210001</v>
      </c>
      <c r="D1369" s="69" t="s">
        <v>1497</v>
      </c>
      <c r="E1369" s="61" t="s">
        <v>3822</v>
      </c>
      <c r="F1369" s="77">
        <v>38755</v>
      </c>
      <c r="G1369" s="73">
        <v>40731.504999999997</v>
      </c>
      <c r="H1369" s="73">
        <v>42400</v>
      </c>
      <c r="I1369" s="73">
        <v>40731.504999999997</v>
      </c>
    </row>
    <row r="1370" spans="1:9" x14ac:dyDescent="0.2">
      <c r="A1370" s="28">
        <v>1365</v>
      </c>
      <c r="B1370" s="28">
        <f>MERCADO!B1370</f>
        <v>935301</v>
      </c>
      <c r="C1370" s="28">
        <f>MERCADO!C1370</f>
        <v>935301</v>
      </c>
      <c r="D1370" s="69" t="s">
        <v>1498</v>
      </c>
      <c r="E1370" s="61" t="s">
        <v>3823</v>
      </c>
      <c r="F1370" s="77">
        <v>38963</v>
      </c>
      <c r="G1370" s="73">
        <v>40950.112999999998</v>
      </c>
      <c r="H1370" s="73">
        <v>42600</v>
      </c>
      <c r="I1370" s="73">
        <v>40950.112999999998</v>
      </c>
    </row>
    <row r="1371" spans="1:9" x14ac:dyDescent="0.2">
      <c r="A1371" s="28">
        <v>1366</v>
      </c>
      <c r="B1371" s="28">
        <f>MERCADO!B1371</f>
        <v>903503</v>
      </c>
      <c r="C1371" s="28">
        <f>MERCADO!C1371</f>
        <v>903503</v>
      </c>
      <c r="D1371" s="69" t="s">
        <v>1499</v>
      </c>
      <c r="E1371" s="61" t="s">
        <v>3824</v>
      </c>
      <c r="F1371" s="77">
        <v>38963</v>
      </c>
      <c r="G1371" s="73">
        <v>40950.112999999998</v>
      </c>
      <c r="H1371" s="73">
        <v>42600</v>
      </c>
      <c r="I1371" s="73">
        <v>40950.112999999998</v>
      </c>
    </row>
    <row r="1372" spans="1:9" x14ac:dyDescent="0.2">
      <c r="A1372" s="28">
        <v>1367</v>
      </c>
      <c r="B1372" s="28">
        <f>MERCADO!B1372</f>
        <v>903851</v>
      </c>
      <c r="C1372" s="28">
        <f>MERCADO!C1372</f>
        <v>903851</v>
      </c>
      <c r="D1372" s="69" t="s">
        <v>1500</v>
      </c>
      <c r="E1372" s="61" t="s">
        <v>3825</v>
      </c>
      <c r="F1372" s="77">
        <v>38963</v>
      </c>
      <c r="G1372" s="73">
        <v>40950.112999999998</v>
      </c>
      <c r="H1372" s="73">
        <v>42600</v>
      </c>
      <c r="I1372" s="73">
        <v>40950.112999999998</v>
      </c>
    </row>
    <row r="1373" spans="1:9" x14ac:dyDescent="0.2">
      <c r="A1373" s="28">
        <v>1368</v>
      </c>
      <c r="B1373" s="28">
        <f>MERCADO!B1373</f>
        <v>903852</v>
      </c>
      <c r="C1373" s="28">
        <f>MERCADO!C1373</f>
        <v>903852</v>
      </c>
      <c r="D1373" s="69" t="s">
        <v>1501</v>
      </c>
      <c r="E1373" s="61" t="s">
        <v>3826</v>
      </c>
      <c r="F1373" s="77">
        <v>38963</v>
      </c>
      <c r="G1373" s="73">
        <v>40950.112999999998</v>
      </c>
      <c r="H1373" s="73">
        <v>42600</v>
      </c>
      <c r="I1373" s="73">
        <v>40950.112999999998</v>
      </c>
    </row>
    <row r="1374" spans="1:9" x14ac:dyDescent="0.2">
      <c r="A1374" s="28">
        <v>1369</v>
      </c>
      <c r="B1374" s="28">
        <f>MERCADO!B1374</f>
        <v>903853</v>
      </c>
      <c r="C1374" s="28">
        <f>MERCADO!C1374</f>
        <v>903853</v>
      </c>
      <c r="D1374" s="69" t="s">
        <v>1502</v>
      </c>
      <c r="E1374" s="61" t="s">
        <v>3827</v>
      </c>
      <c r="F1374" s="77">
        <v>38963</v>
      </c>
      <c r="G1374" s="73">
        <v>40950.112999999998</v>
      </c>
      <c r="H1374" s="73">
        <v>42600</v>
      </c>
      <c r="I1374" s="73">
        <v>40950.112999999998</v>
      </c>
    </row>
    <row r="1375" spans="1:9" x14ac:dyDescent="0.2">
      <c r="A1375" s="28">
        <v>1370</v>
      </c>
      <c r="B1375" s="28">
        <f>MERCADO!B1375</f>
        <v>871121</v>
      </c>
      <c r="C1375" s="28">
        <f>MERCADO!C1375</f>
        <v>871121</v>
      </c>
      <c r="D1375" s="69" t="s">
        <v>1503</v>
      </c>
      <c r="E1375" s="61" t="s">
        <v>3828</v>
      </c>
      <c r="F1375" s="77">
        <v>39152</v>
      </c>
      <c r="G1375" s="73">
        <v>41148.752</v>
      </c>
      <c r="H1375" s="73">
        <v>27150</v>
      </c>
      <c r="I1375" s="73">
        <v>27150</v>
      </c>
    </row>
    <row r="1376" spans="1:9" x14ac:dyDescent="0.2">
      <c r="A1376" s="28">
        <v>1371</v>
      </c>
      <c r="B1376" s="28">
        <f>MERCADO!B1376</f>
        <v>871111</v>
      </c>
      <c r="C1376" s="28">
        <f>MERCADO!C1376</f>
        <v>871111</v>
      </c>
      <c r="D1376" s="69" t="s">
        <v>1504</v>
      </c>
      <c r="E1376" s="61" t="s">
        <v>3829</v>
      </c>
      <c r="F1376" s="77">
        <v>39152</v>
      </c>
      <c r="G1376" s="73">
        <v>41148.752</v>
      </c>
      <c r="H1376" s="73">
        <v>27150</v>
      </c>
      <c r="I1376" s="73">
        <v>27150</v>
      </c>
    </row>
    <row r="1377" spans="1:9" x14ac:dyDescent="0.2">
      <c r="A1377" s="28">
        <v>1372</v>
      </c>
      <c r="B1377" s="28">
        <f>MERCADO!B1377</f>
        <v>906411</v>
      </c>
      <c r="C1377" s="28">
        <f>MERCADO!C1377</f>
        <v>906411</v>
      </c>
      <c r="D1377" s="69" t="s">
        <v>1505</v>
      </c>
      <c r="E1377" s="61" t="s">
        <v>3830</v>
      </c>
      <c r="F1377" s="77">
        <v>40287</v>
      </c>
      <c r="G1377" s="73">
        <v>42341.637000000002</v>
      </c>
      <c r="H1377" s="73">
        <v>44100</v>
      </c>
      <c r="I1377" s="73">
        <v>42341.637000000002</v>
      </c>
    </row>
    <row r="1378" spans="1:9" x14ac:dyDescent="0.2">
      <c r="A1378" s="28">
        <v>1373</v>
      </c>
      <c r="B1378" s="28">
        <f>MERCADO!B1378</f>
        <v>904805</v>
      </c>
      <c r="C1378" s="28">
        <f>MERCADO!C1378</f>
        <v>904805</v>
      </c>
      <c r="D1378" s="69" t="s">
        <v>1506</v>
      </c>
      <c r="E1378" s="61" t="s">
        <v>3831</v>
      </c>
      <c r="F1378" s="77">
        <v>40287</v>
      </c>
      <c r="G1378" s="73">
        <v>42341.637000000002</v>
      </c>
      <c r="H1378" s="73">
        <v>44100</v>
      </c>
      <c r="I1378" s="73">
        <v>42341.637000000002</v>
      </c>
    </row>
    <row r="1379" spans="1:9" x14ac:dyDescent="0.2">
      <c r="A1379" s="28">
        <v>1374</v>
      </c>
      <c r="B1379" s="28">
        <f>MERCADO!B1379</f>
        <v>904807</v>
      </c>
      <c r="C1379" s="28">
        <f>MERCADO!C1379</f>
        <v>904807</v>
      </c>
      <c r="D1379" s="69" t="s">
        <v>1507</v>
      </c>
      <c r="E1379" s="61" t="s">
        <v>1507</v>
      </c>
      <c r="F1379" s="77">
        <v>40287</v>
      </c>
      <c r="G1379" s="73">
        <v>42341.637000000002</v>
      </c>
      <c r="H1379" s="73">
        <v>44100</v>
      </c>
      <c r="I1379" s="73">
        <v>42341.637000000002</v>
      </c>
    </row>
    <row r="1380" spans="1:9" x14ac:dyDescent="0.2">
      <c r="A1380" s="28">
        <v>1375</v>
      </c>
      <c r="B1380" s="28">
        <f>MERCADO!B1380</f>
        <v>906228</v>
      </c>
      <c r="C1380" s="28">
        <f>MERCADO!C1380</f>
        <v>906228</v>
      </c>
      <c r="D1380" s="69" t="s">
        <v>1508</v>
      </c>
      <c r="E1380" s="61" t="s">
        <v>3832</v>
      </c>
      <c r="F1380" s="77">
        <v>40287</v>
      </c>
      <c r="G1380" s="73">
        <v>42341.637000000002</v>
      </c>
      <c r="H1380" s="73">
        <v>44100</v>
      </c>
      <c r="I1380" s="73">
        <v>42341.637000000002</v>
      </c>
    </row>
    <row r="1381" spans="1:9" x14ac:dyDescent="0.2">
      <c r="A1381" s="28">
        <v>1376</v>
      </c>
      <c r="B1381" s="28">
        <f>MERCADO!B1381</f>
        <v>906230</v>
      </c>
      <c r="C1381" s="28">
        <f>MERCADO!C1381</f>
        <v>906230</v>
      </c>
      <c r="D1381" s="69" t="s">
        <v>1509</v>
      </c>
      <c r="E1381" s="61" t="s">
        <v>3833</v>
      </c>
      <c r="F1381" s="77">
        <v>40287</v>
      </c>
      <c r="G1381" s="73">
        <v>42341.637000000002</v>
      </c>
      <c r="H1381" s="73">
        <v>44100</v>
      </c>
      <c r="I1381" s="73">
        <v>42341.637000000002</v>
      </c>
    </row>
    <row r="1382" spans="1:9" x14ac:dyDescent="0.2">
      <c r="A1382" s="28">
        <v>1377</v>
      </c>
      <c r="B1382" s="28">
        <f>MERCADO!B1382</f>
        <v>870001</v>
      </c>
      <c r="C1382" s="28">
        <f>MERCADO!C1382</f>
        <v>870001</v>
      </c>
      <c r="D1382" s="69" t="s">
        <v>1510</v>
      </c>
      <c r="E1382" s="61" t="s">
        <v>3834</v>
      </c>
      <c r="F1382" s="77">
        <v>40665</v>
      </c>
      <c r="G1382" s="73">
        <v>42738.915000000001</v>
      </c>
      <c r="H1382" s="73">
        <v>28051</v>
      </c>
      <c r="I1382" s="73">
        <v>28051</v>
      </c>
    </row>
    <row r="1383" spans="1:9" x14ac:dyDescent="0.2">
      <c r="A1383" s="28">
        <v>1378</v>
      </c>
      <c r="B1383" s="28">
        <f>MERCADO!B1383</f>
        <v>898101</v>
      </c>
      <c r="C1383" s="28">
        <f>MERCADO!C1383</f>
        <v>898101</v>
      </c>
      <c r="D1383" s="69" t="s">
        <v>1511</v>
      </c>
      <c r="E1383" s="61" t="s">
        <v>3835</v>
      </c>
      <c r="F1383" s="77">
        <v>40608</v>
      </c>
      <c r="G1383" s="73">
        <v>42679.008000000002</v>
      </c>
      <c r="H1383" s="73">
        <v>41290</v>
      </c>
      <c r="I1383" s="73">
        <v>41290</v>
      </c>
    </row>
    <row r="1384" spans="1:9" x14ac:dyDescent="0.2">
      <c r="A1384" s="28">
        <v>1379</v>
      </c>
      <c r="B1384" s="28">
        <f>MERCADO!B1384</f>
        <v>873426</v>
      </c>
      <c r="C1384" s="28">
        <f>MERCADO!C1384</f>
        <v>873308</v>
      </c>
      <c r="D1384" s="69" t="s">
        <v>1512</v>
      </c>
      <c r="E1384" s="61" t="s">
        <v>3836</v>
      </c>
      <c r="F1384" s="77">
        <v>40637</v>
      </c>
      <c r="G1384" s="73">
        <v>42709.487000000001</v>
      </c>
      <c r="H1384" s="73">
        <v>44500</v>
      </c>
      <c r="I1384" s="73">
        <v>42709.487000000001</v>
      </c>
    </row>
    <row r="1385" spans="1:9" x14ac:dyDescent="0.2">
      <c r="A1385" s="28">
        <v>1380</v>
      </c>
      <c r="B1385" s="28">
        <f>MERCADO!B1385</f>
        <v>870602</v>
      </c>
      <c r="C1385" s="28">
        <f>MERCADO!C1385</f>
        <v>870602</v>
      </c>
      <c r="D1385" s="69" t="s">
        <v>1513</v>
      </c>
      <c r="E1385" s="61" t="s">
        <v>3837</v>
      </c>
      <c r="F1385" s="77">
        <v>41611</v>
      </c>
      <c r="G1385" s="73">
        <v>43733.161</v>
      </c>
      <c r="H1385" s="73">
        <v>28772</v>
      </c>
      <c r="I1385" s="73">
        <v>28772</v>
      </c>
    </row>
    <row r="1386" spans="1:9" x14ac:dyDescent="0.2">
      <c r="A1386" s="28">
        <v>1381</v>
      </c>
      <c r="B1386" s="28">
        <f>MERCADO!B1386</f>
        <v>870601</v>
      </c>
      <c r="C1386" s="28">
        <f>MERCADO!C1386</f>
        <v>870601</v>
      </c>
      <c r="D1386" s="69" t="s">
        <v>1514</v>
      </c>
      <c r="E1386" s="61" t="s">
        <v>3838</v>
      </c>
      <c r="F1386" s="77">
        <v>41611</v>
      </c>
      <c r="G1386" s="73">
        <v>43733.161</v>
      </c>
      <c r="H1386" s="73">
        <v>45500</v>
      </c>
      <c r="I1386" s="73">
        <v>43733.161</v>
      </c>
    </row>
    <row r="1387" spans="1:9" x14ac:dyDescent="0.2">
      <c r="A1387" s="28">
        <v>1382</v>
      </c>
      <c r="B1387" s="28">
        <f>MERCADO!B1387</f>
        <v>905201</v>
      </c>
      <c r="C1387" s="28">
        <f>MERCADO!C1387</f>
        <v>905201</v>
      </c>
      <c r="D1387" s="69" t="s">
        <v>1515</v>
      </c>
      <c r="E1387" s="61" t="s">
        <v>3839</v>
      </c>
      <c r="F1387" s="77">
        <v>41800</v>
      </c>
      <c r="G1387" s="73">
        <v>43931.8</v>
      </c>
      <c r="H1387" s="73">
        <v>45700</v>
      </c>
      <c r="I1387" s="73">
        <v>43931.8</v>
      </c>
    </row>
    <row r="1388" spans="1:9" x14ac:dyDescent="0.2">
      <c r="A1388" s="28">
        <v>1383</v>
      </c>
      <c r="B1388" s="28">
        <f>MERCADO!B1388</f>
        <v>935304</v>
      </c>
      <c r="C1388" s="28">
        <f>MERCADO!C1388</f>
        <v>935304</v>
      </c>
      <c r="D1388" s="69" t="s">
        <v>1516</v>
      </c>
      <c r="E1388" s="61" t="s">
        <v>3840</v>
      </c>
      <c r="F1388" s="77">
        <v>41989</v>
      </c>
      <c r="G1388" s="73">
        <v>44130.438999999998</v>
      </c>
      <c r="H1388" s="73">
        <v>45900</v>
      </c>
      <c r="I1388" s="73">
        <v>44130.438999999998</v>
      </c>
    </row>
    <row r="1389" spans="1:9" x14ac:dyDescent="0.2">
      <c r="A1389" s="28">
        <v>1384</v>
      </c>
      <c r="B1389" s="28">
        <f>MERCADO!B1389</f>
        <v>905213</v>
      </c>
      <c r="C1389" s="28">
        <f>MERCADO!C1389</f>
        <v>905213</v>
      </c>
      <c r="D1389" s="69" t="s">
        <v>1517</v>
      </c>
      <c r="E1389" s="61" t="s">
        <v>3841</v>
      </c>
      <c r="F1389" s="77">
        <v>42367</v>
      </c>
      <c r="G1389" s="73">
        <v>44527.716999999997</v>
      </c>
      <c r="H1389" s="73">
        <v>46300</v>
      </c>
      <c r="I1389" s="73">
        <v>44527.716999999997</v>
      </c>
    </row>
    <row r="1390" spans="1:9" x14ac:dyDescent="0.2">
      <c r="A1390" s="28">
        <v>1385</v>
      </c>
      <c r="B1390" s="28">
        <f>MERCADO!B1390</f>
        <v>904108</v>
      </c>
      <c r="C1390" s="28">
        <f>MERCADO!C1390</f>
        <v>904108</v>
      </c>
      <c r="D1390" s="69" t="s">
        <v>1518</v>
      </c>
      <c r="E1390" s="61" t="s">
        <v>3842</v>
      </c>
      <c r="F1390" s="77">
        <v>42935</v>
      </c>
      <c r="G1390" s="73">
        <v>45124.684999999998</v>
      </c>
      <c r="H1390" s="73">
        <v>47000</v>
      </c>
      <c r="I1390" s="73">
        <v>45124.684999999998</v>
      </c>
    </row>
    <row r="1391" spans="1:9" x14ac:dyDescent="0.2">
      <c r="A1391" s="28">
        <v>1386</v>
      </c>
      <c r="B1391" s="28">
        <f>MERCADO!B1391</f>
        <v>863101</v>
      </c>
      <c r="C1391" s="28">
        <f>MERCADO!C1391</f>
        <v>863101</v>
      </c>
      <c r="D1391" s="69" t="s">
        <v>1519</v>
      </c>
      <c r="E1391" s="61" t="s">
        <v>3843</v>
      </c>
      <c r="F1391" s="77">
        <v>43124</v>
      </c>
      <c r="G1391" s="73">
        <v>45323.324000000001</v>
      </c>
      <c r="H1391" s="73">
        <v>47200</v>
      </c>
      <c r="I1391" s="73">
        <v>45323.324000000001</v>
      </c>
    </row>
    <row r="1392" spans="1:9" x14ac:dyDescent="0.2">
      <c r="A1392" s="28">
        <v>1387</v>
      </c>
      <c r="B1392" s="28">
        <f>MERCADO!B1392</f>
        <v>903105</v>
      </c>
      <c r="C1392" s="28">
        <f>MERCADO!C1392</f>
        <v>903105</v>
      </c>
      <c r="D1392" s="69" t="s">
        <v>1520</v>
      </c>
      <c r="E1392" s="61" t="s">
        <v>3844</v>
      </c>
      <c r="F1392" s="77">
        <v>43880</v>
      </c>
      <c r="G1392" s="73">
        <v>46117.88</v>
      </c>
      <c r="H1392" s="73">
        <v>48000</v>
      </c>
      <c r="I1392" s="73">
        <v>46117.88</v>
      </c>
    </row>
    <row r="1393" spans="1:9" x14ac:dyDescent="0.2">
      <c r="A1393" s="28">
        <v>1388</v>
      </c>
      <c r="B1393" s="28">
        <f>MERCADO!B1393</f>
        <v>871030</v>
      </c>
      <c r="C1393" s="28">
        <f>MERCADO!C1393</f>
        <v>871030</v>
      </c>
      <c r="D1393" s="69" t="s">
        <v>1521</v>
      </c>
      <c r="E1393" s="61" t="s">
        <v>3845</v>
      </c>
      <c r="F1393" s="77">
        <v>44448</v>
      </c>
      <c r="G1393" s="73">
        <v>46714.847999999998</v>
      </c>
      <c r="H1393" s="73">
        <v>30963</v>
      </c>
      <c r="I1393" s="73">
        <v>30963</v>
      </c>
    </row>
    <row r="1394" spans="1:9" x14ac:dyDescent="0.2">
      <c r="A1394" s="28">
        <v>1389</v>
      </c>
      <c r="B1394" s="28">
        <f>MERCADO!B1394</f>
        <v>871020</v>
      </c>
      <c r="C1394" s="28">
        <f>MERCADO!C1394</f>
        <v>871020</v>
      </c>
      <c r="D1394" s="69" t="s">
        <v>1522</v>
      </c>
      <c r="E1394" s="61" t="s">
        <v>3846</v>
      </c>
      <c r="F1394" s="77">
        <v>44448</v>
      </c>
      <c r="G1394" s="73">
        <v>46714.847999999998</v>
      </c>
      <c r="H1394" s="73">
        <v>30963</v>
      </c>
      <c r="I1394" s="73">
        <v>30963</v>
      </c>
    </row>
    <row r="1395" spans="1:9" x14ac:dyDescent="0.2">
      <c r="A1395" s="28">
        <v>1390</v>
      </c>
      <c r="B1395" s="28">
        <f>MERCADO!B1395</f>
        <v>90624901</v>
      </c>
      <c r="C1395" s="28">
        <f>MERCADO!C1395</f>
        <v>906249</v>
      </c>
      <c r="D1395" s="69" t="s">
        <v>1523</v>
      </c>
      <c r="E1395" s="61" t="s">
        <v>3847</v>
      </c>
      <c r="F1395" s="77">
        <v>44826</v>
      </c>
      <c r="G1395" s="73">
        <v>47112.125999999997</v>
      </c>
      <c r="H1395" s="73">
        <v>49000</v>
      </c>
      <c r="I1395" s="73">
        <v>47112.125999999997</v>
      </c>
    </row>
    <row r="1396" spans="1:9" x14ac:dyDescent="0.2">
      <c r="A1396" s="28">
        <v>1391</v>
      </c>
      <c r="B1396" s="28">
        <f>MERCADO!B1396</f>
        <v>906249</v>
      </c>
      <c r="C1396" s="28">
        <f>MERCADO!C1396</f>
        <v>906249</v>
      </c>
      <c r="D1396" s="69" t="s">
        <v>1524</v>
      </c>
      <c r="E1396" s="61" t="s">
        <v>3847</v>
      </c>
      <c r="F1396" s="77">
        <v>44826</v>
      </c>
      <c r="G1396" s="73">
        <v>47112.125999999997</v>
      </c>
      <c r="H1396" s="73">
        <v>49000</v>
      </c>
      <c r="I1396" s="73">
        <v>47112.125999999997</v>
      </c>
    </row>
    <row r="1397" spans="1:9" x14ac:dyDescent="0.2">
      <c r="A1397" s="28">
        <v>1392</v>
      </c>
      <c r="B1397" s="28">
        <f>MERCADO!B1397</f>
        <v>90624902</v>
      </c>
      <c r="C1397" s="28">
        <f>MERCADO!C1397</f>
        <v>906249</v>
      </c>
      <c r="D1397" s="69" t="s">
        <v>1525</v>
      </c>
      <c r="E1397" s="61" t="s">
        <v>3847</v>
      </c>
      <c r="F1397" s="77">
        <v>33570</v>
      </c>
      <c r="G1397" s="73">
        <v>35282.07</v>
      </c>
      <c r="H1397" s="73">
        <v>36700</v>
      </c>
      <c r="I1397" s="73">
        <v>35282.07</v>
      </c>
    </row>
    <row r="1398" spans="1:9" x14ac:dyDescent="0.2">
      <c r="A1398" s="28">
        <v>1393</v>
      </c>
      <c r="B1398" s="28">
        <f>MERCADO!B1398</f>
        <v>906229</v>
      </c>
      <c r="C1398" s="28">
        <f>MERCADO!C1398</f>
        <v>906229</v>
      </c>
      <c r="D1398" s="69" t="s">
        <v>1526</v>
      </c>
      <c r="E1398" s="61" t="s">
        <v>3848</v>
      </c>
      <c r="F1398" s="77">
        <v>45204</v>
      </c>
      <c r="G1398" s="73">
        <v>47509.404000000002</v>
      </c>
      <c r="H1398" s="73">
        <v>49400</v>
      </c>
      <c r="I1398" s="73">
        <v>47509.404000000002</v>
      </c>
    </row>
    <row r="1399" spans="1:9" x14ac:dyDescent="0.2">
      <c r="A1399" s="28">
        <v>1394</v>
      </c>
      <c r="B1399" s="28">
        <f>MERCADO!B1399</f>
        <v>904902</v>
      </c>
      <c r="C1399" s="28">
        <f>MERCADO!C1399</f>
        <v>904902</v>
      </c>
      <c r="D1399" s="69" t="s">
        <v>1527</v>
      </c>
      <c r="E1399" s="61" t="s">
        <v>1527</v>
      </c>
      <c r="F1399" s="77">
        <v>42557</v>
      </c>
      <c r="G1399" s="73">
        <v>44727.406999999999</v>
      </c>
      <c r="H1399" s="73">
        <v>46600</v>
      </c>
      <c r="I1399" s="73">
        <v>44727.406999999999</v>
      </c>
    </row>
    <row r="1400" spans="1:9" x14ac:dyDescent="0.2">
      <c r="A1400" s="28">
        <v>1395</v>
      </c>
      <c r="B1400" s="28">
        <f>MERCADO!B1400</f>
        <v>90490201</v>
      </c>
      <c r="C1400" s="28">
        <f>MERCADO!C1400</f>
        <v>904902</v>
      </c>
      <c r="D1400" s="69" t="s">
        <v>1528</v>
      </c>
      <c r="E1400" s="61" t="s">
        <v>1527</v>
      </c>
      <c r="F1400" s="77">
        <v>42557</v>
      </c>
      <c r="G1400" s="73">
        <v>44727.406999999999</v>
      </c>
      <c r="H1400" s="73">
        <v>46600</v>
      </c>
      <c r="I1400" s="73">
        <v>44727.406999999999</v>
      </c>
    </row>
    <row r="1401" spans="1:9" x14ac:dyDescent="0.2">
      <c r="A1401" s="28">
        <v>1396</v>
      </c>
      <c r="B1401" s="28">
        <f>MERCADO!B1401</f>
        <v>904903</v>
      </c>
      <c r="C1401" s="28">
        <f>MERCADO!C1401</f>
        <v>904902</v>
      </c>
      <c r="D1401" s="69" t="s">
        <v>1529</v>
      </c>
      <c r="E1401" s="61" t="s">
        <v>1527</v>
      </c>
      <c r="F1401" s="77">
        <v>42509</v>
      </c>
      <c r="G1401" s="73">
        <v>44676.959000000003</v>
      </c>
      <c r="H1401" s="73">
        <v>46500</v>
      </c>
      <c r="I1401" s="73">
        <v>44676.959000000003</v>
      </c>
    </row>
    <row r="1402" spans="1:9" x14ac:dyDescent="0.2">
      <c r="A1402" s="28">
        <v>1397</v>
      </c>
      <c r="B1402" s="28">
        <f>MERCADO!B1402</f>
        <v>904704</v>
      </c>
      <c r="C1402" s="28">
        <f>MERCADO!C1402</f>
        <v>904704</v>
      </c>
      <c r="D1402" s="69" t="s">
        <v>1530</v>
      </c>
      <c r="E1402" s="61" t="s">
        <v>3849</v>
      </c>
      <c r="F1402" s="77">
        <v>45772</v>
      </c>
      <c r="G1402" s="73">
        <v>48106.372000000003</v>
      </c>
      <c r="H1402" s="73">
        <v>50100</v>
      </c>
      <c r="I1402" s="73">
        <v>48106.372000000003</v>
      </c>
    </row>
    <row r="1403" spans="1:9" x14ac:dyDescent="0.2">
      <c r="A1403" s="28">
        <v>1398</v>
      </c>
      <c r="B1403" s="28">
        <f>MERCADO!B1403</f>
        <v>873423</v>
      </c>
      <c r="C1403" s="28">
        <f>MERCADO!C1403</f>
        <v>873423</v>
      </c>
      <c r="D1403" s="69" t="s">
        <v>1531</v>
      </c>
      <c r="E1403" s="61" t="s">
        <v>3850</v>
      </c>
      <c r="F1403" s="77">
        <v>46150</v>
      </c>
      <c r="G1403" s="73">
        <v>48503.65</v>
      </c>
      <c r="H1403" s="73">
        <v>50500</v>
      </c>
      <c r="I1403" s="73">
        <v>48503.65</v>
      </c>
    </row>
    <row r="1404" spans="1:9" x14ac:dyDescent="0.2">
      <c r="A1404" s="28">
        <v>1399</v>
      </c>
      <c r="B1404" s="28">
        <f>MERCADO!B1404</f>
        <v>906317</v>
      </c>
      <c r="C1404" s="28">
        <f>MERCADO!C1404</f>
        <v>906317</v>
      </c>
      <c r="D1404" s="69" t="s">
        <v>1532</v>
      </c>
      <c r="E1404" s="61" t="s">
        <v>3851</v>
      </c>
      <c r="F1404" s="77">
        <v>46150</v>
      </c>
      <c r="G1404" s="73">
        <v>48503.65</v>
      </c>
      <c r="H1404" s="73">
        <v>50500</v>
      </c>
      <c r="I1404" s="73">
        <v>48503.65</v>
      </c>
    </row>
    <row r="1405" spans="1:9" x14ac:dyDescent="0.2">
      <c r="A1405" s="28">
        <v>1400</v>
      </c>
      <c r="B1405" s="28">
        <f>MERCADO!B1405</f>
        <v>90631701</v>
      </c>
      <c r="C1405" s="28">
        <f>MERCADO!C1405</f>
        <v>906317</v>
      </c>
      <c r="D1405" s="69" t="s">
        <v>1533</v>
      </c>
      <c r="E1405" s="61" t="s">
        <v>3851</v>
      </c>
      <c r="F1405" s="77">
        <v>46150</v>
      </c>
      <c r="G1405" s="73">
        <v>48503.65</v>
      </c>
      <c r="H1405" s="73">
        <v>50500</v>
      </c>
      <c r="I1405" s="73">
        <v>48503.65</v>
      </c>
    </row>
    <row r="1406" spans="1:9" x14ac:dyDescent="0.2">
      <c r="A1406" s="28">
        <v>1401</v>
      </c>
      <c r="B1406" s="28">
        <f>MERCADO!B1406</f>
        <v>90631702</v>
      </c>
      <c r="C1406" s="28">
        <f>MERCADO!C1406</f>
        <v>906317</v>
      </c>
      <c r="D1406" s="69" t="s">
        <v>1534</v>
      </c>
      <c r="E1406" s="61" t="s">
        <v>3851</v>
      </c>
      <c r="F1406" s="77">
        <v>34656</v>
      </c>
      <c r="G1406" s="73">
        <v>36423.455999999998</v>
      </c>
      <c r="H1406" s="73">
        <v>37900</v>
      </c>
      <c r="I1406" s="73">
        <v>36423.455999999998</v>
      </c>
    </row>
    <row r="1407" spans="1:9" x14ac:dyDescent="0.2">
      <c r="A1407" s="28">
        <v>1402</v>
      </c>
      <c r="B1407" s="28">
        <f>MERCADO!B1407</f>
        <v>904503</v>
      </c>
      <c r="C1407" s="28">
        <f>MERCADO!C1407</f>
        <v>904503</v>
      </c>
      <c r="D1407" s="69" t="s">
        <v>1535</v>
      </c>
      <c r="E1407" s="61" t="s">
        <v>1535</v>
      </c>
      <c r="F1407" s="77">
        <v>46528</v>
      </c>
      <c r="G1407" s="73">
        <v>48900.928</v>
      </c>
      <c r="H1407" s="73">
        <v>50900</v>
      </c>
      <c r="I1407" s="73">
        <v>48900.928</v>
      </c>
    </row>
    <row r="1408" spans="1:9" x14ac:dyDescent="0.2">
      <c r="A1408" s="28">
        <v>1403</v>
      </c>
      <c r="B1408" s="28">
        <f>MERCADO!B1408</f>
        <v>906127</v>
      </c>
      <c r="C1408" s="28">
        <f>MERCADO!C1408</f>
        <v>906127</v>
      </c>
      <c r="D1408" s="69" t="s">
        <v>1536</v>
      </c>
      <c r="E1408" s="61" t="s">
        <v>3852</v>
      </c>
      <c r="F1408" s="77">
        <v>46907</v>
      </c>
      <c r="G1408" s="73">
        <v>49299.256999999998</v>
      </c>
      <c r="H1408" s="73">
        <v>51300</v>
      </c>
      <c r="I1408" s="73">
        <v>49299.256999999998</v>
      </c>
    </row>
    <row r="1409" spans="1:9" x14ac:dyDescent="0.2">
      <c r="A1409" s="28">
        <v>1404</v>
      </c>
      <c r="B1409" s="28">
        <f>MERCADO!B1409</f>
        <v>904510</v>
      </c>
      <c r="C1409" s="28">
        <f>MERCADO!C1409</f>
        <v>904510</v>
      </c>
      <c r="D1409" s="69" t="s">
        <v>1537</v>
      </c>
      <c r="E1409" s="61" t="s">
        <v>1537</v>
      </c>
      <c r="F1409" s="77">
        <v>47285</v>
      </c>
      <c r="G1409" s="73">
        <v>49696.535000000003</v>
      </c>
      <c r="H1409" s="73">
        <v>51700</v>
      </c>
      <c r="I1409" s="73">
        <v>49696.535000000003</v>
      </c>
    </row>
    <row r="1410" spans="1:9" x14ac:dyDescent="0.2">
      <c r="A1410" s="28">
        <v>1405</v>
      </c>
      <c r="B1410" s="28">
        <f>MERCADO!B1410</f>
        <v>901218</v>
      </c>
      <c r="C1410" s="28">
        <f>MERCADO!C1410</f>
        <v>901218</v>
      </c>
      <c r="D1410" s="69" t="s">
        <v>1538</v>
      </c>
      <c r="E1410" s="61" t="s">
        <v>3853</v>
      </c>
      <c r="F1410" s="77">
        <v>48609</v>
      </c>
      <c r="G1410" s="73">
        <v>51088.059000000001</v>
      </c>
      <c r="H1410" s="73">
        <v>53200</v>
      </c>
      <c r="I1410" s="73">
        <v>51088.059000000001</v>
      </c>
    </row>
    <row r="1411" spans="1:9" x14ac:dyDescent="0.2">
      <c r="A1411" s="28">
        <v>1406</v>
      </c>
      <c r="B1411" s="28">
        <f>MERCADO!B1411</f>
        <v>906812</v>
      </c>
      <c r="C1411" s="28">
        <f>MERCADO!C1411</f>
        <v>906812</v>
      </c>
      <c r="D1411" s="69" t="s">
        <v>1539</v>
      </c>
      <c r="E1411" s="61" t="s">
        <v>3854</v>
      </c>
      <c r="F1411" s="77">
        <v>48987</v>
      </c>
      <c r="G1411" s="73">
        <v>51485.337</v>
      </c>
      <c r="H1411" s="73">
        <v>53600</v>
      </c>
      <c r="I1411" s="73">
        <v>51485.337</v>
      </c>
    </row>
    <row r="1412" spans="1:9" x14ac:dyDescent="0.2">
      <c r="A1412" s="28">
        <v>1407</v>
      </c>
      <c r="B1412" s="28">
        <f>MERCADO!B1412</f>
        <v>906219</v>
      </c>
      <c r="C1412" s="28">
        <f>MERCADO!C1412</f>
        <v>906219</v>
      </c>
      <c r="D1412" s="69" t="s">
        <v>1879</v>
      </c>
      <c r="E1412" s="61" t="s">
        <v>3855</v>
      </c>
      <c r="F1412" s="77">
        <v>22711</v>
      </c>
      <c r="G1412" s="73">
        <v>23869.260999999999</v>
      </c>
      <c r="H1412" s="73">
        <v>53600</v>
      </c>
      <c r="I1412" s="73">
        <v>23869.260999999999</v>
      </c>
    </row>
    <row r="1413" spans="1:9" x14ac:dyDescent="0.2">
      <c r="A1413" s="28">
        <v>1408</v>
      </c>
      <c r="B1413" s="28">
        <f>MERCADO!B1413</f>
        <v>906221</v>
      </c>
      <c r="C1413" s="28">
        <f>MERCADO!C1413</f>
        <v>906221</v>
      </c>
      <c r="D1413" s="69" t="s">
        <v>1540</v>
      </c>
      <c r="E1413" s="61" t="s">
        <v>3856</v>
      </c>
      <c r="F1413" s="77">
        <v>48987</v>
      </c>
      <c r="G1413" s="73">
        <v>51485.337</v>
      </c>
      <c r="H1413" s="73">
        <v>53600</v>
      </c>
      <c r="I1413" s="73">
        <v>51485.337</v>
      </c>
    </row>
    <row r="1414" spans="1:9" x14ac:dyDescent="0.2">
      <c r="A1414" s="28">
        <v>1409</v>
      </c>
      <c r="B1414" s="28">
        <f>MERCADO!B1414</f>
        <v>906222</v>
      </c>
      <c r="C1414" s="28">
        <f>MERCADO!C1414</f>
        <v>906222</v>
      </c>
      <c r="D1414" s="69" t="s">
        <v>1541</v>
      </c>
      <c r="E1414" s="61" t="s">
        <v>3857</v>
      </c>
      <c r="F1414" s="77">
        <v>48987</v>
      </c>
      <c r="G1414" s="73">
        <v>51485.337</v>
      </c>
      <c r="H1414" s="73">
        <v>53600</v>
      </c>
      <c r="I1414" s="73">
        <v>51485.337</v>
      </c>
    </row>
    <row r="1415" spans="1:9" x14ac:dyDescent="0.2">
      <c r="A1415" s="28">
        <v>1410</v>
      </c>
      <c r="B1415" s="28">
        <f>MERCADO!B1415</f>
        <v>906318</v>
      </c>
      <c r="C1415" s="28">
        <f>MERCADO!C1415</f>
        <v>906318</v>
      </c>
      <c r="D1415" s="69" t="s">
        <v>1542</v>
      </c>
      <c r="E1415" s="61" t="s">
        <v>3858</v>
      </c>
      <c r="F1415" s="77">
        <v>48987</v>
      </c>
      <c r="G1415" s="73">
        <v>51485.337</v>
      </c>
      <c r="H1415" s="73">
        <v>53600</v>
      </c>
      <c r="I1415" s="73">
        <v>51485.337</v>
      </c>
    </row>
    <row r="1416" spans="1:9" x14ac:dyDescent="0.2">
      <c r="A1416" s="28">
        <v>1411</v>
      </c>
      <c r="B1416" s="28">
        <f>MERCADO!B1416</f>
        <v>906232</v>
      </c>
      <c r="C1416" s="28">
        <f>MERCADO!C1416</f>
        <v>906232</v>
      </c>
      <c r="D1416" s="69" t="s">
        <v>1543</v>
      </c>
      <c r="E1416" s="61" t="s">
        <v>3859</v>
      </c>
      <c r="F1416" s="77">
        <v>48987</v>
      </c>
      <c r="G1416" s="73">
        <v>51485.337</v>
      </c>
      <c r="H1416" s="73">
        <v>53600</v>
      </c>
      <c r="I1416" s="73">
        <v>51485.337</v>
      </c>
    </row>
    <row r="1417" spans="1:9" x14ac:dyDescent="0.2">
      <c r="A1417" s="28">
        <v>1412</v>
      </c>
      <c r="B1417" s="28">
        <f>MERCADO!B1417</f>
        <v>904601</v>
      </c>
      <c r="C1417" s="28">
        <f>MERCADO!C1417</f>
        <v>904601</v>
      </c>
      <c r="D1417" s="69" t="s">
        <v>1544</v>
      </c>
      <c r="E1417" s="61" t="s">
        <v>3860</v>
      </c>
      <c r="F1417" s="77">
        <v>48987</v>
      </c>
      <c r="G1417" s="73">
        <v>51485.337</v>
      </c>
      <c r="H1417" s="73">
        <v>53600</v>
      </c>
      <c r="I1417" s="73">
        <v>51485.337</v>
      </c>
    </row>
    <row r="1418" spans="1:9" x14ac:dyDescent="0.2">
      <c r="A1418" s="28">
        <v>1413</v>
      </c>
      <c r="B1418" s="28">
        <f>MERCADO!B1418</f>
        <v>90622201</v>
      </c>
      <c r="C1418" s="28">
        <f>MERCADO!C1418</f>
        <v>906222</v>
      </c>
      <c r="D1418" s="69" t="s">
        <v>1545</v>
      </c>
      <c r="E1418" s="61" t="s">
        <v>3857</v>
      </c>
      <c r="F1418" s="77">
        <v>48987</v>
      </c>
      <c r="G1418" s="73">
        <v>51485.337</v>
      </c>
      <c r="H1418" s="73">
        <v>53600</v>
      </c>
      <c r="I1418" s="73">
        <v>51485.337</v>
      </c>
    </row>
    <row r="1419" spans="1:9" x14ac:dyDescent="0.2">
      <c r="A1419" s="28">
        <v>1414</v>
      </c>
      <c r="B1419" s="28">
        <f>MERCADO!B1419</f>
        <v>90460101</v>
      </c>
      <c r="C1419" s="28">
        <f>MERCADO!C1419</f>
        <v>904601</v>
      </c>
      <c r="D1419" s="69" t="s">
        <v>1546</v>
      </c>
      <c r="E1419" s="61" t="s">
        <v>3860</v>
      </c>
      <c r="F1419" s="77">
        <v>48987</v>
      </c>
      <c r="G1419" s="73">
        <v>51485.337</v>
      </c>
      <c r="H1419" s="73">
        <v>53600</v>
      </c>
      <c r="I1419" s="73">
        <v>51485.337</v>
      </c>
    </row>
    <row r="1420" spans="1:9" x14ac:dyDescent="0.2">
      <c r="A1420" s="28">
        <v>1415</v>
      </c>
      <c r="B1420" s="28">
        <f>MERCADO!B1420</f>
        <v>90622202</v>
      </c>
      <c r="C1420" s="28">
        <f>MERCADO!C1420</f>
        <v>906222</v>
      </c>
      <c r="D1420" s="69" t="s">
        <v>1547</v>
      </c>
      <c r="E1420" s="61" t="s">
        <v>3857</v>
      </c>
      <c r="F1420" s="77">
        <v>40145</v>
      </c>
      <c r="G1420" s="73">
        <v>42192.394999999997</v>
      </c>
      <c r="H1420" s="73">
        <v>43900</v>
      </c>
      <c r="I1420" s="73">
        <v>42192.394999999997</v>
      </c>
    </row>
    <row r="1421" spans="1:9" x14ac:dyDescent="0.2">
      <c r="A1421" s="28">
        <v>1416</v>
      </c>
      <c r="B1421" s="28">
        <f>MERCADO!B1421</f>
        <v>906218</v>
      </c>
      <c r="C1421" s="28">
        <f>MERCADO!C1421</f>
        <v>906218</v>
      </c>
      <c r="D1421" s="69" t="s">
        <v>1548</v>
      </c>
      <c r="E1421" s="61" t="s">
        <v>3861</v>
      </c>
      <c r="F1421" s="77">
        <v>50311</v>
      </c>
      <c r="G1421" s="73">
        <v>52876.860999999997</v>
      </c>
      <c r="H1421" s="73">
        <v>55000</v>
      </c>
      <c r="I1421" s="73">
        <v>52876.860999999997</v>
      </c>
    </row>
    <row r="1422" spans="1:9" x14ac:dyDescent="0.2">
      <c r="A1422" s="28">
        <v>1417</v>
      </c>
      <c r="B1422" s="28">
        <f>MERCADO!B1422</f>
        <v>906418</v>
      </c>
      <c r="C1422" s="28">
        <f>MERCADO!C1422</f>
        <v>906418</v>
      </c>
      <c r="D1422" s="69" t="s">
        <v>1549</v>
      </c>
      <c r="E1422" s="61" t="s">
        <v>3862</v>
      </c>
      <c r="F1422" s="77">
        <v>50311</v>
      </c>
      <c r="G1422" s="73">
        <v>52876.860999999997</v>
      </c>
      <c r="H1422" s="73">
        <v>55000</v>
      </c>
      <c r="I1422" s="73">
        <v>52876.860999999997</v>
      </c>
    </row>
    <row r="1423" spans="1:9" x14ac:dyDescent="0.2">
      <c r="A1423" s="28">
        <v>1418</v>
      </c>
      <c r="B1423" s="28">
        <f>MERCADO!B1423</f>
        <v>906906</v>
      </c>
      <c r="C1423" s="28">
        <f>MERCADO!C1423</f>
        <v>906906</v>
      </c>
      <c r="D1423" s="69" t="s">
        <v>1550</v>
      </c>
      <c r="E1423" s="61" t="s">
        <v>3863</v>
      </c>
      <c r="F1423" s="77">
        <v>50500</v>
      </c>
      <c r="G1423" s="73">
        <v>53075.5</v>
      </c>
      <c r="H1423" s="73">
        <v>55200</v>
      </c>
      <c r="I1423" s="73">
        <v>53075.5</v>
      </c>
    </row>
    <row r="1424" spans="1:9" x14ac:dyDescent="0.2">
      <c r="A1424" s="28">
        <v>1419</v>
      </c>
      <c r="B1424" s="28">
        <f>MERCADO!B1424</f>
        <v>906908</v>
      </c>
      <c r="C1424" s="28">
        <f>MERCADO!C1424</f>
        <v>906908</v>
      </c>
      <c r="D1424" s="69" t="s">
        <v>1551</v>
      </c>
      <c r="E1424" s="61" t="s">
        <v>3864</v>
      </c>
      <c r="F1424" s="77">
        <v>50500</v>
      </c>
      <c r="G1424" s="73">
        <v>53075.5</v>
      </c>
      <c r="H1424" s="73">
        <v>29200</v>
      </c>
      <c r="I1424" s="73">
        <v>29200</v>
      </c>
    </row>
    <row r="1425" spans="1:9" x14ac:dyDescent="0.2">
      <c r="A1425" s="28">
        <v>1420</v>
      </c>
      <c r="B1425" s="28">
        <f>MERCADO!B1425</f>
        <v>906827</v>
      </c>
      <c r="C1425" s="28">
        <f>MERCADO!C1425</f>
        <v>906827</v>
      </c>
      <c r="D1425" s="69" t="s">
        <v>1552</v>
      </c>
      <c r="E1425" s="61" t="s">
        <v>3865</v>
      </c>
      <c r="F1425" s="77">
        <v>50500</v>
      </c>
      <c r="G1425" s="73">
        <v>53075.5</v>
      </c>
      <c r="H1425" s="73">
        <v>55200</v>
      </c>
      <c r="I1425" s="73">
        <v>53075.5</v>
      </c>
    </row>
    <row r="1426" spans="1:9" x14ac:dyDescent="0.2">
      <c r="A1426" s="28">
        <v>1421</v>
      </c>
      <c r="B1426" s="28">
        <f>MERCADO!B1426</f>
        <v>906829</v>
      </c>
      <c r="C1426" s="28">
        <f>MERCADO!C1426</f>
        <v>906829</v>
      </c>
      <c r="D1426" s="69" t="s">
        <v>1553</v>
      </c>
      <c r="E1426" s="61" t="s">
        <v>3866</v>
      </c>
      <c r="F1426" s="77">
        <v>50500</v>
      </c>
      <c r="G1426" s="73">
        <v>53075.5</v>
      </c>
      <c r="H1426" s="73">
        <v>55200</v>
      </c>
      <c r="I1426" s="73">
        <v>53075.5</v>
      </c>
    </row>
    <row r="1427" spans="1:9" x14ac:dyDescent="0.2">
      <c r="A1427" s="28">
        <v>1422</v>
      </c>
      <c r="B1427" s="28">
        <f>MERCADO!B1427</f>
        <v>906832</v>
      </c>
      <c r="C1427" s="28">
        <f>MERCADO!C1427</f>
        <v>906832</v>
      </c>
      <c r="D1427" s="69" t="s">
        <v>1554</v>
      </c>
      <c r="E1427" s="61" t="s">
        <v>3867</v>
      </c>
      <c r="F1427" s="77">
        <v>50500</v>
      </c>
      <c r="G1427" s="73">
        <v>53075.5</v>
      </c>
      <c r="H1427" s="73">
        <v>55200</v>
      </c>
      <c r="I1427" s="73">
        <v>53075.5</v>
      </c>
    </row>
    <row r="1428" spans="1:9" x14ac:dyDescent="0.2">
      <c r="A1428" s="28">
        <v>1423</v>
      </c>
      <c r="B1428" s="28">
        <f>MERCADO!B1428</f>
        <v>901215</v>
      </c>
      <c r="C1428" s="28">
        <f>MERCADO!C1428</f>
        <v>901215</v>
      </c>
      <c r="D1428" s="69" t="s">
        <v>1555</v>
      </c>
      <c r="E1428" s="61" t="s">
        <v>3868</v>
      </c>
      <c r="F1428" s="77">
        <v>50500</v>
      </c>
      <c r="G1428" s="73">
        <v>53075.5</v>
      </c>
      <c r="H1428" s="73">
        <v>55200</v>
      </c>
      <c r="I1428" s="73">
        <v>53075.5</v>
      </c>
    </row>
    <row r="1429" spans="1:9" x14ac:dyDescent="0.2">
      <c r="A1429" s="28">
        <v>1424</v>
      </c>
      <c r="B1429" s="28">
        <f>MERCADO!B1429</f>
        <v>906603</v>
      </c>
      <c r="C1429" s="28">
        <f>MERCADO!C1429</f>
        <v>906603</v>
      </c>
      <c r="D1429" s="69" t="s">
        <v>1556</v>
      </c>
      <c r="E1429" s="61" t="s">
        <v>3869</v>
      </c>
      <c r="F1429" s="77">
        <v>51446</v>
      </c>
      <c r="G1429" s="73">
        <v>54069.745999999999</v>
      </c>
      <c r="H1429" s="73">
        <v>56300</v>
      </c>
      <c r="I1429" s="73">
        <v>54069.745999999999</v>
      </c>
    </row>
    <row r="1430" spans="1:9" x14ac:dyDescent="0.2">
      <c r="A1430" s="28">
        <v>1425</v>
      </c>
      <c r="B1430" s="28">
        <f>MERCADO!B1430</f>
        <v>906129</v>
      </c>
      <c r="C1430" s="28">
        <f>MERCADO!C1430</f>
        <v>906129</v>
      </c>
      <c r="D1430" s="69" t="s">
        <v>1557</v>
      </c>
      <c r="E1430" s="61" t="s">
        <v>3870</v>
      </c>
      <c r="F1430" s="77">
        <v>51635</v>
      </c>
      <c r="G1430" s="73">
        <v>54268.385000000002</v>
      </c>
      <c r="H1430" s="73">
        <v>56500</v>
      </c>
      <c r="I1430" s="73">
        <v>54268.385000000002</v>
      </c>
    </row>
    <row r="1431" spans="1:9" x14ac:dyDescent="0.2">
      <c r="A1431" s="28">
        <v>1426</v>
      </c>
      <c r="B1431" s="28">
        <f>MERCADO!B1431</f>
        <v>906248</v>
      </c>
      <c r="C1431" s="28">
        <f>MERCADO!C1431</f>
        <v>906248</v>
      </c>
      <c r="D1431" s="69" t="s">
        <v>1558</v>
      </c>
      <c r="E1431" s="61" t="s">
        <v>3871</v>
      </c>
      <c r="F1431" s="77">
        <v>51635</v>
      </c>
      <c r="G1431" s="73">
        <v>54268.385000000002</v>
      </c>
      <c r="H1431" s="73">
        <v>56500</v>
      </c>
      <c r="I1431" s="73">
        <v>54268.385000000002</v>
      </c>
    </row>
    <row r="1432" spans="1:9" x14ac:dyDescent="0.2">
      <c r="A1432" s="28">
        <v>1427</v>
      </c>
      <c r="B1432" s="28">
        <f>MERCADO!B1432</f>
        <v>904809</v>
      </c>
      <c r="C1432" s="28">
        <f>MERCADO!C1432</f>
        <v>904809</v>
      </c>
      <c r="D1432" s="69" t="s">
        <v>1559</v>
      </c>
      <c r="E1432" s="61" t="s">
        <v>3872</v>
      </c>
      <c r="F1432" s="77">
        <v>51824</v>
      </c>
      <c r="G1432" s="73">
        <v>54467.023999999998</v>
      </c>
      <c r="H1432" s="73">
        <v>56700</v>
      </c>
      <c r="I1432" s="73">
        <v>54467.023999999998</v>
      </c>
    </row>
    <row r="1433" spans="1:9" x14ac:dyDescent="0.2">
      <c r="A1433" s="28">
        <v>1428</v>
      </c>
      <c r="B1433" s="28">
        <f>MERCADO!B1433</f>
        <v>906223</v>
      </c>
      <c r="C1433" s="28">
        <f>MERCADO!C1433</f>
        <v>906223</v>
      </c>
      <c r="D1433" s="69" t="s">
        <v>1560</v>
      </c>
      <c r="E1433" s="61" t="s">
        <v>3873</v>
      </c>
      <c r="F1433" s="77">
        <v>51824</v>
      </c>
      <c r="G1433" s="73">
        <v>54467.023999999998</v>
      </c>
      <c r="H1433" s="73">
        <v>56700</v>
      </c>
      <c r="I1433" s="73">
        <v>54467.023999999998</v>
      </c>
    </row>
    <row r="1434" spans="1:9" x14ac:dyDescent="0.2">
      <c r="A1434" s="28">
        <v>1429</v>
      </c>
      <c r="B1434" s="28">
        <f>MERCADO!B1434</f>
        <v>904509</v>
      </c>
      <c r="C1434" s="28">
        <f>MERCADO!C1434</f>
        <v>904509</v>
      </c>
      <c r="D1434" s="69" t="s">
        <v>1561</v>
      </c>
      <c r="E1434" s="61" t="s">
        <v>3874</v>
      </c>
      <c r="F1434" s="77">
        <v>51824</v>
      </c>
      <c r="G1434" s="73">
        <v>54467.023999999998</v>
      </c>
      <c r="H1434" s="73">
        <v>56700</v>
      </c>
      <c r="I1434" s="73">
        <v>54467.023999999998</v>
      </c>
    </row>
    <row r="1435" spans="1:9" x14ac:dyDescent="0.2">
      <c r="A1435" s="28">
        <v>1430</v>
      </c>
      <c r="B1435" s="28">
        <f>MERCADO!B1435</f>
        <v>90450901</v>
      </c>
      <c r="C1435" s="28">
        <f>MERCADO!C1435</f>
        <v>904509</v>
      </c>
      <c r="D1435" s="69" t="s">
        <v>1562</v>
      </c>
      <c r="E1435" s="61" t="s">
        <v>3874</v>
      </c>
      <c r="F1435" s="77">
        <v>51824</v>
      </c>
      <c r="G1435" s="73">
        <v>54467.023999999998</v>
      </c>
      <c r="H1435" s="73">
        <v>56700</v>
      </c>
      <c r="I1435" s="73">
        <v>54467.023999999998</v>
      </c>
    </row>
    <row r="1436" spans="1:9" x14ac:dyDescent="0.2">
      <c r="A1436" s="28">
        <v>1431</v>
      </c>
      <c r="B1436" s="28">
        <f>MERCADO!B1436</f>
        <v>904104</v>
      </c>
      <c r="C1436" s="28">
        <f>MERCADO!C1436</f>
        <v>904104</v>
      </c>
      <c r="D1436" s="69" t="s">
        <v>1563</v>
      </c>
      <c r="E1436" s="61" t="s">
        <v>3875</v>
      </c>
      <c r="F1436" s="77">
        <v>52392</v>
      </c>
      <c r="G1436" s="73">
        <v>55063.991999999998</v>
      </c>
      <c r="H1436" s="73">
        <v>57300</v>
      </c>
      <c r="I1436" s="73">
        <v>55063.991999999998</v>
      </c>
    </row>
    <row r="1437" spans="1:9" x14ac:dyDescent="0.2">
      <c r="A1437" s="28">
        <v>1432</v>
      </c>
      <c r="B1437" s="28">
        <f>MERCADO!B1437</f>
        <v>904105</v>
      </c>
      <c r="C1437" s="28">
        <f>MERCADO!C1437</f>
        <v>904105</v>
      </c>
      <c r="D1437" s="69" t="s">
        <v>1564</v>
      </c>
      <c r="E1437" s="61" t="s">
        <v>3876</v>
      </c>
      <c r="F1437" s="77">
        <v>52392</v>
      </c>
      <c r="G1437" s="73">
        <v>55063.991999999998</v>
      </c>
      <c r="H1437" s="73">
        <v>57300</v>
      </c>
      <c r="I1437" s="73">
        <v>55063.991999999998</v>
      </c>
    </row>
    <row r="1438" spans="1:9" x14ac:dyDescent="0.2">
      <c r="A1438" s="28">
        <v>1433</v>
      </c>
      <c r="B1438" s="28">
        <f>MERCADO!B1438</f>
        <v>906456</v>
      </c>
      <c r="C1438" s="28">
        <f>MERCADO!C1438</f>
        <v>906456</v>
      </c>
      <c r="D1438" s="69" t="s">
        <v>1565</v>
      </c>
      <c r="E1438" s="61" t="s">
        <v>3877</v>
      </c>
      <c r="F1438" s="77">
        <v>52392</v>
      </c>
      <c r="G1438" s="73">
        <v>55063.991999999998</v>
      </c>
      <c r="H1438" s="73">
        <v>57300</v>
      </c>
      <c r="I1438" s="73">
        <v>55063.991999999998</v>
      </c>
    </row>
    <row r="1439" spans="1:9" x14ac:dyDescent="0.2">
      <c r="A1439" s="28">
        <v>1434</v>
      </c>
      <c r="B1439" s="28">
        <f>MERCADO!B1439</f>
        <v>870005</v>
      </c>
      <c r="C1439" s="28">
        <f>MERCADO!C1439</f>
        <v>870005</v>
      </c>
      <c r="D1439" s="69" t="s">
        <v>1566</v>
      </c>
      <c r="E1439" s="61" t="s">
        <v>3878</v>
      </c>
      <c r="F1439" s="77">
        <v>53148</v>
      </c>
      <c r="G1439" s="73">
        <v>55858.548000000003</v>
      </c>
      <c r="H1439" s="73">
        <v>37361</v>
      </c>
      <c r="I1439" s="73">
        <v>37361</v>
      </c>
    </row>
    <row r="1440" spans="1:9" x14ac:dyDescent="0.2">
      <c r="A1440" s="28">
        <v>1435</v>
      </c>
      <c r="B1440" s="28">
        <f>MERCADO!B1440</f>
        <v>870007</v>
      </c>
      <c r="C1440" s="28">
        <f>MERCADO!C1440</f>
        <v>870007</v>
      </c>
      <c r="D1440" s="69" t="s">
        <v>1567</v>
      </c>
      <c r="E1440" s="61" t="s">
        <v>3879</v>
      </c>
      <c r="F1440" s="77">
        <v>53148</v>
      </c>
      <c r="G1440" s="73">
        <v>55858.548000000003</v>
      </c>
      <c r="H1440" s="73">
        <v>58100</v>
      </c>
      <c r="I1440" s="73">
        <v>55858.548000000003</v>
      </c>
    </row>
    <row r="1441" spans="1:9" x14ac:dyDescent="0.2">
      <c r="A1441" s="28">
        <v>1436</v>
      </c>
      <c r="B1441" s="28">
        <f>MERCADO!B1441</f>
        <v>870006</v>
      </c>
      <c r="C1441" s="28">
        <f>MERCADO!C1441</f>
        <v>870006</v>
      </c>
      <c r="D1441" s="69" t="s">
        <v>1568</v>
      </c>
      <c r="E1441" s="61" t="s">
        <v>3880</v>
      </c>
      <c r="F1441" s="77">
        <v>53148</v>
      </c>
      <c r="G1441" s="73">
        <v>55858.548000000003</v>
      </c>
      <c r="H1441" s="73">
        <v>37361</v>
      </c>
      <c r="I1441" s="73">
        <v>37361</v>
      </c>
    </row>
    <row r="1442" spans="1:9" x14ac:dyDescent="0.2">
      <c r="A1442" s="28">
        <v>1437</v>
      </c>
      <c r="B1442" s="28">
        <f>MERCADO!B1442</f>
        <v>906220</v>
      </c>
      <c r="C1442" s="28">
        <f>MERCADO!C1442</f>
        <v>906220</v>
      </c>
      <c r="D1442" s="69" t="s">
        <v>1569</v>
      </c>
      <c r="E1442" s="61" t="s">
        <v>3881</v>
      </c>
      <c r="F1442" s="77">
        <v>53527</v>
      </c>
      <c r="G1442" s="73">
        <v>56256.877</v>
      </c>
      <c r="H1442" s="73">
        <v>58600</v>
      </c>
      <c r="I1442" s="73">
        <v>56256.877</v>
      </c>
    </row>
    <row r="1443" spans="1:9" x14ac:dyDescent="0.2">
      <c r="A1443" s="28">
        <v>1438</v>
      </c>
      <c r="B1443" s="28">
        <f>MERCADO!B1443</f>
        <v>906241</v>
      </c>
      <c r="C1443" s="28">
        <f>MERCADO!C1443</f>
        <v>906241</v>
      </c>
      <c r="D1443" s="69" t="s">
        <v>1570</v>
      </c>
      <c r="E1443" s="61" t="s">
        <v>3882</v>
      </c>
      <c r="F1443" s="77">
        <v>54472</v>
      </c>
      <c r="G1443" s="73">
        <v>57250.072</v>
      </c>
      <c r="H1443" s="73">
        <v>59600</v>
      </c>
      <c r="I1443" s="73">
        <v>57250.072</v>
      </c>
    </row>
    <row r="1444" spans="1:9" x14ac:dyDescent="0.2">
      <c r="A1444" s="28">
        <v>1439</v>
      </c>
      <c r="B1444" s="28">
        <f>MERCADO!B1444</f>
        <v>904109</v>
      </c>
      <c r="C1444" s="28">
        <f>MERCADO!C1444</f>
        <v>904109</v>
      </c>
      <c r="D1444" s="69" t="s">
        <v>1571</v>
      </c>
      <c r="E1444" s="61" t="s">
        <v>3883</v>
      </c>
      <c r="F1444" s="77">
        <v>54661</v>
      </c>
      <c r="G1444" s="73">
        <v>57448.711000000003</v>
      </c>
      <c r="H1444" s="73">
        <v>59800</v>
      </c>
      <c r="I1444" s="73">
        <v>57448.711000000003</v>
      </c>
    </row>
    <row r="1445" spans="1:9" x14ac:dyDescent="0.2">
      <c r="A1445" s="28">
        <v>1440</v>
      </c>
      <c r="B1445" s="28">
        <f>MERCADO!B1445</f>
        <v>901236</v>
      </c>
      <c r="C1445" s="28">
        <f>MERCADO!C1445</f>
        <v>901236</v>
      </c>
      <c r="D1445" s="69" t="s">
        <v>1572</v>
      </c>
      <c r="E1445" s="61" t="s">
        <v>3884</v>
      </c>
      <c r="F1445" s="77">
        <v>54661</v>
      </c>
      <c r="G1445" s="73">
        <v>57448.711000000003</v>
      </c>
      <c r="H1445" s="73">
        <v>59800</v>
      </c>
      <c r="I1445" s="73">
        <v>57448.711000000003</v>
      </c>
    </row>
    <row r="1446" spans="1:9" x14ac:dyDescent="0.2">
      <c r="A1446" s="28">
        <v>1441</v>
      </c>
      <c r="B1446" s="28">
        <f>MERCADO!B1446</f>
        <v>904107</v>
      </c>
      <c r="C1446" s="28">
        <f>MERCADO!C1446</f>
        <v>904107</v>
      </c>
      <c r="D1446" s="69" t="s">
        <v>1573</v>
      </c>
      <c r="E1446" s="61" t="s">
        <v>3885</v>
      </c>
      <c r="F1446" s="77">
        <v>54661</v>
      </c>
      <c r="G1446" s="73">
        <v>57448.711000000003</v>
      </c>
      <c r="H1446" s="73">
        <v>59800</v>
      </c>
      <c r="I1446" s="73">
        <v>57448.711000000003</v>
      </c>
    </row>
    <row r="1447" spans="1:9" x14ac:dyDescent="0.2">
      <c r="A1447" s="28">
        <v>1442</v>
      </c>
      <c r="B1447" s="28">
        <f>MERCADO!B1447</f>
        <v>981101</v>
      </c>
      <c r="C1447" s="28">
        <f>MERCADO!C1447</f>
        <v>981101</v>
      </c>
      <c r="D1447" s="69" t="s">
        <v>1574</v>
      </c>
      <c r="E1447" s="61" t="s">
        <v>3886</v>
      </c>
      <c r="F1447" s="77">
        <v>54851</v>
      </c>
      <c r="G1447" s="73">
        <v>57648.400999999998</v>
      </c>
      <c r="H1447" s="73">
        <v>60000</v>
      </c>
      <c r="I1447" s="73">
        <v>57648.400999999998</v>
      </c>
    </row>
    <row r="1448" spans="1:9" x14ac:dyDescent="0.2">
      <c r="A1448" s="28">
        <v>1443</v>
      </c>
      <c r="B1448" s="28">
        <f>MERCADO!B1448</f>
        <v>902104</v>
      </c>
      <c r="C1448" s="28">
        <f>MERCADO!C1448</f>
        <v>902104</v>
      </c>
      <c r="D1448" s="69" t="s">
        <v>1575</v>
      </c>
      <c r="E1448" s="61" t="s">
        <v>3887</v>
      </c>
      <c r="F1448" s="77">
        <v>55985</v>
      </c>
      <c r="G1448" s="73">
        <v>58840.235000000001</v>
      </c>
      <c r="H1448" s="73">
        <v>61200</v>
      </c>
      <c r="I1448" s="73">
        <v>58840.235000000001</v>
      </c>
    </row>
    <row r="1449" spans="1:9" x14ac:dyDescent="0.2">
      <c r="A1449" s="28">
        <v>1444</v>
      </c>
      <c r="B1449" s="28">
        <f>MERCADO!B1449</f>
        <v>903026</v>
      </c>
      <c r="C1449" s="28">
        <f>MERCADO!C1449</f>
        <v>903026</v>
      </c>
      <c r="D1449" s="69" t="s">
        <v>1576</v>
      </c>
      <c r="E1449" s="61" t="s">
        <v>1576</v>
      </c>
      <c r="F1449" s="77">
        <v>55985</v>
      </c>
      <c r="G1449" s="73">
        <v>58840.235000000001</v>
      </c>
      <c r="H1449" s="73">
        <v>61200</v>
      </c>
      <c r="I1449" s="73">
        <v>58840.235000000001</v>
      </c>
    </row>
    <row r="1450" spans="1:9" x14ac:dyDescent="0.2">
      <c r="A1450" s="28">
        <v>1445</v>
      </c>
      <c r="B1450" s="28">
        <f>MERCADO!B1450</f>
        <v>903046</v>
      </c>
      <c r="C1450" s="28">
        <f>MERCADO!C1450</f>
        <v>903046</v>
      </c>
      <c r="D1450" s="69" t="s">
        <v>1577</v>
      </c>
      <c r="E1450" s="61" t="s">
        <v>3888</v>
      </c>
      <c r="F1450" s="77">
        <v>55985</v>
      </c>
      <c r="G1450" s="73">
        <v>58840.235000000001</v>
      </c>
      <c r="H1450" s="73">
        <v>61200</v>
      </c>
      <c r="I1450" s="73">
        <v>58840.235000000001</v>
      </c>
    </row>
    <row r="1451" spans="1:9" x14ac:dyDescent="0.2">
      <c r="A1451" s="28">
        <v>1446</v>
      </c>
      <c r="B1451" s="28">
        <f>MERCADO!B1451</f>
        <v>906207</v>
      </c>
      <c r="C1451" s="28">
        <f>MERCADO!C1451</f>
        <v>906207</v>
      </c>
      <c r="D1451" s="69" t="s">
        <v>1578</v>
      </c>
      <c r="E1451" s="61" t="s">
        <v>3889</v>
      </c>
      <c r="F1451" s="77">
        <v>56742</v>
      </c>
      <c r="G1451" s="73">
        <v>59635.841999999997</v>
      </c>
      <c r="H1451" s="73">
        <v>62100</v>
      </c>
      <c r="I1451" s="73">
        <v>59635.841999999997</v>
      </c>
    </row>
    <row r="1452" spans="1:9" x14ac:dyDescent="0.2">
      <c r="A1452" s="28">
        <v>1447</v>
      </c>
      <c r="B1452" s="28">
        <f>MERCADO!B1452</f>
        <v>906208</v>
      </c>
      <c r="C1452" s="28">
        <f>MERCADO!C1452</f>
        <v>906208</v>
      </c>
      <c r="D1452" s="69" t="s">
        <v>1579</v>
      </c>
      <c r="E1452" s="61" t="s">
        <v>3890</v>
      </c>
      <c r="F1452" s="77">
        <v>56742</v>
      </c>
      <c r="G1452" s="73">
        <v>59635.841999999997</v>
      </c>
      <c r="H1452" s="73">
        <v>62100</v>
      </c>
      <c r="I1452" s="73">
        <v>59635.841999999997</v>
      </c>
    </row>
    <row r="1453" spans="1:9" x14ac:dyDescent="0.2">
      <c r="A1453" s="28">
        <v>1448</v>
      </c>
      <c r="B1453" s="28">
        <f>MERCADO!B1453</f>
        <v>906022</v>
      </c>
      <c r="C1453" s="28">
        <f>MERCADO!C1453</f>
        <v>906022</v>
      </c>
      <c r="D1453" s="69" t="s">
        <v>1580</v>
      </c>
      <c r="E1453" s="61" t="s">
        <v>3891</v>
      </c>
      <c r="F1453" s="77">
        <v>56742</v>
      </c>
      <c r="G1453" s="73">
        <v>59635.841999999997</v>
      </c>
      <c r="H1453" s="73">
        <v>62100</v>
      </c>
      <c r="I1453" s="73">
        <v>59635.841999999997</v>
      </c>
    </row>
    <row r="1454" spans="1:9" x14ac:dyDescent="0.2">
      <c r="A1454" s="28">
        <v>1449</v>
      </c>
      <c r="B1454" s="28">
        <f>MERCADO!B1454</f>
        <v>906023</v>
      </c>
      <c r="C1454" s="28">
        <f>MERCADO!C1454</f>
        <v>906023</v>
      </c>
      <c r="D1454" s="69" t="s">
        <v>1581</v>
      </c>
      <c r="E1454" s="61" t="s">
        <v>3892</v>
      </c>
      <c r="F1454" s="77">
        <v>56742</v>
      </c>
      <c r="G1454" s="73">
        <v>59635.841999999997</v>
      </c>
      <c r="H1454" s="73">
        <v>62100</v>
      </c>
      <c r="I1454" s="73">
        <v>59635.841999999997</v>
      </c>
    </row>
    <row r="1455" spans="1:9" x14ac:dyDescent="0.2">
      <c r="A1455" s="28">
        <v>1450</v>
      </c>
      <c r="B1455" s="28">
        <f>MERCADO!B1455</f>
        <v>906024</v>
      </c>
      <c r="C1455" s="28">
        <f>MERCADO!C1455</f>
        <v>906024</v>
      </c>
      <c r="D1455" s="69" t="s">
        <v>1582</v>
      </c>
      <c r="E1455" s="61" t="s">
        <v>3893</v>
      </c>
      <c r="F1455" s="77">
        <v>56742</v>
      </c>
      <c r="G1455" s="73">
        <v>59635.841999999997</v>
      </c>
      <c r="H1455" s="73">
        <v>62100</v>
      </c>
      <c r="I1455" s="73">
        <v>59635.841999999997</v>
      </c>
    </row>
    <row r="1456" spans="1:9" x14ac:dyDescent="0.2">
      <c r="A1456" s="28">
        <v>1451</v>
      </c>
      <c r="B1456" s="28">
        <f>MERCADO!B1456</f>
        <v>935306</v>
      </c>
      <c r="C1456" s="28">
        <f>MERCADO!C1456</f>
        <v>935306</v>
      </c>
      <c r="D1456" s="69" t="s">
        <v>1583</v>
      </c>
      <c r="E1456" s="61" t="s">
        <v>3894</v>
      </c>
      <c r="F1456" s="77">
        <v>56742</v>
      </c>
      <c r="G1456" s="73">
        <v>59635.841999999997</v>
      </c>
      <c r="H1456" s="73">
        <v>62100</v>
      </c>
      <c r="I1456" s="73">
        <v>59635.841999999997</v>
      </c>
    </row>
    <row r="1457" spans="1:9" x14ac:dyDescent="0.2">
      <c r="A1457" s="28">
        <v>1452</v>
      </c>
      <c r="B1457" s="28">
        <f>MERCADO!B1457</f>
        <v>898201</v>
      </c>
      <c r="C1457" s="28">
        <f>MERCADO!C1457</f>
        <v>898201</v>
      </c>
      <c r="D1457" s="69" t="s">
        <v>1584</v>
      </c>
      <c r="E1457" s="61" t="s">
        <v>3895</v>
      </c>
      <c r="F1457" s="77">
        <v>57149</v>
      </c>
      <c r="G1457" s="73">
        <v>60063.599000000002</v>
      </c>
      <c r="H1457" s="73">
        <v>62500</v>
      </c>
      <c r="I1457" s="73">
        <v>60063.599000000002</v>
      </c>
    </row>
    <row r="1458" spans="1:9" x14ac:dyDescent="0.2">
      <c r="A1458" s="28">
        <v>1453</v>
      </c>
      <c r="B1458" s="28">
        <f>MERCADO!B1458</f>
        <v>901221</v>
      </c>
      <c r="C1458" s="28">
        <f>MERCADO!C1458</f>
        <v>901221</v>
      </c>
      <c r="D1458" s="69" t="s">
        <v>1585</v>
      </c>
      <c r="E1458" s="61" t="s">
        <v>1585</v>
      </c>
      <c r="F1458" s="77">
        <v>57499</v>
      </c>
      <c r="G1458" s="73">
        <v>60431.449000000001</v>
      </c>
      <c r="H1458" s="73">
        <v>62900</v>
      </c>
      <c r="I1458" s="73">
        <v>60431.449000000001</v>
      </c>
    </row>
    <row r="1459" spans="1:9" x14ac:dyDescent="0.2">
      <c r="A1459" s="28">
        <v>1454</v>
      </c>
      <c r="B1459" s="28">
        <f>MERCADO!B1459</f>
        <v>90122101</v>
      </c>
      <c r="C1459" s="28">
        <f>MERCADO!C1459</f>
        <v>901221</v>
      </c>
      <c r="D1459" s="69" t="s">
        <v>1586</v>
      </c>
      <c r="E1459" s="61" t="s">
        <v>1585</v>
      </c>
      <c r="F1459" s="77">
        <v>57499</v>
      </c>
      <c r="G1459" s="73">
        <v>60431.449000000001</v>
      </c>
      <c r="H1459" s="73">
        <v>62900</v>
      </c>
      <c r="I1459" s="73">
        <v>60431.449000000001</v>
      </c>
    </row>
    <row r="1460" spans="1:9" x14ac:dyDescent="0.2">
      <c r="A1460" s="28">
        <v>1455</v>
      </c>
      <c r="B1460" s="28">
        <f>MERCADO!B1460</f>
        <v>906454</v>
      </c>
      <c r="C1460" s="28">
        <f>MERCADO!C1460</f>
        <v>906454</v>
      </c>
      <c r="D1460" s="69" t="s">
        <v>1587</v>
      </c>
      <c r="E1460" s="61" t="s">
        <v>3896</v>
      </c>
      <c r="F1460" s="77">
        <v>57688</v>
      </c>
      <c r="G1460" s="73">
        <v>60630.088000000003</v>
      </c>
      <c r="H1460" s="73">
        <v>63100</v>
      </c>
      <c r="I1460" s="73">
        <v>60630.088000000003</v>
      </c>
    </row>
    <row r="1461" spans="1:9" x14ac:dyDescent="0.2">
      <c r="A1461" s="28">
        <v>1456</v>
      </c>
      <c r="B1461" s="28">
        <f>MERCADO!B1461</f>
        <v>906430</v>
      </c>
      <c r="C1461" s="28">
        <f>MERCADO!C1461</f>
        <v>906430</v>
      </c>
      <c r="D1461" s="69" t="s">
        <v>1588</v>
      </c>
      <c r="E1461" s="61" t="s">
        <v>3897</v>
      </c>
      <c r="F1461" s="77">
        <v>57688</v>
      </c>
      <c r="G1461" s="73">
        <v>60630.088000000003</v>
      </c>
      <c r="H1461" s="73">
        <v>63100</v>
      </c>
      <c r="I1461" s="73">
        <v>60630.088000000003</v>
      </c>
    </row>
    <row r="1462" spans="1:9" x14ac:dyDescent="0.2">
      <c r="A1462" s="28">
        <v>1457</v>
      </c>
      <c r="B1462" s="28">
        <f>MERCADO!B1462</f>
        <v>906910</v>
      </c>
      <c r="C1462" s="28">
        <f>MERCADO!C1462</f>
        <v>906910</v>
      </c>
      <c r="D1462" s="69" t="s">
        <v>1589</v>
      </c>
      <c r="E1462" s="61" t="s">
        <v>3898</v>
      </c>
      <c r="F1462" s="77">
        <v>57688</v>
      </c>
      <c r="G1462" s="73">
        <v>60630.088000000003</v>
      </c>
      <c r="H1462" s="73">
        <v>50800</v>
      </c>
      <c r="I1462" s="73">
        <v>50800</v>
      </c>
    </row>
    <row r="1463" spans="1:9" x14ac:dyDescent="0.2">
      <c r="A1463" s="28">
        <v>1458</v>
      </c>
      <c r="B1463" s="28">
        <f>MERCADO!B1463</f>
        <v>904904</v>
      </c>
      <c r="C1463" s="28">
        <f>MERCADO!C1463</f>
        <v>904904</v>
      </c>
      <c r="D1463" s="69" t="s">
        <v>1590</v>
      </c>
      <c r="E1463" s="61" t="s">
        <v>3899</v>
      </c>
      <c r="F1463" s="77">
        <v>58633</v>
      </c>
      <c r="G1463" s="73">
        <v>61623.283000000003</v>
      </c>
      <c r="H1463" s="73">
        <v>64100</v>
      </c>
      <c r="I1463" s="73">
        <v>61623.283000000003</v>
      </c>
    </row>
    <row r="1464" spans="1:9" x14ac:dyDescent="0.2">
      <c r="A1464" s="28">
        <v>1459</v>
      </c>
      <c r="B1464" s="28">
        <f>MERCADO!B1464</f>
        <v>904302</v>
      </c>
      <c r="C1464" s="28">
        <f>MERCADO!C1464</f>
        <v>904302</v>
      </c>
      <c r="D1464" s="69" t="s">
        <v>1591</v>
      </c>
      <c r="E1464" s="61" t="s">
        <v>3900</v>
      </c>
      <c r="F1464" s="77">
        <v>59201</v>
      </c>
      <c r="G1464" s="73">
        <v>62220.250999999997</v>
      </c>
      <c r="H1464" s="73">
        <v>64800</v>
      </c>
      <c r="I1464" s="73">
        <v>62220.250999999997</v>
      </c>
    </row>
    <row r="1465" spans="1:9" x14ac:dyDescent="0.2">
      <c r="A1465" s="28">
        <v>1460</v>
      </c>
      <c r="B1465" s="28">
        <f>MERCADO!B1465</f>
        <v>904301</v>
      </c>
      <c r="C1465" s="28">
        <f>MERCADO!C1465</f>
        <v>904301</v>
      </c>
      <c r="D1465" s="69" t="s">
        <v>1849</v>
      </c>
      <c r="E1465" s="61" t="s">
        <v>3901</v>
      </c>
      <c r="F1465" s="77">
        <v>10186</v>
      </c>
      <c r="G1465" s="73">
        <v>10705.486000000001</v>
      </c>
      <c r="H1465" s="73">
        <v>64800</v>
      </c>
      <c r="I1465" s="73">
        <v>10705.486000000001</v>
      </c>
    </row>
    <row r="1466" spans="1:9" x14ac:dyDescent="0.2">
      <c r="A1466" s="28">
        <v>1461</v>
      </c>
      <c r="B1466" s="28">
        <f>MERCADO!B1466</f>
        <v>906039</v>
      </c>
      <c r="C1466" s="28">
        <f>MERCADO!C1466</f>
        <v>906039</v>
      </c>
      <c r="D1466" s="69" t="s">
        <v>1592</v>
      </c>
      <c r="E1466" s="61" t="s">
        <v>3902</v>
      </c>
      <c r="F1466" s="77">
        <v>59390</v>
      </c>
      <c r="G1466" s="73">
        <v>62418.89</v>
      </c>
      <c r="H1466" s="73">
        <v>65000</v>
      </c>
      <c r="I1466" s="73">
        <v>62418.89</v>
      </c>
    </row>
    <row r="1467" spans="1:9" x14ac:dyDescent="0.2">
      <c r="A1467" s="28">
        <v>1462</v>
      </c>
      <c r="B1467" s="28">
        <f>MERCADO!B1467</f>
        <v>904602</v>
      </c>
      <c r="C1467" s="28">
        <f>MERCADO!C1467</f>
        <v>904602</v>
      </c>
      <c r="D1467" s="69" t="s">
        <v>1593</v>
      </c>
      <c r="E1467" s="61" t="s">
        <v>1593</v>
      </c>
      <c r="F1467" s="77">
        <v>60525</v>
      </c>
      <c r="G1467" s="73">
        <v>63611.775000000001</v>
      </c>
      <c r="H1467" s="73">
        <v>66200</v>
      </c>
      <c r="I1467" s="73">
        <v>63611.775000000001</v>
      </c>
    </row>
    <row r="1468" spans="1:9" x14ac:dyDescent="0.2">
      <c r="A1468" s="28">
        <v>1463</v>
      </c>
      <c r="B1468" s="28">
        <f>MERCADO!B1468</f>
        <v>906408</v>
      </c>
      <c r="C1468" s="28">
        <f>MERCADO!C1468</f>
        <v>906408</v>
      </c>
      <c r="D1468" s="69" t="s">
        <v>1594</v>
      </c>
      <c r="E1468" s="61" t="s">
        <v>3903</v>
      </c>
      <c r="F1468" s="77">
        <v>60903</v>
      </c>
      <c r="G1468" s="73">
        <v>64009.053</v>
      </c>
      <c r="H1468" s="73">
        <v>66600</v>
      </c>
      <c r="I1468" s="73">
        <v>64009.053</v>
      </c>
    </row>
    <row r="1469" spans="1:9" x14ac:dyDescent="0.2">
      <c r="A1469" s="28">
        <v>1464</v>
      </c>
      <c r="B1469" s="28">
        <f>MERCADO!B1469</f>
        <v>871062</v>
      </c>
      <c r="C1469" s="28">
        <f>MERCADO!C1469</f>
        <v>871062</v>
      </c>
      <c r="D1469" s="69" t="s">
        <v>1595</v>
      </c>
      <c r="E1469" s="61" t="s">
        <v>3904</v>
      </c>
      <c r="F1469" s="77">
        <v>61092</v>
      </c>
      <c r="G1469" s="73">
        <v>64207.692000000003</v>
      </c>
      <c r="H1469" s="73">
        <v>66800</v>
      </c>
      <c r="I1469" s="73">
        <v>64207.692000000003</v>
      </c>
    </row>
    <row r="1470" spans="1:9" x14ac:dyDescent="0.2">
      <c r="A1470" s="28">
        <v>1465</v>
      </c>
      <c r="B1470" s="28">
        <f>MERCADO!B1470</f>
        <v>906409</v>
      </c>
      <c r="C1470" s="28">
        <f>MERCADO!C1470</f>
        <v>906409</v>
      </c>
      <c r="D1470" s="69" t="s">
        <v>1596</v>
      </c>
      <c r="E1470" s="61" t="s">
        <v>3905</v>
      </c>
      <c r="F1470" s="77">
        <v>61092</v>
      </c>
      <c r="G1470" s="73">
        <v>64207.692000000003</v>
      </c>
      <c r="H1470" s="73">
        <v>66800</v>
      </c>
      <c r="I1470" s="73">
        <v>64207.692000000003</v>
      </c>
    </row>
    <row r="1471" spans="1:9" x14ac:dyDescent="0.2">
      <c r="A1471" s="28">
        <v>1466</v>
      </c>
      <c r="B1471" s="28">
        <f>MERCADO!B1471</f>
        <v>872011</v>
      </c>
      <c r="C1471" s="28">
        <f>MERCADO!C1471</f>
        <v>872011</v>
      </c>
      <c r="D1471" s="69" t="s">
        <v>1597</v>
      </c>
      <c r="E1471" s="61" t="s">
        <v>3906</v>
      </c>
      <c r="F1471" s="77">
        <v>61281</v>
      </c>
      <c r="G1471" s="73">
        <v>64406.330999999998</v>
      </c>
      <c r="H1471" s="73">
        <v>41290</v>
      </c>
      <c r="I1471" s="73">
        <v>41290</v>
      </c>
    </row>
    <row r="1472" spans="1:9" x14ac:dyDescent="0.2">
      <c r="A1472" s="28">
        <v>1467</v>
      </c>
      <c r="B1472" s="28">
        <f>MERCADO!B1472</f>
        <v>871070</v>
      </c>
      <c r="C1472" s="28">
        <f>MERCADO!C1472</f>
        <v>871070</v>
      </c>
      <c r="D1472" s="69" t="s">
        <v>1598</v>
      </c>
      <c r="E1472" s="61" t="s">
        <v>3907</v>
      </c>
      <c r="F1472" s="77">
        <v>15963</v>
      </c>
      <c r="G1472" s="73">
        <v>16777.113000000001</v>
      </c>
      <c r="H1472" s="73">
        <v>17500</v>
      </c>
      <c r="I1472" s="73">
        <v>16777.113000000001</v>
      </c>
    </row>
    <row r="1473" spans="1:9" x14ac:dyDescent="0.2">
      <c r="A1473" s="28">
        <v>1468</v>
      </c>
      <c r="B1473" s="28">
        <f>MERCADO!B1473</f>
        <v>903703</v>
      </c>
      <c r="C1473" s="28">
        <f>MERCADO!C1473</f>
        <v>903703</v>
      </c>
      <c r="D1473" s="69" t="s">
        <v>1599</v>
      </c>
      <c r="E1473" s="61" t="s">
        <v>3908</v>
      </c>
      <c r="F1473" s="77">
        <v>61849</v>
      </c>
      <c r="G1473" s="73">
        <v>65003.298999999999</v>
      </c>
      <c r="H1473" s="73">
        <v>67700</v>
      </c>
      <c r="I1473" s="73">
        <v>65003.298999999999</v>
      </c>
    </row>
    <row r="1474" spans="1:9" x14ac:dyDescent="0.2">
      <c r="A1474" s="28">
        <v>1469</v>
      </c>
      <c r="B1474" s="28">
        <f>MERCADO!B1474</f>
        <v>906458</v>
      </c>
      <c r="C1474" s="28">
        <f>MERCADO!C1474</f>
        <v>906458</v>
      </c>
      <c r="D1474" s="69" t="s">
        <v>1600</v>
      </c>
      <c r="E1474" s="61" t="s">
        <v>3909</v>
      </c>
      <c r="F1474" s="77">
        <v>61849</v>
      </c>
      <c r="G1474" s="73">
        <v>65003.298999999999</v>
      </c>
      <c r="H1474" s="73">
        <v>67700</v>
      </c>
      <c r="I1474" s="73">
        <v>65003.298999999999</v>
      </c>
    </row>
    <row r="1475" spans="1:9" x14ac:dyDescent="0.2">
      <c r="A1475" s="28">
        <v>1470</v>
      </c>
      <c r="B1475" s="28">
        <f>MERCADO!B1475</f>
        <v>903604</v>
      </c>
      <c r="C1475" s="28">
        <f>MERCADO!C1475</f>
        <v>903604</v>
      </c>
      <c r="D1475" s="69" t="s">
        <v>1601</v>
      </c>
      <c r="E1475" s="61" t="s">
        <v>3910</v>
      </c>
      <c r="F1475" s="77">
        <v>61849</v>
      </c>
      <c r="G1475" s="73">
        <v>65003.298999999999</v>
      </c>
      <c r="H1475" s="73">
        <v>41400</v>
      </c>
      <c r="I1475" s="73">
        <v>41400</v>
      </c>
    </row>
    <row r="1476" spans="1:9" x14ac:dyDescent="0.2">
      <c r="A1476" s="28">
        <v>1471</v>
      </c>
      <c r="B1476" s="28">
        <f>MERCADO!B1476</f>
        <v>897012</v>
      </c>
      <c r="C1476" s="28">
        <f>MERCADO!C1476</f>
        <v>897012</v>
      </c>
      <c r="D1476" s="69" t="s">
        <v>1602</v>
      </c>
      <c r="E1476" s="61" t="s">
        <v>1602</v>
      </c>
      <c r="F1476" s="77">
        <v>62076</v>
      </c>
      <c r="G1476" s="73">
        <v>65241.875999999997</v>
      </c>
      <c r="H1476" s="73">
        <v>67900</v>
      </c>
      <c r="I1476" s="73">
        <v>65241.875999999997</v>
      </c>
    </row>
    <row r="1477" spans="1:9" x14ac:dyDescent="0.2">
      <c r="A1477" s="28">
        <v>1472</v>
      </c>
      <c r="B1477" s="28">
        <f>MERCADO!B1477</f>
        <v>911004</v>
      </c>
      <c r="C1477" s="28">
        <f>MERCADO!C1477</f>
        <v>911004</v>
      </c>
      <c r="D1477" s="69" t="s">
        <v>1603</v>
      </c>
      <c r="E1477" s="61" t="s">
        <v>3911</v>
      </c>
      <c r="F1477" s="77">
        <v>62662</v>
      </c>
      <c r="G1477" s="73">
        <v>65857.762000000002</v>
      </c>
      <c r="H1477" s="73">
        <v>60400</v>
      </c>
      <c r="I1477" s="73">
        <v>60400</v>
      </c>
    </row>
    <row r="1478" spans="1:9" x14ac:dyDescent="0.2">
      <c r="A1478" s="28">
        <v>1473</v>
      </c>
      <c r="B1478" s="28">
        <f>MERCADO!B1478</f>
        <v>903041</v>
      </c>
      <c r="C1478" s="28">
        <f>MERCADO!C1478</f>
        <v>903041</v>
      </c>
      <c r="D1478" s="69" t="s">
        <v>1604</v>
      </c>
      <c r="E1478" s="61" t="s">
        <v>3912</v>
      </c>
      <c r="F1478" s="77">
        <v>62794</v>
      </c>
      <c r="G1478" s="73">
        <v>65996.494000000006</v>
      </c>
      <c r="H1478" s="73">
        <v>68700</v>
      </c>
      <c r="I1478" s="73">
        <v>65996.494000000006</v>
      </c>
    </row>
    <row r="1479" spans="1:9" x14ac:dyDescent="0.2">
      <c r="A1479" s="28">
        <v>1474</v>
      </c>
      <c r="B1479" s="28">
        <f>MERCADO!B1479</f>
        <v>904201</v>
      </c>
      <c r="C1479" s="28">
        <f>MERCADO!C1479</f>
        <v>904201</v>
      </c>
      <c r="D1479" s="69" t="s">
        <v>1605</v>
      </c>
      <c r="E1479" s="61" t="s">
        <v>3913</v>
      </c>
      <c r="F1479" s="77">
        <v>63173</v>
      </c>
      <c r="G1479" s="73">
        <v>66394.823000000004</v>
      </c>
      <c r="H1479" s="73">
        <v>69100</v>
      </c>
      <c r="I1479" s="73">
        <v>66394.823000000004</v>
      </c>
    </row>
    <row r="1480" spans="1:9" x14ac:dyDescent="0.2">
      <c r="A1480" s="28">
        <v>1475</v>
      </c>
      <c r="B1480" s="28">
        <f>MERCADO!B1480</f>
        <v>906209</v>
      </c>
      <c r="C1480" s="28">
        <f>MERCADO!C1480</f>
        <v>906209</v>
      </c>
      <c r="D1480" s="69" t="s">
        <v>1606</v>
      </c>
      <c r="E1480" s="61" t="s">
        <v>3914</v>
      </c>
      <c r="F1480" s="77">
        <v>63173</v>
      </c>
      <c r="G1480" s="73">
        <v>66394.823000000004</v>
      </c>
      <c r="H1480" s="73">
        <v>61400</v>
      </c>
      <c r="I1480" s="73">
        <v>61400</v>
      </c>
    </row>
    <row r="1481" spans="1:9" x14ac:dyDescent="0.2">
      <c r="A1481" s="28">
        <v>1476</v>
      </c>
      <c r="B1481" s="28">
        <f>MERCADO!B1481</f>
        <v>906453</v>
      </c>
      <c r="C1481" s="28">
        <f>MERCADO!C1481</f>
        <v>906453</v>
      </c>
      <c r="D1481" s="69" t="s">
        <v>1890</v>
      </c>
      <c r="E1481" s="61" t="s">
        <v>3915</v>
      </c>
      <c r="F1481" s="77">
        <v>30576</v>
      </c>
      <c r="G1481" s="73">
        <v>32135.376</v>
      </c>
      <c r="H1481" s="73">
        <v>69100</v>
      </c>
      <c r="I1481" s="73">
        <v>32135.376</v>
      </c>
    </row>
    <row r="1482" spans="1:9" x14ac:dyDescent="0.2">
      <c r="A1482" s="28">
        <v>1477</v>
      </c>
      <c r="B1482" s="28">
        <f>MERCADO!B1482</f>
        <v>906243</v>
      </c>
      <c r="C1482" s="28">
        <f>MERCADO!C1482</f>
        <v>906243</v>
      </c>
      <c r="D1482" s="69" t="s">
        <v>1607</v>
      </c>
      <c r="E1482" s="61" t="s">
        <v>3916</v>
      </c>
      <c r="F1482" s="77">
        <v>63173</v>
      </c>
      <c r="G1482" s="73">
        <v>66394.823000000004</v>
      </c>
      <c r="H1482" s="73">
        <v>69100</v>
      </c>
      <c r="I1482" s="73">
        <v>66394.823000000004</v>
      </c>
    </row>
    <row r="1483" spans="1:9" x14ac:dyDescent="0.2">
      <c r="A1483" s="28">
        <v>1478</v>
      </c>
      <c r="B1483" s="28">
        <f>MERCADO!B1483</f>
        <v>90620901</v>
      </c>
      <c r="C1483" s="28">
        <f>MERCADO!C1483</f>
        <v>906209</v>
      </c>
      <c r="D1483" s="69" t="s">
        <v>1608</v>
      </c>
      <c r="E1483" s="61" t="s">
        <v>3914</v>
      </c>
      <c r="F1483" s="77">
        <v>63173</v>
      </c>
      <c r="G1483" s="73">
        <v>66394.823000000004</v>
      </c>
      <c r="H1483" s="73">
        <v>61400</v>
      </c>
      <c r="I1483" s="73">
        <v>61400</v>
      </c>
    </row>
    <row r="1484" spans="1:9" x14ac:dyDescent="0.2">
      <c r="A1484" s="28">
        <v>1479</v>
      </c>
      <c r="B1484" s="28">
        <f>MERCADO!B1484</f>
        <v>906809</v>
      </c>
      <c r="C1484" s="28">
        <f>MERCADO!C1484</f>
        <v>906809</v>
      </c>
      <c r="D1484" s="69" t="s">
        <v>3917</v>
      </c>
      <c r="E1484" s="61" t="s">
        <v>3918</v>
      </c>
      <c r="F1484" s="77" t="s">
        <v>4604</v>
      </c>
      <c r="G1484" s="77" t="s">
        <v>4604</v>
      </c>
      <c r="H1484" s="73">
        <v>171100</v>
      </c>
      <c r="I1484" s="73">
        <v>171100</v>
      </c>
    </row>
    <row r="1485" spans="1:9" x14ac:dyDescent="0.2">
      <c r="A1485" s="28">
        <v>1480</v>
      </c>
      <c r="B1485" s="28">
        <f>MERCADO!B1485</f>
        <v>960401</v>
      </c>
      <c r="C1485" s="28">
        <f>MERCADO!C1485</f>
        <v>960401</v>
      </c>
      <c r="D1485" s="69" t="s">
        <v>1609</v>
      </c>
      <c r="E1485" s="61" t="s">
        <v>3919</v>
      </c>
      <c r="F1485" s="77">
        <v>67334</v>
      </c>
      <c r="G1485" s="73">
        <v>70768.034</v>
      </c>
      <c r="H1485" s="73">
        <v>73700</v>
      </c>
      <c r="I1485" s="73">
        <v>70768.034</v>
      </c>
    </row>
    <row r="1486" spans="1:9" x14ac:dyDescent="0.2">
      <c r="A1486" s="28">
        <v>1481</v>
      </c>
      <c r="B1486" s="28">
        <f>MERCADO!B1486</f>
        <v>389102</v>
      </c>
      <c r="C1486" s="28">
        <f>MERCADO!C1486</f>
        <v>389102</v>
      </c>
      <c r="D1486" s="69" t="s">
        <v>1610</v>
      </c>
      <c r="E1486" s="61" t="s">
        <v>3920</v>
      </c>
      <c r="F1486" s="77">
        <v>67239</v>
      </c>
      <c r="G1486" s="73">
        <v>70668.188999999998</v>
      </c>
      <c r="H1486" s="73">
        <v>73600</v>
      </c>
      <c r="I1486" s="73">
        <v>70668.188999999998</v>
      </c>
    </row>
    <row r="1487" spans="1:9" x14ac:dyDescent="0.2">
      <c r="A1487" s="28">
        <v>1482</v>
      </c>
      <c r="B1487" s="28">
        <f>MERCADO!B1487</f>
        <v>389002</v>
      </c>
      <c r="C1487" s="28">
        <f>MERCADO!C1487</f>
        <v>389002</v>
      </c>
      <c r="D1487" s="69" t="s">
        <v>1611</v>
      </c>
      <c r="E1487" s="61" t="s">
        <v>3921</v>
      </c>
      <c r="F1487" s="77">
        <v>67239</v>
      </c>
      <c r="G1487" s="73">
        <v>70668.188999999998</v>
      </c>
      <c r="H1487" s="73">
        <v>73600</v>
      </c>
      <c r="I1487" s="73">
        <v>70668.188999999998</v>
      </c>
    </row>
    <row r="1488" spans="1:9" x14ac:dyDescent="0.2">
      <c r="A1488" s="28">
        <v>1483</v>
      </c>
      <c r="B1488" s="28">
        <f>MERCADO!B1488</f>
        <v>389001</v>
      </c>
      <c r="C1488" s="28">
        <f>MERCADO!C1488</f>
        <v>389001</v>
      </c>
      <c r="D1488" s="69" t="s">
        <v>1612</v>
      </c>
      <c r="E1488" s="61" t="s">
        <v>3922</v>
      </c>
      <c r="F1488" s="77">
        <v>67239</v>
      </c>
      <c r="G1488" s="73">
        <v>70668.188999999998</v>
      </c>
      <c r="H1488" s="73">
        <v>73600</v>
      </c>
      <c r="I1488" s="73">
        <v>70668.188999999998</v>
      </c>
    </row>
    <row r="1489" spans="1:9" x14ac:dyDescent="0.2">
      <c r="A1489" s="28">
        <v>1484</v>
      </c>
      <c r="B1489" s="28">
        <f>MERCADO!B1489</f>
        <v>901216</v>
      </c>
      <c r="C1489" s="28">
        <f>MERCADO!C1489</f>
        <v>901216</v>
      </c>
      <c r="D1489" s="69" t="s">
        <v>1613</v>
      </c>
      <c r="E1489" s="61" t="s">
        <v>3923</v>
      </c>
      <c r="F1489" s="77">
        <v>67334</v>
      </c>
      <c r="G1489" s="73">
        <v>70768.034</v>
      </c>
      <c r="H1489" s="73">
        <v>73700</v>
      </c>
      <c r="I1489" s="73">
        <v>70768.034</v>
      </c>
    </row>
    <row r="1490" spans="1:9" x14ac:dyDescent="0.2">
      <c r="A1490" s="28">
        <v>1485</v>
      </c>
      <c r="B1490" s="28">
        <f>MERCADO!B1490</f>
        <v>904920</v>
      </c>
      <c r="C1490" s="28">
        <f>MERCADO!C1490</f>
        <v>904920</v>
      </c>
      <c r="D1490" s="69" t="s">
        <v>1614</v>
      </c>
      <c r="E1490" s="61" t="s">
        <v>1614</v>
      </c>
      <c r="F1490" s="77">
        <v>67334</v>
      </c>
      <c r="G1490" s="73">
        <v>70768.034</v>
      </c>
      <c r="H1490" s="73">
        <v>73700</v>
      </c>
      <c r="I1490" s="73">
        <v>70768.034</v>
      </c>
    </row>
    <row r="1491" spans="1:9" x14ac:dyDescent="0.2">
      <c r="A1491" s="28">
        <v>1486</v>
      </c>
      <c r="B1491" s="28">
        <f>MERCADO!B1491</f>
        <v>906413</v>
      </c>
      <c r="C1491" s="28">
        <f>MERCADO!C1491</f>
        <v>906413</v>
      </c>
      <c r="D1491" s="69" t="s">
        <v>1886</v>
      </c>
      <c r="E1491" s="61" t="s">
        <v>3924</v>
      </c>
      <c r="F1491" s="77">
        <v>33661</v>
      </c>
      <c r="G1491" s="73">
        <v>35377.711000000003</v>
      </c>
      <c r="H1491" s="73">
        <v>74900</v>
      </c>
      <c r="I1491" s="73">
        <v>35377.711000000003</v>
      </c>
    </row>
    <row r="1492" spans="1:9" x14ac:dyDescent="0.2">
      <c r="A1492" s="28">
        <v>1487</v>
      </c>
      <c r="B1492" s="28">
        <f>MERCADO!B1492</f>
        <v>906463</v>
      </c>
      <c r="C1492" s="28">
        <f>MERCADO!C1492</f>
        <v>906463</v>
      </c>
      <c r="D1492" s="69" t="s">
        <v>1615</v>
      </c>
      <c r="E1492" s="61" t="s">
        <v>3925</v>
      </c>
      <c r="F1492" s="77">
        <v>69036</v>
      </c>
      <c r="G1492" s="73">
        <v>72556.835999999996</v>
      </c>
      <c r="H1492" s="73">
        <v>75500</v>
      </c>
      <c r="I1492" s="73">
        <v>72556.835999999996</v>
      </c>
    </row>
    <row r="1493" spans="1:9" x14ac:dyDescent="0.2">
      <c r="A1493" s="28">
        <v>1488</v>
      </c>
      <c r="B1493" s="28">
        <f>MERCADO!B1493</f>
        <v>906225</v>
      </c>
      <c r="C1493" s="28">
        <f>MERCADO!C1493</f>
        <v>906225</v>
      </c>
      <c r="D1493" s="69" t="s">
        <v>1616</v>
      </c>
      <c r="E1493" s="61" t="s">
        <v>3926</v>
      </c>
      <c r="F1493" s="77">
        <v>69225</v>
      </c>
      <c r="G1493" s="73">
        <v>72755.475000000006</v>
      </c>
      <c r="H1493" s="73">
        <v>75700</v>
      </c>
      <c r="I1493" s="73">
        <v>72755.475000000006</v>
      </c>
    </row>
    <row r="1494" spans="1:9" x14ac:dyDescent="0.2">
      <c r="A1494" s="28">
        <v>1489</v>
      </c>
      <c r="B1494" s="28">
        <f>MERCADO!B1494</f>
        <v>90622501</v>
      </c>
      <c r="C1494" s="28">
        <f>MERCADO!C1494</f>
        <v>906225</v>
      </c>
      <c r="D1494" s="69" t="s">
        <v>1617</v>
      </c>
      <c r="E1494" s="61" t="s">
        <v>3926</v>
      </c>
      <c r="F1494" s="77">
        <v>69225</v>
      </c>
      <c r="G1494" s="73">
        <v>72755.475000000006</v>
      </c>
      <c r="H1494" s="73">
        <v>75700</v>
      </c>
      <c r="I1494" s="73">
        <v>72755.475000000006</v>
      </c>
    </row>
    <row r="1495" spans="1:9" x14ac:dyDescent="0.2">
      <c r="A1495" s="28">
        <v>1490</v>
      </c>
      <c r="B1495" s="28">
        <f>MERCADO!B1495</f>
        <v>90622502</v>
      </c>
      <c r="C1495" s="28">
        <f>MERCADO!C1495</f>
        <v>906225</v>
      </c>
      <c r="D1495" s="69" t="s">
        <v>1618</v>
      </c>
      <c r="E1495" s="61" t="s">
        <v>3926</v>
      </c>
      <c r="F1495" s="77">
        <v>51898</v>
      </c>
      <c r="G1495" s="73">
        <v>54544.798000000003</v>
      </c>
      <c r="H1495" s="73">
        <v>56800</v>
      </c>
      <c r="I1495" s="73">
        <v>54544.798000000003</v>
      </c>
    </row>
    <row r="1496" spans="1:9" x14ac:dyDescent="0.2">
      <c r="A1496" s="28">
        <v>1491</v>
      </c>
      <c r="B1496" s="28">
        <f>MERCADO!B1496</f>
        <v>906307</v>
      </c>
      <c r="C1496" s="28">
        <f>MERCADO!C1496</f>
        <v>906307</v>
      </c>
      <c r="D1496" s="69" t="s">
        <v>1619</v>
      </c>
      <c r="E1496" s="61" t="s">
        <v>3927</v>
      </c>
      <c r="F1496" s="77">
        <v>71873</v>
      </c>
      <c r="G1496" s="73">
        <v>75538.523000000001</v>
      </c>
      <c r="H1496" s="73">
        <v>78600</v>
      </c>
      <c r="I1496" s="73">
        <v>75538.523000000001</v>
      </c>
    </row>
    <row r="1497" spans="1:9" x14ac:dyDescent="0.2">
      <c r="A1497" s="28">
        <v>1492</v>
      </c>
      <c r="B1497" s="28">
        <f>MERCADO!B1497</f>
        <v>906019</v>
      </c>
      <c r="C1497" s="28">
        <f>MERCADO!C1497</f>
        <v>906019</v>
      </c>
      <c r="D1497" s="69" t="s">
        <v>1620</v>
      </c>
      <c r="E1497" s="61" t="s">
        <v>3928</v>
      </c>
      <c r="F1497" s="77">
        <v>27560</v>
      </c>
      <c r="G1497" s="73">
        <v>28965.56</v>
      </c>
      <c r="H1497" s="73">
        <v>78600</v>
      </c>
      <c r="I1497" s="73">
        <v>28965.56</v>
      </c>
    </row>
    <row r="1498" spans="1:9" x14ac:dyDescent="0.2">
      <c r="A1498" s="28">
        <v>1493</v>
      </c>
      <c r="B1498" s="28">
        <f>MERCADO!B1498</f>
        <v>906020</v>
      </c>
      <c r="C1498" s="28">
        <f>MERCADO!C1498</f>
        <v>906020</v>
      </c>
      <c r="D1498" s="69" t="s">
        <v>1621</v>
      </c>
      <c r="E1498" s="61" t="s">
        <v>3929</v>
      </c>
      <c r="F1498" s="77">
        <v>71873</v>
      </c>
      <c r="G1498" s="73">
        <v>75538.523000000001</v>
      </c>
      <c r="H1498" s="73">
        <v>78600</v>
      </c>
      <c r="I1498" s="73">
        <v>75538.523000000001</v>
      </c>
    </row>
    <row r="1499" spans="1:9" x14ac:dyDescent="0.2">
      <c r="A1499" s="28">
        <v>1494</v>
      </c>
      <c r="B1499" s="28">
        <f>MERCADO!B1499</f>
        <v>901233</v>
      </c>
      <c r="C1499" s="28">
        <f>MERCADO!C1499</f>
        <v>901233</v>
      </c>
      <c r="D1499" s="69" t="s">
        <v>1622</v>
      </c>
      <c r="E1499" s="61" t="s">
        <v>3930</v>
      </c>
      <c r="F1499" s="77">
        <v>71873</v>
      </c>
      <c r="G1499" s="73">
        <v>75538.523000000001</v>
      </c>
      <c r="H1499" s="73">
        <v>78600</v>
      </c>
      <c r="I1499" s="73">
        <v>75538.523000000001</v>
      </c>
    </row>
    <row r="1500" spans="1:9" x14ac:dyDescent="0.2">
      <c r="A1500" s="28">
        <v>1495</v>
      </c>
      <c r="B1500" s="28">
        <f>MERCADO!B1500</f>
        <v>906231</v>
      </c>
      <c r="C1500" s="28">
        <f>MERCADO!C1500</f>
        <v>906231</v>
      </c>
      <c r="D1500" s="69" t="s">
        <v>1623</v>
      </c>
      <c r="E1500" s="61" t="s">
        <v>3931</v>
      </c>
      <c r="F1500" s="77">
        <v>73197</v>
      </c>
      <c r="G1500" s="73">
        <v>76930.047000000006</v>
      </c>
      <c r="H1500" s="73">
        <v>80100</v>
      </c>
      <c r="I1500" s="73">
        <v>76930.047000000006</v>
      </c>
    </row>
    <row r="1501" spans="1:9" x14ac:dyDescent="0.2">
      <c r="A1501" s="28">
        <v>1496</v>
      </c>
      <c r="B1501" s="28">
        <f>MERCADO!B1501</f>
        <v>906808</v>
      </c>
      <c r="C1501" s="28">
        <f>MERCADO!C1501</f>
        <v>906808</v>
      </c>
      <c r="D1501" s="69" t="s">
        <v>1624</v>
      </c>
      <c r="E1501" s="61" t="s">
        <v>3932</v>
      </c>
      <c r="F1501" s="77">
        <v>74710</v>
      </c>
      <c r="G1501" s="73">
        <v>78520.210000000006</v>
      </c>
      <c r="H1501" s="73">
        <v>81700</v>
      </c>
      <c r="I1501" s="73">
        <v>78520.210000000006</v>
      </c>
    </row>
    <row r="1502" spans="1:9" x14ac:dyDescent="0.2">
      <c r="A1502" s="28">
        <v>1497</v>
      </c>
      <c r="B1502" s="28">
        <f>MERCADO!B1502</f>
        <v>906212</v>
      </c>
      <c r="C1502" s="28">
        <f>MERCADO!C1502</f>
        <v>906212</v>
      </c>
      <c r="D1502" s="69" t="s">
        <v>1625</v>
      </c>
      <c r="E1502" s="61" t="s">
        <v>3933</v>
      </c>
      <c r="F1502" s="77">
        <v>74899</v>
      </c>
      <c r="G1502" s="73">
        <v>78718.849000000002</v>
      </c>
      <c r="H1502" s="73">
        <v>81900</v>
      </c>
      <c r="I1502" s="73">
        <v>78718.849000000002</v>
      </c>
    </row>
    <row r="1503" spans="1:9" x14ac:dyDescent="0.2">
      <c r="A1503" s="28">
        <v>1498</v>
      </c>
      <c r="B1503" s="28">
        <f>MERCADO!B1503</f>
        <v>906215</v>
      </c>
      <c r="C1503" s="28">
        <f>MERCADO!C1503</f>
        <v>906215</v>
      </c>
      <c r="D1503" s="69" t="s">
        <v>1626</v>
      </c>
      <c r="E1503" s="61" t="s">
        <v>3934</v>
      </c>
      <c r="F1503" s="77">
        <v>74899</v>
      </c>
      <c r="G1503" s="73">
        <v>78718.849000000002</v>
      </c>
      <c r="H1503" s="73">
        <v>81900</v>
      </c>
      <c r="I1503" s="73">
        <v>78718.849000000002</v>
      </c>
    </row>
    <row r="1504" spans="1:9" x14ac:dyDescent="0.2">
      <c r="A1504" s="28">
        <v>1499</v>
      </c>
      <c r="B1504" s="28">
        <f>MERCADO!B1504</f>
        <v>904101</v>
      </c>
      <c r="C1504" s="28">
        <f>MERCADO!C1504</f>
        <v>904101</v>
      </c>
      <c r="D1504" s="69" t="s">
        <v>1627</v>
      </c>
      <c r="E1504" s="61" t="s">
        <v>3935</v>
      </c>
      <c r="F1504" s="77">
        <v>76791</v>
      </c>
      <c r="G1504" s="73">
        <v>80707.341</v>
      </c>
      <c r="H1504" s="73">
        <v>84000</v>
      </c>
      <c r="I1504" s="73">
        <v>80707.341</v>
      </c>
    </row>
    <row r="1505" spans="1:9" x14ac:dyDescent="0.2">
      <c r="A1505" s="28">
        <v>1500</v>
      </c>
      <c r="B1505" s="28">
        <f>MERCADO!B1505</f>
        <v>935303</v>
      </c>
      <c r="C1505" s="28">
        <f>MERCADO!C1505</f>
        <v>935303</v>
      </c>
      <c r="D1505" s="69" t="s">
        <v>1628</v>
      </c>
      <c r="E1505" s="61" t="s">
        <v>3936</v>
      </c>
      <c r="F1505" s="77">
        <v>78493</v>
      </c>
      <c r="G1505" s="73">
        <v>82496.142999999996</v>
      </c>
      <c r="H1505" s="73">
        <v>85900</v>
      </c>
      <c r="I1505" s="73">
        <v>82496.142999999996</v>
      </c>
    </row>
    <row r="1506" spans="1:9" x14ac:dyDescent="0.2">
      <c r="A1506" s="28">
        <v>1501</v>
      </c>
      <c r="B1506" s="28">
        <f>MERCADO!B1506</f>
        <v>901230</v>
      </c>
      <c r="C1506" s="28">
        <f>MERCADO!C1506</f>
        <v>901230</v>
      </c>
      <c r="D1506" s="69" t="s">
        <v>1629</v>
      </c>
      <c r="E1506" s="61" t="s">
        <v>3937</v>
      </c>
      <c r="F1506" s="77">
        <v>79439</v>
      </c>
      <c r="G1506" s="73">
        <v>83490.388999999996</v>
      </c>
      <c r="H1506" s="73">
        <v>86900</v>
      </c>
      <c r="I1506" s="73">
        <v>83490.388999999996</v>
      </c>
    </row>
    <row r="1507" spans="1:9" x14ac:dyDescent="0.2">
      <c r="A1507" s="28">
        <v>1502</v>
      </c>
      <c r="B1507" s="28">
        <f>MERCADO!B1507</f>
        <v>90101</v>
      </c>
      <c r="C1507" s="28">
        <f>MERCADO!C1507</f>
        <v>90101</v>
      </c>
      <c r="D1507" s="69" t="s">
        <v>1630</v>
      </c>
      <c r="E1507" s="61" t="s">
        <v>3938</v>
      </c>
      <c r="F1507" s="77">
        <v>79628</v>
      </c>
      <c r="G1507" s="73">
        <v>83689.028000000006</v>
      </c>
      <c r="H1507" s="73">
        <v>87100</v>
      </c>
      <c r="I1507" s="73">
        <v>83689.028000000006</v>
      </c>
    </row>
    <row r="1508" spans="1:9" x14ac:dyDescent="0.2">
      <c r="A1508" s="28">
        <v>1503</v>
      </c>
      <c r="B1508" s="28">
        <f>MERCADO!B1508</f>
        <v>906610</v>
      </c>
      <c r="C1508" s="28">
        <f>MERCADO!C1508</f>
        <v>906610</v>
      </c>
      <c r="D1508" s="69" t="s">
        <v>1631</v>
      </c>
      <c r="E1508" s="61" t="s">
        <v>3939</v>
      </c>
      <c r="F1508" s="77">
        <v>80574</v>
      </c>
      <c r="G1508" s="73">
        <v>84683.274000000005</v>
      </c>
      <c r="H1508" s="73">
        <v>88100</v>
      </c>
      <c r="I1508" s="73">
        <v>84683.274000000005</v>
      </c>
    </row>
    <row r="1509" spans="1:9" x14ac:dyDescent="0.2">
      <c r="A1509" s="28">
        <v>1504</v>
      </c>
      <c r="B1509" s="28">
        <f>MERCADO!B1509</f>
        <v>906602</v>
      </c>
      <c r="C1509" s="28">
        <f>MERCADO!C1509</f>
        <v>906602</v>
      </c>
      <c r="D1509" s="69" t="s">
        <v>1632</v>
      </c>
      <c r="E1509" s="61" t="s">
        <v>3940</v>
      </c>
      <c r="F1509" s="77">
        <v>80574</v>
      </c>
      <c r="G1509" s="73">
        <v>84683.274000000005</v>
      </c>
      <c r="H1509" s="73">
        <v>88100</v>
      </c>
      <c r="I1509" s="73">
        <v>84683.274000000005</v>
      </c>
    </row>
    <row r="1510" spans="1:9" x14ac:dyDescent="0.2">
      <c r="A1510" s="28">
        <v>1505</v>
      </c>
      <c r="B1510" s="28">
        <f>MERCADO!B1510</f>
        <v>906605</v>
      </c>
      <c r="C1510" s="28">
        <f>MERCADO!C1510</f>
        <v>906605</v>
      </c>
      <c r="D1510" s="69" t="s">
        <v>1633</v>
      </c>
      <c r="E1510" s="61" t="s">
        <v>3941</v>
      </c>
      <c r="F1510" s="77">
        <v>80574</v>
      </c>
      <c r="G1510" s="73">
        <v>84683.274000000005</v>
      </c>
      <c r="H1510" s="73">
        <v>88100</v>
      </c>
      <c r="I1510" s="73">
        <v>84683.274000000005</v>
      </c>
    </row>
    <row r="1511" spans="1:9" x14ac:dyDescent="0.2">
      <c r="A1511" s="28">
        <v>1506</v>
      </c>
      <c r="B1511" s="28">
        <f>MERCADO!B1511</f>
        <v>906604</v>
      </c>
      <c r="C1511" s="28">
        <f>MERCADO!C1511</f>
        <v>906604</v>
      </c>
      <c r="D1511" s="69" t="s">
        <v>1634</v>
      </c>
      <c r="E1511" s="61" t="s">
        <v>3942</v>
      </c>
      <c r="F1511" s="77">
        <v>80574</v>
      </c>
      <c r="G1511" s="73">
        <v>84683.274000000005</v>
      </c>
      <c r="H1511" s="73">
        <v>88100</v>
      </c>
      <c r="I1511" s="73">
        <v>84683.274000000005</v>
      </c>
    </row>
    <row r="1512" spans="1:9" x14ac:dyDescent="0.2">
      <c r="A1512" s="28">
        <v>1507</v>
      </c>
      <c r="B1512" s="28">
        <f>MERCADO!B1512</f>
        <v>906611</v>
      </c>
      <c r="C1512" s="28">
        <f>MERCADO!C1512</f>
        <v>906611</v>
      </c>
      <c r="D1512" s="69" t="s">
        <v>1635</v>
      </c>
      <c r="E1512" s="61" t="s">
        <v>3943</v>
      </c>
      <c r="F1512" s="77">
        <v>80574</v>
      </c>
      <c r="G1512" s="73">
        <v>84683.274000000005</v>
      </c>
      <c r="H1512" s="73">
        <v>88100</v>
      </c>
      <c r="I1512" s="73">
        <v>84683.274000000005</v>
      </c>
    </row>
    <row r="1513" spans="1:9" x14ac:dyDescent="0.2">
      <c r="A1513" s="28">
        <v>1508</v>
      </c>
      <c r="B1513" s="28">
        <f>MERCADO!B1513</f>
        <v>902007</v>
      </c>
      <c r="C1513" s="28">
        <f>MERCADO!C1513</f>
        <v>902007</v>
      </c>
      <c r="D1513" s="69" t="s">
        <v>1636</v>
      </c>
      <c r="E1513" s="61" t="s">
        <v>3944</v>
      </c>
      <c r="F1513" s="77">
        <v>84167</v>
      </c>
      <c r="G1513" s="73">
        <v>88459.516999999993</v>
      </c>
      <c r="H1513" s="73">
        <v>92100</v>
      </c>
      <c r="I1513" s="73">
        <v>88459.516999999993</v>
      </c>
    </row>
    <row r="1514" spans="1:9" x14ac:dyDescent="0.2">
      <c r="A1514" s="28">
        <v>1509</v>
      </c>
      <c r="B1514" s="28">
        <f>MERCADO!B1514</f>
        <v>901212</v>
      </c>
      <c r="C1514" s="28">
        <f>MERCADO!C1514</f>
        <v>901212</v>
      </c>
      <c r="D1514" s="69" t="s">
        <v>1637</v>
      </c>
      <c r="E1514" s="61" t="s">
        <v>3945</v>
      </c>
      <c r="F1514" s="77">
        <v>84167</v>
      </c>
      <c r="G1514" s="73">
        <v>88459.516999999993</v>
      </c>
      <c r="H1514" s="73">
        <v>92100</v>
      </c>
      <c r="I1514" s="73">
        <v>88459.516999999993</v>
      </c>
    </row>
    <row r="1515" spans="1:9" x14ac:dyDescent="0.2">
      <c r="A1515" s="28">
        <v>1510</v>
      </c>
      <c r="B1515" s="28">
        <f>MERCADO!B1515</f>
        <v>903706</v>
      </c>
      <c r="C1515" s="28">
        <f>MERCADO!C1515</f>
        <v>903706</v>
      </c>
      <c r="D1515" s="69" t="s">
        <v>1638</v>
      </c>
      <c r="E1515" s="61" t="s">
        <v>3946</v>
      </c>
      <c r="F1515" s="77">
        <v>86248</v>
      </c>
      <c r="G1515" s="73">
        <v>90646.648000000001</v>
      </c>
      <c r="H1515" s="73">
        <v>94300</v>
      </c>
      <c r="I1515" s="73">
        <v>90646.648000000001</v>
      </c>
    </row>
    <row r="1516" spans="1:9" x14ac:dyDescent="0.2">
      <c r="A1516" s="28">
        <v>1511</v>
      </c>
      <c r="B1516" s="28">
        <f>MERCADO!B1516</f>
        <v>903834</v>
      </c>
      <c r="C1516" s="28">
        <f>MERCADO!C1516</f>
        <v>903834</v>
      </c>
      <c r="D1516" s="69" t="s">
        <v>1639</v>
      </c>
      <c r="E1516" s="61" t="s">
        <v>3947</v>
      </c>
      <c r="F1516" s="77">
        <v>86626</v>
      </c>
      <c r="G1516" s="73">
        <v>91043.926000000007</v>
      </c>
      <c r="H1516" s="73">
        <v>94800</v>
      </c>
      <c r="I1516" s="73">
        <v>91043.926000000007</v>
      </c>
    </row>
    <row r="1517" spans="1:9" x14ac:dyDescent="0.2">
      <c r="A1517" s="28">
        <v>1512</v>
      </c>
      <c r="B1517" s="28">
        <f>MERCADO!B1517</f>
        <v>863102</v>
      </c>
      <c r="C1517" s="28">
        <f>MERCADO!C1517</f>
        <v>863102</v>
      </c>
      <c r="D1517" s="69" t="s">
        <v>1640</v>
      </c>
      <c r="E1517" s="61" t="s">
        <v>3948</v>
      </c>
      <c r="F1517" s="77">
        <v>90683</v>
      </c>
      <c r="G1517" s="73">
        <v>95307.832999999999</v>
      </c>
      <c r="H1517" s="73">
        <v>99200</v>
      </c>
      <c r="I1517" s="73">
        <v>95307.832999999999</v>
      </c>
    </row>
    <row r="1518" spans="1:9" x14ac:dyDescent="0.2">
      <c r="A1518" s="28">
        <v>1513</v>
      </c>
      <c r="B1518" s="28">
        <f>MERCADO!B1518</f>
        <v>904702</v>
      </c>
      <c r="C1518" s="28">
        <f>MERCADO!C1518</f>
        <v>904702</v>
      </c>
      <c r="D1518" s="69" t="s">
        <v>1641</v>
      </c>
      <c r="E1518" s="61" t="s">
        <v>3949</v>
      </c>
      <c r="F1518" s="77">
        <v>95137</v>
      </c>
      <c r="G1518" s="73">
        <v>99988.986999999994</v>
      </c>
      <c r="H1518" s="73">
        <v>104100</v>
      </c>
      <c r="I1518" s="73">
        <v>99988.986999999994</v>
      </c>
    </row>
    <row r="1519" spans="1:9" x14ac:dyDescent="0.2">
      <c r="A1519" s="28">
        <v>1514</v>
      </c>
      <c r="B1519" s="28">
        <f>MERCADO!B1519</f>
        <v>904912</v>
      </c>
      <c r="C1519" s="28">
        <f>MERCADO!C1519</f>
        <v>904912</v>
      </c>
      <c r="D1519" s="69" t="s">
        <v>1642</v>
      </c>
      <c r="E1519" s="61" t="s">
        <v>3950</v>
      </c>
      <c r="F1519" s="77">
        <v>100812</v>
      </c>
      <c r="G1519" s="73">
        <v>105953.412</v>
      </c>
      <c r="H1519" s="73">
        <v>110300</v>
      </c>
      <c r="I1519" s="73">
        <v>105953.412</v>
      </c>
    </row>
    <row r="1520" spans="1:9" x14ac:dyDescent="0.2">
      <c r="A1520" s="28">
        <v>1515</v>
      </c>
      <c r="B1520" s="28">
        <f>MERCADO!B1520</f>
        <v>898304</v>
      </c>
      <c r="C1520" s="28">
        <f>MERCADO!C1520</f>
        <v>898304</v>
      </c>
      <c r="D1520" s="69" t="s">
        <v>1643</v>
      </c>
      <c r="E1520" s="61" t="s">
        <v>3951</v>
      </c>
      <c r="F1520" s="77">
        <v>102032</v>
      </c>
      <c r="G1520" s="73">
        <v>107235.632</v>
      </c>
      <c r="H1520" s="73">
        <v>111600</v>
      </c>
      <c r="I1520" s="73">
        <v>107235.632</v>
      </c>
    </row>
    <row r="1521" spans="1:9" x14ac:dyDescent="0.2">
      <c r="A1521" s="28">
        <v>1516</v>
      </c>
      <c r="B1521" s="28">
        <f>MERCADO!B1521</f>
        <v>231303</v>
      </c>
      <c r="C1521" s="28">
        <f>MERCADO!C1521</f>
        <v>231303</v>
      </c>
      <c r="D1521" s="69" t="s">
        <v>1644</v>
      </c>
      <c r="E1521" s="61" t="s">
        <v>1644</v>
      </c>
      <c r="F1521" s="77">
        <v>103270</v>
      </c>
      <c r="G1521" s="73">
        <v>108536.77</v>
      </c>
      <c r="H1521" s="73">
        <v>113000</v>
      </c>
      <c r="I1521" s="73">
        <v>108536.77</v>
      </c>
    </row>
    <row r="1522" spans="1:9" x14ac:dyDescent="0.2">
      <c r="A1522" s="28">
        <v>1517</v>
      </c>
      <c r="B1522" s="28">
        <f>MERCADO!B1522</f>
        <v>906415</v>
      </c>
      <c r="C1522" s="28">
        <f>MERCADO!C1522</f>
        <v>906415</v>
      </c>
      <c r="D1522" s="69" t="s">
        <v>1645</v>
      </c>
      <c r="E1522" s="61" t="s">
        <v>3952</v>
      </c>
      <c r="F1522" s="77">
        <v>105729</v>
      </c>
      <c r="G1522" s="73">
        <v>111121.179</v>
      </c>
      <c r="H1522" s="73">
        <v>115700</v>
      </c>
      <c r="I1522" s="73">
        <v>111121.179</v>
      </c>
    </row>
    <row r="1523" spans="1:9" x14ac:dyDescent="0.2">
      <c r="A1523" s="28">
        <v>1518</v>
      </c>
      <c r="B1523" s="28">
        <f>MERCADO!B1523</f>
        <v>906406</v>
      </c>
      <c r="C1523" s="28">
        <f>MERCADO!C1523</f>
        <v>906406</v>
      </c>
      <c r="D1523" s="69" t="s">
        <v>1646</v>
      </c>
      <c r="E1523" s="61" t="s">
        <v>3953</v>
      </c>
      <c r="F1523" s="77">
        <v>106486</v>
      </c>
      <c r="G1523" s="73">
        <v>111916.78599999999</v>
      </c>
      <c r="H1523" s="73">
        <v>116500</v>
      </c>
      <c r="I1523" s="73">
        <v>111916.78599999999</v>
      </c>
    </row>
    <row r="1524" spans="1:9" x14ac:dyDescent="0.2">
      <c r="A1524" s="28">
        <v>1519</v>
      </c>
      <c r="B1524" s="28">
        <f>MERCADO!B1524</f>
        <v>881502</v>
      </c>
      <c r="C1524" s="28">
        <f>MERCADO!C1524</f>
        <v>881502</v>
      </c>
      <c r="D1524" s="69" t="s">
        <v>1647</v>
      </c>
      <c r="E1524" s="61" t="s">
        <v>3954</v>
      </c>
      <c r="F1524" s="77">
        <v>108945</v>
      </c>
      <c r="G1524" s="73">
        <v>114501.19500000001</v>
      </c>
      <c r="H1524" s="73">
        <v>119200</v>
      </c>
      <c r="I1524" s="73">
        <v>114501.19500000001</v>
      </c>
    </row>
    <row r="1525" spans="1:9" x14ac:dyDescent="0.2">
      <c r="A1525" s="28">
        <v>1520</v>
      </c>
      <c r="B1525" s="28">
        <f>MERCADO!B1525</f>
        <v>876801</v>
      </c>
      <c r="C1525" s="28">
        <f>MERCADO!C1525</f>
        <v>876801</v>
      </c>
      <c r="D1525" s="69" t="s">
        <v>1648</v>
      </c>
      <c r="E1525" s="61" t="s">
        <v>3955</v>
      </c>
      <c r="F1525" s="77">
        <v>109323</v>
      </c>
      <c r="G1525" s="73">
        <v>114898.473</v>
      </c>
      <c r="H1525" s="73">
        <v>119600</v>
      </c>
      <c r="I1525" s="73">
        <v>114898.473</v>
      </c>
    </row>
    <row r="1526" spans="1:9" x14ac:dyDescent="0.2">
      <c r="A1526" s="28">
        <v>1521</v>
      </c>
      <c r="B1526" s="28">
        <f>MERCADO!B1526</f>
        <v>898241</v>
      </c>
      <c r="C1526" s="28">
        <f>MERCADO!C1526</f>
        <v>898241</v>
      </c>
      <c r="D1526" s="69" t="s">
        <v>1649</v>
      </c>
      <c r="E1526" s="61" t="s">
        <v>3956</v>
      </c>
      <c r="F1526" s="77">
        <v>118723</v>
      </c>
      <c r="G1526" s="73">
        <v>124777.87299999999</v>
      </c>
      <c r="H1526" s="73">
        <v>129900</v>
      </c>
      <c r="I1526" s="73">
        <v>124777.87299999999</v>
      </c>
    </row>
    <row r="1527" spans="1:9" x14ac:dyDescent="0.2">
      <c r="A1527" s="28">
        <v>1522</v>
      </c>
      <c r="B1527" s="28">
        <f>MERCADO!B1527</f>
        <v>904806</v>
      </c>
      <c r="C1527" s="28">
        <f>MERCADO!C1527</f>
        <v>904806</v>
      </c>
      <c r="D1527" s="69" t="s">
        <v>1650</v>
      </c>
      <c r="E1527" s="61" t="s">
        <v>3957</v>
      </c>
      <c r="F1527" s="77">
        <v>123508</v>
      </c>
      <c r="G1527" s="73">
        <v>129806.908</v>
      </c>
      <c r="H1527" s="73">
        <v>135100</v>
      </c>
      <c r="I1527" s="73">
        <v>129806.908</v>
      </c>
    </row>
    <row r="1528" spans="1:9" x14ac:dyDescent="0.2">
      <c r="A1528" s="28">
        <v>1523</v>
      </c>
      <c r="B1528" s="28">
        <f>MERCADO!B1528</f>
        <v>231301</v>
      </c>
      <c r="C1528" s="28">
        <f>MERCADO!C1528</f>
        <v>231301</v>
      </c>
      <c r="D1528" s="69" t="s">
        <v>1651</v>
      </c>
      <c r="E1528" s="61" t="s">
        <v>3958</v>
      </c>
      <c r="F1528" s="77">
        <v>131074</v>
      </c>
      <c r="G1528" s="73">
        <v>137758.774</v>
      </c>
      <c r="H1528" s="73">
        <v>143400</v>
      </c>
      <c r="I1528" s="73">
        <v>137758.774</v>
      </c>
    </row>
    <row r="1529" spans="1:9" x14ac:dyDescent="0.2">
      <c r="A1529" s="28">
        <v>1524</v>
      </c>
      <c r="B1529" s="28">
        <f>MERCADO!B1529</f>
        <v>876802</v>
      </c>
      <c r="C1529" s="28">
        <f>MERCADO!C1529</f>
        <v>876802</v>
      </c>
      <c r="D1529" s="69" t="s">
        <v>1652</v>
      </c>
      <c r="E1529" s="61" t="s">
        <v>3959</v>
      </c>
      <c r="F1529" s="77">
        <v>138261</v>
      </c>
      <c r="G1529" s="73">
        <v>145312.31099999999</v>
      </c>
      <c r="H1529" s="73">
        <v>151200</v>
      </c>
      <c r="I1529" s="73">
        <v>145312.31099999999</v>
      </c>
    </row>
    <row r="1530" spans="1:9" x14ac:dyDescent="0.2">
      <c r="A1530" s="28">
        <v>1525</v>
      </c>
      <c r="B1530" s="28">
        <f>MERCADO!B1530</f>
        <v>881118</v>
      </c>
      <c r="C1530" s="28">
        <f>MERCADO!C1530</f>
        <v>881118</v>
      </c>
      <c r="D1530" s="69" t="s">
        <v>1653</v>
      </c>
      <c r="E1530" s="61" t="s">
        <v>3960</v>
      </c>
      <c r="F1530" s="77">
        <v>142990</v>
      </c>
      <c r="G1530" s="73">
        <v>150282.49</v>
      </c>
      <c r="H1530" s="73">
        <v>83517</v>
      </c>
      <c r="I1530" s="73">
        <v>83517</v>
      </c>
    </row>
    <row r="1531" spans="1:9" x14ac:dyDescent="0.2">
      <c r="A1531" s="28">
        <v>1526</v>
      </c>
      <c r="B1531" s="28">
        <f>MERCADO!B1531</f>
        <v>894102</v>
      </c>
      <c r="C1531" s="28">
        <f>MERCADO!C1531</f>
        <v>894102</v>
      </c>
      <c r="D1531" s="69" t="s">
        <v>1654</v>
      </c>
      <c r="E1531" s="61" t="s">
        <v>3961</v>
      </c>
      <c r="F1531" s="77">
        <v>145449</v>
      </c>
      <c r="G1531" s="73">
        <v>152866.899</v>
      </c>
      <c r="H1531" s="73">
        <v>159100</v>
      </c>
      <c r="I1531" s="73">
        <v>152866.899</v>
      </c>
    </row>
    <row r="1532" spans="1:9" x14ac:dyDescent="0.2">
      <c r="A1532" s="28">
        <v>1527</v>
      </c>
      <c r="B1532" s="28">
        <f>MERCADO!B1532</f>
        <v>879121</v>
      </c>
      <c r="C1532" s="28">
        <f>MERCADO!C1532</f>
        <v>879121</v>
      </c>
      <c r="D1532" s="69" t="s">
        <v>1655</v>
      </c>
      <c r="E1532" s="61" t="s">
        <v>3962</v>
      </c>
      <c r="F1532" s="77">
        <v>156608</v>
      </c>
      <c r="G1532" s="73">
        <v>164595.008</v>
      </c>
      <c r="H1532" s="73">
        <v>128506</v>
      </c>
      <c r="I1532" s="73">
        <v>128506</v>
      </c>
    </row>
    <row r="1533" spans="1:9" x14ac:dyDescent="0.2">
      <c r="A1533" s="28">
        <v>1528</v>
      </c>
      <c r="B1533" s="28">
        <f>MERCADO!B1533</f>
        <v>906422</v>
      </c>
      <c r="C1533" s="28">
        <f>MERCADO!C1533</f>
        <v>906422</v>
      </c>
      <c r="D1533" s="69" t="s">
        <v>1656</v>
      </c>
      <c r="E1533" s="61" t="s">
        <v>3963</v>
      </c>
      <c r="F1533" s="77">
        <v>168335</v>
      </c>
      <c r="G1533" s="73">
        <v>176920.08499999999</v>
      </c>
      <c r="H1533" s="73">
        <v>153500</v>
      </c>
      <c r="I1533" s="73">
        <v>153500</v>
      </c>
    </row>
    <row r="1534" spans="1:9" x14ac:dyDescent="0.2">
      <c r="A1534" s="28">
        <v>1529</v>
      </c>
      <c r="B1534" s="28">
        <f>MERCADO!B1534</f>
        <v>906423</v>
      </c>
      <c r="C1534" s="28">
        <f>MERCADO!C1534</f>
        <v>906423</v>
      </c>
      <c r="D1534" s="69" t="s">
        <v>1657</v>
      </c>
      <c r="E1534" s="61" t="s">
        <v>3964</v>
      </c>
      <c r="F1534" s="77">
        <v>168335</v>
      </c>
      <c r="G1534" s="73">
        <v>176920.08499999999</v>
      </c>
      <c r="H1534" s="73">
        <v>184100</v>
      </c>
      <c r="I1534" s="73">
        <v>176920.08499999999</v>
      </c>
    </row>
    <row r="1535" spans="1:9" x14ac:dyDescent="0.2">
      <c r="A1535" s="28">
        <v>1530</v>
      </c>
      <c r="B1535" s="28">
        <f>MERCADO!B1535</f>
        <v>879460</v>
      </c>
      <c r="C1535" s="28">
        <f>MERCADO!C1535</f>
        <v>879460</v>
      </c>
      <c r="D1535" s="69" t="s">
        <v>1658</v>
      </c>
      <c r="E1535" s="61" t="s">
        <v>3965</v>
      </c>
      <c r="F1535" s="77">
        <v>170793</v>
      </c>
      <c r="G1535" s="73">
        <v>179503.443</v>
      </c>
      <c r="H1535" s="73">
        <v>140099</v>
      </c>
      <c r="I1535" s="73">
        <v>140099</v>
      </c>
    </row>
    <row r="1536" spans="1:9" x14ac:dyDescent="0.2">
      <c r="A1536" s="28">
        <v>1531</v>
      </c>
      <c r="B1536" s="28">
        <f>MERCADO!B1536</f>
        <v>879162</v>
      </c>
      <c r="C1536" s="28">
        <f>MERCADO!C1536</f>
        <v>879162</v>
      </c>
      <c r="D1536" s="69" t="s">
        <v>1659</v>
      </c>
      <c r="E1536" s="61" t="s">
        <v>3966</v>
      </c>
      <c r="F1536" s="77">
        <v>170793</v>
      </c>
      <c r="G1536" s="73">
        <v>179503.443</v>
      </c>
      <c r="H1536" s="73">
        <v>140099</v>
      </c>
      <c r="I1536" s="73">
        <v>140099</v>
      </c>
    </row>
    <row r="1537" spans="1:9" x14ac:dyDescent="0.2">
      <c r="A1537" s="28">
        <v>1532</v>
      </c>
      <c r="B1537" s="28">
        <f>MERCADO!B1537</f>
        <v>879161</v>
      </c>
      <c r="C1537" s="28">
        <f>MERCADO!C1537</f>
        <v>879161</v>
      </c>
      <c r="D1537" s="69" t="s">
        <v>1660</v>
      </c>
      <c r="E1537" s="61" t="s">
        <v>3967</v>
      </c>
      <c r="F1537" s="77">
        <v>170793</v>
      </c>
      <c r="G1537" s="73">
        <v>179503.443</v>
      </c>
      <c r="H1537" s="73">
        <v>140099</v>
      </c>
      <c r="I1537" s="73">
        <v>140099</v>
      </c>
    </row>
    <row r="1538" spans="1:9" x14ac:dyDescent="0.2">
      <c r="A1538" s="28">
        <v>1533</v>
      </c>
      <c r="B1538" s="28">
        <f>MERCADO!B1538</f>
        <v>879150</v>
      </c>
      <c r="C1538" s="28">
        <f>MERCADO!C1538</f>
        <v>879150</v>
      </c>
      <c r="D1538" s="69" t="s">
        <v>1661</v>
      </c>
      <c r="E1538" s="61" t="s">
        <v>3968</v>
      </c>
      <c r="F1538" s="77">
        <v>201434</v>
      </c>
      <c r="G1538" s="73">
        <v>211707.13399999999</v>
      </c>
      <c r="H1538" s="73">
        <v>165218</v>
      </c>
      <c r="I1538" s="73">
        <v>165218</v>
      </c>
    </row>
    <row r="1539" spans="1:9" x14ac:dyDescent="0.2">
      <c r="A1539" s="28">
        <v>1534</v>
      </c>
      <c r="B1539" s="28">
        <f>MERCADO!B1539</f>
        <v>879132</v>
      </c>
      <c r="C1539" s="28">
        <f>MERCADO!C1539</f>
        <v>879132</v>
      </c>
      <c r="D1539" s="69" t="s">
        <v>1662</v>
      </c>
      <c r="E1539" s="61" t="s">
        <v>3969</v>
      </c>
      <c r="F1539" s="77">
        <v>201434</v>
      </c>
      <c r="G1539" s="73">
        <v>211707.13399999999</v>
      </c>
      <c r="H1539" s="73">
        <v>220300</v>
      </c>
      <c r="I1539" s="73">
        <v>211707.13399999999</v>
      </c>
    </row>
    <row r="1540" spans="1:9" x14ac:dyDescent="0.2">
      <c r="A1540" s="28">
        <v>1535</v>
      </c>
      <c r="B1540" s="28">
        <f>MERCADO!B1540</f>
        <v>879131</v>
      </c>
      <c r="C1540" s="28">
        <f>MERCADO!C1540</f>
        <v>879131</v>
      </c>
      <c r="D1540" s="69" t="s">
        <v>1663</v>
      </c>
      <c r="E1540" s="61" t="s">
        <v>3970</v>
      </c>
      <c r="F1540" s="77">
        <v>201434</v>
      </c>
      <c r="G1540" s="73">
        <v>211707.13399999999</v>
      </c>
      <c r="H1540" s="73">
        <v>165327</v>
      </c>
      <c r="I1540" s="73">
        <v>165327</v>
      </c>
    </row>
    <row r="1541" spans="1:9" x14ac:dyDescent="0.2">
      <c r="A1541" s="28">
        <v>1536</v>
      </c>
      <c r="B1541" s="28">
        <f>MERCADO!B1541</f>
        <v>879122</v>
      </c>
      <c r="C1541" s="28">
        <f>MERCADO!C1541</f>
        <v>879122</v>
      </c>
      <c r="D1541" s="69" t="s">
        <v>1664</v>
      </c>
      <c r="E1541" s="61" t="s">
        <v>3971</v>
      </c>
      <c r="F1541" s="77">
        <v>201434</v>
      </c>
      <c r="G1541" s="73">
        <v>211707.13399999999</v>
      </c>
      <c r="H1541" s="73">
        <v>165327</v>
      </c>
      <c r="I1541" s="73">
        <v>165327</v>
      </c>
    </row>
    <row r="1542" spans="1:9" x14ac:dyDescent="0.2">
      <c r="A1542" s="28">
        <v>1537</v>
      </c>
      <c r="B1542" s="28">
        <f>MERCADO!B1542</f>
        <v>879116</v>
      </c>
      <c r="C1542" s="28">
        <f>MERCADO!C1542</f>
        <v>879116</v>
      </c>
      <c r="D1542" s="69" t="s">
        <v>1665</v>
      </c>
      <c r="E1542" s="61" t="s">
        <v>3972</v>
      </c>
      <c r="F1542" s="77">
        <v>201434</v>
      </c>
      <c r="G1542" s="73">
        <v>211707.13399999999</v>
      </c>
      <c r="H1542" s="73">
        <v>165327</v>
      </c>
      <c r="I1542" s="73">
        <v>165327</v>
      </c>
    </row>
    <row r="1543" spans="1:9" x14ac:dyDescent="0.2">
      <c r="A1543" s="28">
        <v>1538</v>
      </c>
      <c r="B1543" s="28">
        <f>MERCADO!B1543</f>
        <v>879410</v>
      </c>
      <c r="C1543" s="28">
        <f>MERCADO!C1543</f>
        <v>879410</v>
      </c>
      <c r="D1543" s="69" t="s">
        <v>1666</v>
      </c>
      <c r="E1543" s="61" t="s">
        <v>3973</v>
      </c>
      <c r="F1543" s="77">
        <v>216376</v>
      </c>
      <c r="G1543" s="73">
        <v>227411.17600000001</v>
      </c>
      <c r="H1543" s="73">
        <v>177564</v>
      </c>
      <c r="I1543" s="73">
        <v>177564</v>
      </c>
    </row>
    <row r="1544" spans="1:9" x14ac:dyDescent="0.2">
      <c r="A1544" s="28">
        <v>1539</v>
      </c>
      <c r="B1544" s="28">
        <f>MERCADO!B1544</f>
        <v>904703</v>
      </c>
      <c r="C1544" s="28">
        <f>MERCADO!C1544</f>
        <v>904703</v>
      </c>
      <c r="D1544" s="69" t="s">
        <v>1667</v>
      </c>
      <c r="E1544" s="61" t="s">
        <v>3974</v>
      </c>
      <c r="F1544" s="77">
        <v>224131</v>
      </c>
      <c r="G1544" s="73">
        <v>235561.68100000001</v>
      </c>
      <c r="H1544" s="73">
        <v>245200</v>
      </c>
      <c r="I1544" s="73">
        <v>235561.68100000001</v>
      </c>
    </row>
    <row r="1545" spans="1:9" x14ac:dyDescent="0.2">
      <c r="A1545" s="28">
        <v>1540</v>
      </c>
      <c r="B1545" s="28">
        <f>MERCADO!B1545</f>
        <v>895004</v>
      </c>
      <c r="C1545" s="28">
        <f>MERCADO!C1545</f>
        <v>895004</v>
      </c>
      <c r="D1545" s="69" t="s">
        <v>1668</v>
      </c>
      <c r="E1545" s="61" t="s">
        <v>3975</v>
      </c>
      <c r="F1545" s="77">
        <v>234534</v>
      </c>
      <c r="G1545" s="73">
        <v>246495.234</v>
      </c>
      <c r="H1545" s="73">
        <v>256600</v>
      </c>
      <c r="I1545" s="73">
        <v>246495.234</v>
      </c>
    </row>
    <row r="1546" spans="1:9" x14ac:dyDescent="0.2">
      <c r="A1546" s="28">
        <v>1541</v>
      </c>
      <c r="B1546" s="28">
        <f>MERCADO!B1546</f>
        <v>895001</v>
      </c>
      <c r="C1546" s="28">
        <f>MERCADO!C1546</f>
        <v>895001</v>
      </c>
      <c r="D1546" s="69" t="s">
        <v>1669</v>
      </c>
      <c r="E1546" s="61" t="s">
        <v>3976</v>
      </c>
      <c r="F1546" s="77">
        <v>234534</v>
      </c>
      <c r="G1546" s="73">
        <v>246495.234</v>
      </c>
      <c r="H1546" s="73">
        <v>256600</v>
      </c>
      <c r="I1546" s="73">
        <v>246495.234</v>
      </c>
    </row>
    <row r="1547" spans="1:9" x14ac:dyDescent="0.2">
      <c r="A1547" s="28">
        <v>1542</v>
      </c>
      <c r="B1547" s="28">
        <f>MERCADO!B1547</f>
        <v>389103</v>
      </c>
      <c r="C1547" s="28">
        <f>MERCADO!C1547</f>
        <v>389103</v>
      </c>
      <c r="D1547" s="69" t="s">
        <v>1670</v>
      </c>
      <c r="E1547" s="61" t="s">
        <v>3977</v>
      </c>
      <c r="F1547" s="77">
        <v>236359</v>
      </c>
      <c r="G1547" s="73">
        <v>248413.30900000001</v>
      </c>
      <c r="H1547" s="73">
        <v>258500</v>
      </c>
      <c r="I1547" s="73">
        <v>248413.30900000001</v>
      </c>
    </row>
    <row r="1548" spans="1:9" x14ac:dyDescent="0.2">
      <c r="A1548" s="28">
        <v>1543</v>
      </c>
      <c r="B1548" s="28">
        <f>MERCADO!B1548</f>
        <v>906250</v>
      </c>
      <c r="C1548" s="28">
        <f>MERCADO!C1548</f>
        <v>906250</v>
      </c>
      <c r="D1548" s="69" t="s">
        <v>1671</v>
      </c>
      <c r="E1548" s="61" t="s">
        <v>3978</v>
      </c>
      <c r="F1548" s="77">
        <v>237560</v>
      </c>
      <c r="G1548" s="73">
        <v>249675.56</v>
      </c>
      <c r="H1548" s="73">
        <v>259900</v>
      </c>
      <c r="I1548" s="73">
        <v>249675.56</v>
      </c>
    </row>
    <row r="1549" spans="1:9" x14ac:dyDescent="0.2">
      <c r="A1549" s="28">
        <v>1544</v>
      </c>
      <c r="B1549" s="28">
        <f>MERCADO!B1549</f>
        <v>881362</v>
      </c>
      <c r="C1549" s="28">
        <f>MERCADO!C1549</f>
        <v>881362</v>
      </c>
      <c r="D1549" s="69" t="s">
        <v>1672</v>
      </c>
      <c r="E1549" s="61" t="s">
        <v>3979</v>
      </c>
      <c r="F1549" s="77">
        <v>239262</v>
      </c>
      <c r="G1549" s="73">
        <v>251464.36199999999</v>
      </c>
      <c r="H1549" s="73">
        <v>82227</v>
      </c>
      <c r="I1549" s="73">
        <v>82227</v>
      </c>
    </row>
    <row r="1550" spans="1:9" x14ac:dyDescent="0.2">
      <c r="A1550" s="28">
        <v>1545</v>
      </c>
      <c r="B1550" s="28">
        <f>MERCADO!B1550</f>
        <v>879391</v>
      </c>
      <c r="C1550" s="28">
        <f>MERCADO!C1550</f>
        <v>879391</v>
      </c>
      <c r="D1550" s="69" t="s">
        <v>1673</v>
      </c>
      <c r="E1550" s="61" t="s">
        <v>3980</v>
      </c>
      <c r="F1550" s="77">
        <v>249287</v>
      </c>
      <c r="G1550" s="73">
        <v>262000.63699999999</v>
      </c>
      <c r="H1550" s="73">
        <v>204616</v>
      </c>
      <c r="I1550" s="73">
        <v>204616</v>
      </c>
    </row>
    <row r="1551" spans="1:9" x14ac:dyDescent="0.2">
      <c r="A1551" s="28">
        <v>1546</v>
      </c>
      <c r="B1551" s="28">
        <f>MERCADO!B1551</f>
        <v>879420</v>
      </c>
      <c r="C1551" s="28">
        <f>MERCADO!C1551</f>
        <v>879420</v>
      </c>
      <c r="D1551" s="69" t="s">
        <v>1674</v>
      </c>
      <c r="E1551" s="61" t="s">
        <v>3981</v>
      </c>
      <c r="F1551" s="77">
        <v>251367</v>
      </c>
      <c r="G1551" s="73">
        <v>264186.717</v>
      </c>
      <c r="H1551" s="73">
        <v>275000</v>
      </c>
      <c r="I1551" s="73">
        <v>264186.717</v>
      </c>
    </row>
    <row r="1552" spans="1:9" x14ac:dyDescent="0.2">
      <c r="A1552" s="28">
        <v>1547</v>
      </c>
      <c r="B1552" s="28">
        <f>MERCADO!B1552</f>
        <v>875411</v>
      </c>
      <c r="C1552" s="28">
        <f>MERCADO!C1552</f>
        <v>875411</v>
      </c>
      <c r="D1552" s="69" t="s">
        <v>1675</v>
      </c>
      <c r="E1552" s="61" t="s">
        <v>3982</v>
      </c>
      <c r="F1552" s="77">
        <v>285223</v>
      </c>
      <c r="G1552" s="73">
        <v>299769.37300000002</v>
      </c>
      <c r="H1552" s="73">
        <v>312000</v>
      </c>
      <c r="I1552" s="73">
        <v>299769.37300000002</v>
      </c>
    </row>
    <row r="1553" spans="1:9" x14ac:dyDescent="0.2">
      <c r="A1553" s="28">
        <v>1548</v>
      </c>
      <c r="B1553" s="28">
        <f>MERCADO!B1553</f>
        <v>906744</v>
      </c>
      <c r="C1553" s="28">
        <f>MERCADO!C1553</f>
        <v>906744</v>
      </c>
      <c r="D1553" s="69" t="s">
        <v>1903</v>
      </c>
      <c r="E1553" s="61" t="s">
        <v>3983</v>
      </c>
      <c r="F1553" s="77">
        <v>84250</v>
      </c>
      <c r="G1553" s="73">
        <v>88546.75</v>
      </c>
      <c r="H1553" s="73">
        <v>319900</v>
      </c>
      <c r="I1553" s="73">
        <v>88546.75</v>
      </c>
    </row>
    <row r="1554" spans="1:9" x14ac:dyDescent="0.2">
      <c r="A1554" s="28">
        <v>1549</v>
      </c>
      <c r="B1554" s="28">
        <f>MERCADO!B1554</f>
        <v>879114</v>
      </c>
      <c r="C1554" s="28">
        <f>MERCADO!C1554</f>
        <v>879114</v>
      </c>
      <c r="D1554" s="69" t="s">
        <v>1676</v>
      </c>
      <c r="E1554" s="61" t="s">
        <v>3984</v>
      </c>
      <c r="F1554" s="77">
        <v>398329</v>
      </c>
      <c r="G1554" s="73">
        <v>418643.77899999998</v>
      </c>
      <c r="H1554" s="73">
        <v>435700</v>
      </c>
      <c r="I1554" s="73">
        <v>418643.77899999998</v>
      </c>
    </row>
    <row r="1555" spans="1:9" x14ac:dyDescent="0.2">
      <c r="A1555" s="28">
        <v>1550</v>
      </c>
      <c r="B1555" s="28">
        <f>MERCADO!B1555</f>
        <v>908832</v>
      </c>
      <c r="C1555" s="28">
        <f>MERCADO!C1555</f>
        <v>908832</v>
      </c>
      <c r="D1555" s="69" t="s">
        <v>1677</v>
      </c>
      <c r="E1555" s="61" t="s">
        <v>3985</v>
      </c>
      <c r="F1555" s="77">
        <v>672232</v>
      </c>
      <c r="G1555" s="73">
        <v>706515.83199999994</v>
      </c>
      <c r="H1555" s="73">
        <v>607800</v>
      </c>
      <c r="I1555" s="73">
        <v>607800</v>
      </c>
    </row>
    <row r="1556" spans="1:9" x14ac:dyDescent="0.2">
      <c r="A1556" s="28">
        <v>1551</v>
      </c>
      <c r="B1556" s="28">
        <f>MERCADO!B1556</f>
        <v>428101</v>
      </c>
      <c r="C1556" s="28">
        <f>MERCADO!C1556</f>
        <v>428101</v>
      </c>
      <c r="D1556" s="69" t="s">
        <v>1678</v>
      </c>
      <c r="E1556" s="61" t="s">
        <v>3986</v>
      </c>
      <c r="F1556" s="77">
        <v>674095</v>
      </c>
      <c r="G1556" s="73">
        <v>708473.84499999997</v>
      </c>
      <c r="H1556" s="73">
        <v>737400</v>
      </c>
      <c r="I1556" s="73">
        <v>708473.84499999997</v>
      </c>
    </row>
    <row r="1557" spans="1:9" x14ac:dyDescent="0.2">
      <c r="A1557" s="28">
        <v>1552</v>
      </c>
      <c r="B1557" s="28">
        <f>MERCADO!B1557</f>
        <v>902210</v>
      </c>
      <c r="C1557" s="28">
        <f>MERCADO!C1557</f>
        <v>902210</v>
      </c>
      <c r="D1557" s="69" t="s">
        <v>1679</v>
      </c>
      <c r="E1557" s="63" t="s">
        <v>1679</v>
      </c>
      <c r="F1557" s="77">
        <v>20834</v>
      </c>
      <c r="G1557" s="73">
        <v>21896.534</v>
      </c>
      <c r="H1557" s="73">
        <v>22800</v>
      </c>
      <c r="I1557" s="73">
        <v>21896.534</v>
      </c>
    </row>
    <row r="1558" spans="1:9" x14ac:dyDescent="0.2">
      <c r="A1558" s="28">
        <v>1553</v>
      </c>
      <c r="B1558" s="28">
        <f>MERCADO!B1558</f>
        <v>998701</v>
      </c>
      <c r="C1558" s="28">
        <f>MERCADO!C1558</f>
        <v>998701</v>
      </c>
      <c r="D1558" s="69" t="s">
        <v>64</v>
      </c>
      <c r="E1558" s="61" t="s">
        <v>64</v>
      </c>
      <c r="F1558" s="77">
        <v>355622</v>
      </c>
      <c r="G1558" s="73">
        <v>373758.72200000001</v>
      </c>
      <c r="H1558" s="73">
        <v>389000</v>
      </c>
      <c r="I1558" s="73">
        <v>373758.72200000001</v>
      </c>
    </row>
    <row r="1559" spans="1:9" x14ac:dyDescent="0.2">
      <c r="A1559" s="28">
        <v>1554</v>
      </c>
      <c r="B1559" s="28">
        <f>MERCADO!B1559</f>
        <v>890246</v>
      </c>
      <c r="C1559" s="28">
        <f>MERCADO!C1559</f>
        <v>890246</v>
      </c>
      <c r="D1559" s="69" t="s">
        <v>1680</v>
      </c>
      <c r="E1559" s="61" t="s">
        <v>1680</v>
      </c>
      <c r="F1559" s="77">
        <v>127008</v>
      </c>
      <c r="G1559" s="73">
        <v>133485.408</v>
      </c>
      <c r="H1559" s="73">
        <v>138900</v>
      </c>
      <c r="I1559" s="73">
        <v>133485.408</v>
      </c>
    </row>
    <row r="1560" spans="1:9" x14ac:dyDescent="0.2">
      <c r="A1560" s="28">
        <v>1555</v>
      </c>
      <c r="B1560" s="28">
        <f>MERCADO!B1560</f>
        <v>890346</v>
      </c>
      <c r="C1560" s="28">
        <f>MERCADO!C1560</f>
        <v>890346</v>
      </c>
      <c r="D1560" s="69" t="s">
        <v>1681</v>
      </c>
      <c r="E1560" s="61" t="s">
        <v>1681</v>
      </c>
      <c r="F1560" s="77">
        <v>127008</v>
      </c>
      <c r="G1560" s="73">
        <v>133485.408</v>
      </c>
      <c r="H1560" s="73">
        <v>138900</v>
      </c>
      <c r="I1560" s="73">
        <v>133485.408</v>
      </c>
    </row>
    <row r="1561" spans="1:9" x14ac:dyDescent="0.2">
      <c r="A1561" s="28">
        <v>1556</v>
      </c>
      <c r="B1561" s="28">
        <f>MERCADO!B1561</f>
        <v>890206</v>
      </c>
      <c r="C1561" s="28">
        <f>MERCADO!C1561</f>
        <v>890206</v>
      </c>
      <c r="D1561" s="69" t="s">
        <v>1682</v>
      </c>
      <c r="E1561" s="61" t="s">
        <v>1682</v>
      </c>
      <c r="F1561" s="77">
        <v>84672</v>
      </c>
      <c r="G1561" s="73">
        <v>88990.271999999997</v>
      </c>
      <c r="H1561" s="73">
        <v>50800</v>
      </c>
      <c r="I1561" s="73">
        <v>50800</v>
      </c>
    </row>
    <row r="1562" spans="1:9" x14ac:dyDescent="0.2">
      <c r="A1562" s="28">
        <v>1557</v>
      </c>
      <c r="B1562" s="28">
        <f>MERCADO!B1562</f>
        <v>890208</v>
      </c>
      <c r="C1562" s="28">
        <f>MERCADO!C1562</f>
        <v>890208</v>
      </c>
      <c r="D1562" s="69" t="s">
        <v>1683</v>
      </c>
      <c r="E1562" s="61" t="s">
        <v>1683</v>
      </c>
      <c r="F1562" s="77">
        <v>84672</v>
      </c>
      <c r="G1562" s="73">
        <v>88990.271999999997</v>
      </c>
      <c r="H1562" s="73">
        <v>47900</v>
      </c>
      <c r="I1562" s="73">
        <v>47900</v>
      </c>
    </row>
    <row r="1563" spans="1:9" x14ac:dyDescent="0.2">
      <c r="A1563" s="28">
        <v>1558</v>
      </c>
      <c r="B1563" s="28">
        <f>MERCADO!B1563</f>
        <v>890228</v>
      </c>
      <c r="C1563" s="28">
        <f>MERCADO!C1563</f>
        <v>890228</v>
      </c>
      <c r="D1563" s="69" t="s">
        <v>1684</v>
      </c>
      <c r="E1563" s="61" t="s">
        <v>1684</v>
      </c>
      <c r="F1563" s="77">
        <v>127008</v>
      </c>
      <c r="G1563" s="73">
        <v>133485.408</v>
      </c>
      <c r="H1563" s="73">
        <v>138900</v>
      </c>
      <c r="I1563" s="73">
        <v>133485.408</v>
      </c>
    </row>
    <row r="1564" spans="1:9" x14ac:dyDescent="0.2">
      <c r="A1564" s="28">
        <v>1559</v>
      </c>
      <c r="B1564" s="28">
        <f>MERCADO!B1564</f>
        <v>890229</v>
      </c>
      <c r="C1564" s="28">
        <f>MERCADO!C1564</f>
        <v>890229</v>
      </c>
      <c r="D1564" s="69" t="s">
        <v>1685</v>
      </c>
      <c r="E1564" s="61" t="s">
        <v>1685</v>
      </c>
      <c r="F1564" s="77">
        <v>127008</v>
      </c>
      <c r="G1564" s="73">
        <v>133485.408</v>
      </c>
      <c r="H1564" s="73">
        <v>138900</v>
      </c>
      <c r="I1564" s="73">
        <v>133485.408</v>
      </c>
    </row>
    <row r="1565" spans="1:9" x14ac:dyDescent="0.2">
      <c r="A1565" s="28">
        <v>1560</v>
      </c>
      <c r="B1565" s="28">
        <f>MERCADO!B1565</f>
        <v>890239</v>
      </c>
      <c r="C1565" s="28">
        <f>MERCADO!C1565</f>
        <v>890239</v>
      </c>
      <c r="D1565" s="69" t="s">
        <v>1686</v>
      </c>
      <c r="E1565" s="61" t="s">
        <v>1686</v>
      </c>
      <c r="F1565" s="77">
        <v>127008</v>
      </c>
      <c r="G1565" s="73">
        <v>133485.408</v>
      </c>
      <c r="H1565" s="73">
        <v>138900</v>
      </c>
      <c r="I1565" s="73">
        <v>133485.408</v>
      </c>
    </row>
    <row r="1566" spans="1:9" x14ac:dyDescent="0.2">
      <c r="A1566" s="28">
        <v>1561</v>
      </c>
      <c r="B1566" s="28">
        <f>MERCADO!B1566</f>
        <v>890240</v>
      </c>
      <c r="C1566" s="28">
        <f>MERCADO!C1566</f>
        <v>890240</v>
      </c>
      <c r="D1566" s="69" t="s">
        <v>1687</v>
      </c>
      <c r="E1566" s="61" t="s">
        <v>1687</v>
      </c>
      <c r="F1566" s="77">
        <v>127008</v>
      </c>
      <c r="G1566" s="73">
        <v>133485.408</v>
      </c>
      <c r="H1566" s="73">
        <v>138900</v>
      </c>
      <c r="I1566" s="73">
        <v>133485.408</v>
      </c>
    </row>
    <row r="1567" spans="1:9" x14ac:dyDescent="0.2">
      <c r="A1567" s="28">
        <v>1562</v>
      </c>
      <c r="B1567" s="28">
        <f>MERCADO!B1567</f>
        <v>890271</v>
      </c>
      <c r="C1567" s="28">
        <f>MERCADO!C1567</f>
        <v>890271</v>
      </c>
      <c r="D1567" s="69" t="s">
        <v>1688</v>
      </c>
      <c r="E1567" s="61" t="s">
        <v>1688</v>
      </c>
      <c r="F1567" s="77">
        <v>127008</v>
      </c>
      <c r="G1567" s="73">
        <v>133485.408</v>
      </c>
      <c r="H1567" s="73">
        <v>138900</v>
      </c>
      <c r="I1567" s="73">
        <v>133485.408</v>
      </c>
    </row>
    <row r="1568" spans="1:9" x14ac:dyDescent="0.2">
      <c r="A1568" s="28">
        <v>1563</v>
      </c>
      <c r="B1568" s="28">
        <f>MERCADO!B1568</f>
        <v>890273</v>
      </c>
      <c r="C1568" s="28">
        <f>MERCADO!C1568</f>
        <v>890273</v>
      </c>
      <c r="D1568" s="69" t="s">
        <v>1689</v>
      </c>
      <c r="E1568" s="61" t="s">
        <v>1689</v>
      </c>
      <c r="F1568" s="77">
        <v>127008</v>
      </c>
      <c r="G1568" s="73">
        <v>133485.408</v>
      </c>
      <c r="H1568" s="73">
        <v>138900</v>
      </c>
      <c r="I1568" s="73">
        <v>133485.408</v>
      </c>
    </row>
    <row r="1569" spans="1:9" x14ac:dyDescent="0.2">
      <c r="A1569" s="28">
        <v>1564</v>
      </c>
      <c r="B1569" s="28">
        <f>MERCADO!B1569</f>
        <v>890294</v>
      </c>
      <c r="C1569" s="28">
        <f>MERCADO!C1569</f>
        <v>890294</v>
      </c>
      <c r="D1569" s="69" t="s">
        <v>1690</v>
      </c>
      <c r="E1569" s="61" t="s">
        <v>1690</v>
      </c>
      <c r="F1569" s="77">
        <v>127008</v>
      </c>
      <c r="G1569" s="73">
        <v>133485.408</v>
      </c>
      <c r="H1569" s="73">
        <v>138900</v>
      </c>
      <c r="I1569" s="73">
        <v>133485.408</v>
      </c>
    </row>
    <row r="1570" spans="1:9" x14ac:dyDescent="0.2">
      <c r="A1570" s="28">
        <v>1565</v>
      </c>
      <c r="B1570" s="28">
        <f>MERCADO!B1570</f>
        <v>890306</v>
      </c>
      <c r="C1570" s="28">
        <f>MERCADO!C1570</f>
        <v>890306</v>
      </c>
      <c r="D1570" s="69" t="s">
        <v>1691</v>
      </c>
      <c r="E1570" s="61" t="s">
        <v>1691</v>
      </c>
      <c r="F1570" s="77">
        <v>84672</v>
      </c>
      <c r="G1570" s="73">
        <v>88990.271999999997</v>
      </c>
      <c r="H1570" s="73">
        <v>50800</v>
      </c>
      <c r="I1570" s="73">
        <v>50800</v>
      </c>
    </row>
    <row r="1571" spans="1:9" x14ac:dyDescent="0.2">
      <c r="A1571" s="28">
        <v>1566</v>
      </c>
      <c r="B1571" s="28">
        <f>MERCADO!B1571</f>
        <v>890308</v>
      </c>
      <c r="C1571" s="28">
        <f>MERCADO!C1571</f>
        <v>890308</v>
      </c>
      <c r="D1571" s="69" t="s">
        <v>1692</v>
      </c>
      <c r="E1571" s="61" t="s">
        <v>1692</v>
      </c>
      <c r="F1571" s="77">
        <v>84672</v>
      </c>
      <c r="G1571" s="73">
        <v>88990.271999999997</v>
      </c>
      <c r="H1571" s="73">
        <v>43200</v>
      </c>
      <c r="I1571" s="73">
        <v>43200</v>
      </c>
    </row>
    <row r="1572" spans="1:9" x14ac:dyDescent="0.2">
      <c r="A1572" s="28">
        <v>1567</v>
      </c>
      <c r="B1572" s="28">
        <f>MERCADO!B1572</f>
        <v>890328</v>
      </c>
      <c r="C1572" s="28">
        <f>MERCADO!C1572</f>
        <v>890328</v>
      </c>
      <c r="D1572" s="69" t="s">
        <v>1693</v>
      </c>
      <c r="E1572" s="61" t="s">
        <v>1693</v>
      </c>
      <c r="F1572" s="77">
        <v>127008</v>
      </c>
      <c r="G1572" s="73">
        <v>133485.408</v>
      </c>
      <c r="H1572" s="73">
        <v>138900</v>
      </c>
      <c r="I1572" s="73">
        <v>133485.408</v>
      </c>
    </row>
    <row r="1573" spans="1:9" x14ac:dyDescent="0.2">
      <c r="A1573" s="28">
        <v>1568</v>
      </c>
      <c r="B1573" s="28">
        <f>MERCADO!B1573</f>
        <v>890339</v>
      </c>
      <c r="C1573" s="28">
        <f>MERCADO!C1573</f>
        <v>890339</v>
      </c>
      <c r="D1573" s="69" t="s">
        <v>1694</v>
      </c>
      <c r="E1573" s="61" t="s">
        <v>1694</v>
      </c>
      <c r="F1573" s="77">
        <v>127008</v>
      </c>
      <c r="G1573" s="73">
        <v>133485.408</v>
      </c>
      <c r="H1573" s="73">
        <v>138900</v>
      </c>
      <c r="I1573" s="73">
        <v>133485.408</v>
      </c>
    </row>
    <row r="1574" spans="1:9" x14ac:dyDescent="0.2">
      <c r="A1574" s="28">
        <v>1569</v>
      </c>
      <c r="B1574" s="28">
        <f>MERCADO!B1574</f>
        <v>890340</v>
      </c>
      <c r="C1574" s="28">
        <f>MERCADO!C1574</f>
        <v>890340</v>
      </c>
      <c r="D1574" s="69" t="s">
        <v>1695</v>
      </c>
      <c r="E1574" s="61" t="s">
        <v>1695</v>
      </c>
      <c r="F1574" s="77">
        <v>127008</v>
      </c>
      <c r="G1574" s="73">
        <v>133485.408</v>
      </c>
      <c r="H1574" s="73">
        <v>138900</v>
      </c>
      <c r="I1574" s="73">
        <v>133485.408</v>
      </c>
    </row>
    <row r="1575" spans="1:9" x14ac:dyDescent="0.2">
      <c r="A1575" s="28">
        <v>1570</v>
      </c>
      <c r="B1575" s="28">
        <f>MERCADO!B1575</f>
        <v>890371</v>
      </c>
      <c r="C1575" s="28">
        <f>MERCADO!C1575</f>
        <v>890371</v>
      </c>
      <c r="D1575" s="69" t="s">
        <v>1696</v>
      </c>
      <c r="E1575" s="61" t="s">
        <v>1696</v>
      </c>
      <c r="F1575" s="77">
        <v>127008</v>
      </c>
      <c r="G1575" s="73">
        <v>133485.408</v>
      </c>
      <c r="H1575" s="73">
        <v>138900</v>
      </c>
      <c r="I1575" s="73">
        <v>133485.408</v>
      </c>
    </row>
    <row r="1576" spans="1:9" x14ac:dyDescent="0.2">
      <c r="A1576" s="28">
        <v>1571</v>
      </c>
      <c r="B1576" s="28">
        <f>MERCADO!B1576</f>
        <v>890373</v>
      </c>
      <c r="C1576" s="28">
        <f>MERCADO!C1576</f>
        <v>890373</v>
      </c>
      <c r="D1576" s="69" t="s">
        <v>1697</v>
      </c>
      <c r="E1576" s="61" t="s">
        <v>1697</v>
      </c>
      <c r="F1576" s="77">
        <v>127008</v>
      </c>
      <c r="G1576" s="73">
        <v>133485.408</v>
      </c>
      <c r="H1576" s="73">
        <v>138900</v>
      </c>
      <c r="I1576" s="73">
        <v>133485.408</v>
      </c>
    </row>
    <row r="1577" spans="1:9" x14ac:dyDescent="0.2">
      <c r="A1577" s="28">
        <v>1572</v>
      </c>
      <c r="B1577" s="28">
        <f>MERCADO!B1577</f>
        <v>890394</v>
      </c>
      <c r="C1577" s="28">
        <f>MERCADO!C1577</f>
        <v>890394</v>
      </c>
      <c r="D1577" s="69" t="s">
        <v>1698</v>
      </c>
      <c r="E1577" s="61" t="s">
        <v>1698</v>
      </c>
      <c r="F1577" s="77">
        <v>127008</v>
      </c>
      <c r="G1577" s="73">
        <v>133485.408</v>
      </c>
      <c r="H1577" s="73">
        <v>138900</v>
      </c>
      <c r="I1577" s="73">
        <v>133485.408</v>
      </c>
    </row>
    <row r="1578" spans="1:9" x14ac:dyDescent="0.2">
      <c r="A1578" s="28">
        <v>1573</v>
      </c>
      <c r="B1578" s="28">
        <f>MERCADO!B1578</f>
        <v>890406</v>
      </c>
      <c r="C1578" s="28">
        <f>MERCADO!C1578</f>
        <v>890406</v>
      </c>
      <c r="D1578" s="69" t="s">
        <v>1699</v>
      </c>
      <c r="E1578" s="61" t="s">
        <v>1699</v>
      </c>
      <c r="F1578" s="77">
        <v>84672</v>
      </c>
      <c r="G1578" s="73">
        <v>88990.271999999997</v>
      </c>
      <c r="H1578" s="73">
        <v>92600</v>
      </c>
      <c r="I1578" s="73">
        <v>88990.271999999997</v>
      </c>
    </row>
    <row r="1579" spans="1:9" x14ac:dyDescent="0.2">
      <c r="A1579" s="28">
        <v>1574</v>
      </c>
      <c r="B1579" s="28">
        <f>MERCADO!B1579</f>
        <v>890408</v>
      </c>
      <c r="C1579" s="28">
        <f>MERCADO!C1579</f>
        <v>890408</v>
      </c>
      <c r="D1579" s="69" t="s">
        <v>1700</v>
      </c>
      <c r="E1579" s="61" t="s">
        <v>1700</v>
      </c>
      <c r="F1579" s="77">
        <v>84672</v>
      </c>
      <c r="G1579" s="73">
        <v>88990.271999999997</v>
      </c>
      <c r="H1579" s="73">
        <v>47900</v>
      </c>
      <c r="I1579" s="73">
        <v>47900</v>
      </c>
    </row>
    <row r="1580" spans="1:9" x14ac:dyDescent="0.2">
      <c r="A1580" s="28">
        <v>1575</v>
      </c>
      <c r="B1580" s="28">
        <f>MERCADO!B1580</f>
        <v>890207</v>
      </c>
      <c r="C1580" s="28">
        <f>MERCADO!C1580</f>
        <v>890207</v>
      </c>
      <c r="D1580" s="69" t="s">
        <v>2013</v>
      </c>
      <c r="E1580" s="61" t="s">
        <v>2013</v>
      </c>
      <c r="F1580" s="77" t="s">
        <v>4604</v>
      </c>
      <c r="G1580" s="77" t="s">
        <v>4604</v>
      </c>
      <c r="H1580" s="73">
        <v>53100</v>
      </c>
      <c r="I1580" s="73">
        <v>53100</v>
      </c>
    </row>
    <row r="1581" spans="1:9" x14ac:dyDescent="0.2">
      <c r="A1581" s="28">
        <v>1576</v>
      </c>
      <c r="B1581" s="28">
        <f>MERCADO!B1581</f>
        <v>89020207</v>
      </c>
      <c r="C1581" s="28">
        <f>MERCADO!C1581</f>
        <v>890202</v>
      </c>
      <c r="D1581" s="69" t="s">
        <v>2014</v>
      </c>
      <c r="E1581" s="61" t="s">
        <v>2014</v>
      </c>
      <c r="F1581" s="77" t="s">
        <v>4604</v>
      </c>
      <c r="G1581" s="77" t="s">
        <v>4604</v>
      </c>
      <c r="H1581" s="73">
        <v>141500</v>
      </c>
      <c r="I1581" s="73">
        <v>141500</v>
      </c>
    </row>
    <row r="1582" spans="1:9" x14ac:dyDescent="0.2">
      <c r="A1582" s="28">
        <v>1577</v>
      </c>
      <c r="B1582" s="28">
        <f>MERCADO!B1582</f>
        <v>89020211</v>
      </c>
      <c r="C1582" s="28">
        <f>MERCADO!C1582</f>
        <v>890202</v>
      </c>
      <c r="D1582" s="69" t="s">
        <v>2015</v>
      </c>
      <c r="E1582" s="61" t="s">
        <v>2015</v>
      </c>
      <c r="F1582" s="77" t="s">
        <v>4604</v>
      </c>
      <c r="G1582" s="77" t="s">
        <v>4604</v>
      </c>
      <c r="H1582" s="73">
        <v>141500</v>
      </c>
      <c r="I1582" s="73">
        <v>141500</v>
      </c>
    </row>
    <row r="1583" spans="1:9" x14ac:dyDescent="0.2">
      <c r="A1583" s="28">
        <v>1578</v>
      </c>
      <c r="B1583" s="28">
        <f>MERCADO!B1583</f>
        <v>89020212</v>
      </c>
      <c r="C1583" s="28">
        <f>MERCADO!C1583</f>
        <v>890202</v>
      </c>
      <c r="D1583" s="69" t="s">
        <v>2016</v>
      </c>
      <c r="E1583" s="61" t="s">
        <v>2016</v>
      </c>
      <c r="F1583" s="77" t="s">
        <v>4604</v>
      </c>
      <c r="G1583" s="77" t="s">
        <v>4604</v>
      </c>
      <c r="H1583" s="73">
        <v>141500</v>
      </c>
      <c r="I1583" s="73">
        <v>141500</v>
      </c>
    </row>
    <row r="1584" spans="1:9" x14ac:dyDescent="0.2">
      <c r="A1584" s="28">
        <v>1579</v>
      </c>
      <c r="B1584" s="28">
        <f>MERCADO!B1584</f>
        <v>89020214</v>
      </c>
      <c r="C1584" s="28">
        <f>MERCADO!C1584</f>
        <v>890202</v>
      </c>
      <c r="D1584" s="69" t="s">
        <v>2017</v>
      </c>
      <c r="E1584" s="61" t="s">
        <v>2017</v>
      </c>
      <c r="F1584" s="77" t="s">
        <v>4604</v>
      </c>
      <c r="G1584" s="77" t="s">
        <v>4604</v>
      </c>
      <c r="H1584" s="73">
        <v>141500</v>
      </c>
      <c r="I1584" s="73">
        <v>141500</v>
      </c>
    </row>
    <row r="1585" spans="1:9" x14ac:dyDescent="0.2">
      <c r="A1585" s="28">
        <v>1580</v>
      </c>
      <c r="B1585" s="28">
        <f>MERCADO!B1585</f>
        <v>89020219</v>
      </c>
      <c r="C1585" s="28">
        <f>MERCADO!C1585</f>
        <v>890202</v>
      </c>
      <c r="D1585" s="69" t="s">
        <v>2018</v>
      </c>
      <c r="E1585" s="61" t="s">
        <v>2018</v>
      </c>
      <c r="F1585" s="77" t="s">
        <v>4604</v>
      </c>
      <c r="G1585" s="77" t="s">
        <v>4604</v>
      </c>
      <c r="H1585" s="73">
        <v>141500</v>
      </c>
      <c r="I1585" s="73">
        <v>141500</v>
      </c>
    </row>
    <row r="1586" spans="1:9" x14ac:dyDescent="0.2">
      <c r="A1586" s="28">
        <v>1581</v>
      </c>
      <c r="B1586" s="28">
        <f>MERCADO!B1586</f>
        <v>89020201</v>
      </c>
      <c r="C1586" s="28">
        <f>MERCADO!C1586</f>
        <v>890202</v>
      </c>
      <c r="D1586" s="69" t="s">
        <v>2019</v>
      </c>
      <c r="E1586" s="61" t="s">
        <v>2019</v>
      </c>
      <c r="F1586" s="77" t="s">
        <v>4604</v>
      </c>
      <c r="G1586" s="77" t="s">
        <v>4604</v>
      </c>
      <c r="H1586" s="73">
        <v>141500</v>
      </c>
      <c r="I1586" s="73">
        <v>141500</v>
      </c>
    </row>
    <row r="1587" spans="1:9" x14ac:dyDescent="0.2">
      <c r="A1587" s="28">
        <v>1582</v>
      </c>
      <c r="B1587" s="28">
        <f>MERCADO!B1587</f>
        <v>89020202</v>
      </c>
      <c r="C1587" s="28">
        <f>MERCADO!C1587</f>
        <v>890202</v>
      </c>
      <c r="D1587" s="69" t="s">
        <v>2020</v>
      </c>
      <c r="E1587" s="61" t="s">
        <v>2020</v>
      </c>
      <c r="F1587" s="77" t="s">
        <v>4604</v>
      </c>
      <c r="G1587" s="77" t="s">
        <v>4604</v>
      </c>
      <c r="H1587" s="73">
        <v>141500</v>
      </c>
      <c r="I1587" s="73">
        <v>141500</v>
      </c>
    </row>
    <row r="1588" spans="1:9" x14ac:dyDescent="0.2">
      <c r="A1588" s="28">
        <v>1583</v>
      </c>
      <c r="B1588" s="28">
        <f>MERCADO!B1588</f>
        <v>89020204</v>
      </c>
      <c r="C1588" s="28">
        <f>MERCADO!C1588</f>
        <v>890202</v>
      </c>
      <c r="D1588" s="69" t="s">
        <v>2021</v>
      </c>
      <c r="E1588" s="61" t="s">
        <v>2021</v>
      </c>
      <c r="F1588" s="77" t="s">
        <v>4604</v>
      </c>
      <c r="G1588" s="77" t="s">
        <v>4604</v>
      </c>
      <c r="H1588" s="73">
        <v>141500</v>
      </c>
      <c r="I1588" s="73">
        <v>141500</v>
      </c>
    </row>
    <row r="1589" spans="1:9" x14ac:dyDescent="0.2">
      <c r="A1589" s="28">
        <v>1584</v>
      </c>
      <c r="B1589" s="28">
        <f>MERCADO!B1589</f>
        <v>89020209</v>
      </c>
      <c r="C1589" s="28">
        <f>MERCADO!C1589</f>
        <v>890202</v>
      </c>
      <c r="D1589" s="69" t="s">
        <v>2023</v>
      </c>
      <c r="E1589" s="61" t="s">
        <v>2023</v>
      </c>
      <c r="F1589" s="77" t="s">
        <v>4604</v>
      </c>
      <c r="G1589" s="77" t="s">
        <v>4604</v>
      </c>
      <c r="H1589" s="73">
        <v>141500</v>
      </c>
      <c r="I1589" s="73">
        <v>141500</v>
      </c>
    </row>
    <row r="1590" spans="1:9" x14ac:dyDescent="0.2">
      <c r="A1590" s="28">
        <v>1585</v>
      </c>
      <c r="B1590" s="28">
        <f>MERCADO!B1590</f>
        <v>89020216</v>
      </c>
      <c r="C1590" s="28">
        <f>MERCADO!C1590</f>
        <v>890202</v>
      </c>
      <c r="D1590" s="69" t="s">
        <v>2024</v>
      </c>
      <c r="E1590" s="61" t="s">
        <v>2024</v>
      </c>
      <c r="F1590" s="77" t="s">
        <v>4604</v>
      </c>
      <c r="G1590" s="77" t="s">
        <v>4604</v>
      </c>
      <c r="H1590" s="73">
        <v>141500</v>
      </c>
      <c r="I1590" s="73">
        <v>141500</v>
      </c>
    </row>
    <row r="1591" spans="1:9" x14ac:dyDescent="0.2">
      <c r="A1591" s="28">
        <v>1586</v>
      </c>
      <c r="B1591" s="28">
        <f>MERCADO!B1591</f>
        <v>890226</v>
      </c>
      <c r="C1591" s="28">
        <f>MERCADO!C1591</f>
        <v>890226</v>
      </c>
      <c r="D1591" s="69" t="s">
        <v>1701</v>
      </c>
      <c r="E1591" s="61" t="s">
        <v>1701</v>
      </c>
      <c r="F1591" s="77">
        <v>127008</v>
      </c>
      <c r="G1591" s="73">
        <v>133485.408</v>
      </c>
      <c r="H1591" s="73">
        <v>138900</v>
      </c>
      <c r="I1591" s="73">
        <v>133485.408</v>
      </c>
    </row>
    <row r="1592" spans="1:9" x14ac:dyDescent="0.2">
      <c r="A1592" s="28">
        <v>1587</v>
      </c>
      <c r="B1592" s="28">
        <f>MERCADO!B1592</f>
        <v>890235</v>
      </c>
      <c r="C1592" s="28">
        <f>MERCADO!C1592</f>
        <v>890235</v>
      </c>
      <c r="D1592" s="69" t="s">
        <v>1702</v>
      </c>
      <c r="E1592" s="61" t="s">
        <v>1702</v>
      </c>
      <c r="F1592" s="77">
        <v>127008</v>
      </c>
      <c r="G1592" s="73">
        <v>133485.408</v>
      </c>
      <c r="H1592" s="73">
        <v>101000</v>
      </c>
      <c r="I1592" s="73">
        <v>101000</v>
      </c>
    </row>
    <row r="1593" spans="1:9" x14ac:dyDescent="0.2">
      <c r="A1593" s="28">
        <v>1588</v>
      </c>
      <c r="B1593" s="28">
        <f>MERCADO!B1593</f>
        <v>890236</v>
      </c>
      <c r="C1593" s="28">
        <f>MERCADO!C1593</f>
        <v>890236</v>
      </c>
      <c r="D1593" s="69" t="s">
        <v>1703</v>
      </c>
      <c r="E1593" s="61" t="s">
        <v>1703</v>
      </c>
      <c r="F1593" s="77">
        <v>127008</v>
      </c>
      <c r="G1593" s="73">
        <v>133485.408</v>
      </c>
      <c r="H1593" s="73">
        <v>138900</v>
      </c>
      <c r="I1593" s="73">
        <v>133485.408</v>
      </c>
    </row>
    <row r="1594" spans="1:9" x14ac:dyDescent="0.2">
      <c r="A1594" s="28">
        <v>1589</v>
      </c>
      <c r="B1594" s="28">
        <f>MERCADO!B1594</f>
        <v>890242</v>
      </c>
      <c r="C1594" s="28">
        <f>MERCADO!C1594</f>
        <v>890242</v>
      </c>
      <c r="D1594" s="69" t="s">
        <v>1704</v>
      </c>
      <c r="E1594" s="61" t="s">
        <v>1704</v>
      </c>
      <c r="F1594" s="77">
        <v>127008</v>
      </c>
      <c r="G1594" s="73">
        <v>133485.408</v>
      </c>
      <c r="H1594" s="73">
        <v>138900</v>
      </c>
      <c r="I1594" s="73">
        <v>133485.408</v>
      </c>
    </row>
    <row r="1595" spans="1:9" x14ac:dyDescent="0.2">
      <c r="A1595" s="28">
        <v>1590</v>
      </c>
      <c r="B1595" s="28">
        <f>MERCADO!B1595</f>
        <v>890250</v>
      </c>
      <c r="C1595" s="28">
        <f>MERCADO!C1595</f>
        <v>890250</v>
      </c>
      <c r="D1595" s="69" t="s">
        <v>1705</v>
      </c>
      <c r="E1595" s="61" t="s">
        <v>1705</v>
      </c>
      <c r="F1595" s="77">
        <v>127008</v>
      </c>
      <c r="G1595" s="73">
        <v>133485.408</v>
      </c>
      <c r="H1595" s="73">
        <v>101000</v>
      </c>
      <c r="I1595" s="73">
        <v>101000</v>
      </c>
    </row>
    <row r="1596" spans="1:9" x14ac:dyDescent="0.2">
      <c r="A1596" s="28">
        <v>1591</v>
      </c>
      <c r="B1596" s="28">
        <f>MERCADO!B1596</f>
        <v>890266</v>
      </c>
      <c r="C1596" s="28">
        <f>MERCADO!C1596</f>
        <v>890266</v>
      </c>
      <c r="D1596" s="69" t="s">
        <v>1706</v>
      </c>
      <c r="E1596" s="61" t="s">
        <v>1706</v>
      </c>
      <c r="F1596" s="77">
        <v>127008</v>
      </c>
      <c r="G1596" s="73">
        <v>133485.408</v>
      </c>
      <c r="H1596" s="73">
        <v>101000</v>
      </c>
      <c r="I1596" s="73">
        <v>101000</v>
      </c>
    </row>
    <row r="1597" spans="1:9" x14ac:dyDescent="0.2">
      <c r="A1597" s="28">
        <v>1592</v>
      </c>
      <c r="B1597" s="28">
        <f>MERCADO!B1597</f>
        <v>890276</v>
      </c>
      <c r="C1597" s="28">
        <f>MERCADO!C1597</f>
        <v>890276</v>
      </c>
      <c r="D1597" s="69" t="s">
        <v>1707</v>
      </c>
      <c r="E1597" s="61" t="s">
        <v>1707</v>
      </c>
      <c r="F1597" s="77">
        <v>127008</v>
      </c>
      <c r="G1597" s="73">
        <v>133485.408</v>
      </c>
      <c r="H1597" s="73">
        <v>138900</v>
      </c>
      <c r="I1597" s="73">
        <v>133485.408</v>
      </c>
    </row>
    <row r="1598" spans="1:9" x14ac:dyDescent="0.2">
      <c r="A1598" s="28">
        <v>1593</v>
      </c>
      <c r="B1598" s="28">
        <f>MERCADO!B1598</f>
        <v>890280</v>
      </c>
      <c r="C1598" s="28">
        <f>MERCADO!C1598</f>
        <v>890280</v>
      </c>
      <c r="D1598" s="69" t="s">
        <v>1708</v>
      </c>
      <c r="E1598" s="61" t="s">
        <v>1708</v>
      </c>
      <c r="F1598" s="77">
        <v>127008</v>
      </c>
      <c r="G1598" s="73">
        <v>133485.408</v>
      </c>
      <c r="H1598" s="73">
        <v>138900</v>
      </c>
      <c r="I1598" s="73">
        <v>133485.408</v>
      </c>
    </row>
    <row r="1599" spans="1:9" x14ac:dyDescent="0.2">
      <c r="A1599" s="28">
        <v>1594</v>
      </c>
      <c r="B1599" s="28">
        <f>MERCADO!B1599</f>
        <v>890282</v>
      </c>
      <c r="C1599" s="28">
        <f>MERCADO!C1599</f>
        <v>890282</v>
      </c>
      <c r="D1599" s="69" t="s">
        <v>1709</v>
      </c>
      <c r="E1599" s="61" t="s">
        <v>1709</v>
      </c>
      <c r="F1599" s="77">
        <v>127008</v>
      </c>
      <c r="G1599" s="73">
        <v>133485.408</v>
      </c>
      <c r="H1599" s="73">
        <v>138900</v>
      </c>
      <c r="I1599" s="73">
        <v>133485.408</v>
      </c>
    </row>
    <row r="1600" spans="1:9" x14ac:dyDescent="0.2">
      <c r="A1600" s="28">
        <v>1595</v>
      </c>
      <c r="B1600" s="28">
        <f>MERCADO!B1600</f>
        <v>890283</v>
      </c>
      <c r="C1600" s="28">
        <f>MERCADO!C1600</f>
        <v>890283</v>
      </c>
      <c r="D1600" s="69" t="s">
        <v>1710</v>
      </c>
      <c r="E1600" s="61" t="s">
        <v>1710</v>
      </c>
      <c r="F1600" s="77">
        <v>127008</v>
      </c>
      <c r="G1600" s="73">
        <v>133485.408</v>
      </c>
      <c r="H1600" s="73">
        <v>101000</v>
      </c>
      <c r="I1600" s="73">
        <v>101000</v>
      </c>
    </row>
    <row r="1601" spans="1:9" x14ac:dyDescent="0.2">
      <c r="A1601" s="28">
        <v>1596</v>
      </c>
      <c r="B1601" s="28">
        <f>MERCADO!B1601</f>
        <v>890326</v>
      </c>
      <c r="C1601" s="28">
        <f>MERCADO!C1601</f>
        <v>890326</v>
      </c>
      <c r="D1601" s="69" t="s">
        <v>1711</v>
      </c>
      <c r="E1601" s="61" t="s">
        <v>1711</v>
      </c>
      <c r="F1601" s="77">
        <v>127008</v>
      </c>
      <c r="G1601" s="73">
        <v>133485.408</v>
      </c>
      <c r="H1601" s="73">
        <v>138900</v>
      </c>
      <c r="I1601" s="73">
        <v>133485.408</v>
      </c>
    </row>
    <row r="1602" spans="1:9" x14ac:dyDescent="0.2">
      <c r="A1602" s="28">
        <v>1597</v>
      </c>
      <c r="B1602" s="28">
        <f>MERCADO!B1602</f>
        <v>890335</v>
      </c>
      <c r="C1602" s="28">
        <f>MERCADO!C1602</f>
        <v>890335</v>
      </c>
      <c r="D1602" s="69" t="s">
        <v>1712</v>
      </c>
      <c r="E1602" s="61" t="s">
        <v>1712</v>
      </c>
      <c r="F1602" s="77">
        <v>127008</v>
      </c>
      <c r="G1602" s="73">
        <v>133485.408</v>
      </c>
      <c r="H1602" s="73">
        <v>101000</v>
      </c>
      <c r="I1602" s="73">
        <v>101000</v>
      </c>
    </row>
    <row r="1603" spans="1:9" x14ac:dyDescent="0.2">
      <c r="A1603" s="28">
        <v>1598</v>
      </c>
      <c r="B1603" s="28">
        <f>MERCADO!B1603</f>
        <v>890336</v>
      </c>
      <c r="C1603" s="28">
        <f>MERCADO!C1603</f>
        <v>890336</v>
      </c>
      <c r="D1603" s="69" t="s">
        <v>1713</v>
      </c>
      <c r="E1603" s="61" t="s">
        <v>1713</v>
      </c>
      <c r="F1603" s="77">
        <v>127008</v>
      </c>
      <c r="G1603" s="73">
        <v>133485.408</v>
      </c>
      <c r="H1603" s="73">
        <v>138900</v>
      </c>
      <c r="I1603" s="73">
        <v>133485.408</v>
      </c>
    </row>
    <row r="1604" spans="1:9" x14ac:dyDescent="0.2">
      <c r="A1604" s="28">
        <v>1599</v>
      </c>
      <c r="B1604" s="28">
        <f>MERCADO!B1604</f>
        <v>890342</v>
      </c>
      <c r="C1604" s="28">
        <f>MERCADO!C1604</f>
        <v>890342</v>
      </c>
      <c r="D1604" s="69" t="s">
        <v>1714</v>
      </c>
      <c r="E1604" s="61" t="s">
        <v>1714</v>
      </c>
      <c r="F1604" s="77">
        <v>127008</v>
      </c>
      <c r="G1604" s="73">
        <v>133485.408</v>
      </c>
      <c r="H1604" s="73">
        <v>138900</v>
      </c>
      <c r="I1604" s="73">
        <v>133485.408</v>
      </c>
    </row>
    <row r="1605" spans="1:9" x14ac:dyDescent="0.2">
      <c r="A1605" s="28">
        <v>1600</v>
      </c>
      <c r="B1605" s="28">
        <f>MERCADO!B1605</f>
        <v>890350</v>
      </c>
      <c r="C1605" s="28">
        <f>MERCADO!C1605</f>
        <v>890350</v>
      </c>
      <c r="D1605" s="69" t="s">
        <v>1715</v>
      </c>
      <c r="E1605" s="61" t="s">
        <v>1715</v>
      </c>
      <c r="F1605" s="77">
        <v>127008</v>
      </c>
      <c r="G1605" s="73">
        <v>133485.408</v>
      </c>
      <c r="H1605" s="73">
        <v>101000</v>
      </c>
      <c r="I1605" s="73">
        <v>101000</v>
      </c>
    </row>
    <row r="1606" spans="1:9" x14ac:dyDescent="0.2">
      <c r="A1606" s="28">
        <v>1601</v>
      </c>
      <c r="B1606" s="28">
        <f>MERCADO!B1606</f>
        <v>890366</v>
      </c>
      <c r="C1606" s="28">
        <f>MERCADO!C1606</f>
        <v>890366</v>
      </c>
      <c r="D1606" s="69" t="s">
        <v>1716</v>
      </c>
      <c r="E1606" s="61" t="s">
        <v>1716</v>
      </c>
      <c r="F1606" s="77">
        <v>127008</v>
      </c>
      <c r="G1606" s="73">
        <v>133485.408</v>
      </c>
      <c r="H1606" s="73">
        <v>101000</v>
      </c>
      <c r="I1606" s="73">
        <v>101000</v>
      </c>
    </row>
    <row r="1607" spans="1:9" x14ac:dyDescent="0.2">
      <c r="A1607" s="28">
        <v>1602</v>
      </c>
      <c r="B1607" s="28">
        <f>MERCADO!B1607</f>
        <v>890376</v>
      </c>
      <c r="C1607" s="28">
        <f>MERCADO!C1607</f>
        <v>890376</v>
      </c>
      <c r="D1607" s="69" t="s">
        <v>1717</v>
      </c>
      <c r="E1607" s="61" t="s">
        <v>1717</v>
      </c>
      <c r="F1607" s="77">
        <v>127008</v>
      </c>
      <c r="G1607" s="73">
        <v>133485.408</v>
      </c>
      <c r="H1607" s="73">
        <v>138900</v>
      </c>
      <c r="I1607" s="73">
        <v>133485.408</v>
      </c>
    </row>
    <row r="1608" spans="1:9" x14ac:dyDescent="0.2">
      <c r="A1608" s="28">
        <v>1603</v>
      </c>
      <c r="B1608" s="28">
        <f>MERCADO!B1608</f>
        <v>890380</v>
      </c>
      <c r="C1608" s="28">
        <f>MERCADO!C1608</f>
        <v>890380</v>
      </c>
      <c r="D1608" s="69" t="s">
        <v>1718</v>
      </c>
      <c r="E1608" s="61" t="s">
        <v>1718</v>
      </c>
      <c r="F1608" s="77">
        <v>127008</v>
      </c>
      <c r="G1608" s="73">
        <v>133485.408</v>
      </c>
      <c r="H1608" s="73">
        <v>138900</v>
      </c>
      <c r="I1608" s="73">
        <v>133485.408</v>
      </c>
    </row>
    <row r="1609" spans="1:9" x14ac:dyDescent="0.2">
      <c r="A1609" s="28">
        <v>1604</v>
      </c>
      <c r="B1609" s="28">
        <f>MERCADO!B1609</f>
        <v>890382</v>
      </c>
      <c r="C1609" s="28">
        <f>MERCADO!C1609</f>
        <v>890382</v>
      </c>
      <c r="D1609" s="69" t="s">
        <v>1719</v>
      </c>
      <c r="E1609" s="61" t="s">
        <v>1719</v>
      </c>
      <c r="F1609" s="77">
        <v>127008</v>
      </c>
      <c r="G1609" s="73">
        <v>133485.408</v>
      </c>
      <c r="H1609" s="73">
        <v>138900</v>
      </c>
      <c r="I1609" s="73">
        <v>133485.408</v>
      </c>
    </row>
    <row r="1610" spans="1:9" x14ac:dyDescent="0.2">
      <c r="A1610" s="28">
        <v>1605</v>
      </c>
      <c r="B1610" s="28">
        <f>MERCADO!B1610</f>
        <v>890383</v>
      </c>
      <c r="C1610" s="28">
        <f>MERCADO!C1610</f>
        <v>890383</v>
      </c>
      <c r="D1610" s="69" t="s">
        <v>1720</v>
      </c>
      <c r="E1610" s="61" t="s">
        <v>1720</v>
      </c>
      <c r="F1610" s="77">
        <v>127008</v>
      </c>
      <c r="G1610" s="73">
        <v>133485.408</v>
      </c>
      <c r="H1610" s="73">
        <v>101000</v>
      </c>
      <c r="I1610" s="73">
        <v>101000</v>
      </c>
    </row>
    <row r="1611" spans="1:9" x14ac:dyDescent="0.2">
      <c r="A1611" s="28">
        <v>1606</v>
      </c>
      <c r="B1611" s="28">
        <f>MERCADO!B1611</f>
        <v>890426</v>
      </c>
      <c r="C1611" s="28">
        <f>MERCADO!C1611</f>
        <v>890426</v>
      </c>
      <c r="D1611" s="69" t="s">
        <v>1721</v>
      </c>
      <c r="E1611" s="61" t="s">
        <v>1721</v>
      </c>
      <c r="F1611" s="77">
        <v>127008</v>
      </c>
      <c r="G1611" s="73">
        <v>133485.408</v>
      </c>
      <c r="H1611" s="73">
        <v>138900</v>
      </c>
      <c r="I1611" s="73">
        <v>133485.408</v>
      </c>
    </row>
    <row r="1612" spans="1:9" x14ac:dyDescent="0.2">
      <c r="A1612" s="28">
        <v>1607</v>
      </c>
      <c r="B1612" s="28">
        <f>MERCADO!B1612</f>
        <v>890428</v>
      </c>
      <c r="C1612" s="28">
        <f>MERCADO!C1612</f>
        <v>890428</v>
      </c>
      <c r="D1612" s="69" t="s">
        <v>1722</v>
      </c>
      <c r="E1612" s="61" t="s">
        <v>1722</v>
      </c>
      <c r="F1612" s="77">
        <v>127008</v>
      </c>
      <c r="G1612" s="73">
        <v>133485.408</v>
      </c>
      <c r="H1612" s="73">
        <v>138900</v>
      </c>
      <c r="I1612" s="73">
        <v>133485.408</v>
      </c>
    </row>
    <row r="1613" spans="1:9" x14ac:dyDescent="0.2">
      <c r="A1613" s="28">
        <v>1608</v>
      </c>
      <c r="B1613" s="28">
        <f>MERCADO!B1613</f>
        <v>890435</v>
      </c>
      <c r="C1613" s="28">
        <f>MERCADO!C1613</f>
        <v>890435</v>
      </c>
      <c r="D1613" s="69" t="s">
        <v>1723</v>
      </c>
      <c r="E1613" s="61" t="s">
        <v>1723</v>
      </c>
      <c r="F1613" s="77">
        <v>127008</v>
      </c>
      <c r="G1613" s="73">
        <v>133485.408</v>
      </c>
      <c r="H1613" s="73">
        <v>138900</v>
      </c>
      <c r="I1613" s="73">
        <v>133485.408</v>
      </c>
    </row>
    <row r="1614" spans="1:9" x14ac:dyDescent="0.2">
      <c r="A1614" s="28">
        <v>1609</v>
      </c>
      <c r="B1614" s="28">
        <f>MERCADO!B1614</f>
        <v>890436</v>
      </c>
      <c r="C1614" s="28">
        <f>MERCADO!C1614</f>
        <v>890436</v>
      </c>
      <c r="D1614" s="69" t="s">
        <v>1724</v>
      </c>
      <c r="E1614" s="61" t="s">
        <v>1724</v>
      </c>
      <c r="F1614" s="77">
        <v>127008</v>
      </c>
      <c r="G1614" s="73">
        <v>133485.408</v>
      </c>
      <c r="H1614" s="73">
        <v>138900</v>
      </c>
      <c r="I1614" s="73">
        <v>133485.408</v>
      </c>
    </row>
    <row r="1615" spans="1:9" x14ac:dyDescent="0.2">
      <c r="A1615" s="28">
        <v>1610</v>
      </c>
      <c r="B1615" s="28">
        <f>MERCADO!B1615</f>
        <v>890439</v>
      </c>
      <c r="C1615" s="28">
        <f>MERCADO!C1615</f>
        <v>890439</v>
      </c>
      <c r="D1615" s="69" t="s">
        <v>1725</v>
      </c>
      <c r="E1615" s="61" t="s">
        <v>1725</v>
      </c>
      <c r="F1615" s="77">
        <v>127008</v>
      </c>
      <c r="G1615" s="73">
        <v>133485.408</v>
      </c>
      <c r="H1615" s="73">
        <v>138900</v>
      </c>
      <c r="I1615" s="73">
        <v>133485.408</v>
      </c>
    </row>
    <row r="1616" spans="1:9" x14ac:dyDescent="0.2">
      <c r="A1616" s="28">
        <v>1611</v>
      </c>
      <c r="B1616" s="28">
        <f>MERCADO!B1616</f>
        <v>890440</v>
      </c>
      <c r="C1616" s="28">
        <f>MERCADO!C1616</f>
        <v>890440</v>
      </c>
      <c r="D1616" s="69" t="s">
        <v>1726</v>
      </c>
      <c r="E1616" s="61" t="s">
        <v>1726</v>
      </c>
      <c r="F1616" s="77">
        <v>127008</v>
      </c>
      <c r="G1616" s="73">
        <v>133485.408</v>
      </c>
      <c r="H1616" s="73">
        <v>138900</v>
      </c>
      <c r="I1616" s="73">
        <v>133485.408</v>
      </c>
    </row>
    <row r="1617" spans="1:9" x14ac:dyDescent="0.2">
      <c r="A1617" s="28">
        <v>1612</v>
      </c>
      <c r="B1617" s="28">
        <f>MERCADO!B1617</f>
        <v>890442</v>
      </c>
      <c r="C1617" s="28">
        <f>MERCADO!C1617</f>
        <v>890442</v>
      </c>
      <c r="D1617" s="69" t="s">
        <v>1727</v>
      </c>
      <c r="E1617" s="61" t="s">
        <v>1727</v>
      </c>
      <c r="F1617" s="77">
        <v>127008</v>
      </c>
      <c r="G1617" s="73">
        <v>133485.408</v>
      </c>
      <c r="H1617" s="73">
        <v>138900</v>
      </c>
      <c r="I1617" s="73">
        <v>133485.408</v>
      </c>
    </row>
    <row r="1618" spans="1:9" x14ac:dyDescent="0.2">
      <c r="A1618" s="28">
        <v>1613</v>
      </c>
      <c r="B1618" s="28">
        <f>MERCADO!B1618</f>
        <v>890446</v>
      </c>
      <c r="C1618" s="28">
        <f>MERCADO!C1618</f>
        <v>890446</v>
      </c>
      <c r="D1618" s="69" t="s">
        <v>1728</v>
      </c>
      <c r="E1618" s="61" t="s">
        <v>1728</v>
      </c>
      <c r="F1618" s="77">
        <v>127008</v>
      </c>
      <c r="G1618" s="73">
        <v>133485.408</v>
      </c>
      <c r="H1618" s="73">
        <v>138900</v>
      </c>
      <c r="I1618" s="73">
        <v>133485.408</v>
      </c>
    </row>
    <row r="1619" spans="1:9" x14ac:dyDescent="0.2">
      <c r="A1619" s="28">
        <v>1614</v>
      </c>
      <c r="B1619" s="28">
        <f>MERCADO!B1619</f>
        <v>890450</v>
      </c>
      <c r="C1619" s="28">
        <f>MERCADO!C1619</f>
        <v>890450</v>
      </c>
      <c r="D1619" s="69" t="s">
        <v>1729</v>
      </c>
      <c r="E1619" s="61" t="s">
        <v>1729</v>
      </c>
      <c r="F1619" s="77">
        <v>127008</v>
      </c>
      <c r="G1619" s="73">
        <v>133485.408</v>
      </c>
      <c r="H1619" s="73">
        <v>138900</v>
      </c>
      <c r="I1619" s="73">
        <v>133485.408</v>
      </c>
    </row>
    <row r="1620" spans="1:9" x14ac:dyDescent="0.2">
      <c r="A1620" s="28">
        <v>1615</v>
      </c>
      <c r="B1620" s="28">
        <f>MERCADO!B1620</f>
        <v>890466</v>
      </c>
      <c r="C1620" s="28">
        <f>MERCADO!C1620</f>
        <v>890466</v>
      </c>
      <c r="D1620" s="69" t="s">
        <v>1730</v>
      </c>
      <c r="E1620" s="61" t="s">
        <v>1730</v>
      </c>
      <c r="F1620" s="77">
        <v>127008</v>
      </c>
      <c r="G1620" s="73">
        <v>133485.408</v>
      </c>
      <c r="H1620" s="73">
        <v>138900</v>
      </c>
      <c r="I1620" s="73">
        <v>133485.408</v>
      </c>
    </row>
    <row r="1621" spans="1:9" x14ac:dyDescent="0.2">
      <c r="A1621" s="28">
        <v>1616</v>
      </c>
      <c r="B1621" s="28">
        <f>MERCADO!B1621</f>
        <v>890471</v>
      </c>
      <c r="C1621" s="28">
        <f>MERCADO!C1621</f>
        <v>890471</v>
      </c>
      <c r="D1621" s="69" t="s">
        <v>1731</v>
      </c>
      <c r="E1621" s="61" t="s">
        <v>1731</v>
      </c>
      <c r="F1621" s="77">
        <v>127008</v>
      </c>
      <c r="G1621" s="73">
        <v>133485.408</v>
      </c>
      <c r="H1621" s="73">
        <v>138900</v>
      </c>
      <c r="I1621" s="73">
        <v>133485.408</v>
      </c>
    </row>
    <row r="1622" spans="1:9" x14ac:dyDescent="0.2">
      <c r="A1622" s="28">
        <v>1617</v>
      </c>
      <c r="B1622" s="28">
        <f>MERCADO!B1622</f>
        <v>890473</v>
      </c>
      <c r="C1622" s="28">
        <f>MERCADO!C1622</f>
        <v>890473</v>
      </c>
      <c r="D1622" s="69" t="s">
        <v>1732</v>
      </c>
      <c r="E1622" s="61" t="s">
        <v>1732</v>
      </c>
      <c r="F1622" s="77">
        <v>127008</v>
      </c>
      <c r="G1622" s="73">
        <v>133485.408</v>
      </c>
      <c r="H1622" s="73">
        <v>138900</v>
      </c>
      <c r="I1622" s="73">
        <v>133485.408</v>
      </c>
    </row>
    <row r="1623" spans="1:9" x14ac:dyDescent="0.2">
      <c r="A1623" s="28">
        <v>1618</v>
      </c>
      <c r="B1623" s="28">
        <f>MERCADO!B1623</f>
        <v>890476</v>
      </c>
      <c r="C1623" s="28">
        <f>MERCADO!C1623</f>
        <v>890476</v>
      </c>
      <c r="D1623" s="69" t="s">
        <v>1733</v>
      </c>
      <c r="E1623" s="61" t="s">
        <v>1733</v>
      </c>
      <c r="F1623" s="77">
        <v>127008</v>
      </c>
      <c r="G1623" s="73">
        <v>133485.408</v>
      </c>
      <c r="H1623" s="73">
        <v>138900</v>
      </c>
      <c r="I1623" s="73">
        <v>133485.408</v>
      </c>
    </row>
    <row r="1624" spans="1:9" x14ac:dyDescent="0.2">
      <c r="A1624" s="28">
        <v>1619</v>
      </c>
      <c r="B1624" s="28">
        <f>MERCADO!B1624</f>
        <v>890480</v>
      </c>
      <c r="C1624" s="28">
        <f>MERCADO!C1624</f>
        <v>890480</v>
      </c>
      <c r="D1624" s="69" t="s">
        <v>1734</v>
      </c>
      <c r="E1624" s="61" t="s">
        <v>1734</v>
      </c>
      <c r="F1624" s="77">
        <v>127008</v>
      </c>
      <c r="G1624" s="73">
        <v>133485.408</v>
      </c>
      <c r="H1624" s="73">
        <v>138900</v>
      </c>
      <c r="I1624" s="73">
        <v>133485.408</v>
      </c>
    </row>
    <row r="1625" spans="1:9" x14ac:dyDescent="0.2">
      <c r="A1625" s="28">
        <v>1620</v>
      </c>
      <c r="B1625" s="28">
        <f>MERCADO!B1625</f>
        <v>890483</v>
      </c>
      <c r="C1625" s="28">
        <f>MERCADO!C1625</f>
        <v>890483</v>
      </c>
      <c r="D1625" s="69" t="s">
        <v>1735</v>
      </c>
      <c r="E1625" s="61" t="s">
        <v>1735</v>
      </c>
      <c r="F1625" s="77">
        <v>127008</v>
      </c>
      <c r="G1625" s="73">
        <v>133485.408</v>
      </c>
      <c r="H1625" s="73">
        <v>138900</v>
      </c>
      <c r="I1625" s="73">
        <v>133485.408</v>
      </c>
    </row>
    <row r="1626" spans="1:9" x14ac:dyDescent="0.2">
      <c r="A1626" s="28">
        <v>1621</v>
      </c>
      <c r="B1626" s="28">
        <f>MERCADO!B1626</f>
        <v>890494</v>
      </c>
      <c r="C1626" s="28">
        <f>MERCADO!C1626</f>
        <v>890494</v>
      </c>
      <c r="D1626" s="69" t="s">
        <v>1736</v>
      </c>
      <c r="E1626" s="61" t="s">
        <v>1736</v>
      </c>
      <c r="F1626" s="77">
        <v>127008</v>
      </c>
      <c r="G1626" s="73">
        <v>133485.408</v>
      </c>
      <c r="H1626" s="73">
        <v>138900</v>
      </c>
      <c r="I1626" s="73">
        <v>133485.408</v>
      </c>
    </row>
    <row r="1627" spans="1:9" x14ac:dyDescent="0.2">
      <c r="A1627" s="28">
        <v>1622</v>
      </c>
      <c r="B1627" s="28">
        <f>MERCADO!B1627</f>
        <v>89020206</v>
      </c>
      <c r="C1627" s="28">
        <f>MERCADO!C1627</f>
        <v>890202</v>
      </c>
      <c r="D1627" s="69" t="s">
        <v>1751</v>
      </c>
      <c r="E1627" s="61" t="s">
        <v>1751</v>
      </c>
      <c r="F1627" s="77">
        <v>129360</v>
      </c>
      <c r="G1627" s="73">
        <v>135957.35999999999</v>
      </c>
      <c r="H1627" s="73">
        <v>138900</v>
      </c>
      <c r="I1627" s="73">
        <v>135957.35999999999</v>
      </c>
    </row>
    <row r="1628" spans="1:9" x14ac:dyDescent="0.2">
      <c r="A1628" s="28">
        <v>1623</v>
      </c>
      <c r="B1628" s="28">
        <f>MERCADO!B1628</f>
        <v>890702</v>
      </c>
      <c r="C1628" s="28">
        <f>MERCADO!C1628</f>
        <v>890702</v>
      </c>
      <c r="D1628" s="69" t="s">
        <v>1737</v>
      </c>
      <c r="E1628" s="61" t="s">
        <v>1737</v>
      </c>
      <c r="F1628" s="77">
        <v>127008</v>
      </c>
      <c r="G1628" s="73">
        <v>133485.408</v>
      </c>
      <c r="H1628" s="73">
        <v>138900</v>
      </c>
      <c r="I1628" s="73">
        <v>133485.408</v>
      </c>
    </row>
    <row r="1629" spans="1:9" x14ac:dyDescent="0.2">
      <c r="A1629" s="28">
        <v>1624</v>
      </c>
      <c r="B1629" s="28">
        <f>MERCADO!B1629</f>
        <v>890735</v>
      </c>
      <c r="C1629" s="28">
        <f>MERCADO!C1629</f>
        <v>890735</v>
      </c>
      <c r="D1629" s="69" t="s">
        <v>1738</v>
      </c>
      <c r="E1629" s="61" t="s">
        <v>1738</v>
      </c>
      <c r="F1629" s="77">
        <v>127008</v>
      </c>
      <c r="G1629" s="73">
        <v>133485.408</v>
      </c>
      <c r="H1629" s="73">
        <v>138900</v>
      </c>
      <c r="I1629" s="73">
        <v>133485.408</v>
      </c>
    </row>
    <row r="1630" spans="1:9" x14ac:dyDescent="0.2">
      <c r="A1630" s="28">
        <v>1625</v>
      </c>
      <c r="B1630" s="28">
        <f>MERCADO!B1630</f>
        <v>890750</v>
      </c>
      <c r="C1630" s="28">
        <f>MERCADO!C1630</f>
        <v>890750</v>
      </c>
      <c r="D1630" s="69" t="s">
        <v>1739</v>
      </c>
      <c r="E1630" s="61" t="s">
        <v>1739</v>
      </c>
      <c r="F1630" s="77">
        <v>127008</v>
      </c>
      <c r="G1630" s="73">
        <v>133485.408</v>
      </c>
      <c r="H1630" s="73">
        <v>138900</v>
      </c>
      <c r="I1630" s="73">
        <v>133485.408</v>
      </c>
    </row>
    <row r="1631" spans="1:9" x14ac:dyDescent="0.2">
      <c r="A1631" s="28">
        <v>1626</v>
      </c>
      <c r="B1631" s="28">
        <f>MERCADO!B1631</f>
        <v>890780</v>
      </c>
      <c r="C1631" s="28">
        <f>MERCADO!C1631</f>
        <v>890780</v>
      </c>
      <c r="D1631" s="69" t="s">
        <v>1740</v>
      </c>
      <c r="E1631" s="61" t="s">
        <v>1740</v>
      </c>
      <c r="F1631" s="77">
        <v>127008</v>
      </c>
      <c r="G1631" s="73">
        <v>133485.408</v>
      </c>
      <c r="H1631" s="73">
        <v>138900</v>
      </c>
      <c r="I1631" s="73">
        <v>133485.408</v>
      </c>
    </row>
    <row r="1632" spans="1:9" x14ac:dyDescent="0.2">
      <c r="A1632" s="28">
        <v>1627</v>
      </c>
      <c r="B1632" s="28">
        <f>MERCADO!B1632</f>
        <v>890783</v>
      </c>
      <c r="C1632" s="28">
        <f>MERCADO!C1632</f>
        <v>890783</v>
      </c>
      <c r="D1632" s="69" t="s">
        <v>1741</v>
      </c>
      <c r="E1632" s="61" t="s">
        <v>1741</v>
      </c>
      <c r="F1632" s="77">
        <v>127008</v>
      </c>
      <c r="G1632" s="73">
        <v>133485.408</v>
      </c>
      <c r="H1632" s="73">
        <v>138900</v>
      </c>
      <c r="I1632" s="73">
        <v>133485.408</v>
      </c>
    </row>
    <row r="1633" spans="1:9" x14ac:dyDescent="0.2">
      <c r="A1633" s="28">
        <v>1628</v>
      </c>
      <c r="B1633" s="28">
        <f>MERCADO!B1633</f>
        <v>89020203</v>
      </c>
      <c r="C1633" s="28">
        <f>MERCADO!C1633</f>
        <v>890202</v>
      </c>
      <c r="D1633" s="69" t="s">
        <v>2026</v>
      </c>
      <c r="E1633" s="61" t="s">
        <v>2026</v>
      </c>
      <c r="F1633" s="77" t="s">
        <v>4604</v>
      </c>
      <c r="G1633" s="77" t="s">
        <v>4604</v>
      </c>
      <c r="H1633" s="73">
        <v>141500</v>
      </c>
      <c r="I1633" s="73">
        <v>141500</v>
      </c>
    </row>
    <row r="1634" spans="1:9" x14ac:dyDescent="0.2">
      <c r="A1634" s="28">
        <v>1629</v>
      </c>
      <c r="B1634" s="28">
        <f>MERCADO!B1634</f>
        <v>890302</v>
      </c>
      <c r="C1634" s="28">
        <f>MERCADO!C1634</f>
        <v>890302</v>
      </c>
      <c r="D1634" s="69" t="s">
        <v>1742</v>
      </c>
      <c r="E1634" s="61" t="s">
        <v>1742</v>
      </c>
      <c r="F1634" s="77">
        <v>105840</v>
      </c>
      <c r="G1634" s="73">
        <v>111237.84</v>
      </c>
      <c r="H1634" s="73">
        <v>115800</v>
      </c>
      <c r="I1634" s="73">
        <v>111237.84</v>
      </c>
    </row>
    <row r="1635" spans="1:9" x14ac:dyDescent="0.2">
      <c r="A1635" s="28">
        <v>1630</v>
      </c>
      <c r="B1635" s="28">
        <f>MERCADO!B1635</f>
        <v>890482</v>
      </c>
      <c r="C1635" s="28">
        <f>MERCADO!C1635</f>
        <v>890482</v>
      </c>
      <c r="D1635" s="69" t="s">
        <v>1745</v>
      </c>
      <c r="E1635" s="61" t="s">
        <v>1745</v>
      </c>
      <c r="F1635" s="77">
        <v>127008</v>
      </c>
      <c r="G1635" s="73">
        <v>133485.408</v>
      </c>
      <c r="H1635" s="73">
        <v>138900</v>
      </c>
      <c r="I1635" s="73">
        <v>133485.408</v>
      </c>
    </row>
    <row r="1636" spans="1:9" x14ac:dyDescent="0.2">
      <c r="A1636" s="28">
        <v>1631</v>
      </c>
      <c r="B1636" s="28">
        <f>MERCADO!B1636</f>
        <v>890284</v>
      </c>
      <c r="C1636" s="28">
        <f>MERCADO!C1636</f>
        <v>890284</v>
      </c>
      <c r="D1636" s="69" t="s">
        <v>1746</v>
      </c>
      <c r="E1636" s="61" t="s">
        <v>1746</v>
      </c>
      <c r="F1636" s="77">
        <v>148176</v>
      </c>
      <c r="G1636" s="73">
        <v>155732.976</v>
      </c>
      <c r="H1636" s="73">
        <v>101000</v>
      </c>
      <c r="I1636" s="73">
        <v>101000</v>
      </c>
    </row>
    <row r="1637" spans="1:9" x14ac:dyDescent="0.2">
      <c r="A1637" s="28">
        <v>1632</v>
      </c>
      <c r="B1637" s="28">
        <f>MERCADO!B1637</f>
        <v>890384</v>
      </c>
      <c r="C1637" s="28">
        <f>MERCADO!C1637</f>
        <v>890384</v>
      </c>
      <c r="D1637" s="69" t="s">
        <v>1747</v>
      </c>
      <c r="E1637" s="61" t="s">
        <v>1747</v>
      </c>
      <c r="F1637" s="77">
        <v>148176</v>
      </c>
      <c r="G1637" s="73">
        <v>155732.976</v>
      </c>
      <c r="H1637" s="73">
        <v>101000</v>
      </c>
      <c r="I1637" s="73">
        <v>101000</v>
      </c>
    </row>
    <row r="1638" spans="1:9" x14ac:dyDescent="0.2">
      <c r="A1638" s="28">
        <v>1633</v>
      </c>
      <c r="B1638" s="28">
        <f>MERCADO!B1638</f>
        <v>890484</v>
      </c>
      <c r="C1638" s="28">
        <f>MERCADO!C1638</f>
        <v>890484</v>
      </c>
      <c r="D1638" s="69" t="s">
        <v>1748</v>
      </c>
      <c r="E1638" s="61" t="s">
        <v>1748</v>
      </c>
      <c r="F1638" s="77">
        <v>148176</v>
      </c>
      <c r="G1638" s="73">
        <v>155732.976</v>
      </c>
      <c r="H1638" s="73">
        <v>162100</v>
      </c>
      <c r="I1638" s="73">
        <v>155732.976</v>
      </c>
    </row>
    <row r="1639" spans="1:9" x14ac:dyDescent="0.2">
      <c r="A1639" s="28">
        <v>1634</v>
      </c>
      <c r="B1639" s="28">
        <f>MERCADO!B1639</f>
        <v>89020217</v>
      </c>
      <c r="C1639" s="28">
        <f>MERCADO!C1639</f>
        <v>890202</v>
      </c>
      <c r="D1639" s="69" t="s">
        <v>2027</v>
      </c>
      <c r="E1639" s="61" t="s">
        <v>2027</v>
      </c>
      <c r="F1639" s="77" t="s">
        <v>4604</v>
      </c>
      <c r="G1639" s="77" t="s">
        <v>4604</v>
      </c>
      <c r="H1639" s="73">
        <v>141500</v>
      </c>
      <c r="I1639" s="73">
        <v>141500</v>
      </c>
    </row>
    <row r="1640" spans="1:9" x14ac:dyDescent="0.2">
      <c r="A1640" s="28">
        <v>1635</v>
      </c>
      <c r="B1640" s="28">
        <f>MERCADO!B1640</f>
        <v>890701</v>
      </c>
      <c r="C1640" s="28">
        <f>MERCADO!C1640</f>
        <v>890701</v>
      </c>
      <c r="D1640" s="69" t="s">
        <v>2028</v>
      </c>
      <c r="E1640" s="61" t="s">
        <v>2028</v>
      </c>
      <c r="F1640" s="77" t="s">
        <v>4604</v>
      </c>
      <c r="G1640" s="77" t="s">
        <v>4604</v>
      </c>
      <c r="H1640" s="73">
        <v>79000</v>
      </c>
      <c r="I1640" s="73">
        <v>79000</v>
      </c>
    </row>
    <row r="1641" spans="1:9" x14ac:dyDescent="0.2">
      <c r="A1641" s="28">
        <v>1636</v>
      </c>
      <c r="B1641" s="28">
        <f>MERCADO!B1641</f>
        <v>890307</v>
      </c>
      <c r="C1641" s="28">
        <f>MERCADO!C1641</f>
        <v>890307</v>
      </c>
      <c r="D1641" s="69" t="s">
        <v>2029</v>
      </c>
      <c r="E1641" s="61" t="s">
        <v>2029</v>
      </c>
      <c r="F1641" s="77" t="s">
        <v>4604</v>
      </c>
      <c r="G1641" s="77" t="s">
        <v>4604</v>
      </c>
      <c r="H1641" s="73">
        <v>92600</v>
      </c>
      <c r="I1641" s="73">
        <v>92600</v>
      </c>
    </row>
    <row r="1642" spans="1:9" x14ac:dyDescent="0.2">
      <c r="A1642" s="28">
        <v>1637</v>
      </c>
      <c r="B1642" s="28">
        <f>MERCADO!B1642</f>
        <v>89020215</v>
      </c>
      <c r="C1642" s="28">
        <f>MERCADO!C1642</f>
        <v>890202</v>
      </c>
      <c r="D1642" s="69" t="s">
        <v>2030</v>
      </c>
      <c r="E1642" s="61" t="s">
        <v>2030</v>
      </c>
      <c r="F1642" s="77" t="s">
        <v>4604</v>
      </c>
      <c r="G1642" s="77" t="s">
        <v>4604</v>
      </c>
      <c r="H1642" s="73">
        <v>141500</v>
      </c>
      <c r="I1642" s="73">
        <v>141500</v>
      </c>
    </row>
    <row r="1643" spans="1:9" x14ac:dyDescent="0.2">
      <c r="A1643" s="28">
        <v>1638</v>
      </c>
      <c r="B1643" s="28">
        <f>MERCADO!B1643</f>
        <v>890202</v>
      </c>
      <c r="C1643" s="28">
        <f>MERCADO!C1643</f>
        <v>890202</v>
      </c>
      <c r="D1643" s="69" t="s">
        <v>2025</v>
      </c>
      <c r="E1643" s="61" t="s">
        <v>2025</v>
      </c>
      <c r="F1643" s="77" t="s">
        <v>4604</v>
      </c>
      <c r="G1643" s="77" t="s">
        <v>4604</v>
      </c>
      <c r="H1643" s="73">
        <v>141500</v>
      </c>
      <c r="I1643" s="73">
        <v>141500</v>
      </c>
    </row>
    <row r="1644" spans="1:9" x14ac:dyDescent="0.2">
      <c r="A1644" s="28">
        <v>1639</v>
      </c>
      <c r="B1644" s="28">
        <f>MERCADO!B1644</f>
        <v>89020208</v>
      </c>
      <c r="C1644" s="28">
        <f>MERCADO!C1644</f>
        <v>890202</v>
      </c>
      <c r="D1644" s="69" t="s">
        <v>1752</v>
      </c>
      <c r="E1644" s="61" t="s">
        <v>1752</v>
      </c>
      <c r="F1644" s="77">
        <v>127008</v>
      </c>
      <c r="G1644" s="73">
        <v>133485.408</v>
      </c>
      <c r="H1644" s="73">
        <v>138900</v>
      </c>
      <c r="I1644" s="73">
        <v>133485.408</v>
      </c>
    </row>
    <row r="1645" spans="1:9" x14ac:dyDescent="0.2">
      <c r="A1645" s="28">
        <v>1640</v>
      </c>
      <c r="B1645" s="28">
        <f>MERCADO!B1645</f>
        <v>89020213</v>
      </c>
      <c r="C1645" s="28">
        <f>MERCADO!C1645</f>
        <v>890202</v>
      </c>
      <c r="D1645" s="69" t="s">
        <v>1753</v>
      </c>
      <c r="E1645" s="61" t="s">
        <v>1753</v>
      </c>
      <c r="F1645" s="77">
        <v>127008</v>
      </c>
      <c r="G1645" s="73">
        <v>133485.408</v>
      </c>
      <c r="H1645" s="73">
        <v>138900</v>
      </c>
      <c r="I1645" s="73">
        <v>133485.408</v>
      </c>
    </row>
    <row r="1646" spans="1:9" x14ac:dyDescent="0.2">
      <c r="A1646" s="28">
        <v>1641</v>
      </c>
      <c r="B1646" s="28">
        <f>MERCADO!B1646</f>
        <v>89020222</v>
      </c>
      <c r="C1646" s="28">
        <f>MERCADO!C1646</f>
        <v>890202</v>
      </c>
      <c r="D1646" s="69" t="s">
        <v>1754</v>
      </c>
      <c r="E1646" s="61" t="s">
        <v>1754</v>
      </c>
      <c r="F1646" s="77">
        <v>127008</v>
      </c>
      <c r="G1646" s="73">
        <v>133485.408</v>
      </c>
      <c r="H1646" s="73">
        <v>138900</v>
      </c>
      <c r="I1646" s="73">
        <v>133485.408</v>
      </c>
    </row>
    <row r="1647" spans="1:9" x14ac:dyDescent="0.2">
      <c r="A1647" s="28">
        <v>1642</v>
      </c>
      <c r="B1647" s="28">
        <f>MERCADO!B1647</f>
        <v>890274</v>
      </c>
      <c r="C1647" s="28">
        <f>MERCADO!C1647</f>
        <v>890274</v>
      </c>
      <c r="D1647" s="69" t="s">
        <v>1755</v>
      </c>
      <c r="E1647" s="61" t="s">
        <v>1755</v>
      </c>
      <c r="F1647" s="77">
        <v>142249</v>
      </c>
      <c r="G1647" s="73">
        <v>149503.69899999999</v>
      </c>
      <c r="H1647" s="73">
        <v>155600</v>
      </c>
      <c r="I1647" s="73">
        <v>149503.69899999999</v>
      </c>
    </row>
    <row r="1648" spans="1:9" x14ac:dyDescent="0.2">
      <c r="A1648" s="28">
        <v>1643</v>
      </c>
      <c r="B1648" s="28">
        <f>MERCADO!B1648</f>
        <v>890374</v>
      </c>
      <c r="C1648" s="28">
        <f>MERCADO!C1648</f>
        <v>890374</v>
      </c>
      <c r="D1648" s="69" t="s">
        <v>1756</v>
      </c>
      <c r="E1648" s="61" t="s">
        <v>1756</v>
      </c>
      <c r="F1648" s="77">
        <v>142249</v>
      </c>
      <c r="G1648" s="73">
        <v>149503.69899999999</v>
      </c>
      <c r="H1648" s="73">
        <v>155600</v>
      </c>
      <c r="I1648" s="73">
        <v>149503.69899999999</v>
      </c>
    </row>
    <row r="1649" spans="1:9" x14ac:dyDescent="0.2">
      <c r="A1649" s="28">
        <v>1644</v>
      </c>
      <c r="B1649" s="28">
        <f>MERCADO!B1649</f>
        <v>890474</v>
      </c>
      <c r="C1649" s="28">
        <f>MERCADO!C1649</f>
        <v>890474</v>
      </c>
      <c r="D1649" s="69" t="s">
        <v>1757</v>
      </c>
      <c r="E1649" s="61" t="s">
        <v>1757</v>
      </c>
      <c r="F1649" s="77">
        <v>142249</v>
      </c>
      <c r="G1649" s="73">
        <v>149503.69899999999</v>
      </c>
      <c r="H1649" s="73">
        <v>155600</v>
      </c>
      <c r="I1649" s="73">
        <v>149503.69899999999</v>
      </c>
    </row>
    <row r="1650" spans="1:9" x14ac:dyDescent="0.2">
      <c r="A1650" s="28">
        <v>1645</v>
      </c>
      <c r="B1650" s="28">
        <f>MERCADO!B1650</f>
        <v>890243</v>
      </c>
      <c r="C1650" s="28">
        <f>MERCADO!C1650</f>
        <v>890243</v>
      </c>
      <c r="D1650" s="69" t="s">
        <v>1758</v>
      </c>
      <c r="E1650" s="61" t="s">
        <v>1758</v>
      </c>
      <c r="F1650" s="77">
        <v>127008</v>
      </c>
      <c r="G1650" s="73">
        <v>133485.408</v>
      </c>
      <c r="H1650" s="73">
        <v>138900</v>
      </c>
      <c r="I1650" s="73">
        <v>133485.408</v>
      </c>
    </row>
    <row r="1651" spans="1:9" x14ac:dyDescent="0.2">
      <c r="A1651" s="28">
        <v>1646</v>
      </c>
      <c r="B1651" s="28">
        <f>MERCADO!B1651</f>
        <v>890343</v>
      </c>
      <c r="C1651" s="28">
        <f>MERCADO!C1651</f>
        <v>890343</v>
      </c>
      <c r="D1651" s="69" t="s">
        <v>1759</v>
      </c>
      <c r="E1651" s="61" t="s">
        <v>1759</v>
      </c>
      <c r="F1651" s="77">
        <v>127008</v>
      </c>
      <c r="G1651" s="73">
        <v>133485.408</v>
      </c>
      <c r="H1651" s="73">
        <v>138900</v>
      </c>
      <c r="I1651" s="73">
        <v>133485.408</v>
      </c>
    </row>
    <row r="1652" spans="1:9" x14ac:dyDescent="0.2">
      <c r="A1652" s="28">
        <v>1647</v>
      </c>
      <c r="B1652" s="28">
        <f>MERCADO!B1652</f>
        <v>890443</v>
      </c>
      <c r="C1652" s="28">
        <f>MERCADO!C1652</f>
        <v>890443</v>
      </c>
      <c r="D1652" s="69" t="s">
        <v>1760</v>
      </c>
      <c r="E1652" s="61" t="s">
        <v>1760</v>
      </c>
      <c r="F1652" s="77">
        <v>127008</v>
      </c>
      <c r="G1652" s="73">
        <v>133485.408</v>
      </c>
      <c r="H1652" s="73">
        <v>138900</v>
      </c>
      <c r="I1652" s="73">
        <v>133485.408</v>
      </c>
    </row>
    <row r="1653" spans="1:9" x14ac:dyDescent="0.2">
      <c r="A1653" s="28">
        <v>1648</v>
      </c>
      <c r="B1653" s="28">
        <f>MERCADO!B1653</f>
        <v>890288</v>
      </c>
      <c r="C1653" s="28">
        <f>MERCADO!C1653</f>
        <v>890288</v>
      </c>
      <c r="D1653" s="69" t="s">
        <v>1761</v>
      </c>
      <c r="E1653" s="61" t="s">
        <v>1761</v>
      </c>
      <c r="F1653" s="77">
        <v>142249</v>
      </c>
      <c r="G1653" s="73">
        <v>149503.69899999999</v>
      </c>
      <c r="H1653" s="73">
        <v>155600</v>
      </c>
      <c r="I1653" s="73">
        <v>149503.69899999999</v>
      </c>
    </row>
    <row r="1654" spans="1:9" x14ac:dyDescent="0.2">
      <c r="A1654" s="28">
        <v>1649</v>
      </c>
      <c r="B1654" s="28">
        <f>MERCADO!B1654</f>
        <v>890388</v>
      </c>
      <c r="C1654" s="28">
        <f>MERCADO!C1654</f>
        <v>890388</v>
      </c>
      <c r="D1654" s="69" t="s">
        <v>1762</v>
      </c>
      <c r="E1654" s="61" t="s">
        <v>1762</v>
      </c>
      <c r="F1654" s="77">
        <v>142249</v>
      </c>
      <c r="G1654" s="73">
        <v>149503.69899999999</v>
      </c>
      <c r="H1654" s="73">
        <v>155600</v>
      </c>
      <c r="I1654" s="73">
        <v>149503.69899999999</v>
      </c>
    </row>
    <row r="1655" spans="1:9" x14ac:dyDescent="0.2">
      <c r="A1655" s="28">
        <v>1650</v>
      </c>
      <c r="B1655" s="28">
        <f>MERCADO!B1655</f>
        <v>890488</v>
      </c>
      <c r="C1655" s="28">
        <f>MERCADO!C1655</f>
        <v>890488</v>
      </c>
      <c r="D1655" s="69" t="s">
        <v>1763</v>
      </c>
      <c r="E1655" s="61" t="s">
        <v>1763</v>
      </c>
      <c r="F1655" s="77">
        <v>142249</v>
      </c>
      <c r="G1655" s="73">
        <v>149503.69899999999</v>
      </c>
      <c r="H1655" s="73">
        <v>155600</v>
      </c>
      <c r="I1655" s="73">
        <v>149503.69899999999</v>
      </c>
    </row>
    <row r="1656" spans="1:9" x14ac:dyDescent="0.2">
      <c r="A1656" s="28">
        <v>1651</v>
      </c>
      <c r="B1656" s="28">
        <f>MERCADO!B1656</f>
        <v>89020225</v>
      </c>
      <c r="C1656" s="28">
        <f>MERCADO!C1656</f>
        <v>890202</v>
      </c>
      <c r="D1656" s="97" t="s">
        <v>1764</v>
      </c>
      <c r="E1656" s="65" t="s">
        <v>1764</v>
      </c>
      <c r="F1656" s="77">
        <v>142249</v>
      </c>
      <c r="G1656" s="73">
        <v>149503.69899999999</v>
      </c>
      <c r="H1656" s="73">
        <v>155600</v>
      </c>
      <c r="I1656" s="73">
        <v>149503.69899999999</v>
      </c>
    </row>
    <row r="1657" spans="1:9" x14ac:dyDescent="0.2">
      <c r="A1657" s="28">
        <v>1652</v>
      </c>
      <c r="B1657" s="28">
        <f>MERCADO!B1657</f>
        <v>89020223</v>
      </c>
      <c r="C1657" s="28">
        <f>MERCADO!C1657</f>
        <v>890202</v>
      </c>
      <c r="D1657" s="97" t="s">
        <v>1765</v>
      </c>
      <c r="E1657" s="65" t="s">
        <v>1765</v>
      </c>
      <c r="F1657" s="77">
        <v>127008</v>
      </c>
      <c r="G1657" s="73">
        <v>133485.408</v>
      </c>
      <c r="H1657" s="73">
        <v>138900</v>
      </c>
      <c r="I1657" s="73">
        <v>133485.408</v>
      </c>
    </row>
    <row r="1658" spans="1:9" x14ac:dyDescent="0.2">
      <c r="A1658" s="28">
        <v>1653</v>
      </c>
      <c r="B1658" s="28">
        <f>MERCADO!B1658</f>
        <v>89020224</v>
      </c>
      <c r="C1658" s="28">
        <f>MERCADO!C1658</f>
        <v>890202</v>
      </c>
      <c r="D1658" s="97" t="s">
        <v>2031</v>
      </c>
      <c r="E1658" s="65" t="s">
        <v>2031</v>
      </c>
      <c r="F1658" s="77" t="s">
        <v>4604</v>
      </c>
      <c r="G1658" s="77" t="s">
        <v>4604</v>
      </c>
      <c r="H1658" s="73">
        <v>214400</v>
      </c>
      <c r="I1658" s="73">
        <v>214400</v>
      </c>
    </row>
    <row r="1659" spans="1:9" x14ac:dyDescent="0.2">
      <c r="A1659" s="28">
        <v>1654</v>
      </c>
      <c r="B1659" s="28">
        <f>MERCADO!B1659</f>
        <v>890468</v>
      </c>
      <c r="C1659" s="28">
        <f>MERCADO!C1659</f>
        <v>890468</v>
      </c>
      <c r="D1659" s="97" t="s">
        <v>1766</v>
      </c>
      <c r="E1659" s="65" t="s">
        <v>1766</v>
      </c>
      <c r="F1659" s="77">
        <v>127008</v>
      </c>
      <c r="G1659" s="73">
        <v>133485.408</v>
      </c>
      <c r="H1659" s="73">
        <v>138900</v>
      </c>
      <c r="I1659" s="73">
        <v>133485.408</v>
      </c>
    </row>
    <row r="1660" spans="1:9" x14ac:dyDescent="0.2">
      <c r="A1660" s="28">
        <v>1655</v>
      </c>
      <c r="B1660" s="28">
        <f>MERCADO!B1660</f>
        <v>890268</v>
      </c>
      <c r="C1660" s="28">
        <f>MERCADO!C1660</f>
        <v>890268</v>
      </c>
      <c r="D1660" s="97" t="s">
        <v>1767</v>
      </c>
      <c r="E1660" s="65" t="s">
        <v>1767</v>
      </c>
      <c r="F1660" s="77">
        <v>127008</v>
      </c>
      <c r="G1660" s="73">
        <v>133485.408</v>
      </c>
      <c r="H1660" s="73">
        <v>138900</v>
      </c>
      <c r="I1660" s="73">
        <v>133485.408</v>
      </c>
    </row>
    <row r="1661" spans="1:9" x14ac:dyDescent="0.2">
      <c r="A1661" s="28">
        <v>1656</v>
      </c>
      <c r="B1661" s="28">
        <f>MERCADO!B1661</f>
        <v>890368</v>
      </c>
      <c r="C1661" s="28">
        <f>MERCADO!C1661</f>
        <v>890368</v>
      </c>
      <c r="D1661" s="97" t="s">
        <v>1768</v>
      </c>
      <c r="E1661" s="65" t="s">
        <v>1768</v>
      </c>
      <c r="F1661" s="77">
        <v>127008</v>
      </c>
      <c r="G1661" s="73">
        <v>133485.408</v>
      </c>
      <c r="H1661" s="73">
        <v>138900</v>
      </c>
      <c r="I1661" s="73">
        <v>133485.408</v>
      </c>
    </row>
    <row r="1662" spans="1:9" x14ac:dyDescent="0.2">
      <c r="A1662" s="28">
        <v>1657</v>
      </c>
      <c r="B1662" s="28">
        <f>MERCADO!B1662</f>
        <v>890409</v>
      </c>
      <c r="C1662" s="28">
        <f>MERCADO!C1662</f>
        <v>890409</v>
      </c>
      <c r="D1662" s="97" t="s">
        <v>1769</v>
      </c>
      <c r="E1662" s="65" t="s">
        <v>1769</v>
      </c>
      <c r="F1662" s="77">
        <v>63504</v>
      </c>
      <c r="G1662" s="73">
        <v>66742.703999999998</v>
      </c>
      <c r="H1662" s="73">
        <v>36200</v>
      </c>
      <c r="I1662" s="73">
        <v>36200</v>
      </c>
    </row>
    <row r="1663" spans="1:9" x14ac:dyDescent="0.2">
      <c r="A1663" s="28">
        <v>1658</v>
      </c>
      <c r="B1663" s="28">
        <f>MERCADO!B1663</f>
        <v>890238</v>
      </c>
      <c r="C1663" s="28">
        <f>MERCADO!C1663</f>
        <v>890238</v>
      </c>
      <c r="D1663" s="97" t="s">
        <v>1770</v>
      </c>
      <c r="E1663" s="65" t="s">
        <v>1770</v>
      </c>
      <c r="F1663" s="77">
        <v>127008</v>
      </c>
      <c r="G1663" s="73">
        <v>133485.408</v>
      </c>
      <c r="H1663" s="73">
        <v>138900</v>
      </c>
      <c r="I1663" s="73">
        <v>133485.408</v>
      </c>
    </row>
    <row r="1664" spans="1:9" x14ac:dyDescent="0.2">
      <c r="A1664" s="28">
        <v>1659</v>
      </c>
      <c r="B1664" s="28">
        <f>MERCADO!B1664</f>
        <v>890338</v>
      </c>
      <c r="C1664" s="28">
        <f>MERCADO!C1664</f>
        <v>890338</v>
      </c>
      <c r="D1664" s="97" t="s">
        <v>1771</v>
      </c>
      <c r="E1664" s="65" t="s">
        <v>1771</v>
      </c>
      <c r="F1664" s="77">
        <v>127008</v>
      </c>
      <c r="G1664" s="73">
        <v>133485.408</v>
      </c>
      <c r="H1664" s="73">
        <v>138900</v>
      </c>
      <c r="I1664" s="73">
        <v>133485.408</v>
      </c>
    </row>
    <row r="1665" spans="1:9" x14ac:dyDescent="0.2">
      <c r="A1665" s="28">
        <v>1660</v>
      </c>
      <c r="B1665" s="28">
        <f>MERCADO!B1665</f>
        <v>890438</v>
      </c>
      <c r="C1665" s="28">
        <f>MERCADO!C1665</f>
        <v>890438</v>
      </c>
      <c r="D1665" s="97" t="s">
        <v>1772</v>
      </c>
      <c r="E1665" s="65" t="s">
        <v>1772</v>
      </c>
      <c r="F1665" s="77">
        <v>127008</v>
      </c>
      <c r="G1665" s="73">
        <v>133485.408</v>
      </c>
      <c r="H1665" s="73">
        <v>138900</v>
      </c>
      <c r="I1665" s="73">
        <v>133485.408</v>
      </c>
    </row>
    <row r="1666" spans="1:9" x14ac:dyDescent="0.2">
      <c r="A1666" s="28">
        <v>1661</v>
      </c>
      <c r="B1666" s="28">
        <f>MERCADO!B1666</f>
        <v>890793</v>
      </c>
      <c r="C1666" s="28">
        <f>MERCADO!C1666</f>
        <v>890793</v>
      </c>
      <c r="D1666" s="97" t="s">
        <v>1773</v>
      </c>
      <c r="E1666" s="65" t="s">
        <v>1773</v>
      </c>
      <c r="F1666" s="77">
        <v>113249</v>
      </c>
      <c r="G1666" s="73">
        <v>119024.69899999999</v>
      </c>
      <c r="H1666" s="73">
        <v>123900</v>
      </c>
      <c r="I1666" s="73">
        <v>119024.69899999999</v>
      </c>
    </row>
    <row r="1667" spans="1:9" x14ac:dyDescent="0.2">
      <c r="A1667" s="28">
        <v>1662</v>
      </c>
      <c r="B1667" s="28">
        <f>MERCADO!B1667</f>
        <v>890244</v>
      </c>
      <c r="C1667" s="28">
        <f>MERCADO!C1667</f>
        <v>890244</v>
      </c>
      <c r="D1667" s="97" t="s">
        <v>1775</v>
      </c>
      <c r="E1667" s="65" t="s">
        <v>1775</v>
      </c>
      <c r="F1667" s="77">
        <v>169873</v>
      </c>
      <c r="G1667" s="73">
        <v>178536.52299999999</v>
      </c>
      <c r="H1667" s="73">
        <v>185800</v>
      </c>
      <c r="I1667" s="73">
        <v>178536.52299999999</v>
      </c>
    </row>
    <row r="1668" spans="1:9" x14ac:dyDescent="0.2">
      <c r="A1668" s="28">
        <v>1663</v>
      </c>
      <c r="B1668" s="28">
        <f>MERCADO!B1668</f>
        <v>890344</v>
      </c>
      <c r="C1668" s="28">
        <f>MERCADO!C1668</f>
        <v>890344</v>
      </c>
      <c r="D1668" s="97" t="s">
        <v>1776</v>
      </c>
      <c r="E1668" s="65" t="s">
        <v>1776</v>
      </c>
      <c r="F1668" s="77">
        <v>169873</v>
      </c>
      <c r="G1668" s="73">
        <v>178536.52299999999</v>
      </c>
      <c r="H1668" s="73">
        <v>185800</v>
      </c>
      <c r="I1668" s="73">
        <v>178536.52299999999</v>
      </c>
    </row>
    <row r="1669" spans="1:9" x14ac:dyDescent="0.2">
      <c r="A1669" s="28">
        <v>1664</v>
      </c>
      <c r="B1669" s="28">
        <f>MERCADO!B1669</f>
        <v>890444</v>
      </c>
      <c r="C1669" s="28">
        <f>MERCADO!C1669</f>
        <v>890444</v>
      </c>
      <c r="D1669" s="97" t="s">
        <v>1777</v>
      </c>
      <c r="E1669" s="65" t="s">
        <v>1777</v>
      </c>
      <c r="F1669" s="77">
        <v>169873</v>
      </c>
      <c r="G1669" s="73">
        <v>178536.52299999999</v>
      </c>
      <c r="H1669" s="73">
        <v>185800</v>
      </c>
      <c r="I1669" s="73">
        <v>178536.52299999999</v>
      </c>
    </row>
    <row r="1670" spans="1:9" x14ac:dyDescent="0.2">
      <c r="A1670" s="28">
        <v>1665</v>
      </c>
      <c r="B1670" s="28">
        <f>MERCADO!B1670</f>
        <v>890249</v>
      </c>
      <c r="C1670" s="28">
        <f>MERCADO!C1670</f>
        <v>890249</v>
      </c>
      <c r="D1670" s="97" t="s">
        <v>1778</v>
      </c>
      <c r="E1670" s="65" t="s">
        <v>1778</v>
      </c>
      <c r="F1670" s="77">
        <v>169873</v>
      </c>
      <c r="G1670" s="73">
        <v>178536.52299999999</v>
      </c>
      <c r="H1670" s="73">
        <v>185800</v>
      </c>
      <c r="I1670" s="73">
        <v>178536.52299999999</v>
      </c>
    </row>
    <row r="1671" spans="1:9" x14ac:dyDescent="0.2">
      <c r="A1671" s="28">
        <v>1666</v>
      </c>
      <c r="B1671" s="28">
        <f>MERCADO!B1671</f>
        <v>890349</v>
      </c>
      <c r="C1671" s="28">
        <f>MERCADO!C1671</f>
        <v>890349</v>
      </c>
      <c r="D1671" s="97" t="s">
        <v>1779</v>
      </c>
      <c r="E1671" s="65" t="s">
        <v>1779</v>
      </c>
      <c r="F1671" s="77">
        <v>169873</v>
      </c>
      <c r="G1671" s="73">
        <v>178536.52299999999</v>
      </c>
      <c r="H1671" s="73">
        <v>185800</v>
      </c>
      <c r="I1671" s="73">
        <v>178536.52299999999</v>
      </c>
    </row>
    <row r="1672" spans="1:9" x14ac:dyDescent="0.2">
      <c r="A1672" s="28">
        <v>1667</v>
      </c>
      <c r="B1672" s="28">
        <f>MERCADO!B1672</f>
        <v>890449</v>
      </c>
      <c r="C1672" s="28">
        <f>MERCADO!C1672</f>
        <v>890449</v>
      </c>
      <c r="D1672" s="97" t="s">
        <v>1780</v>
      </c>
      <c r="E1672" s="65" t="s">
        <v>1780</v>
      </c>
      <c r="F1672" s="77">
        <v>169873</v>
      </c>
      <c r="G1672" s="73">
        <v>178536.52299999999</v>
      </c>
      <c r="H1672" s="73">
        <v>185800</v>
      </c>
      <c r="I1672" s="73">
        <v>178536.52299999999</v>
      </c>
    </row>
    <row r="1673" spans="1:9" x14ac:dyDescent="0.2">
      <c r="A1673" s="28">
        <v>1668</v>
      </c>
      <c r="B1673" s="28">
        <f>MERCADO!B1673</f>
        <v>702203</v>
      </c>
      <c r="C1673" s="28">
        <f>MERCADO!C1673</f>
        <v>702203</v>
      </c>
      <c r="D1673" s="69" t="s">
        <v>6</v>
      </c>
      <c r="E1673" s="61" t="s">
        <v>3987</v>
      </c>
      <c r="F1673" s="77">
        <v>370440</v>
      </c>
      <c r="G1673" s="73">
        <v>389332.44</v>
      </c>
      <c r="H1673" s="73">
        <v>233800</v>
      </c>
      <c r="I1673" s="73">
        <v>233800</v>
      </c>
    </row>
    <row r="1674" spans="1:9" x14ac:dyDescent="0.2">
      <c r="A1674" s="28">
        <v>1669</v>
      </c>
      <c r="B1674" s="28">
        <f>MERCADO!B1674</f>
        <v>431002</v>
      </c>
      <c r="C1674" s="28">
        <f>MERCADO!C1674</f>
        <v>431002</v>
      </c>
      <c r="D1674" s="69" t="s">
        <v>7</v>
      </c>
      <c r="E1674" s="61" t="s">
        <v>3988</v>
      </c>
      <c r="F1674" s="77">
        <v>605405</v>
      </c>
      <c r="G1674" s="73">
        <v>636280.65500000003</v>
      </c>
      <c r="H1674" s="73">
        <v>662200</v>
      </c>
      <c r="I1674" s="73">
        <v>636280.65500000003</v>
      </c>
    </row>
    <row r="1675" spans="1:9" x14ac:dyDescent="0.2">
      <c r="A1675" s="28">
        <v>1670</v>
      </c>
      <c r="B1675" s="28">
        <f>MERCADO!B1675</f>
        <v>83804</v>
      </c>
      <c r="C1675" s="28">
        <f>MERCADO!C1675</f>
        <v>83804</v>
      </c>
      <c r="D1675" s="69" t="s">
        <v>3989</v>
      </c>
      <c r="E1675" s="61" t="s">
        <v>3989</v>
      </c>
      <c r="F1675" s="77" t="s">
        <v>4604</v>
      </c>
      <c r="G1675" s="77" t="s">
        <v>4604</v>
      </c>
      <c r="H1675" s="73">
        <v>4338100</v>
      </c>
      <c r="I1675" s="73">
        <v>4338100</v>
      </c>
    </row>
    <row r="1676" spans="1:9" x14ac:dyDescent="0.2">
      <c r="A1676" s="28">
        <v>1671</v>
      </c>
      <c r="B1676" s="28">
        <f>MERCADO!B1676</f>
        <v>83805</v>
      </c>
      <c r="C1676" s="28">
        <f>MERCADO!C1676</f>
        <v>83805</v>
      </c>
      <c r="D1676" s="69" t="s">
        <v>3990</v>
      </c>
      <c r="E1676" s="61" t="s">
        <v>3991</v>
      </c>
      <c r="F1676" s="77" t="s">
        <v>4604</v>
      </c>
      <c r="G1676" s="77" t="s">
        <v>4604</v>
      </c>
      <c r="H1676" s="73">
        <v>4338100</v>
      </c>
      <c r="I1676" s="73">
        <v>4338100</v>
      </c>
    </row>
    <row r="1677" spans="1:9" x14ac:dyDescent="0.2">
      <c r="A1677" s="28">
        <v>1672</v>
      </c>
      <c r="B1677" s="28">
        <f>MERCADO!B1677</f>
        <v>104002</v>
      </c>
      <c r="C1677" s="28">
        <f>MERCADO!C1677</f>
        <v>104002</v>
      </c>
      <c r="D1677" s="69" t="s">
        <v>3992</v>
      </c>
      <c r="E1677" s="61" t="s">
        <v>3993</v>
      </c>
      <c r="F1677" s="77" t="s">
        <v>4604</v>
      </c>
      <c r="G1677" s="77" t="s">
        <v>4604</v>
      </c>
      <c r="H1677" s="73">
        <v>4338100</v>
      </c>
      <c r="I1677" s="73">
        <v>4338100</v>
      </c>
    </row>
    <row r="1678" spans="1:9" x14ac:dyDescent="0.2">
      <c r="A1678" s="28">
        <v>1673</v>
      </c>
      <c r="B1678" s="28">
        <f>MERCADO!B1678</f>
        <v>890606</v>
      </c>
      <c r="C1678" s="28">
        <f>MERCADO!C1678</f>
        <v>890606</v>
      </c>
      <c r="D1678" s="69" t="s">
        <v>8</v>
      </c>
      <c r="E1678" s="61" t="s">
        <v>3994</v>
      </c>
      <c r="F1678" s="77">
        <v>26460</v>
      </c>
      <c r="G1678" s="73">
        <v>27809.46</v>
      </c>
      <c r="H1678" s="73">
        <v>28900</v>
      </c>
      <c r="I1678" s="73">
        <v>27809.46</v>
      </c>
    </row>
    <row r="1679" spans="1:9" x14ac:dyDescent="0.2">
      <c r="A1679" s="28">
        <v>1674</v>
      </c>
      <c r="B1679" s="28">
        <f>MERCADO!B1679</f>
        <v>890608</v>
      </c>
      <c r="C1679" s="28">
        <f>MERCADO!C1679</f>
        <v>890608</v>
      </c>
      <c r="D1679" s="69" t="s">
        <v>9</v>
      </c>
      <c r="E1679" s="61" t="s">
        <v>3995</v>
      </c>
      <c r="F1679" s="77">
        <v>26460</v>
      </c>
      <c r="G1679" s="73">
        <v>27809.46</v>
      </c>
      <c r="H1679" s="73">
        <v>28900</v>
      </c>
      <c r="I1679" s="73">
        <v>27809.46</v>
      </c>
    </row>
    <row r="1680" spans="1:9" x14ac:dyDescent="0.2">
      <c r="A1680" s="28">
        <v>1675</v>
      </c>
      <c r="B1680" s="28">
        <f>MERCADO!B1680</f>
        <v>890502</v>
      </c>
      <c r="C1680" s="28">
        <f>MERCADO!C1680</f>
        <v>890502</v>
      </c>
      <c r="D1680" s="69" t="s">
        <v>10</v>
      </c>
      <c r="E1680" s="61" t="s">
        <v>3996</v>
      </c>
      <c r="F1680" s="77">
        <v>63504</v>
      </c>
      <c r="G1680" s="73">
        <v>66742.703999999998</v>
      </c>
      <c r="H1680" s="73">
        <v>69500</v>
      </c>
      <c r="I1680" s="73">
        <v>66742.703999999998</v>
      </c>
    </row>
    <row r="1681" spans="1:9" x14ac:dyDescent="0.2">
      <c r="A1681" s="28">
        <v>1676</v>
      </c>
      <c r="B1681" s="28">
        <f>MERCADO!B1681</f>
        <v>937001</v>
      </c>
      <c r="C1681" s="28">
        <f>MERCADO!C1681</f>
        <v>937001</v>
      </c>
      <c r="D1681" s="69" t="s">
        <v>11</v>
      </c>
      <c r="E1681" s="61" t="s">
        <v>3997</v>
      </c>
      <c r="F1681" s="77">
        <v>26460</v>
      </c>
      <c r="G1681" s="73">
        <v>27809.46</v>
      </c>
      <c r="H1681" s="73">
        <v>35000</v>
      </c>
      <c r="I1681" s="73">
        <v>27809.46</v>
      </c>
    </row>
    <row r="1682" spans="1:9" x14ac:dyDescent="0.2">
      <c r="A1682" s="28">
        <v>1677</v>
      </c>
      <c r="B1682" s="28" t="str">
        <f>MERCADO!B1682</f>
        <v>S22101</v>
      </c>
      <c r="C1682" s="28" t="str">
        <f>MERCADO!C1682</f>
        <v>5DS002</v>
      </c>
      <c r="D1682" s="69" t="s">
        <v>14</v>
      </c>
      <c r="E1682" s="61" t="s">
        <v>3998</v>
      </c>
      <c r="F1682" s="77">
        <v>31752</v>
      </c>
      <c r="G1682" s="73">
        <v>33371.351999999999</v>
      </c>
      <c r="H1682" s="73">
        <v>34700</v>
      </c>
      <c r="I1682" s="73">
        <v>33371.351999999999</v>
      </c>
    </row>
    <row r="1683" spans="1:9" x14ac:dyDescent="0.2">
      <c r="A1683" s="28">
        <v>1678</v>
      </c>
      <c r="B1683" s="28">
        <f>MERCADO!B1683</f>
        <v>965201</v>
      </c>
      <c r="C1683" s="28">
        <f>MERCADO!C1683</f>
        <v>965201</v>
      </c>
      <c r="D1683" s="69" t="s">
        <v>15</v>
      </c>
      <c r="E1683" s="61" t="s">
        <v>3999</v>
      </c>
      <c r="F1683" s="77">
        <v>21168</v>
      </c>
      <c r="G1683" s="73">
        <v>22247.567999999999</v>
      </c>
      <c r="H1683" s="73">
        <v>23200</v>
      </c>
      <c r="I1683" s="73">
        <v>22247.567999999999</v>
      </c>
    </row>
    <row r="1684" spans="1:9" x14ac:dyDescent="0.2">
      <c r="A1684" s="28">
        <v>1679</v>
      </c>
      <c r="B1684" s="28">
        <f>MERCADO!B1684</f>
        <v>931001</v>
      </c>
      <c r="C1684" s="28">
        <f>MERCADO!C1684</f>
        <v>931001</v>
      </c>
      <c r="D1684" s="69" t="s">
        <v>16</v>
      </c>
      <c r="E1684" s="61" t="s">
        <v>4000</v>
      </c>
      <c r="F1684" s="77">
        <v>26460</v>
      </c>
      <c r="G1684" s="73">
        <v>27809.46</v>
      </c>
      <c r="H1684" s="73">
        <v>35000</v>
      </c>
      <c r="I1684" s="73">
        <v>27809.46</v>
      </c>
    </row>
    <row r="1685" spans="1:9" x14ac:dyDescent="0.2">
      <c r="A1685" s="28">
        <v>1680</v>
      </c>
      <c r="B1685" s="28">
        <f>MERCADO!B1685</f>
        <v>939403</v>
      </c>
      <c r="C1685" s="28">
        <f>MERCADO!C1685</f>
        <v>939403</v>
      </c>
      <c r="D1685" s="69" t="s">
        <v>17</v>
      </c>
      <c r="E1685" s="61" t="s">
        <v>17</v>
      </c>
      <c r="F1685" s="77">
        <v>26460</v>
      </c>
      <c r="G1685" s="73">
        <v>27809.46</v>
      </c>
      <c r="H1685" s="73">
        <v>35000</v>
      </c>
      <c r="I1685" s="73">
        <v>27809.46</v>
      </c>
    </row>
    <row r="1686" spans="1:9" x14ac:dyDescent="0.2">
      <c r="A1686" s="28">
        <v>1681</v>
      </c>
      <c r="B1686" s="28">
        <f>MERCADO!B1686</f>
        <v>53109</v>
      </c>
      <c r="C1686" s="28">
        <f>MERCADO!C1686</f>
        <v>53109</v>
      </c>
      <c r="D1686" s="69" t="s">
        <v>18</v>
      </c>
      <c r="E1686" s="61" t="s">
        <v>18</v>
      </c>
      <c r="F1686" s="77">
        <v>158442</v>
      </c>
      <c r="G1686" s="73">
        <v>166522.54199999999</v>
      </c>
      <c r="H1686" s="73">
        <v>173300</v>
      </c>
      <c r="I1686" s="73">
        <v>166522.54199999999</v>
      </c>
    </row>
    <row r="1687" spans="1:9" x14ac:dyDescent="0.2">
      <c r="A1687" s="28">
        <v>1682</v>
      </c>
      <c r="B1687" s="28">
        <f>MERCADO!B1687</f>
        <v>893808</v>
      </c>
      <c r="C1687" s="28">
        <f>MERCADO!C1687</f>
        <v>893808</v>
      </c>
      <c r="D1687" s="69" t="s">
        <v>19</v>
      </c>
      <c r="E1687" s="61" t="s">
        <v>4001</v>
      </c>
      <c r="F1687" s="77">
        <v>127008</v>
      </c>
      <c r="G1687" s="73">
        <v>133485.408</v>
      </c>
      <c r="H1687" s="73">
        <v>138900</v>
      </c>
      <c r="I1687" s="73">
        <v>133485.408</v>
      </c>
    </row>
    <row r="1688" spans="1:9" x14ac:dyDescent="0.2">
      <c r="A1688" s="28">
        <v>1683</v>
      </c>
      <c r="B1688" s="28">
        <f>MERCADO!B1688</f>
        <v>964901</v>
      </c>
      <c r="C1688" s="28">
        <f>MERCADO!C1688</f>
        <v>964901</v>
      </c>
      <c r="D1688" s="69" t="s">
        <v>2011</v>
      </c>
      <c r="E1688" s="61" t="s">
        <v>4002</v>
      </c>
      <c r="F1688" s="77" t="s">
        <v>4604</v>
      </c>
      <c r="G1688" s="77" t="s">
        <v>4604</v>
      </c>
      <c r="H1688" s="73">
        <v>187600</v>
      </c>
      <c r="I1688" s="73">
        <v>187600</v>
      </c>
    </row>
    <row r="1689" spans="1:9" x14ac:dyDescent="0.2">
      <c r="A1689" s="28">
        <v>1684</v>
      </c>
      <c r="B1689" s="28">
        <f>MERCADO!B1689</f>
        <v>110002</v>
      </c>
      <c r="C1689" s="28">
        <f>MERCADO!C1689</f>
        <v>110002</v>
      </c>
      <c r="D1689" s="69" t="s">
        <v>20</v>
      </c>
      <c r="E1689" s="61" t="s">
        <v>4003</v>
      </c>
      <c r="F1689" s="77">
        <v>84672</v>
      </c>
      <c r="G1689" s="73">
        <v>88990.271999999997</v>
      </c>
      <c r="H1689" s="73">
        <v>92600</v>
      </c>
      <c r="I1689" s="73">
        <v>88990.271999999997</v>
      </c>
    </row>
    <row r="1690" spans="1:9" x14ac:dyDescent="0.2">
      <c r="A1690" s="28">
        <v>1685</v>
      </c>
      <c r="B1690" s="28">
        <f>MERCADO!B1690</f>
        <v>951103</v>
      </c>
      <c r="C1690" s="28">
        <f>MERCADO!C1690</f>
        <v>951103</v>
      </c>
      <c r="D1690" s="69" t="s">
        <v>21</v>
      </c>
      <c r="E1690" s="61" t="s">
        <v>4004</v>
      </c>
      <c r="F1690" s="77">
        <v>158760</v>
      </c>
      <c r="G1690" s="73">
        <v>166856.76</v>
      </c>
      <c r="H1690" s="73">
        <v>173700</v>
      </c>
      <c r="I1690" s="73">
        <v>166856.76</v>
      </c>
    </row>
    <row r="1691" spans="1:9" x14ac:dyDescent="0.2">
      <c r="A1691" s="28">
        <v>1686</v>
      </c>
      <c r="B1691" s="28">
        <f>MERCADO!B1691</f>
        <v>951102</v>
      </c>
      <c r="C1691" s="28">
        <f>MERCADO!C1691</f>
        <v>951102</v>
      </c>
      <c r="D1691" s="69" t="s">
        <v>22</v>
      </c>
      <c r="E1691" s="61" t="s">
        <v>4005</v>
      </c>
      <c r="F1691" s="77">
        <v>158760</v>
      </c>
      <c r="G1691" s="73">
        <v>166856.76</v>
      </c>
      <c r="H1691" s="73">
        <v>173700</v>
      </c>
      <c r="I1691" s="73">
        <v>166856.76</v>
      </c>
    </row>
    <row r="1692" spans="1:9" x14ac:dyDescent="0.2">
      <c r="A1692" s="28">
        <v>1687</v>
      </c>
      <c r="B1692" s="28">
        <f>MERCADO!B1692</f>
        <v>881313</v>
      </c>
      <c r="C1692" s="28">
        <f>MERCADO!C1692</f>
        <v>881313</v>
      </c>
      <c r="D1692" s="69" t="s">
        <v>23</v>
      </c>
      <c r="E1692" s="61" t="s">
        <v>4006</v>
      </c>
      <c r="F1692" s="77">
        <v>89223</v>
      </c>
      <c r="G1692" s="73">
        <v>93773.372999999992</v>
      </c>
      <c r="H1692" s="73">
        <v>97600</v>
      </c>
      <c r="I1692" s="73">
        <v>93773.372999999992</v>
      </c>
    </row>
    <row r="1693" spans="1:9" x14ac:dyDescent="0.2">
      <c r="A1693" s="28">
        <v>1688</v>
      </c>
      <c r="B1693" s="28">
        <f>MERCADO!B1693</f>
        <v>881211</v>
      </c>
      <c r="C1693" s="28">
        <f>MERCADO!C1693</f>
        <v>881211</v>
      </c>
      <c r="D1693" s="69" t="s">
        <v>24</v>
      </c>
      <c r="E1693" s="61" t="s">
        <v>4007</v>
      </c>
      <c r="F1693" s="77">
        <v>89223</v>
      </c>
      <c r="G1693" s="73">
        <v>93773.372999999992</v>
      </c>
      <c r="H1693" s="73">
        <v>97600</v>
      </c>
      <c r="I1693" s="73">
        <v>93773.372999999992</v>
      </c>
    </row>
    <row r="1694" spans="1:9" x14ac:dyDescent="0.2">
      <c r="A1694" s="28">
        <v>1689</v>
      </c>
      <c r="B1694" s="28">
        <f>MERCADO!B1694</f>
        <v>881130</v>
      </c>
      <c r="C1694" s="28">
        <f>MERCADO!C1694</f>
        <v>881130</v>
      </c>
      <c r="D1694" s="69" t="s">
        <v>25</v>
      </c>
      <c r="E1694" s="61" t="s">
        <v>25</v>
      </c>
      <c r="F1694" s="77">
        <v>83402</v>
      </c>
      <c r="G1694" s="73">
        <v>87655.501999999993</v>
      </c>
      <c r="H1694" s="73">
        <v>91200</v>
      </c>
      <c r="I1694" s="73">
        <v>87655.501999999993</v>
      </c>
    </row>
    <row r="1695" spans="1:9" x14ac:dyDescent="0.2">
      <c r="A1695" s="28">
        <v>1690</v>
      </c>
      <c r="B1695" s="28">
        <f>MERCADO!B1695</f>
        <v>881151</v>
      </c>
      <c r="C1695" s="28">
        <f>MERCADO!C1695</f>
        <v>881151</v>
      </c>
      <c r="D1695" s="69" t="s">
        <v>26</v>
      </c>
      <c r="E1695" s="61" t="s">
        <v>4008</v>
      </c>
      <c r="F1695" s="77">
        <v>89223</v>
      </c>
      <c r="G1695" s="73">
        <v>93773.372999999992</v>
      </c>
      <c r="H1695" s="73">
        <v>97600</v>
      </c>
      <c r="I1695" s="73">
        <v>93773.372999999992</v>
      </c>
    </row>
    <row r="1696" spans="1:9" x14ac:dyDescent="0.2">
      <c r="A1696" s="28">
        <v>1691</v>
      </c>
      <c r="B1696" s="28">
        <f>MERCADO!B1696</f>
        <v>881132</v>
      </c>
      <c r="C1696" s="28">
        <f>MERCADO!C1696</f>
        <v>881132</v>
      </c>
      <c r="D1696" s="69" t="s">
        <v>27</v>
      </c>
      <c r="E1696" s="61" t="s">
        <v>4009</v>
      </c>
      <c r="F1696" s="77">
        <v>100019</v>
      </c>
      <c r="G1696" s="73">
        <v>105119.969</v>
      </c>
      <c r="H1696" s="73">
        <v>109400</v>
      </c>
      <c r="I1696" s="73">
        <v>105119.969</v>
      </c>
    </row>
    <row r="1697" spans="1:9" x14ac:dyDescent="0.2">
      <c r="A1697" s="28">
        <v>1692</v>
      </c>
      <c r="B1697" s="28">
        <f>MERCADO!B1697</f>
        <v>881434</v>
      </c>
      <c r="C1697" s="28">
        <f>MERCADO!C1697</f>
        <v>881434</v>
      </c>
      <c r="D1697" s="69" t="s">
        <v>28</v>
      </c>
      <c r="E1697" s="61" t="s">
        <v>4010</v>
      </c>
      <c r="F1697" s="77">
        <v>84672</v>
      </c>
      <c r="G1697" s="73">
        <v>88990.271999999997</v>
      </c>
      <c r="H1697" s="73">
        <v>92600</v>
      </c>
      <c r="I1697" s="73">
        <v>88990.271999999997</v>
      </c>
    </row>
    <row r="1698" spans="1:9" x14ac:dyDescent="0.2">
      <c r="A1698" s="28">
        <v>1693</v>
      </c>
      <c r="B1698" s="28">
        <f>MERCADO!B1698</f>
        <v>881640</v>
      </c>
      <c r="C1698" s="28">
        <f>MERCADO!C1698</f>
        <v>881640</v>
      </c>
      <c r="D1698" s="69" t="s">
        <v>29</v>
      </c>
      <c r="E1698" s="61" t="s">
        <v>4011</v>
      </c>
      <c r="F1698" s="77">
        <v>89223</v>
      </c>
      <c r="G1698" s="73">
        <v>93773.372999999992</v>
      </c>
      <c r="H1698" s="73">
        <v>97600</v>
      </c>
      <c r="I1698" s="73">
        <v>93773.372999999992</v>
      </c>
    </row>
    <row r="1699" spans="1:9" x14ac:dyDescent="0.2">
      <c r="A1699" s="28">
        <v>1694</v>
      </c>
      <c r="B1699" s="28">
        <f>MERCADO!B1699</f>
        <v>881622</v>
      </c>
      <c r="C1699" s="28">
        <f>MERCADO!C1699</f>
        <v>881622</v>
      </c>
      <c r="D1699" s="69" t="s">
        <v>30</v>
      </c>
      <c r="E1699" s="61" t="s">
        <v>30</v>
      </c>
      <c r="F1699" s="77">
        <v>89223</v>
      </c>
      <c r="G1699" s="73">
        <v>93773.372999999992</v>
      </c>
      <c r="H1699" s="73">
        <v>97600</v>
      </c>
      <c r="I1699" s="73">
        <v>93773.372999999992</v>
      </c>
    </row>
    <row r="1700" spans="1:9" x14ac:dyDescent="0.2">
      <c r="A1700" s="28">
        <v>1695</v>
      </c>
      <c r="B1700" s="28">
        <f>MERCADO!B1700</f>
        <v>881621</v>
      </c>
      <c r="C1700" s="28">
        <f>MERCADO!C1700</f>
        <v>881621</v>
      </c>
      <c r="D1700" s="69" t="s">
        <v>31</v>
      </c>
      <c r="E1700" s="61" t="s">
        <v>31</v>
      </c>
      <c r="F1700" s="77">
        <v>89223</v>
      </c>
      <c r="G1700" s="73">
        <v>93773.372999999992</v>
      </c>
      <c r="H1700" s="73">
        <v>97600</v>
      </c>
      <c r="I1700" s="73">
        <v>93773.372999999992</v>
      </c>
    </row>
    <row r="1701" spans="1:9" x14ac:dyDescent="0.2">
      <c r="A1701" s="28">
        <v>1696</v>
      </c>
      <c r="B1701" s="28">
        <f>MERCADO!B1701</f>
        <v>881613</v>
      </c>
      <c r="C1701" s="28">
        <f>MERCADO!C1701</f>
        <v>881613</v>
      </c>
      <c r="D1701" s="69" t="s">
        <v>32</v>
      </c>
      <c r="E1701" s="61" t="s">
        <v>32</v>
      </c>
      <c r="F1701" s="77">
        <v>89223</v>
      </c>
      <c r="G1701" s="73">
        <v>93773.372999999992</v>
      </c>
      <c r="H1701" s="73">
        <v>97600</v>
      </c>
      <c r="I1701" s="73">
        <v>93773.372999999992</v>
      </c>
    </row>
    <row r="1702" spans="1:9" x14ac:dyDescent="0.2">
      <c r="A1702" s="28">
        <v>1697</v>
      </c>
      <c r="B1702" s="28">
        <f>MERCADO!B1702</f>
        <v>881612</v>
      </c>
      <c r="C1702" s="28">
        <f>MERCADO!C1702</f>
        <v>881612</v>
      </c>
      <c r="D1702" s="69" t="s">
        <v>33</v>
      </c>
      <c r="E1702" s="61" t="s">
        <v>33</v>
      </c>
      <c r="F1702" s="77">
        <v>89223</v>
      </c>
      <c r="G1702" s="73">
        <v>93773.372999999992</v>
      </c>
      <c r="H1702" s="73">
        <v>97600</v>
      </c>
      <c r="I1702" s="73">
        <v>93773.372999999992</v>
      </c>
    </row>
    <row r="1703" spans="1:9" x14ac:dyDescent="0.2">
      <c r="A1703" s="28">
        <v>1698</v>
      </c>
      <c r="B1703" s="28">
        <f>MERCADO!B1703</f>
        <v>881611</v>
      </c>
      <c r="C1703" s="28">
        <f>MERCADO!C1703</f>
        <v>881611</v>
      </c>
      <c r="D1703" s="69" t="s">
        <v>34</v>
      </c>
      <c r="E1703" s="61" t="s">
        <v>34</v>
      </c>
      <c r="F1703" s="77">
        <v>89223</v>
      </c>
      <c r="G1703" s="73">
        <v>93773.372999999992</v>
      </c>
      <c r="H1703" s="73">
        <v>97600</v>
      </c>
      <c r="I1703" s="73">
        <v>93773.372999999992</v>
      </c>
    </row>
    <row r="1704" spans="1:9" x14ac:dyDescent="0.2">
      <c r="A1704" s="28">
        <v>1699</v>
      </c>
      <c r="B1704" s="28">
        <f>MERCADO!B1704</f>
        <v>952001</v>
      </c>
      <c r="C1704" s="28">
        <f>MERCADO!C1704</f>
        <v>952001</v>
      </c>
      <c r="D1704" s="69" t="s">
        <v>35</v>
      </c>
      <c r="E1704" s="61" t="s">
        <v>4012</v>
      </c>
      <c r="F1704" s="77">
        <v>68796</v>
      </c>
      <c r="G1704" s="73">
        <v>72304.596000000005</v>
      </c>
      <c r="H1704" s="73">
        <v>75300</v>
      </c>
      <c r="I1704" s="73">
        <v>72304.596000000005</v>
      </c>
    </row>
    <row r="1705" spans="1:9" x14ac:dyDescent="0.2">
      <c r="A1705" s="28">
        <v>1700</v>
      </c>
      <c r="B1705" s="28">
        <f>MERCADO!B1705</f>
        <v>952501</v>
      </c>
      <c r="C1705" s="28">
        <f>MERCADO!C1705</f>
        <v>952501</v>
      </c>
      <c r="D1705" s="69" t="s">
        <v>36</v>
      </c>
      <c r="E1705" s="61" t="s">
        <v>4013</v>
      </c>
      <c r="F1705" s="77">
        <v>147000</v>
      </c>
      <c r="G1705" s="73">
        <v>154497</v>
      </c>
      <c r="H1705" s="73">
        <v>160800</v>
      </c>
      <c r="I1705" s="73">
        <v>154497</v>
      </c>
    </row>
    <row r="1706" spans="1:9" x14ac:dyDescent="0.2">
      <c r="A1706" s="28">
        <v>1701</v>
      </c>
      <c r="B1706" s="28">
        <f>MERCADO!B1706</f>
        <v>673201</v>
      </c>
      <c r="C1706" s="28">
        <f>MERCADO!C1706</f>
        <v>673201</v>
      </c>
      <c r="D1706" s="69" t="s">
        <v>37</v>
      </c>
      <c r="E1706" s="61" t="s">
        <v>4014</v>
      </c>
      <c r="F1706" s="77">
        <v>147000</v>
      </c>
      <c r="G1706" s="73">
        <v>154497</v>
      </c>
      <c r="H1706" s="73">
        <v>160800</v>
      </c>
      <c r="I1706" s="73">
        <v>154497</v>
      </c>
    </row>
    <row r="1707" spans="1:9" x14ac:dyDescent="0.2">
      <c r="A1707" s="28">
        <v>1702</v>
      </c>
      <c r="B1707" s="28">
        <f>MERCADO!B1707</f>
        <v>893805</v>
      </c>
      <c r="C1707" s="28">
        <f>MERCADO!C1707</f>
        <v>893805</v>
      </c>
      <c r="D1707" s="69" t="s">
        <v>38</v>
      </c>
      <c r="E1707" s="61" t="s">
        <v>4015</v>
      </c>
      <c r="F1707" s="77">
        <v>147000</v>
      </c>
      <c r="G1707" s="73">
        <v>154497</v>
      </c>
      <c r="H1707" s="73">
        <v>160800</v>
      </c>
      <c r="I1707" s="73">
        <v>154497</v>
      </c>
    </row>
    <row r="1708" spans="1:9" x14ac:dyDescent="0.2">
      <c r="A1708" s="28">
        <v>1703</v>
      </c>
      <c r="B1708" s="28">
        <f>MERCADO!B1708</f>
        <v>881511</v>
      </c>
      <c r="C1708" s="28">
        <f>MERCADO!C1708</f>
        <v>881511</v>
      </c>
      <c r="D1708" s="69" t="s">
        <v>2012</v>
      </c>
      <c r="E1708" s="61" t="s">
        <v>4016</v>
      </c>
      <c r="F1708" s="77" t="s">
        <v>4604</v>
      </c>
      <c r="G1708" s="77" t="s">
        <v>4604</v>
      </c>
      <c r="H1708" s="73">
        <v>99400</v>
      </c>
      <c r="I1708" s="73">
        <v>99400</v>
      </c>
    </row>
    <row r="1709" spans="1:9" x14ac:dyDescent="0.2">
      <c r="A1709" s="28">
        <v>1704</v>
      </c>
      <c r="B1709" s="28">
        <f>MERCADO!B1709</f>
        <v>861401</v>
      </c>
      <c r="C1709" s="28">
        <f>MERCADO!C1709</f>
        <v>861401</v>
      </c>
      <c r="D1709" s="69" t="s">
        <v>39</v>
      </c>
      <c r="E1709" s="61" t="s">
        <v>4017</v>
      </c>
      <c r="F1709" s="77">
        <v>147000</v>
      </c>
      <c r="G1709" s="73">
        <v>154497</v>
      </c>
      <c r="H1709" s="73">
        <v>160800</v>
      </c>
      <c r="I1709" s="73">
        <v>154497</v>
      </c>
    </row>
    <row r="1710" spans="1:9" x14ac:dyDescent="0.2">
      <c r="A1710" s="28">
        <v>1705</v>
      </c>
      <c r="B1710" s="28">
        <f>MERCADO!B1710</f>
        <v>881435</v>
      </c>
      <c r="C1710" s="28">
        <f>MERCADO!C1710</f>
        <v>881435</v>
      </c>
      <c r="D1710" s="69" t="s">
        <v>40</v>
      </c>
      <c r="E1710" s="61" t="s">
        <v>4018</v>
      </c>
      <c r="F1710" s="77">
        <v>169344</v>
      </c>
      <c r="G1710" s="73">
        <v>177980.54399999999</v>
      </c>
      <c r="H1710" s="73">
        <v>185200</v>
      </c>
      <c r="I1710" s="73">
        <v>177980.54399999999</v>
      </c>
    </row>
    <row r="1711" spans="1:9" x14ac:dyDescent="0.2">
      <c r="A1711" s="28">
        <v>1706</v>
      </c>
      <c r="B1711" s="28">
        <f>MERCADO!B1711</f>
        <v>882298</v>
      </c>
      <c r="C1711" s="28">
        <f>MERCADO!C1711</f>
        <v>882298</v>
      </c>
      <c r="D1711" s="69" t="s">
        <v>41</v>
      </c>
      <c r="E1711" s="61" t="s">
        <v>4019</v>
      </c>
      <c r="F1711" s="77">
        <v>121716</v>
      </c>
      <c r="G1711" s="73">
        <v>127923.516</v>
      </c>
      <c r="H1711" s="73">
        <v>128738</v>
      </c>
      <c r="I1711" s="73">
        <v>127923.516</v>
      </c>
    </row>
    <row r="1712" spans="1:9" x14ac:dyDescent="0.2">
      <c r="A1712" s="28">
        <v>1707</v>
      </c>
      <c r="B1712" s="28">
        <f>MERCADO!B1712</f>
        <v>861402</v>
      </c>
      <c r="C1712" s="28">
        <f>MERCADO!C1712</f>
        <v>861402</v>
      </c>
      <c r="D1712" s="69" t="s">
        <v>42</v>
      </c>
      <c r="E1712" s="61" t="s">
        <v>4020</v>
      </c>
      <c r="F1712" s="77">
        <v>147000</v>
      </c>
      <c r="G1712" s="73">
        <v>154497</v>
      </c>
      <c r="H1712" s="73">
        <v>160800</v>
      </c>
      <c r="I1712" s="73">
        <v>154497</v>
      </c>
    </row>
    <row r="1713" spans="1:15" x14ac:dyDescent="0.2">
      <c r="A1713" s="28">
        <v>1708</v>
      </c>
      <c r="B1713" s="28">
        <f>MERCADO!B1713</f>
        <v>861403</v>
      </c>
      <c r="C1713" s="28">
        <f>MERCADO!C1713</f>
        <v>861403</v>
      </c>
      <c r="D1713" s="69" t="s">
        <v>43</v>
      </c>
      <c r="E1713" s="61" t="s">
        <v>4021</v>
      </c>
      <c r="F1713" s="77">
        <v>127008</v>
      </c>
      <c r="G1713" s="73">
        <v>133485.408</v>
      </c>
      <c r="H1713" s="73">
        <v>138900</v>
      </c>
      <c r="I1713" s="73">
        <v>133485.408</v>
      </c>
    </row>
    <row r="1714" spans="1:15" x14ac:dyDescent="0.2">
      <c r="A1714" s="28">
        <v>1709</v>
      </c>
      <c r="B1714" s="28">
        <f>MERCADO!B1714</f>
        <v>882316</v>
      </c>
      <c r="C1714" s="28">
        <f>MERCADO!C1714</f>
        <v>882316</v>
      </c>
      <c r="D1714" s="69" t="s">
        <v>44</v>
      </c>
      <c r="E1714" s="61" t="s">
        <v>4022</v>
      </c>
      <c r="F1714" s="77">
        <v>255604</v>
      </c>
      <c r="G1714" s="73">
        <v>268639.804</v>
      </c>
      <c r="H1714" s="73">
        <v>279600</v>
      </c>
      <c r="I1714" s="73">
        <v>268639.804</v>
      </c>
    </row>
    <row r="1715" spans="1:15" x14ac:dyDescent="0.2">
      <c r="A1715" s="28">
        <v>1710</v>
      </c>
      <c r="B1715" s="28">
        <f>MERCADO!B1715</f>
        <v>882318</v>
      </c>
      <c r="C1715" s="28">
        <f>MERCADO!C1715</f>
        <v>882318</v>
      </c>
      <c r="D1715" s="69" t="s">
        <v>45</v>
      </c>
      <c r="E1715" s="61" t="s">
        <v>4023</v>
      </c>
      <c r="F1715" s="77">
        <v>255604</v>
      </c>
      <c r="G1715" s="73">
        <v>268639.804</v>
      </c>
      <c r="H1715" s="73">
        <v>279600</v>
      </c>
      <c r="I1715" s="73">
        <v>268639.804</v>
      </c>
    </row>
    <row r="1716" spans="1:15" x14ac:dyDescent="0.2">
      <c r="A1716" s="28">
        <v>1711</v>
      </c>
      <c r="B1716" s="28">
        <f>MERCADO!B1716</f>
        <v>882317</v>
      </c>
      <c r="C1716" s="28">
        <f>MERCADO!C1716</f>
        <v>882317</v>
      </c>
      <c r="D1716" s="69" t="s">
        <v>46</v>
      </c>
      <c r="E1716" s="61" t="s">
        <v>4024</v>
      </c>
      <c r="F1716" s="77">
        <v>255604</v>
      </c>
      <c r="G1716" s="73">
        <v>268639.804</v>
      </c>
      <c r="H1716" s="73">
        <v>131726</v>
      </c>
      <c r="I1716" s="73">
        <v>131726</v>
      </c>
    </row>
    <row r="1717" spans="1:15" x14ac:dyDescent="0.2">
      <c r="A1717" s="28">
        <v>1712</v>
      </c>
      <c r="B1717" s="28">
        <f>MERCADO!B1717</f>
        <v>882308</v>
      </c>
      <c r="C1717" s="28">
        <f>MERCADO!C1717</f>
        <v>882308</v>
      </c>
      <c r="D1717" s="69" t="s">
        <v>47</v>
      </c>
      <c r="E1717" s="61" t="s">
        <v>4025</v>
      </c>
      <c r="F1717" s="77">
        <v>255604</v>
      </c>
      <c r="G1717" s="73">
        <v>268639.804</v>
      </c>
      <c r="H1717" s="73">
        <v>131726</v>
      </c>
      <c r="I1717" s="73">
        <v>131726</v>
      </c>
    </row>
    <row r="1718" spans="1:15" x14ac:dyDescent="0.2">
      <c r="A1718" s="28">
        <v>1713</v>
      </c>
      <c r="B1718" s="28">
        <f>MERCADO!B1718</f>
        <v>882307</v>
      </c>
      <c r="C1718" s="28">
        <f>MERCADO!C1718</f>
        <v>882307</v>
      </c>
      <c r="D1718" s="69" t="s">
        <v>48</v>
      </c>
      <c r="E1718" s="61" t="s">
        <v>4026</v>
      </c>
      <c r="F1718" s="77">
        <v>255604</v>
      </c>
      <c r="G1718" s="73">
        <v>268639.804</v>
      </c>
      <c r="H1718" s="73">
        <v>131726</v>
      </c>
      <c r="I1718" s="73">
        <v>131726</v>
      </c>
    </row>
    <row r="1719" spans="1:15" x14ac:dyDescent="0.2">
      <c r="A1719" s="28">
        <v>1714</v>
      </c>
      <c r="B1719" s="28">
        <f>MERCADO!B1719</f>
        <v>881436</v>
      </c>
      <c r="C1719" s="28">
        <f>MERCADO!C1719</f>
        <v>881436</v>
      </c>
      <c r="D1719" s="69" t="s">
        <v>50</v>
      </c>
      <c r="E1719" s="61" t="s">
        <v>50</v>
      </c>
      <c r="F1719" s="77">
        <v>201096</v>
      </c>
      <c r="G1719" s="73">
        <v>211351.89600000001</v>
      </c>
      <c r="H1719" s="73">
        <v>189500</v>
      </c>
      <c r="I1719" s="73">
        <v>189500</v>
      </c>
    </row>
    <row r="1720" spans="1:15" x14ac:dyDescent="0.2">
      <c r="A1720" s="28">
        <v>1715</v>
      </c>
      <c r="B1720" s="28">
        <f>MERCADO!B1720</f>
        <v>881437</v>
      </c>
      <c r="C1720" s="28">
        <f>MERCADO!C1720</f>
        <v>881437</v>
      </c>
      <c r="D1720" s="69" t="s">
        <v>51</v>
      </c>
      <c r="E1720" s="61" t="s">
        <v>51</v>
      </c>
      <c r="F1720" s="77">
        <v>179928</v>
      </c>
      <c r="G1720" s="73">
        <v>189104.32800000001</v>
      </c>
      <c r="H1720" s="73">
        <v>196800</v>
      </c>
      <c r="I1720" s="73">
        <v>189104.32800000001</v>
      </c>
    </row>
    <row r="1721" spans="1:15" ht="56.25" x14ac:dyDescent="0.2">
      <c r="A1721" s="28">
        <v>1716</v>
      </c>
      <c r="B1721" s="28">
        <f>MERCADO!B1721</f>
        <v>99870101</v>
      </c>
      <c r="C1721" s="28">
        <f>MERCADO!C1721</f>
        <v>998701</v>
      </c>
      <c r="D1721" s="68" t="s">
        <v>52</v>
      </c>
      <c r="E1721" s="70" t="s">
        <v>52</v>
      </c>
      <c r="F1721" s="77">
        <v>355622</v>
      </c>
      <c r="G1721" s="73">
        <v>373758.72200000001</v>
      </c>
      <c r="H1721" s="73">
        <v>389000</v>
      </c>
      <c r="I1721" s="73">
        <v>373758.72200000001</v>
      </c>
      <c r="J1721" s="72"/>
      <c r="K1721" s="72"/>
      <c r="L1721" s="72"/>
      <c r="M1721" s="72"/>
      <c r="N1721" s="72"/>
      <c r="O1721" s="72"/>
    </row>
    <row r="1722" spans="1:15" ht="56.25" x14ac:dyDescent="0.2">
      <c r="A1722" s="28">
        <v>1717</v>
      </c>
      <c r="B1722" s="28">
        <f>MERCADO!B1722</f>
        <v>99870102</v>
      </c>
      <c r="C1722" s="28">
        <f>MERCADO!C1722</f>
        <v>998701</v>
      </c>
      <c r="D1722" s="68" t="s">
        <v>53</v>
      </c>
      <c r="E1722" s="68" t="s">
        <v>53</v>
      </c>
      <c r="F1722" s="77">
        <v>637000</v>
      </c>
      <c r="G1722" s="73">
        <v>669487</v>
      </c>
      <c r="H1722" s="73">
        <v>696800</v>
      </c>
      <c r="I1722" s="73">
        <v>669487</v>
      </c>
      <c r="J1722" s="52"/>
      <c r="K1722" s="52"/>
      <c r="L1722" s="52"/>
      <c r="M1722" s="52"/>
      <c r="N1722" s="52"/>
      <c r="O1722" s="52"/>
    </row>
    <row r="1723" spans="1:15" ht="33.75" x14ac:dyDescent="0.2">
      <c r="A1723" s="28">
        <v>1718</v>
      </c>
      <c r="B1723" s="28">
        <f>MERCADO!B1723</f>
        <v>99870103</v>
      </c>
      <c r="C1723" s="28">
        <f>MERCADO!C1723</f>
        <v>998701</v>
      </c>
      <c r="D1723" s="68" t="s">
        <v>54</v>
      </c>
      <c r="E1723" s="68" t="s">
        <v>54</v>
      </c>
      <c r="F1723" s="77">
        <v>582120</v>
      </c>
      <c r="G1723" s="73">
        <v>611808.12</v>
      </c>
      <c r="H1723" s="73">
        <v>636800</v>
      </c>
      <c r="I1723" s="73">
        <v>611808.12</v>
      </c>
      <c r="J1723" s="52"/>
      <c r="K1723" s="52"/>
      <c r="L1723" s="52"/>
      <c r="M1723" s="52"/>
      <c r="N1723" s="52"/>
      <c r="O1723" s="52"/>
    </row>
    <row r="1724" spans="1:15" ht="56.25" x14ac:dyDescent="0.2">
      <c r="A1724" s="28">
        <v>1719</v>
      </c>
      <c r="B1724" s="28">
        <f>MERCADO!B1724</f>
        <v>99870104</v>
      </c>
      <c r="C1724" s="28">
        <f>MERCADO!C1724</f>
        <v>998701</v>
      </c>
      <c r="D1724" s="68" t="s">
        <v>55</v>
      </c>
      <c r="E1724" s="68" t="s">
        <v>55</v>
      </c>
      <c r="F1724" s="77">
        <v>603288</v>
      </c>
      <c r="G1724" s="73">
        <v>634055.68799999997</v>
      </c>
      <c r="H1724" s="73">
        <v>659900</v>
      </c>
      <c r="I1724" s="73">
        <v>634055.68799999997</v>
      </c>
      <c r="J1724" s="52"/>
      <c r="K1724" s="52"/>
      <c r="L1724" s="52"/>
      <c r="M1724" s="52"/>
      <c r="N1724" s="52"/>
      <c r="O1724" s="52"/>
    </row>
    <row r="1725" spans="1:15" ht="45" x14ac:dyDescent="0.2">
      <c r="A1725" s="28">
        <v>1720</v>
      </c>
      <c r="B1725" s="28">
        <f>MERCADO!B1725</f>
        <v>99870105</v>
      </c>
      <c r="C1725" s="28">
        <f>MERCADO!C1725</f>
        <v>998701</v>
      </c>
      <c r="D1725" s="68" t="s">
        <v>56</v>
      </c>
      <c r="E1725" s="68" t="s">
        <v>56</v>
      </c>
      <c r="F1725" s="77">
        <v>602700</v>
      </c>
      <c r="G1725" s="73">
        <v>633437.69999999995</v>
      </c>
      <c r="H1725" s="73">
        <v>659300</v>
      </c>
      <c r="I1725" s="73">
        <v>633437.69999999995</v>
      </c>
      <c r="J1725" s="52"/>
      <c r="K1725" s="52"/>
      <c r="L1725" s="52"/>
      <c r="M1725" s="52"/>
      <c r="N1725" s="52"/>
      <c r="O1725" s="52"/>
    </row>
    <row r="1726" spans="1:15" x14ac:dyDescent="0.2">
      <c r="A1726" s="28">
        <v>1721</v>
      </c>
      <c r="B1726" s="28">
        <f>MERCADO!B1726</f>
        <v>882840</v>
      </c>
      <c r="C1726" s="28">
        <f>MERCADO!C1726</f>
        <v>882840</v>
      </c>
      <c r="D1726" s="69" t="s">
        <v>57</v>
      </c>
      <c r="E1726" s="61" t="s">
        <v>57</v>
      </c>
      <c r="F1726" s="77">
        <v>248724</v>
      </c>
      <c r="G1726" s="73">
        <v>261408.924</v>
      </c>
      <c r="H1726" s="73">
        <v>272100</v>
      </c>
      <c r="I1726" s="73">
        <v>261408.924</v>
      </c>
    </row>
    <row r="1727" spans="1:15" x14ac:dyDescent="0.2">
      <c r="A1727" s="28">
        <v>1722</v>
      </c>
      <c r="B1727" s="28">
        <f>MERCADO!B1727</f>
        <v>392701</v>
      </c>
      <c r="C1727" s="28">
        <f>MERCADO!C1727</f>
        <v>392701</v>
      </c>
      <c r="D1727" s="69" t="s">
        <v>58</v>
      </c>
      <c r="E1727" s="61" t="s">
        <v>58</v>
      </c>
      <c r="F1727" s="77">
        <v>2010960</v>
      </c>
      <c r="G1727" s="73">
        <v>2113518.96</v>
      </c>
      <c r="H1727" s="73">
        <v>2199700</v>
      </c>
      <c r="I1727" s="73">
        <v>2113518.96</v>
      </c>
    </row>
    <row r="1728" spans="1:15" x14ac:dyDescent="0.2">
      <c r="A1728" s="28">
        <v>1723</v>
      </c>
      <c r="B1728" s="28">
        <f>MERCADO!B1728</f>
        <v>951902</v>
      </c>
      <c r="C1728" s="28">
        <f>MERCADO!C1728</f>
        <v>951902</v>
      </c>
      <c r="D1728" s="69" t="s">
        <v>59</v>
      </c>
      <c r="E1728" s="61" t="s">
        <v>59</v>
      </c>
      <c r="F1728" s="77">
        <v>534492</v>
      </c>
      <c r="G1728" s="73">
        <v>561751.09199999995</v>
      </c>
      <c r="H1728" s="73">
        <v>584700</v>
      </c>
      <c r="I1728" s="73">
        <v>561751.09199999995</v>
      </c>
    </row>
    <row r="1729" spans="1:9" x14ac:dyDescent="0.2">
      <c r="A1729" s="28">
        <v>1724</v>
      </c>
      <c r="B1729" s="28">
        <f>MERCADO!B1729</f>
        <v>121102</v>
      </c>
      <c r="C1729" s="28">
        <f>MERCADO!C1729</f>
        <v>121102</v>
      </c>
      <c r="D1729" s="69" t="s">
        <v>60</v>
      </c>
      <c r="E1729" s="61" t="s">
        <v>60</v>
      </c>
      <c r="F1729" s="77">
        <v>592704</v>
      </c>
      <c r="G1729" s="73">
        <v>622931.90399999998</v>
      </c>
      <c r="H1729" s="73">
        <v>648300</v>
      </c>
      <c r="I1729" s="73">
        <v>622931.90399999998</v>
      </c>
    </row>
    <row r="1730" spans="1:9" x14ac:dyDescent="0.2">
      <c r="A1730" s="28">
        <v>1725</v>
      </c>
      <c r="B1730" s="28">
        <f>MERCADO!B1730</f>
        <v>136505</v>
      </c>
      <c r="C1730" s="28">
        <f>MERCADO!C1730</f>
        <v>136505</v>
      </c>
      <c r="D1730" s="69" t="s">
        <v>61</v>
      </c>
      <c r="E1730" s="61" t="s">
        <v>61</v>
      </c>
      <c r="F1730" s="77">
        <v>592704</v>
      </c>
      <c r="G1730" s="73">
        <v>622931.90399999998</v>
      </c>
      <c r="H1730" s="73">
        <v>648300</v>
      </c>
      <c r="I1730" s="73">
        <v>622931.90399999998</v>
      </c>
    </row>
    <row r="1731" spans="1:9" x14ac:dyDescent="0.2">
      <c r="A1731" s="28">
        <v>1726</v>
      </c>
      <c r="B1731" s="28">
        <f>MERCADO!B1731</f>
        <v>89104</v>
      </c>
      <c r="C1731" s="28">
        <f>MERCADO!C1731</f>
        <v>89104</v>
      </c>
      <c r="D1731" s="69" t="s">
        <v>62</v>
      </c>
      <c r="E1731" s="61" t="s">
        <v>4027</v>
      </c>
      <c r="F1731" s="77">
        <v>1058400</v>
      </c>
      <c r="G1731" s="73">
        <v>1112378.3999999999</v>
      </c>
      <c r="H1731" s="73">
        <v>1157800</v>
      </c>
      <c r="I1731" s="73">
        <v>1112378.3999999999</v>
      </c>
    </row>
    <row r="1732" spans="1:9" x14ac:dyDescent="0.2">
      <c r="A1732" s="28">
        <v>1727</v>
      </c>
      <c r="B1732" s="28">
        <f>MERCADO!B1732</f>
        <v>123002</v>
      </c>
      <c r="C1732" s="28">
        <f>MERCADO!C1732</f>
        <v>123002</v>
      </c>
      <c r="D1732" s="69" t="s">
        <v>63</v>
      </c>
      <c r="E1732" s="61" t="s">
        <v>63</v>
      </c>
      <c r="F1732" s="77">
        <v>1058400</v>
      </c>
      <c r="G1732" s="73">
        <v>1112378.3999999999</v>
      </c>
      <c r="H1732" s="73">
        <v>1157800</v>
      </c>
      <c r="I1732" s="73">
        <v>1112378.3999999999</v>
      </c>
    </row>
    <row r="1733" spans="1:9" x14ac:dyDescent="0.2">
      <c r="A1733" s="28">
        <v>1728</v>
      </c>
      <c r="B1733" s="28">
        <f>MERCADO!B1733</f>
        <v>3900101</v>
      </c>
      <c r="C1733" s="28">
        <f>MERCADO!C1733</f>
        <v>39001</v>
      </c>
      <c r="D1733" s="69" t="s">
        <v>65</v>
      </c>
      <c r="E1733" s="61" t="s">
        <v>4028</v>
      </c>
      <c r="F1733" s="77">
        <v>497448</v>
      </c>
      <c r="G1733" s="73">
        <v>522817.848</v>
      </c>
      <c r="H1733" s="73">
        <v>544100</v>
      </c>
      <c r="I1733" s="73">
        <v>522817.848</v>
      </c>
    </row>
    <row r="1734" spans="1:9" x14ac:dyDescent="0.2">
      <c r="A1734" s="28">
        <v>1729</v>
      </c>
      <c r="B1734" s="28">
        <f>MERCADO!B1734</f>
        <v>870003</v>
      </c>
      <c r="C1734" s="28">
        <f>MERCADO!C1734</f>
        <v>870003</v>
      </c>
      <c r="D1734" s="69" t="s">
        <v>66</v>
      </c>
      <c r="E1734" s="61" t="s">
        <v>66</v>
      </c>
      <c r="F1734" s="77">
        <v>52920</v>
      </c>
      <c r="G1734" s="73">
        <v>55618.92</v>
      </c>
      <c r="H1734" s="73">
        <v>18265</v>
      </c>
      <c r="I1734" s="73">
        <v>18265</v>
      </c>
    </row>
    <row r="1735" spans="1:9" x14ac:dyDescent="0.2">
      <c r="A1735" s="28">
        <v>1730</v>
      </c>
      <c r="B1735" s="28">
        <f>MERCADO!B1735</f>
        <v>871010</v>
      </c>
      <c r="C1735" s="28">
        <f>MERCADO!C1735</f>
        <v>871010</v>
      </c>
      <c r="D1735" s="69" t="s">
        <v>67</v>
      </c>
      <c r="E1735" s="61" t="s">
        <v>67</v>
      </c>
      <c r="F1735" s="77">
        <v>52920</v>
      </c>
      <c r="G1735" s="73">
        <v>55618.92</v>
      </c>
      <c r="H1735" s="73">
        <v>30677</v>
      </c>
      <c r="I1735" s="73">
        <v>30677</v>
      </c>
    </row>
    <row r="1736" spans="1:9" x14ac:dyDescent="0.2">
      <c r="A1736" s="28">
        <v>1731</v>
      </c>
      <c r="B1736" s="28">
        <f>MERCADO!B1736</f>
        <v>871019</v>
      </c>
      <c r="C1736" s="28">
        <f>MERCADO!C1736</f>
        <v>871019</v>
      </c>
      <c r="D1736" s="69" t="s">
        <v>68</v>
      </c>
      <c r="E1736" s="61" t="s">
        <v>68</v>
      </c>
      <c r="F1736" s="77">
        <v>52920</v>
      </c>
      <c r="G1736" s="73">
        <v>55618.92</v>
      </c>
      <c r="H1736" s="73">
        <v>57900</v>
      </c>
      <c r="I1736" s="73">
        <v>55618.92</v>
      </c>
    </row>
    <row r="1737" spans="1:9" x14ac:dyDescent="0.2">
      <c r="A1737" s="28">
        <v>1732</v>
      </c>
      <c r="B1737" s="28">
        <f>MERCADO!B1737</f>
        <v>871040</v>
      </c>
      <c r="C1737" s="28">
        <f>MERCADO!C1737</f>
        <v>871040</v>
      </c>
      <c r="D1737" s="69" t="s">
        <v>69</v>
      </c>
      <c r="E1737" s="61" t="s">
        <v>69</v>
      </c>
      <c r="F1737" s="77">
        <v>52920</v>
      </c>
      <c r="G1737" s="73">
        <v>55618.92</v>
      </c>
      <c r="H1737" s="73">
        <v>38076</v>
      </c>
      <c r="I1737" s="73">
        <v>38076</v>
      </c>
    </row>
    <row r="1738" spans="1:9" x14ac:dyDescent="0.2">
      <c r="A1738" s="28">
        <v>1733</v>
      </c>
      <c r="B1738" s="28">
        <f>MERCADO!B1738</f>
        <v>871050</v>
      </c>
      <c r="C1738" s="28">
        <f>MERCADO!C1738</f>
        <v>871050</v>
      </c>
      <c r="D1738" s="69" t="s">
        <v>70</v>
      </c>
      <c r="E1738" s="61" t="s">
        <v>70</v>
      </c>
      <c r="F1738" s="77">
        <v>52920</v>
      </c>
      <c r="G1738" s="73">
        <v>55618.92</v>
      </c>
      <c r="H1738" s="73">
        <v>31159</v>
      </c>
      <c r="I1738" s="73">
        <v>31159</v>
      </c>
    </row>
    <row r="1739" spans="1:9" x14ac:dyDescent="0.2">
      <c r="A1739" s="28">
        <v>1734</v>
      </c>
      <c r="B1739" s="28">
        <f>MERCADO!B1739</f>
        <v>872002</v>
      </c>
      <c r="C1739" s="28">
        <f>MERCADO!C1739</f>
        <v>872002</v>
      </c>
      <c r="D1739" s="69" t="s">
        <v>71</v>
      </c>
      <c r="E1739" s="61" t="s">
        <v>71</v>
      </c>
      <c r="F1739" s="77">
        <v>52920</v>
      </c>
      <c r="G1739" s="73">
        <v>55618.92</v>
      </c>
      <c r="H1739" s="73">
        <v>32118</v>
      </c>
      <c r="I1739" s="73">
        <v>32118</v>
      </c>
    </row>
    <row r="1740" spans="1:9" x14ac:dyDescent="0.2">
      <c r="A1740" s="28">
        <v>1735</v>
      </c>
      <c r="B1740" s="28">
        <f>MERCADO!B1740</f>
        <v>872105</v>
      </c>
      <c r="C1740" s="28">
        <f>MERCADO!C1740</f>
        <v>872105</v>
      </c>
      <c r="D1740" s="69" t="s">
        <v>72</v>
      </c>
      <c r="E1740" s="61" t="s">
        <v>72</v>
      </c>
      <c r="F1740" s="77">
        <v>132300</v>
      </c>
      <c r="G1740" s="73">
        <v>139047.29999999999</v>
      </c>
      <c r="H1740" s="73">
        <v>144700</v>
      </c>
      <c r="I1740" s="73">
        <v>139047.29999999999</v>
      </c>
    </row>
    <row r="1741" spans="1:9" x14ac:dyDescent="0.2">
      <c r="A1741" s="28">
        <v>1736</v>
      </c>
      <c r="B1741" s="28">
        <f>MERCADO!B1741</f>
        <v>873004</v>
      </c>
      <c r="C1741" s="28">
        <f>MERCADO!C1741</f>
        <v>873004</v>
      </c>
      <c r="D1741" s="69" t="s">
        <v>73</v>
      </c>
      <c r="E1741" s="61" t="s">
        <v>73</v>
      </c>
      <c r="F1741" s="77">
        <v>52920</v>
      </c>
      <c r="G1741" s="73">
        <v>55618.92</v>
      </c>
      <c r="H1741" s="73">
        <v>57900</v>
      </c>
      <c r="I1741" s="73">
        <v>55618.92</v>
      </c>
    </row>
    <row r="1742" spans="1:9" x14ac:dyDescent="0.2">
      <c r="A1742" s="28">
        <v>1737</v>
      </c>
      <c r="B1742" s="28">
        <f>MERCADO!B1742</f>
        <v>873112</v>
      </c>
      <c r="C1742" s="28">
        <f>MERCADO!C1742</f>
        <v>873112</v>
      </c>
      <c r="D1742" s="69" t="s">
        <v>74</v>
      </c>
      <c r="E1742" s="61" t="s">
        <v>74</v>
      </c>
      <c r="F1742" s="77">
        <v>52920</v>
      </c>
      <c r="G1742" s="73">
        <v>55618.92</v>
      </c>
      <c r="H1742" s="73">
        <v>20000</v>
      </c>
      <c r="I1742" s="73">
        <v>20000</v>
      </c>
    </row>
    <row r="1743" spans="1:9" x14ac:dyDescent="0.2">
      <c r="A1743" s="28">
        <v>1738</v>
      </c>
      <c r="B1743" s="28">
        <f>MERCADO!B1743</f>
        <v>873122</v>
      </c>
      <c r="C1743" s="28">
        <f>MERCADO!C1743</f>
        <v>873122</v>
      </c>
      <c r="D1743" s="69" t="s">
        <v>75</v>
      </c>
      <c r="E1743" s="61" t="s">
        <v>75</v>
      </c>
      <c r="F1743" s="77">
        <v>52920</v>
      </c>
      <c r="G1743" s="73">
        <v>55618.92</v>
      </c>
      <c r="H1743" s="73">
        <v>20000</v>
      </c>
      <c r="I1743" s="73">
        <v>20000</v>
      </c>
    </row>
    <row r="1744" spans="1:9" x14ac:dyDescent="0.2">
      <c r="A1744" s="28">
        <v>1739</v>
      </c>
      <c r="B1744" s="28">
        <f>MERCADO!B1744</f>
        <v>873205</v>
      </c>
      <c r="C1744" s="28">
        <f>MERCADO!C1744</f>
        <v>873205</v>
      </c>
      <c r="D1744" s="69" t="s">
        <v>76</v>
      </c>
      <c r="E1744" s="61" t="s">
        <v>76</v>
      </c>
      <c r="F1744" s="77">
        <v>52920</v>
      </c>
      <c r="G1744" s="73">
        <v>55618.92</v>
      </c>
      <c r="H1744" s="73">
        <v>20003</v>
      </c>
      <c r="I1744" s="73">
        <v>20003</v>
      </c>
    </row>
    <row r="1745" spans="1:9" x14ac:dyDescent="0.2">
      <c r="A1745" s="28">
        <v>1740</v>
      </c>
      <c r="B1745" s="28">
        <f>MERCADO!B1745</f>
        <v>873206</v>
      </c>
      <c r="C1745" s="28">
        <f>MERCADO!C1745</f>
        <v>873206</v>
      </c>
      <c r="D1745" s="69" t="s">
        <v>77</v>
      </c>
      <c r="E1745" s="61" t="s">
        <v>77</v>
      </c>
      <c r="F1745" s="77">
        <v>52920</v>
      </c>
      <c r="G1745" s="73">
        <v>55618.92</v>
      </c>
      <c r="H1745" s="73">
        <v>20003</v>
      </c>
      <c r="I1745" s="73">
        <v>20003</v>
      </c>
    </row>
    <row r="1746" spans="1:9" x14ac:dyDescent="0.2">
      <c r="A1746" s="28">
        <v>1741</v>
      </c>
      <c r="B1746" s="28">
        <f>MERCADO!B1746</f>
        <v>873210</v>
      </c>
      <c r="C1746" s="28">
        <f>MERCADO!C1746</f>
        <v>873210</v>
      </c>
      <c r="D1746" s="69" t="s">
        <v>78</v>
      </c>
      <c r="E1746" s="61" t="s">
        <v>78</v>
      </c>
      <c r="F1746" s="77">
        <v>52920</v>
      </c>
      <c r="G1746" s="73">
        <v>55618.92</v>
      </c>
      <c r="H1746" s="73">
        <v>20003</v>
      </c>
      <c r="I1746" s="73">
        <v>20003</v>
      </c>
    </row>
    <row r="1747" spans="1:9" x14ac:dyDescent="0.2">
      <c r="A1747" s="28">
        <v>1742</v>
      </c>
      <c r="B1747" s="28">
        <f>MERCADO!B1747</f>
        <v>873302</v>
      </c>
      <c r="C1747" s="28">
        <f>MERCADO!C1747</f>
        <v>873302</v>
      </c>
      <c r="D1747" s="69" t="s">
        <v>79</v>
      </c>
      <c r="E1747" s="61" t="s">
        <v>79</v>
      </c>
      <c r="F1747" s="77">
        <v>52920</v>
      </c>
      <c r="G1747" s="73">
        <v>55618.92</v>
      </c>
      <c r="H1747" s="73">
        <v>29177</v>
      </c>
      <c r="I1747" s="73">
        <v>29177</v>
      </c>
    </row>
    <row r="1748" spans="1:9" x14ac:dyDescent="0.2">
      <c r="A1748" s="28">
        <v>1743</v>
      </c>
      <c r="B1748" s="28">
        <f>MERCADO!B1748</f>
        <v>873333</v>
      </c>
      <c r="C1748" s="28">
        <f>MERCADO!C1748</f>
        <v>873333</v>
      </c>
      <c r="D1748" s="69" t="s">
        <v>80</v>
      </c>
      <c r="E1748" s="61" t="s">
        <v>80</v>
      </c>
      <c r="F1748" s="77">
        <v>52920</v>
      </c>
      <c r="G1748" s="73">
        <v>55618.92</v>
      </c>
      <c r="H1748" s="73">
        <v>20003</v>
      </c>
      <c r="I1748" s="73">
        <v>20003</v>
      </c>
    </row>
    <row r="1749" spans="1:9" x14ac:dyDescent="0.2">
      <c r="A1749" s="28">
        <v>1744</v>
      </c>
      <c r="B1749" s="28">
        <f>MERCADO!B1749</f>
        <v>873335</v>
      </c>
      <c r="C1749" s="28">
        <f>MERCADO!C1749</f>
        <v>873335</v>
      </c>
      <c r="D1749" s="69" t="s">
        <v>81</v>
      </c>
      <c r="E1749" s="61" t="s">
        <v>81</v>
      </c>
      <c r="F1749" s="77">
        <v>52920</v>
      </c>
      <c r="G1749" s="73">
        <v>55618.92</v>
      </c>
      <c r="H1749" s="73">
        <v>20003</v>
      </c>
      <c r="I1749" s="73">
        <v>20003</v>
      </c>
    </row>
    <row r="1750" spans="1:9" x14ac:dyDescent="0.2">
      <c r="A1750" s="28">
        <v>1745</v>
      </c>
      <c r="B1750" s="28">
        <f>MERCADO!B1750</f>
        <v>873431</v>
      </c>
      <c r="C1750" s="28">
        <f>MERCADO!C1750</f>
        <v>873431</v>
      </c>
      <c r="D1750" s="69" t="s">
        <v>82</v>
      </c>
      <c r="E1750" s="61" t="s">
        <v>82</v>
      </c>
      <c r="F1750" s="77">
        <v>52920</v>
      </c>
      <c r="G1750" s="73">
        <v>55618.92</v>
      </c>
      <c r="H1750" s="73">
        <v>41290</v>
      </c>
      <c r="I1750" s="73">
        <v>41290</v>
      </c>
    </row>
    <row r="1751" spans="1:9" x14ac:dyDescent="0.2">
      <c r="A1751" s="28">
        <v>1746</v>
      </c>
      <c r="B1751" s="28">
        <f>MERCADO!B1751</f>
        <v>879111</v>
      </c>
      <c r="C1751" s="28">
        <f>MERCADO!C1751</f>
        <v>879111</v>
      </c>
      <c r="D1751" s="69" t="s">
        <v>83</v>
      </c>
      <c r="E1751" s="61" t="s">
        <v>83</v>
      </c>
      <c r="F1751" s="77">
        <v>222264</v>
      </c>
      <c r="G1751" s="73">
        <v>233599.46400000001</v>
      </c>
      <c r="H1751" s="73">
        <v>150614</v>
      </c>
      <c r="I1751" s="73">
        <v>150614</v>
      </c>
    </row>
    <row r="1752" spans="1:9" x14ac:dyDescent="0.2">
      <c r="A1752" s="28">
        <v>1747</v>
      </c>
      <c r="B1752" s="28">
        <f>MERCADO!B1752</f>
        <v>879112</v>
      </c>
      <c r="C1752" s="28">
        <f>MERCADO!C1752</f>
        <v>879112</v>
      </c>
      <c r="D1752" s="69" t="s">
        <v>84</v>
      </c>
      <c r="E1752" s="61" t="s">
        <v>84</v>
      </c>
      <c r="F1752" s="77">
        <v>222264</v>
      </c>
      <c r="G1752" s="73">
        <v>233599.46400000001</v>
      </c>
      <c r="H1752" s="73">
        <v>165210</v>
      </c>
      <c r="I1752" s="73">
        <v>165210</v>
      </c>
    </row>
    <row r="1753" spans="1:9" x14ac:dyDescent="0.2">
      <c r="A1753" s="28">
        <v>1748</v>
      </c>
      <c r="B1753" s="28">
        <f>MERCADO!B1753</f>
        <v>879113</v>
      </c>
      <c r="C1753" s="28">
        <f>MERCADO!C1753</f>
        <v>879113</v>
      </c>
      <c r="D1753" s="69" t="s">
        <v>85</v>
      </c>
      <c r="E1753" s="61" t="s">
        <v>85</v>
      </c>
      <c r="F1753" s="77">
        <v>264600</v>
      </c>
      <c r="G1753" s="73">
        <v>278094.59999999998</v>
      </c>
      <c r="H1753" s="73">
        <v>189150</v>
      </c>
      <c r="I1753" s="73">
        <v>189150</v>
      </c>
    </row>
    <row r="1754" spans="1:9" x14ac:dyDescent="0.2">
      <c r="A1754" s="28">
        <v>1749</v>
      </c>
      <c r="B1754" s="28">
        <f>MERCADO!B1754</f>
        <v>879201</v>
      </c>
      <c r="C1754" s="28">
        <f>MERCADO!C1754</f>
        <v>879201</v>
      </c>
      <c r="D1754" s="69" t="s">
        <v>86</v>
      </c>
      <c r="E1754" s="61" t="s">
        <v>86</v>
      </c>
      <c r="F1754" s="77">
        <v>222264</v>
      </c>
      <c r="G1754" s="73">
        <v>233599.46400000001</v>
      </c>
      <c r="H1754" s="73">
        <v>140099</v>
      </c>
      <c r="I1754" s="73">
        <v>140099</v>
      </c>
    </row>
    <row r="1755" spans="1:9" x14ac:dyDescent="0.2">
      <c r="A1755" s="28">
        <v>1750</v>
      </c>
      <c r="B1755" s="28">
        <f>MERCADO!B1755</f>
        <v>879301</v>
      </c>
      <c r="C1755" s="28">
        <f>MERCADO!C1755</f>
        <v>879301</v>
      </c>
      <c r="D1755" s="69" t="s">
        <v>87</v>
      </c>
      <c r="E1755" s="61" t="s">
        <v>87</v>
      </c>
      <c r="F1755" s="77">
        <v>222264</v>
      </c>
      <c r="G1755" s="73">
        <v>233599.46400000001</v>
      </c>
      <c r="H1755" s="73">
        <v>156736</v>
      </c>
      <c r="I1755" s="73">
        <v>156736</v>
      </c>
    </row>
    <row r="1756" spans="1:9" x14ac:dyDescent="0.2">
      <c r="A1756" s="28">
        <v>1751</v>
      </c>
      <c r="B1756" s="28">
        <f>MERCADO!B1756</f>
        <v>879430</v>
      </c>
      <c r="C1756" s="28">
        <f>MERCADO!C1756</f>
        <v>879430</v>
      </c>
      <c r="D1756" s="69" t="s">
        <v>88</v>
      </c>
      <c r="E1756" s="61" t="s">
        <v>88</v>
      </c>
      <c r="F1756" s="77">
        <v>657266</v>
      </c>
      <c r="G1756" s="73">
        <v>690786.56599999999</v>
      </c>
      <c r="H1756" s="73">
        <v>719000</v>
      </c>
      <c r="I1756" s="73">
        <v>690786.56599999999</v>
      </c>
    </row>
    <row r="1757" spans="1:9" x14ac:dyDescent="0.2">
      <c r="A1757" s="28">
        <v>1752</v>
      </c>
      <c r="B1757" s="28">
        <f>MERCADO!B1757</f>
        <v>879510</v>
      </c>
      <c r="C1757" s="28">
        <f>MERCADO!C1757</f>
        <v>879510</v>
      </c>
      <c r="D1757" s="69" t="s">
        <v>89</v>
      </c>
      <c r="E1757" s="61" t="s">
        <v>89</v>
      </c>
      <c r="F1757" s="77">
        <v>296352</v>
      </c>
      <c r="G1757" s="73">
        <v>311465.95199999999</v>
      </c>
      <c r="H1757" s="73">
        <v>128506</v>
      </c>
      <c r="I1757" s="73">
        <v>128506</v>
      </c>
    </row>
    <row r="1758" spans="1:9" x14ac:dyDescent="0.2">
      <c r="A1758" s="28">
        <v>1753</v>
      </c>
      <c r="B1758" s="28">
        <f>MERCADO!B1758</f>
        <v>879520</v>
      </c>
      <c r="C1758" s="28">
        <f>MERCADO!C1758</f>
        <v>879520</v>
      </c>
      <c r="D1758" s="69" t="s">
        <v>90</v>
      </c>
      <c r="E1758" s="61" t="s">
        <v>90</v>
      </c>
      <c r="F1758" s="77">
        <v>296352</v>
      </c>
      <c r="G1758" s="73">
        <v>311465.95199999999</v>
      </c>
      <c r="H1758" s="73">
        <v>128506</v>
      </c>
      <c r="I1758" s="73">
        <v>128506</v>
      </c>
    </row>
    <row r="1759" spans="1:9" x14ac:dyDescent="0.2">
      <c r="A1759" s="28">
        <v>1754</v>
      </c>
      <c r="B1759" s="28">
        <f>MERCADO!B1759</f>
        <v>879522</v>
      </c>
      <c r="C1759" s="28">
        <f>MERCADO!C1759</f>
        <v>879522</v>
      </c>
      <c r="D1759" s="69" t="s">
        <v>91</v>
      </c>
      <c r="E1759" s="61" t="s">
        <v>91</v>
      </c>
      <c r="F1759" s="77">
        <v>158760</v>
      </c>
      <c r="G1759" s="73">
        <v>166856.76</v>
      </c>
      <c r="H1759" s="73">
        <v>173700</v>
      </c>
      <c r="I1759" s="73">
        <v>166856.76</v>
      </c>
    </row>
    <row r="1760" spans="1:9" x14ac:dyDescent="0.2">
      <c r="A1760" s="28">
        <v>1755</v>
      </c>
      <c r="B1760" s="28">
        <f>MERCADO!B1760</f>
        <v>879523</v>
      </c>
      <c r="C1760" s="28">
        <f>MERCADO!C1760</f>
        <v>879523</v>
      </c>
      <c r="D1760" s="69" t="s">
        <v>92</v>
      </c>
      <c r="E1760" s="61" t="s">
        <v>92</v>
      </c>
      <c r="F1760" s="77">
        <v>158760</v>
      </c>
      <c r="G1760" s="73">
        <v>166856.76</v>
      </c>
      <c r="H1760" s="73">
        <v>173700</v>
      </c>
      <c r="I1760" s="73">
        <v>166856.76</v>
      </c>
    </row>
    <row r="1761" spans="1:9" x14ac:dyDescent="0.2">
      <c r="A1761" s="28">
        <v>1756</v>
      </c>
      <c r="B1761" s="28">
        <f>MERCADO!B1761</f>
        <v>879910</v>
      </c>
      <c r="C1761" s="28">
        <f>MERCADO!C1761</f>
        <v>879910</v>
      </c>
      <c r="D1761" s="69" t="s">
        <v>93</v>
      </c>
      <c r="E1761" s="61" t="s">
        <v>93</v>
      </c>
      <c r="F1761" s="77">
        <v>317520</v>
      </c>
      <c r="G1761" s="73">
        <v>333713.52</v>
      </c>
      <c r="H1761" s="73">
        <v>218351</v>
      </c>
      <c r="I1761" s="73">
        <v>218351</v>
      </c>
    </row>
    <row r="1762" spans="1:9" x14ac:dyDescent="0.2">
      <c r="A1762" s="28">
        <v>1757</v>
      </c>
      <c r="B1762" s="28">
        <f>MERCADO!B1762</f>
        <v>881112</v>
      </c>
      <c r="C1762" s="28">
        <f>MERCADO!C1762</f>
        <v>881112</v>
      </c>
      <c r="D1762" s="69" t="s">
        <v>94</v>
      </c>
      <c r="E1762" s="61" t="s">
        <v>94</v>
      </c>
      <c r="F1762" s="77">
        <v>81497</v>
      </c>
      <c r="G1762" s="73">
        <v>85653.346999999994</v>
      </c>
      <c r="H1762" s="73">
        <v>83517</v>
      </c>
      <c r="I1762" s="73">
        <v>83517</v>
      </c>
    </row>
    <row r="1763" spans="1:9" x14ac:dyDescent="0.2">
      <c r="A1763" s="28">
        <v>1758</v>
      </c>
      <c r="B1763" s="28">
        <f>MERCADO!B1763</f>
        <v>881131</v>
      </c>
      <c r="C1763" s="28">
        <f>MERCADO!C1763</f>
        <v>881131</v>
      </c>
      <c r="D1763" s="69" t="s">
        <v>95</v>
      </c>
      <c r="E1763" s="61" t="s">
        <v>95</v>
      </c>
      <c r="F1763" s="77">
        <v>52920</v>
      </c>
      <c r="G1763" s="73">
        <v>55618.92</v>
      </c>
      <c r="H1763" s="73">
        <v>57900</v>
      </c>
      <c r="I1763" s="73">
        <v>55618.92</v>
      </c>
    </row>
    <row r="1764" spans="1:9" x14ac:dyDescent="0.2">
      <c r="A1764" s="28">
        <v>1759</v>
      </c>
      <c r="B1764" s="28">
        <f>MERCADO!B1764</f>
        <v>881141</v>
      </c>
      <c r="C1764" s="28">
        <f>MERCADO!C1764</f>
        <v>881141</v>
      </c>
      <c r="D1764" s="69" t="s">
        <v>96</v>
      </c>
      <c r="E1764" s="61" t="s">
        <v>96</v>
      </c>
      <c r="F1764" s="77">
        <v>52920</v>
      </c>
      <c r="G1764" s="73">
        <v>55618.92</v>
      </c>
      <c r="H1764" s="73">
        <v>57900</v>
      </c>
      <c r="I1764" s="73">
        <v>55618.92</v>
      </c>
    </row>
    <row r="1765" spans="1:9" x14ac:dyDescent="0.2">
      <c r="A1765" s="28">
        <v>1760</v>
      </c>
      <c r="B1765" s="28">
        <f>MERCADO!B1765</f>
        <v>881201</v>
      </c>
      <c r="C1765" s="28">
        <f>MERCADO!C1765</f>
        <v>881201</v>
      </c>
      <c r="D1765" s="69" t="s">
        <v>97</v>
      </c>
      <c r="E1765" s="61" t="s">
        <v>97</v>
      </c>
      <c r="F1765" s="77">
        <v>63504</v>
      </c>
      <c r="G1765" s="73">
        <v>66742.703999999998</v>
      </c>
      <c r="H1765" s="73">
        <v>69500</v>
      </c>
      <c r="I1765" s="73">
        <v>66742.703999999998</v>
      </c>
    </row>
    <row r="1766" spans="1:9" x14ac:dyDescent="0.2">
      <c r="A1766" s="28">
        <v>1761</v>
      </c>
      <c r="B1766" s="28">
        <f>MERCADO!B1766</f>
        <v>881202</v>
      </c>
      <c r="C1766" s="28">
        <f>MERCADO!C1766</f>
        <v>881202</v>
      </c>
      <c r="D1766" s="69" t="s">
        <v>98</v>
      </c>
      <c r="E1766" s="61" t="s">
        <v>98</v>
      </c>
      <c r="F1766" s="77">
        <v>402192</v>
      </c>
      <c r="G1766" s="73">
        <v>422703.79200000002</v>
      </c>
      <c r="H1766" s="73">
        <v>439900</v>
      </c>
      <c r="I1766" s="73">
        <v>422703.79200000002</v>
      </c>
    </row>
    <row r="1767" spans="1:9" x14ac:dyDescent="0.2">
      <c r="A1767" s="28">
        <v>1762</v>
      </c>
      <c r="B1767" s="28">
        <f>MERCADO!B1767</f>
        <v>881205</v>
      </c>
      <c r="C1767" s="28">
        <f>MERCADO!C1767</f>
        <v>881205</v>
      </c>
      <c r="D1767" s="69" t="s">
        <v>99</v>
      </c>
      <c r="E1767" s="61" t="s">
        <v>99</v>
      </c>
      <c r="F1767" s="77">
        <v>476280</v>
      </c>
      <c r="G1767" s="73">
        <v>500570.28</v>
      </c>
      <c r="H1767" s="73">
        <v>521000</v>
      </c>
      <c r="I1767" s="73">
        <v>500570.28</v>
      </c>
    </row>
    <row r="1768" spans="1:9" x14ac:dyDescent="0.2">
      <c r="A1768" s="28">
        <v>1763</v>
      </c>
      <c r="B1768" s="28">
        <f>MERCADO!B1768</f>
        <v>881210</v>
      </c>
      <c r="C1768" s="28">
        <f>MERCADO!C1768</f>
        <v>881210</v>
      </c>
      <c r="D1768" s="69" t="s">
        <v>100</v>
      </c>
      <c r="E1768" s="61" t="s">
        <v>100</v>
      </c>
      <c r="F1768" s="77">
        <v>687960</v>
      </c>
      <c r="G1768" s="73">
        <v>723045.96</v>
      </c>
      <c r="H1768" s="73">
        <v>752500</v>
      </c>
      <c r="I1768" s="73">
        <v>723045.96</v>
      </c>
    </row>
    <row r="1769" spans="1:9" x14ac:dyDescent="0.2">
      <c r="A1769" s="28">
        <v>1764</v>
      </c>
      <c r="B1769" s="28">
        <f>MERCADO!B1769</f>
        <v>881301</v>
      </c>
      <c r="C1769" s="28">
        <f>MERCADO!C1769</f>
        <v>881301</v>
      </c>
      <c r="D1769" s="69" t="s">
        <v>101</v>
      </c>
      <c r="E1769" s="61" t="s">
        <v>101</v>
      </c>
      <c r="F1769" s="77">
        <v>63504</v>
      </c>
      <c r="G1769" s="73">
        <v>66742.703999999998</v>
      </c>
      <c r="H1769" s="73">
        <v>69500</v>
      </c>
      <c r="I1769" s="73">
        <v>66742.703999999998</v>
      </c>
    </row>
    <row r="1770" spans="1:9" x14ac:dyDescent="0.2">
      <c r="A1770" s="28">
        <v>1765</v>
      </c>
      <c r="B1770" s="28">
        <f>MERCADO!B1770</f>
        <v>881302</v>
      </c>
      <c r="C1770" s="28">
        <f>MERCADO!C1770</f>
        <v>881302</v>
      </c>
      <c r="D1770" s="69" t="s">
        <v>102</v>
      </c>
      <c r="E1770" s="61" t="s">
        <v>102</v>
      </c>
      <c r="F1770" s="77">
        <v>127008</v>
      </c>
      <c r="G1770" s="73">
        <v>133485.408</v>
      </c>
      <c r="H1770" s="73">
        <v>72000</v>
      </c>
      <c r="I1770" s="73">
        <v>72000</v>
      </c>
    </row>
    <row r="1771" spans="1:9" x14ac:dyDescent="0.2">
      <c r="A1771" s="28">
        <v>1766</v>
      </c>
      <c r="B1771" s="28">
        <f>MERCADO!B1771</f>
        <v>881305</v>
      </c>
      <c r="C1771" s="28">
        <f>MERCADO!C1771</f>
        <v>881305</v>
      </c>
      <c r="D1771" s="69" t="s">
        <v>103</v>
      </c>
      <c r="E1771" s="61" t="s">
        <v>103</v>
      </c>
      <c r="F1771" s="77">
        <v>84672</v>
      </c>
      <c r="G1771" s="73">
        <v>88990.271999999997</v>
      </c>
      <c r="H1771" s="73">
        <v>92600</v>
      </c>
      <c r="I1771" s="73">
        <v>88990.271999999997</v>
      </c>
    </row>
    <row r="1772" spans="1:9" x14ac:dyDescent="0.2">
      <c r="A1772" s="28">
        <v>1767</v>
      </c>
      <c r="B1772" s="28">
        <f>MERCADO!B1772</f>
        <v>881306</v>
      </c>
      <c r="C1772" s="28">
        <f>MERCADO!C1772</f>
        <v>881306</v>
      </c>
      <c r="D1772" s="69" t="s">
        <v>104</v>
      </c>
      <c r="E1772" s="61" t="s">
        <v>104</v>
      </c>
      <c r="F1772" s="77">
        <v>63504</v>
      </c>
      <c r="G1772" s="73">
        <v>66742.703999999998</v>
      </c>
      <c r="H1772" s="73">
        <v>64000</v>
      </c>
      <c r="I1772" s="73">
        <v>64000</v>
      </c>
    </row>
    <row r="1773" spans="1:9" x14ac:dyDescent="0.2">
      <c r="A1773" s="28">
        <v>1768</v>
      </c>
      <c r="B1773" s="28">
        <f>MERCADO!B1773</f>
        <v>881331</v>
      </c>
      <c r="C1773" s="28">
        <f>MERCADO!C1773</f>
        <v>881331</v>
      </c>
      <c r="D1773" s="69" t="s">
        <v>105</v>
      </c>
      <c r="E1773" s="61" t="s">
        <v>105</v>
      </c>
      <c r="F1773" s="77">
        <v>63504</v>
      </c>
      <c r="G1773" s="73">
        <v>66742.703999999998</v>
      </c>
      <c r="H1773" s="73">
        <v>69500</v>
      </c>
      <c r="I1773" s="73">
        <v>66742.703999999998</v>
      </c>
    </row>
    <row r="1774" spans="1:9" x14ac:dyDescent="0.2">
      <c r="A1774" s="28">
        <v>1769</v>
      </c>
      <c r="B1774" s="28">
        <f>MERCADO!B1774</f>
        <v>881332</v>
      </c>
      <c r="C1774" s="28">
        <f>MERCADO!C1774</f>
        <v>881332</v>
      </c>
      <c r="D1774" s="69" t="s">
        <v>106</v>
      </c>
      <c r="E1774" s="61" t="s">
        <v>106</v>
      </c>
      <c r="F1774" s="77">
        <v>63504</v>
      </c>
      <c r="G1774" s="73">
        <v>66742.703999999998</v>
      </c>
      <c r="H1774" s="73">
        <v>69500</v>
      </c>
      <c r="I1774" s="73">
        <v>66742.703999999998</v>
      </c>
    </row>
    <row r="1775" spans="1:9" x14ac:dyDescent="0.2">
      <c r="A1775" s="28">
        <v>1770</v>
      </c>
      <c r="B1775" s="28">
        <f>MERCADO!B1775</f>
        <v>881360</v>
      </c>
      <c r="C1775" s="28">
        <f>MERCADO!C1775</f>
        <v>881360</v>
      </c>
      <c r="D1775" s="69" t="s">
        <v>107</v>
      </c>
      <c r="E1775" s="61" t="s">
        <v>107</v>
      </c>
      <c r="F1775" s="77">
        <v>105840</v>
      </c>
      <c r="G1775" s="73">
        <v>111237.84</v>
      </c>
      <c r="H1775" s="73">
        <v>115800</v>
      </c>
      <c r="I1775" s="73">
        <v>111237.84</v>
      </c>
    </row>
    <row r="1776" spans="1:9" x14ac:dyDescent="0.2">
      <c r="A1776" s="28">
        <v>1771</v>
      </c>
      <c r="B1776" s="28">
        <f>MERCADO!B1776</f>
        <v>881401</v>
      </c>
      <c r="C1776" s="28">
        <f>MERCADO!C1776</f>
        <v>881401</v>
      </c>
      <c r="D1776" s="69" t="s">
        <v>108</v>
      </c>
      <c r="E1776" s="61" t="s">
        <v>108</v>
      </c>
      <c r="F1776" s="77">
        <v>84672</v>
      </c>
      <c r="G1776" s="73">
        <v>88990.271999999997</v>
      </c>
      <c r="H1776" s="73">
        <v>68000</v>
      </c>
      <c r="I1776" s="73">
        <v>68000</v>
      </c>
    </row>
    <row r="1777" spans="1:9" x14ac:dyDescent="0.2">
      <c r="A1777" s="28">
        <v>1772</v>
      </c>
      <c r="B1777" s="28">
        <f>MERCADO!B1777</f>
        <v>881402</v>
      </c>
      <c r="C1777" s="28">
        <f>MERCADO!C1777</f>
        <v>881402</v>
      </c>
      <c r="D1777" s="69" t="s">
        <v>109</v>
      </c>
      <c r="E1777" s="61" t="s">
        <v>109</v>
      </c>
      <c r="F1777" s="77">
        <v>84672</v>
      </c>
      <c r="G1777" s="73">
        <v>88990.271999999997</v>
      </c>
      <c r="H1777" s="73">
        <v>35211</v>
      </c>
      <c r="I1777" s="73">
        <v>35211</v>
      </c>
    </row>
    <row r="1778" spans="1:9" x14ac:dyDescent="0.2">
      <c r="A1778" s="28">
        <v>1773</v>
      </c>
      <c r="B1778" s="28">
        <f>MERCADO!B1778</f>
        <v>881431</v>
      </c>
      <c r="C1778" s="28">
        <f>MERCADO!C1778</f>
        <v>881431</v>
      </c>
      <c r="D1778" s="69" t="s">
        <v>110</v>
      </c>
      <c r="E1778" s="61" t="s">
        <v>110</v>
      </c>
      <c r="F1778" s="77">
        <v>84672</v>
      </c>
      <c r="G1778" s="73">
        <v>88990.271999999997</v>
      </c>
      <c r="H1778" s="73">
        <v>92600</v>
      </c>
      <c r="I1778" s="73">
        <v>88990.271999999997</v>
      </c>
    </row>
    <row r="1779" spans="1:9" x14ac:dyDescent="0.2">
      <c r="A1779" s="28">
        <v>1774</v>
      </c>
      <c r="B1779" s="28">
        <f>MERCADO!B1779</f>
        <v>881432</v>
      </c>
      <c r="C1779" s="28">
        <f>MERCADO!C1779</f>
        <v>881432</v>
      </c>
      <c r="D1779" s="69" t="s">
        <v>111</v>
      </c>
      <c r="E1779" s="61" t="s">
        <v>111</v>
      </c>
      <c r="F1779" s="77">
        <v>84672</v>
      </c>
      <c r="G1779" s="73">
        <v>88990.271999999997</v>
      </c>
      <c r="H1779" s="73">
        <v>92600</v>
      </c>
      <c r="I1779" s="73">
        <v>88990.271999999997</v>
      </c>
    </row>
    <row r="1780" spans="1:9" x14ac:dyDescent="0.2">
      <c r="A1780" s="28">
        <v>1775</v>
      </c>
      <c r="B1780" s="28">
        <f>MERCADO!B1780</f>
        <v>881501</v>
      </c>
      <c r="C1780" s="28">
        <f>MERCADO!C1780</f>
        <v>881501</v>
      </c>
      <c r="D1780" s="69" t="s">
        <v>112</v>
      </c>
      <c r="E1780" s="61" t="s">
        <v>112</v>
      </c>
      <c r="F1780" s="77">
        <v>63504</v>
      </c>
      <c r="G1780" s="73">
        <v>66742.703999999998</v>
      </c>
      <c r="H1780" s="73">
        <v>69500</v>
      </c>
      <c r="I1780" s="73">
        <v>66742.703999999998</v>
      </c>
    </row>
    <row r="1781" spans="1:9" x14ac:dyDescent="0.2">
      <c r="A1781" s="28">
        <v>1776</v>
      </c>
      <c r="B1781" s="28">
        <f>MERCADO!B1781</f>
        <v>881510</v>
      </c>
      <c r="C1781" s="28">
        <f>MERCADO!C1781</f>
        <v>881510</v>
      </c>
      <c r="D1781" s="69" t="s">
        <v>113</v>
      </c>
      <c r="E1781" s="61" t="s">
        <v>113</v>
      </c>
      <c r="F1781" s="77">
        <v>63504</v>
      </c>
      <c r="G1781" s="73">
        <v>66742.703999999998</v>
      </c>
      <c r="H1781" s="73">
        <v>68000</v>
      </c>
      <c r="I1781" s="73">
        <v>66742.703999999998</v>
      </c>
    </row>
    <row r="1782" spans="1:9" x14ac:dyDescent="0.2">
      <c r="A1782" s="28">
        <v>1777</v>
      </c>
      <c r="B1782" s="28">
        <f>MERCADO!B1782</f>
        <v>881601</v>
      </c>
      <c r="C1782" s="28">
        <f>MERCADO!C1782</f>
        <v>881601</v>
      </c>
      <c r="D1782" s="69" t="s">
        <v>114</v>
      </c>
      <c r="E1782" s="61" t="s">
        <v>114</v>
      </c>
      <c r="F1782" s="77">
        <v>63504</v>
      </c>
      <c r="G1782" s="73">
        <v>66742.703999999998</v>
      </c>
      <c r="H1782" s="73">
        <v>69500</v>
      </c>
      <c r="I1782" s="73">
        <v>66742.703999999998</v>
      </c>
    </row>
    <row r="1783" spans="1:9" x14ac:dyDescent="0.2">
      <c r="A1783" s="28">
        <v>1778</v>
      </c>
      <c r="B1783" s="28">
        <f>MERCADO!B1783</f>
        <v>881602</v>
      </c>
      <c r="C1783" s="28">
        <f>MERCADO!C1783</f>
        <v>881602</v>
      </c>
      <c r="D1783" s="69" t="s">
        <v>115</v>
      </c>
      <c r="E1783" s="61" t="s">
        <v>115</v>
      </c>
      <c r="F1783" s="77">
        <v>63504</v>
      </c>
      <c r="G1783" s="73">
        <v>66742.703999999998</v>
      </c>
      <c r="H1783" s="73">
        <v>69500</v>
      </c>
      <c r="I1783" s="73">
        <v>66742.703999999998</v>
      </c>
    </row>
    <row r="1784" spans="1:9" x14ac:dyDescent="0.2">
      <c r="A1784" s="28">
        <v>1779</v>
      </c>
      <c r="B1784" s="28">
        <f>MERCADO!B1784</f>
        <v>881610</v>
      </c>
      <c r="C1784" s="28">
        <f>MERCADO!C1784</f>
        <v>881610</v>
      </c>
      <c r="D1784" s="69" t="s">
        <v>116</v>
      </c>
      <c r="E1784" s="61" t="s">
        <v>116</v>
      </c>
      <c r="F1784" s="77">
        <v>63504</v>
      </c>
      <c r="G1784" s="73">
        <v>66742.703999999998</v>
      </c>
      <c r="H1784" s="73">
        <v>69500</v>
      </c>
      <c r="I1784" s="73">
        <v>66742.703999999998</v>
      </c>
    </row>
    <row r="1785" spans="1:9" x14ac:dyDescent="0.2">
      <c r="A1785" s="28">
        <v>1780</v>
      </c>
      <c r="B1785" s="28">
        <f>MERCADO!B1785</f>
        <v>881620</v>
      </c>
      <c r="C1785" s="28">
        <f>MERCADO!C1785</f>
        <v>881620</v>
      </c>
      <c r="D1785" s="69" t="s">
        <v>117</v>
      </c>
      <c r="E1785" s="61" t="s">
        <v>117</v>
      </c>
      <c r="F1785" s="77">
        <v>63504</v>
      </c>
      <c r="G1785" s="73">
        <v>66742.703999999998</v>
      </c>
      <c r="H1785" s="73">
        <v>69500</v>
      </c>
      <c r="I1785" s="73">
        <v>66742.703999999998</v>
      </c>
    </row>
    <row r="1786" spans="1:9" x14ac:dyDescent="0.2">
      <c r="A1786" s="28">
        <v>1781</v>
      </c>
      <c r="B1786" s="28">
        <f>MERCADO!B1786</f>
        <v>881630</v>
      </c>
      <c r="C1786" s="28">
        <f>MERCADO!C1786</f>
        <v>881630</v>
      </c>
      <c r="D1786" s="69" t="s">
        <v>118</v>
      </c>
      <c r="E1786" s="61" t="s">
        <v>118</v>
      </c>
      <c r="F1786" s="77">
        <v>63504</v>
      </c>
      <c r="G1786" s="73">
        <v>66742.703999999998</v>
      </c>
      <c r="H1786" s="73">
        <v>69500</v>
      </c>
      <c r="I1786" s="73">
        <v>66742.703999999998</v>
      </c>
    </row>
    <row r="1787" spans="1:9" x14ac:dyDescent="0.2">
      <c r="A1787" s="28">
        <v>1782</v>
      </c>
      <c r="B1787" s="28">
        <f>MERCADO!B1787</f>
        <v>882112</v>
      </c>
      <c r="C1787" s="28">
        <f>MERCADO!C1787</f>
        <v>882112</v>
      </c>
      <c r="D1787" s="69" t="s">
        <v>119</v>
      </c>
      <c r="E1787" s="61" t="s">
        <v>119</v>
      </c>
      <c r="F1787" s="77">
        <v>158760</v>
      </c>
      <c r="G1787" s="73">
        <v>166856.76</v>
      </c>
      <c r="H1787" s="73">
        <v>173700</v>
      </c>
      <c r="I1787" s="73">
        <v>166856.76</v>
      </c>
    </row>
    <row r="1788" spans="1:9" x14ac:dyDescent="0.2">
      <c r="A1788" s="28">
        <v>1783</v>
      </c>
      <c r="B1788" s="28">
        <f>MERCADO!B1788</f>
        <v>882203</v>
      </c>
      <c r="C1788" s="28">
        <f>MERCADO!C1788</f>
        <v>882203</v>
      </c>
      <c r="D1788" s="69" t="s">
        <v>120</v>
      </c>
      <c r="E1788" s="61" t="s">
        <v>120</v>
      </c>
      <c r="F1788" s="77">
        <v>158760</v>
      </c>
      <c r="G1788" s="73">
        <v>166856.76</v>
      </c>
      <c r="H1788" s="73">
        <v>173700</v>
      </c>
      <c r="I1788" s="73">
        <v>166856.76</v>
      </c>
    </row>
    <row r="1789" spans="1:9" x14ac:dyDescent="0.2">
      <c r="A1789" s="28">
        <v>1784</v>
      </c>
      <c r="B1789" s="28">
        <f>MERCADO!B1789</f>
        <v>882212</v>
      </c>
      <c r="C1789" s="28">
        <f>MERCADO!C1789</f>
        <v>882212</v>
      </c>
      <c r="D1789" s="69" t="s">
        <v>121</v>
      </c>
      <c r="E1789" s="61" t="s">
        <v>121</v>
      </c>
      <c r="F1789" s="77">
        <v>190512</v>
      </c>
      <c r="G1789" s="73">
        <v>200228.11199999999</v>
      </c>
      <c r="H1789" s="73">
        <v>208400</v>
      </c>
      <c r="I1789" s="73">
        <v>200228.11199999999</v>
      </c>
    </row>
    <row r="1790" spans="1:9" x14ac:dyDescent="0.2">
      <c r="A1790" s="28">
        <v>1785</v>
      </c>
      <c r="B1790" s="28">
        <f>MERCADO!B1790</f>
        <v>882222</v>
      </c>
      <c r="C1790" s="28">
        <f>MERCADO!C1790</f>
        <v>882222</v>
      </c>
      <c r="D1790" s="69" t="s">
        <v>122</v>
      </c>
      <c r="E1790" s="61" t="s">
        <v>122</v>
      </c>
      <c r="F1790" s="77">
        <v>158760</v>
      </c>
      <c r="G1790" s="73">
        <v>166856.76</v>
      </c>
      <c r="H1790" s="73">
        <v>173700</v>
      </c>
      <c r="I1790" s="73">
        <v>166856.76</v>
      </c>
    </row>
    <row r="1791" spans="1:9" x14ac:dyDescent="0.2">
      <c r="A1791" s="28">
        <v>1786</v>
      </c>
      <c r="B1791" s="28">
        <f>MERCADO!B1791</f>
        <v>882262</v>
      </c>
      <c r="C1791" s="28">
        <f>MERCADO!C1791</f>
        <v>882262</v>
      </c>
      <c r="D1791" s="69" t="s">
        <v>123</v>
      </c>
      <c r="E1791" s="61" t="s">
        <v>123</v>
      </c>
      <c r="F1791" s="77">
        <v>158760</v>
      </c>
      <c r="G1791" s="73">
        <v>166856.76</v>
      </c>
      <c r="H1791" s="73">
        <v>148000</v>
      </c>
      <c r="I1791" s="73">
        <v>148000</v>
      </c>
    </row>
    <row r="1792" spans="1:9" x14ac:dyDescent="0.2">
      <c r="A1792" s="28">
        <v>1787</v>
      </c>
      <c r="B1792" s="28">
        <f>MERCADO!B1792</f>
        <v>895101</v>
      </c>
      <c r="C1792" s="28">
        <f>MERCADO!C1792</f>
        <v>895101</v>
      </c>
      <c r="D1792" s="69" t="s">
        <v>124</v>
      </c>
      <c r="E1792" s="61" t="s">
        <v>124</v>
      </c>
      <c r="F1792" s="77">
        <v>52920</v>
      </c>
      <c r="G1792" s="73">
        <v>55618.92</v>
      </c>
      <c r="H1792" s="73">
        <v>57900</v>
      </c>
      <c r="I1792" s="73">
        <v>55618.92</v>
      </c>
    </row>
    <row r="1793" spans="1:9" x14ac:dyDescent="0.2">
      <c r="A1793" s="28">
        <v>1788</v>
      </c>
      <c r="B1793" s="28">
        <f>MERCADO!B1793</f>
        <v>896101</v>
      </c>
      <c r="C1793" s="28">
        <f>MERCADO!C1793</f>
        <v>896101</v>
      </c>
      <c r="D1793" s="69" t="s">
        <v>125</v>
      </c>
      <c r="E1793" s="61" t="s">
        <v>125</v>
      </c>
      <c r="F1793" s="77">
        <v>127008</v>
      </c>
      <c r="G1793" s="73">
        <v>133485.408</v>
      </c>
      <c r="H1793" s="73">
        <v>138900</v>
      </c>
      <c r="I1793" s="73">
        <v>133485.408</v>
      </c>
    </row>
    <row r="1794" spans="1:9" x14ac:dyDescent="0.2">
      <c r="A1794" s="28">
        <v>1789</v>
      </c>
      <c r="B1794" s="28">
        <f>MERCADO!B1794</f>
        <v>705301</v>
      </c>
      <c r="C1794" s="28">
        <f>MERCADO!C1794</f>
        <v>705301</v>
      </c>
      <c r="D1794" s="69" t="s">
        <v>126</v>
      </c>
      <c r="E1794" s="61" t="s">
        <v>126</v>
      </c>
      <c r="F1794" s="77">
        <v>1164240</v>
      </c>
      <c r="G1794" s="73">
        <v>1223616.24</v>
      </c>
      <c r="H1794" s="73">
        <v>1273500</v>
      </c>
      <c r="I1794" s="73">
        <v>1223616.24</v>
      </c>
    </row>
    <row r="1795" spans="1:9" x14ac:dyDescent="0.2">
      <c r="A1795" s="28">
        <v>1790</v>
      </c>
      <c r="B1795" s="28">
        <f>MERCADO!B1795</f>
        <v>839701</v>
      </c>
      <c r="C1795" s="28">
        <f>MERCADO!C1795</f>
        <v>839701</v>
      </c>
      <c r="D1795" s="69" t="s">
        <v>127</v>
      </c>
      <c r="E1795" s="61" t="s">
        <v>127</v>
      </c>
      <c r="F1795" s="77">
        <v>127008</v>
      </c>
      <c r="G1795" s="73">
        <v>133485.408</v>
      </c>
      <c r="H1795" s="73">
        <v>138900</v>
      </c>
      <c r="I1795" s="73">
        <v>133485.408</v>
      </c>
    </row>
    <row r="1796" spans="1:9" x14ac:dyDescent="0.2">
      <c r="A1796" s="28">
        <v>1791</v>
      </c>
      <c r="B1796" s="28">
        <f>MERCADO!B1796</f>
        <v>873002</v>
      </c>
      <c r="C1796" s="28">
        <f>MERCADO!C1796</f>
        <v>873002</v>
      </c>
      <c r="D1796" s="69" t="s">
        <v>128</v>
      </c>
      <c r="E1796" s="61" t="s">
        <v>128</v>
      </c>
      <c r="F1796" s="77">
        <v>131462</v>
      </c>
      <c r="G1796" s="73">
        <v>138166.56200000001</v>
      </c>
      <c r="H1796" s="73">
        <v>143800</v>
      </c>
      <c r="I1796" s="73">
        <v>138166.56200000001</v>
      </c>
    </row>
    <row r="1797" spans="1:9" x14ac:dyDescent="0.2">
      <c r="A1797" s="28">
        <v>1792</v>
      </c>
      <c r="B1797" s="28">
        <f>MERCADO!B1797</f>
        <v>873311</v>
      </c>
      <c r="C1797" s="28">
        <f>MERCADO!C1797</f>
        <v>873311</v>
      </c>
      <c r="D1797" s="69" t="s">
        <v>129</v>
      </c>
      <c r="E1797" s="61" t="s">
        <v>129</v>
      </c>
      <c r="F1797" s="77">
        <v>49000</v>
      </c>
      <c r="G1797" s="73">
        <v>51499</v>
      </c>
      <c r="H1797" s="73">
        <v>53600</v>
      </c>
      <c r="I1797" s="73">
        <v>51499</v>
      </c>
    </row>
    <row r="1798" spans="1:9" x14ac:dyDescent="0.2">
      <c r="A1798" s="28">
        <v>1793</v>
      </c>
      <c r="B1798" s="28">
        <f>MERCADO!B1798</f>
        <v>879421</v>
      </c>
      <c r="C1798" s="28">
        <f>MERCADO!C1798</f>
        <v>879421</v>
      </c>
      <c r="D1798" s="69" t="s">
        <v>130</v>
      </c>
      <c r="E1798" s="61" t="s">
        <v>130</v>
      </c>
      <c r="F1798" s="77">
        <v>273179</v>
      </c>
      <c r="G1798" s="73">
        <v>287111.12900000002</v>
      </c>
      <c r="H1798" s="73">
        <v>298800</v>
      </c>
      <c r="I1798" s="73">
        <v>287111.12900000002</v>
      </c>
    </row>
    <row r="1799" spans="1:9" x14ac:dyDescent="0.2">
      <c r="A1799" s="28">
        <v>1794</v>
      </c>
      <c r="B1799" s="28">
        <f>MERCADO!B1799</f>
        <v>882132</v>
      </c>
      <c r="C1799" s="28">
        <f>MERCADO!C1799</f>
        <v>882132</v>
      </c>
      <c r="D1799" s="19" t="s">
        <v>131</v>
      </c>
      <c r="E1799" s="63" t="s">
        <v>131</v>
      </c>
      <c r="F1799" s="77">
        <v>434076</v>
      </c>
      <c r="G1799" s="73">
        <v>456213.87599999999</v>
      </c>
      <c r="H1799" s="73">
        <v>401600</v>
      </c>
      <c r="I1799" s="73">
        <v>401600</v>
      </c>
    </row>
    <row r="1800" spans="1:9" x14ac:dyDescent="0.2">
      <c r="A1800" s="28">
        <v>1795</v>
      </c>
      <c r="B1800" s="28">
        <f>MERCADO!B1800</f>
        <v>882309</v>
      </c>
      <c r="C1800" s="28">
        <f>MERCADO!C1800</f>
        <v>882309</v>
      </c>
      <c r="D1800" s="19" t="s">
        <v>132</v>
      </c>
      <c r="E1800" s="63" t="s">
        <v>132</v>
      </c>
      <c r="F1800" s="77">
        <v>434076</v>
      </c>
      <c r="G1800" s="73">
        <v>456213.87599999999</v>
      </c>
      <c r="H1800" s="73">
        <v>131726</v>
      </c>
      <c r="I1800" s="73">
        <v>131726</v>
      </c>
    </row>
    <row r="1801" spans="1:9" x14ac:dyDescent="0.2">
      <c r="A1801" s="28">
        <v>1796</v>
      </c>
      <c r="B1801" s="28">
        <f>MERCADO!B1801</f>
        <v>886012</v>
      </c>
      <c r="C1801" s="28">
        <f>MERCADO!C1801</f>
        <v>886012</v>
      </c>
      <c r="D1801" s="69" t="s">
        <v>133</v>
      </c>
      <c r="E1801" s="61" t="s">
        <v>133</v>
      </c>
      <c r="F1801" s="77">
        <v>232848</v>
      </c>
      <c r="G1801" s="73">
        <v>244723.24799999999</v>
      </c>
      <c r="H1801" s="73">
        <v>254700</v>
      </c>
      <c r="I1801" s="73">
        <v>244723.24799999999</v>
      </c>
    </row>
    <row r="1802" spans="1:9" x14ac:dyDescent="0.2">
      <c r="A1802" s="28">
        <v>1797</v>
      </c>
      <c r="B1802" s="28">
        <f>MERCADO!B1802</f>
        <v>886013</v>
      </c>
      <c r="C1802" s="28">
        <f>MERCADO!C1802</f>
        <v>886013</v>
      </c>
      <c r="D1802" s="69" t="s">
        <v>134</v>
      </c>
      <c r="E1802" s="61" t="s">
        <v>134</v>
      </c>
      <c r="F1802" s="77">
        <v>370440</v>
      </c>
      <c r="G1802" s="73">
        <v>389332.44</v>
      </c>
      <c r="H1802" s="73">
        <v>405200</v>
      </c>
      <c r="I1802" s="73">
        <v>389332.44</v>
      </c>
    </row>
    <row r="1803" spans="1:9" x14ac:dyDescent="0.2">
      <c r="A1803" s="28">
        <v>1798</v>
      </c>
      <c r="B1803" s="28">
        <f>MERCADO!B1803</f>
        <v>38201</v>
      </c>
      <c r="C1803" s="28">
        <f>MERCADO!C1803</f>
        <v>38201</v>
      </c>
      <c r="D1803" s="69" t="s">
        <v>886</v>
      </c>
      <c r="E1803" s="61" t="s">
        <v>4029</v>
      </c>
      <c r="F1803" s="77">
        <v>1484673</v>
      </c>
      <c r="G1803" s="73">
        <v>1560391.3230000001</v>
      </c>
      <c r="H1803" s="73">
        <v>1624100</v>
      </c>
      <c r="I1803" s="73">
        <v>1560391.3230000001</v>
      </c>
    </row>
    <row r="1804" spans="1:9" x14ac:dyDescent="0.2">
      <c r="A1804" s="28">
        <v>1799</v>
      </c>
      <c r="B1804" s="28">
        <f>MERCADO!B1804</f>
        <v>53202</v>
      </c>
      <c r="C1804" s="28">
        <f>MERCADO!C1804</f>
        <v>53202</v>
      </c>
      <c r="D1804" s="69" t="s">
        <v>1161</v>
      </c>
      <c r="E1804" s="61" t="s">
        <v>4030</v>
      </c>
      <c r="F1804" s="77">
        <v>1764000</v>
      </c>
      <c r="G1804" s="73">
        <v>1853964</v>
      </c>
      <c r="H1804" s="73">
        <v>1929600</v>
      </c>
      <c r="I1804" s="73">
        <v>1853964</v>
      </c>
    </row>
    <row r="1805" spans="1:9" x14ac:dyDescent="0.2">
      <c r="A1805" s="28">
        <v>1800</v>
      </c>
      <c r="B1805" s="28">
        <f>MERCADO!B1805</f>
        <v>389103</v>
      </c>
      <c r="C1805" s="28">
        <f>MERCADO!C1805</f>
        <v>389103</v>
      </c>
      <c r="D1805" s="69" t="s">
        <v>1670</v>
      </c>
      <c r="E1805" s="61" t="s">
        <v>3977</v>
      </c>
      <c r="F1805" s="77">
        <v>236359</v>
      </c>
      <c r="G1805" s="73">
        <v>248413.30900000001</v>
      </c>
      <c r="H1805" s="73">
        <v>1822400</v>
      </c>
      <c r="I1805" s="73">
        <v>248413.30900000001</v>
      </c>
    </row>
    <row r="1806" spans="1:9" x14ac:dyDescent="0.2">
      <c r="A1806" s="28">
        <v>1801</v>
      </c>
      <c r="B1806" s="28">
        <f>MERCADO!B1806</f>
        <v>89020205</v>
      </c>
      <c r="C1806" s="28">
        <f>MERCADO!C1806</f>
        <v>890202</v>
      </c>
      <c r="D1806" s="69" t="s">
        <v>4031</v>
      </c>
      <c r="E1806" s="61" t="s">
        <v>2022</v>
      </c>
      <c r="F1806" s="77" t="s">
        <v>4604</v>
      </c>
      <c r="G1806" s="77" t="s">
        <v>4604</v>
      </c>
      <c r="H1806" s="73">
        <v>141500</v>
      </c>
      <c r="I1806" s="73">
        <v>141500</v>
      </c>
    </row>
    <row r="1807" spans="1:9" x14ac:dyDescent="0.2">
      <c r="A1807" s="28">
        <v>1802</v>
      </c>
      <c r="B1807" s="28">
        <f>MERCADO!B1807</f>
        <v>890601</v>
      </c>
      <c r="C1807" s="28">
        <f>MERCADO!C1807</f>
        <v>890601</v>
      </c>
      <c r="D1807" s="69" t="s">
        <v>1744</v>
      </c>
      <c r="E1807" s="61" t="s">
        <v>1744</v>
      </c>
      <c r="F1807" s="77">
        <v>84672</v>
      </c>
      <c r="G1807" s="73">
        <v>88990.271999999997</v>
      </c>
      <c r="H1807" s="73">
        <v>68700</v>
      </c>
      <c r="I1807" s="73">
        <v>68700</v>
      </c>
    </row>
    <row r="1808" spans="1:9" x14ac:dyDescent="0.2">
      <c r="A1808" s="28">
        <v>1803</v>
      </c>
      <c r="B1808" s="28">
        <f>MERCADO!B1808</f>
        <v>890602</v>
      </c>
      <c r="C1808" s="28">
        <f>MERCADO!C1808</f>
        <v>890602</v>
      </c>
      <c r="D1808" s="69" t="s">
        <v>1749</v>
      </c>
      <c r="E1808" s="61" t="s">
        <v>1749</v>
      </c>
      <c r="F1808" s="77">
        <v>127008</v>
      </c>
      <c r="G1808" s="73">
        <v>133485.408</v>
      </c>
      <c r="H1808" s="73">
        <v>138900</v>
      </c>
      <c r="I1808" s="73">
        <v>133485.408</v>
      </c>
    </row>
    <row r="1809" spans="1:9" x14ac:dyDescent="0.2">
      <c r="A1809" s="28">
        <v>1804</v>
      </c>
      <c r="B1809" s="28">
        <f>MERCADO!B1809</f>
        <v>89060200</v>
      </c>
      <c r="C1809" s="28">
        <f>MERCADO!C1809</f>
        <v>890602</v>
      </c>
      <c r="D1809" s="69" t="s">
        <v>1750</v>
      </c>
      <c r="E1809" s="61" t="s">
        <v>1750</v>
      </c>
      <c r="F1809" s="77">
        <v>84672</v>
      </c>
      <c r="G1809" s="73">
        <v>88990.271999999997</v>
      </c>
      <c r="H1809" s="73">
        <v>92600</v>
      </c>
      <c r="I1809" s="73">
        <v>88990.271999999997</v>
      </c>
    </row>
    <row r="1810" spans="1:9" x14ac:dyDescent="0.2">
      <c r="A1810" s="28">
        <v>1805</v>
      </c>
      <c r="B1810" s="28">
        <f>MERCADO!B1810</f>
        <v>860205</v>
      </c>
      <c r="C1810" s="28">
        <f>MERCADO!C1810</f>
        <v>860205</v>
      </c>
      <c r="D1810" s="69" t="s">
        <v>1781</v>
      </c>
      <c r="E1810" s="61" t="s">
        <v>4032</v>
      </c>
      <c r="F1810" s="77">
        <v>67847</v>
      </c>
      <c r="G1810" s="73">
        <v>71307.197</v>
      </c>
      <c r="H1810" s="73">
        <v>74200</v>
      </c>
      <c r="I1810" s="73">
        <v>71307.197</v>
      </c>
    </row>
    <row r="1811" spans="1:9" x14ac:dyDescent="0.2">
      <c r="A1811" s="28">
        <v>1806</v>
      </c>
      <c r="B1811" s="28">
        <f>MERCADO!B1811</f>
        <v>892901</v>
      </c>
      <c r="C1811" s="28">
        <f>MERCADO!C1811</f>
        <v>892901</v>
      </c>
      <c r="D1811" s="69" t="s">
        <v>1782</v>
      </c>
      <c r="E1811" s="63" t="s">
        <v>4033</v>
      </c>
      <c r="F1811" s="77">
        <v>9701</v>
      </c>
      <c r="G1811" s="73">
        <v>10195.751</v>
      </c>
      <c r="H1811" s="73">
        <v>20000</v>
      </c>
      <c r="I1811" s="73">
        <v>10195.751</v>
      </c>
    </row>
    <row r="1812" spans="1:9" x14ac:dyDescent="0.2">
      <c r="A1812" s="28">
        <v>1807</v>
      </c>
      <c r="B1812" s="28">
        <f>MERCADO!B1812</f>
        <v>898002</v>
      </c>
      <c r="C1812" s="28">
        <f>MERCADO!C1812</f>
        <v>898002</v>
      </c>
      <c r="D1812" s="69" t="s">
        <v>1783</v>
      </c>
      <c r="E1812" s="61" t="s">
        <v>3742</v>
      </c>
      <c r="F1812" s="77">
        <v>19292</v>
      </c>
      <c r="G1812" s="73">
        <v>20275.892</v>
      </c>
      <c r="H1812" s="73">
        <v>23500</v>
      </c>
      <c r="I1812" s="73">
        <v>20275.892</v>
      </c>
    </row>
    <row r="1813" spans="1:9" x14ac:dyDescent="0.2">
      <c r="A1813" s="28">
        <v>1808</v>
      </c>
      <c r="B1813" s="28">
        <f>MERCADO!B1813</f>
        <v>898110</v>
      </c>
      <c r="C1813" s="28">
        <f>MERCADO!C1813</f>
        <v>898110</v>
      </c>
      <c r="D1813" s="69" t="s">
        <v>1784</v>
      </c>
      <c r="E1813" s="61" t="s">
        <v>4034</v>
      </c>
      <c r="F1813" s="77">
        <v>190734</v>
      </c>
      <c r="G1813" s="73">
        <v>200461.43400000001</v>
      </c>
      <c r="H1813" s="73">
        <v>208600</v>
      </c>
      <c r="I1813" s="73">
        <v>200461.43400000001</v>
      </c>
    </row>
    <row r="1814" spans="1:9" x14ac:dyDescent="0.2">
      <c r="A1814" s="28">
        <v>1809</v>
      </c>
      <c r="B1814" s="28">
        <f>MERCADO!B1814</f>
        <v>898203</v>
      </c>
      <c r="C1814" s="28">
        <f>MERCADO!C1814</f>
        <v>898203</v>
      </c>
      <c r="D1814" s="69" t="s">
        <v>1785</v>
      </c>
      <c r="E1814" s="63" t="s">
        <v>4035</v>
      </c>
      <c r="F1814" s="77">
        <v>256652</v>
      </c>
      <c r="G1814" s="73">
        <v>269741.25199999998</v>
      </c>
      <c r="H1814" s="73">
        <v>280700</v>
      </c>
      <c r="I1814" s="73">
        <v>269741.25199999998</v>
      </c>
    </row>
    <row r="1815" spans="1:9" x14ac:dyDescent="0.2">
      <c r="A1815" s="28">
        <v>1810</v>
      </c>
      <c r="B1815" s="28">
        <f>MERCADO!B1815</f>
        <v>901004</v>
      </c>
      <c r="C1815" s="28">
        <f>MERCADO!C1815</f>
        <v>901004</v>
      </c>
      <c r="D1815" s="69" t="s">
        <v>1786</v>
      </c>
      <c r="E1815" s="61" t="s">
        <v>4036</v>
      </c>
      <c r="F1815" s="77">
        <v>201372</v>
      </c>
      <c r="G1815" s="73">
        <v>211641.97200000001</v>
      </c>
      <c r="H1815" s="73">
        <v>220300</v>
      </c>
      <c r="I1815" s="73">
        <v>211641.97200000001</v>
      </c>
    </row>
    <row r="1816" spans="1:9" x14ac:dyDescent="0.2">
      <c r="A1816" s="28">
        <v>1811</v>
      </c>
      <c r="B1816" s="28">
        <f>MERCADO!B1816</f>
        <v>901007</v>
      </c>
      <c r="C1816" s="28">
        <f>MERCADO!C1816</f>
        <v>901007</v>
      </c>
      <c r="D1816" s="69" t="s">
        <v>1787</v>
      </c>
      <c r="E1816" s="63" t="s">
        <v>4037</v>
      </c>
      <c r="F1816" s="77">
        <v>352901</v>
      </c>
      <c r="G1816" s="73">
        <v>370898.951</v>
      </c>
      <c r="H1816" s="73">
        <v>386000</v>
      </c>
      <c r="I1816" s="73">
        <v>370898.951</v>
      </c>
    </row>
    <row r="1817" spans="1:9" x14ac:dyDescent="0.2">
      <c r="A1817" s="28">
        <v>1812</v>
      </c>
      <c r="B1817" s="28">
        <f>MERCADO!B1817</f>
        <v>901009</v>
      </c>
      <c r="C1817" s="28">
        <f>MERCADO!C1817</f>
        <v>901009</v>
      </c>
      <c r="D1817" s="69" t="s">
        <v>4038</v>
      </c>
      <c r="E1817" s="61" t="s">
        <v>4039</v>
      </c>
      <c r="F1817" s="77" t="s">
        <v>4604</v>
      </c>
      <c r="G1817" s="77" t="s">
        <v>4604</v>
      </c>
      <c r="H1817" s="73">
        <v>232100</v>
      </c>
      <c r="I1817" s="73">
        <v>232100</v>
      </c>
    </row>
    <row r="1818" spans="1:9" x14ac:dyDescent="0.2">
      <c r="A1818" s="28">
        <v>1813</v>
      </c>
      <c r="B1818" s="28">
        <f>MERCADO!B1818</f>
        <v>901208</v>
      </c>
      <c r="C1818" s="28">
        <f>MERCADO!C1818</f>
        <v>901208</v>
      </c>
      <c r="D1818" s="69" t="s">
        <v>1788</v>
      </c>
      <c r="E1818" s="63" t="s">
        <v>4040</v>
      </c>
      <c r="F1818" s="77">
        <v>51203</v>
      </c>
      <c r="G1818" s="73">
        <v>53814.353000000003</v>
      </c>
      <c r="H1818" s="73">
        <v>56000</v>
      </c>
      <c r="I1818" s="73">
        <v>53814.353000000003</v>
      </c>
    </row>
    <row r="1819" spans="1:9" x14ac:dyDescent="0.2">
      <c r="A1819" s="28">
        <v>1814</v>
      </c>
      <c r="B1819" s="28">
        <f>MERCADO!B1819</f>
        <v>901212</v>
      </c>
      <c r="C1819" s="28">
        <f>MERCADO!C1819</f>
        <v>901212</v>
      </c>
      <c r="D1819" s="69" t="s">
        <v>1637</v>
      </c>
      <c r="E1819" s="61" t="s">
        <v>1637</v>
      </c>
      <c r="F1819" s="77">
        <v>84167</v>
      </c>
      <c r="G1819" s="73">
        <v>88459.516999999993</v>
      </c>
      <c r="H1819" s="73">
        <v>60900</v>
      </c>
      <c r="I1819" s="73">
        <v>60900</v>
      </c>
    </row>
    <row r="1820" spans="1:9" x14ac:dyDescent="0.2">
      <c r="A1820" s="28">
        <v>1815</v>
      </c>
      <c r="B1820" s="28">
        <f>MERCADO!B1820</f>
        <v>901215</v>
      </c>
      <c r="C1820" s="28">
        <f>MERCADO!C1820</f>
        <v>901215</v>
      </c>
      <c r="D1820" s="69" t="s">
        <v>1555</v>
      </c>
      <c r="E1820" s="61" t="s">
        <v>1555</v>
      </c>
      <c r="F1820" s="77">
        <v>50500</v>
      </c>
      <c r="G1820" s="73">
        <v>53075.5</v>
      </c>
      <c r="H1820" s="73">
        <v>71000</v>
      </c>
      <c r="I1820" s="73">
        <v>53075.5</v>
      </c>
    </row>
    <row r="1821" spans="1:9" x14ac:dyDescent="0.2">
      <c r="A1821" s="28">
        <v>1816</v>
      </c>
      <c r="B1821" s="28">
        <f>MERCADO!B1821</f>
        <v>901218</v>
      </c>
      <c r="C1821" s="28">
        <f>MERCADO!C1821</f>
        <v>901218</v>
      </c>
      <c r="D1821" s="69" t="s">
        <v>1538</v>
      </c>
      <c r="E1821" s="61" t="s">
        <v>1538</v>
      </c>
      <c r="F1821" s="77">
        <v>48609</v>
      </c>
      <c r="G1821" s="73">
        <v>51088.059000000001</v>
      </c>
      <c r="H1821" s="73">
        <v>109600</v>
      </c>
      <c r="I1821" s="73">
        <v>51088.059000000001</v>
      </c>
    </row>
    <row r="1822" spans="1:9" x14ac:dyDescent="0.2">
      <c r="A1822" s="28">
        <v>1817</v>
      </c>
      <c r="B1822" s="28">
        <f>MERCADO!B1822</f>
        <v>902007</v>
      </c>
      <c r="C1822" s="28">
        <f>MERCADO!C1822</f>
        <v>902007</v>
      </c>
      <c r="D1822" s="69" t="s">
        <v>1636</v>
      </c>
      <c r="E1822" s="61" t="s">
        <v>1636</v>
      </c>
      <c r="F1822" s="77">
        <v>84167</v>
      </c>
      <c r="G1822" s="73">
        <v>88459.516999999993</v>
      </c>
      <c r="H1822" s="73">
        <v>55400</v>
      </c>
      <c r="I1822" s="73">
        <v>55400</v>
      </c>
    </row>
    <row r="1823" spans="1:9" x14ac:dyDescent="0.2">
      <c r="A1823" s="28">
        <v>1818</v>
      </c>
      <c r="B1823" s="28">
        <f>MERCADO!B1823</f>
        <v>902014</v>
      </c>
      <c r="C1823" s="28">
        <f>MERCADO!C1823</f>
        <v>902014</v>
      </c>
      <c r="D1823" s="69" t="s">
        <v>1789</v>
      </c>
      <c r="E1823" s="61" t="s">
        <v>4041</v>
      </c>
      <c r="F1823" s="77">
        <v>72449</v>
      </c>
      <c r="G1823" s="73">
        <v>76143.899000000005</v>
      </c>
      <c r="H1823" s="73">
        <v>79200</v>
      </c>
      <c r="I1823" s="73">
        <v>76143.899000000005</v>
      </c>
    </row>
    <row r="1824" spans="1:9" x14ac:dyDescent="0.2">
      <c r="A1824" s="28">
        <v>1819</v>
      </c>
      <c r="B1824" s="28">
        <f>MERCADO!B1824</f>
        <v>902016</v>
      </c>
      <c r="C1824" s="28">
        <f>MERCADO!C1824</f>
        <v>902016</v>
      </c>
      <c r="D1824" s="69" t="s">
        <v>1790</v>
      </c>
      <c r="E1824" s="61" t="s">
        <v>4042</v>
      </c>
      <c r="F1824" s="77">
        <v>90094</v>
      </c>
      <c r="G1824" s="73">
        <v>94688.793999999994</v>
      </c>
      <c r="H1824" s="73">
        <v>98600</v>
      </c>
      <c r="I1824" s="73">
        <v>94688.793999999994</v>
      </c>
    </row>
    <row r="1825" spans="1:9" x14ac:dyDescent="0.2">
      <c r="A1825" s="28">
        <v>1820</v>
      </c>
      <c r="B1825" s="28">
        <f>MERCADO!B1825</f>
        <v>902017</v>
      </c>
      <c r="C1825" s="28">
        <f>MERCADO!C1825</f>
        <v>902017</v>
      </c>
      <c r="D1825" s="69" t="s">
        <v>4043</v>
      </c>
      <c r="E1825" s="63" t="s">
        <v>4044</v>
      </c>
      <c r="F1825" s="77" t="s">
        <v>4604</v>
      </c>
      <c r="G1825" s="77" t="s">
        <v>4604</v>
      </c>
      <c r="H1825" s="73">
        <v>94800</v>
      </c>
      <c r="I1825" s="73">
        <v>94800</v>
      </c>
    </row>
    <row r="1826" spans="1:9" x14ac:dyDescent="0.2">
      <c r="A1826" s="28">
        <v>1821</v>
      </c>
      <c r="B1826" s="28">
        <f>MERCADO!B1826</f>
        <v>902018</v>
      </c>
      <c r="C1826" s="28">
        <f>MERCADO!C1826</f>
        <v>902018</v>
      </c>
      <c r="D1826" s="69" t="s">
        <v>4045</v>
      </c>
      <c r="E1826" s="63" t="s">
        <v>4046</v>
      </c>
      <c r="F1826" s="77" t="s">
        <v>4604</v>
      </c>
      <c r="G1826" s="77" t="s">
        <v>4604</v>
      </c>
      <c r="H1826" s="73">
        <v>55400</v>
      </c>
      <c r="I1826" s="73">
        <v>55400</v>
      </c>
    </row>
    <row r="1827" spans="1:9" x14ac:dyDescent="0.2">
      <c r="A1827" s="28">
        <v>1822</v>
      </c>
      <c r="B1827" s="28">
        <f>MERCADO!B1827</f>
        <v>902019</v>
      </c>
      <c r="C1827" s="28">
        <f>MERCADO!C1827</f>
        <v>902019</v>
      </c>
      <c r="D1827" s="69" t="s">
        <v>1791</v>
      </c>
      <c r="E1827" s="63" t="s">
        <v>4047</v>
      </c>
      <c r="F1827" s="77">
        <v>104266</v>
      </c>
      <c r="G1827" s="73">
        <v>109583.56600000001</v>
      </c>
      <c r="H1827" s="73">
        <v>114100</v>
      </c>
      <c r="I1827" s="73">
        <v>109583.56600000001</v>
      </c>
    </row>
    <row r="1828" spans="1:9" x14ac:dyDescent="0.2">
      <c r="A1828" s="28">
        <v>1823</v>
      </c>
      <c r="B1828" s="28">
        <f>MERCADO!B1828</f>
        <v>902020</v>
      </c>
      <c r="C1828" s="28">
        <f>MERCADO!C1828</f>
        <v>902020</v>
      </c>
      <c r="D1828" s="69" t="s">
        <v>1792</v>
      </c>
      <c r="E1828" s="63" t="s">
        <v>4048</v>
      </c>
      <c r="F1828" s="77">
        <v>201152</v>
      </c>
      <c r="G1828" s="73">
        <v>211410.75200000001</v>
      </c>
      <c r="H1828" s="73">
        <v>220000</v>
      </c>
      <c r="I1828" s="73">
        <v>211410.75200000001</v>
      </c>
    </row>
    <row r="1829" spans="1:9" x14ac:dyDescent="0.2">
      <c r="A1829" s="28">
        <v>1824</v>
      </c>
      <c r="B1829" s="28">
        <f>MERCADO!B1829</f>
        <v>902022</v>
      </c>
      <c r="C1829" s="28">
        <f>MERCADO!C1829</f>
        <v>902022</v>
      </c>
      <c r="D1829" s="69" t="s">
        <v>1793</v>
      </c>
      <c r="E1829" s="63" t="s">
        <v>4049</v>
      </c>
      <c r="F1829" s="77">
        <v>86621</v>
      </c>
      <c r="G1829" s="73">
        <v>91038.671000000002</v>
      </c>
      <c r="H1829" s="73">
        <v>94800</v>
      </c>
      <c r="I1829" s="73">
        <v>91038.671000000002</v>
      </c>
    </row>
    <row r="1830" spans="1:9" x14ac:dyDescent="0.2">
      <c r="A1830" s="28">
        <v>1825</v>
      </c>
      <c r="B1830" s="28">
        <f>MERCADO!B1830</f>
        <v>902023</v>
      </c>
      <c r="C1830" s="28">
        <f>MERCADO!C1830</f>
        <v>902023</v>
      </c>
      <c r="D1830" s="69" t="s">
        <v>4050</v>
      </c>
      <c r="E1830" s="63" t="s">
        <v>4051</v>
      </c>
      <c r="F1830" s="77" t="s">
        <v>4604</v>
      </c>
      <c r="G1830" s="77" t="s">
        <v>4604</v>
      </c>
      <c r="H1830" s="73">
        <v>187700</v>
      </c>
      <c r="I1830" s="73">
        <v>187700</v>
      </c>
    </row>
    <row r="1831" spans="1:9" x14ac:dyDescent="0.2">
      <c r="A1831" s="28">
        <v>1826</v>
      </c>
      <c r="B1831" s="28">
        <f>MERCADO!B1831</f>
        <v>902031</v>
      </c>
      <c r="C1831" s="28">
        <f>MERCADO!C1831</f>
        <v>902031</v>
      </c>
      <c r="D1831" s="69" t="s">
        <v>1414</v>
      </c>
      <c r="E1831" s="61" t="s">
        <v>1414</v>
      </c>
      <c r="F1831" s="77">
        <v>20238</v>
      </c>
      <c r="G1831" s="73">
        <v>21270.137999999999</v>
      </c>
      <c r="H1831" s="73">
        <v>15300</v>
      </c>
      <c r="I1831" s="73">
        <v>15300</v>
      </c>
    </row>
    <row r="1832" spans="1:9" x14ac:dyDescent="0.2">
      <c r="A1832" s="28">
        <v>1827</v>
      </c>
      <c r="B1832" s="28">
        <f>MERCADO!B1832</f>
        <v>902033</v>
      </c>
      <c r="C1832" s="28">
        <f>MERCADO!C1832</f>
        <v>902033</v>
      </c>
      <c r="D1832" s="69" t="s">
        <v>1794</v>
      </c>
      <c r="E1832" s="63" t="s">
        <v>4052</v>
      </c>
      <c r="F1832" s="77">
        <v>110681</v>
      </c>
      <c r="G1832" s="73">
        <v>116325.731</v>
      </c>
      <c r="H1832" s="73">
        <v>121100</v>
      </c>
      <c r="I1832" s="73">
        <v>116325.731</v>
      </c>
    </row>
    <row r="1833" spans="1:9" x14ac:dyDescent="0.2">
      <c r="A1833" s="28">
        <v>1828</v>
      </c>
      <c r="B1833" s="28">
        <f>MERCADO!B1833</f>
        <v>902035</v>
      </c>
      <c r="C1833" s="28">
        <f>MERCADO!C1833</f>
        <v>902035</v>
      </c>
      <c r="D1833" s="69" t="s">
        <v>1795</v>
      </c>
      <c r="E1833" s="63" t="s">
        <v>4053</v>
      </c>
      <c r="F1833" s="77">
        <v>111965</v>
      </c>
      <c r="G1833" s="73">
        <v>117675.215</v>
      </c>
      <c r="H1833" s="73">
        <v>122500</v>
      </c>
      <c r="I1833" s="73">
        <v>117675.215</v>
      </c>
    </row>
    <row r="1834" spans="1:9" x14ac:dyDescent="0.2">
      <c r="A1834" s="28">
        <v>1829</v>
      </c>
      <c r="B1834" s="28">
        <f>MERCADO!B1834</f>
        <v>902039</v>
      </c>
      <c r="C1834" s="28">
        <f>MERCADO!C1834</f>
        <v>902039</v>
      </c>
      <c r="D1834" s="69" t="s">
        <v>4054</v>
      </c>
      <c r="E1834" s="63" t="s">
        <v>4055</v>
      </c>
      <c r="F1834" s="77" t="s">
        <v>4604</v>
      </c>
      <c r="G1834" s="77" t="s">
        <v>4604</v>
      </c>
      <c r="H1834" s="73">
        <v>530600</v>
      </c>
      <c r="I1834" s="73">
        <v>530600</v>
      </c>
    </row>
    <row r="1835" spans="1:9" x14ac:dyDescent="0.2">
      <c r="A1835" s="28">
        <v>1830</v>
      </c>
      <c r="B1835" s="28">
        <f>MERCADO!B1835</f>
        <v>902047</v>
      </c>
      <c r="C1835" s="28">
        <f>MERCADO!C1835</f>
        <v>902047</v>
      </c>
      <c r="D1835" s="69" t="s">
        <v>1796</v>
      </c>
      <c r="E1835" s="61" t="s">
        <v>1796</v>
      </c>
      <c r="F1835" s="77">
        <v>42336</v>
      </c>
      <c r="G1835" s="73">
        <v>44495.135999999999</v>
      </c>
      <c r="H1835" s="73">
        <v>46300</v>
      </c>
      <c r="I1835" s="73">
        <v>44495.135999999999</v>
      </c>
    </row>
    <row r="1836" spans="1:9" x14ac:dyDescent="0.2">
      <c r="A1836" s="28">
        <v>1831</v>
      </c>
      <c r="B1836" s="28">
        <f>MERCADO!B1836</f>
        <v>902048</v>
      </c>
      <c r="C1836" s="28">
        <f>MERCADO!C1836</f>
        <v>902048</v>
      </c>
      <c r="D1836" s="69" t="s">
        <v>1797</v>
      </c>
      <c r="E1836" s="61" t="s">
        <v>1797</v>
      </c>
      <c r="F1836" s="77">
        <v>65230</v>
      </c>
      <c r="G1836" s="73">
        <v>68556.73</v>
      </c>
      <c r="H1836" s="73">
        <v>21600</v>
      </c>
      <c r="I1836" s="73">
        <v>21600</v>
      </c>
    </row>
    <row r="1837" spans="1:9" x14ac:dyDescent="0.2">
      <c r="A1837" s="28">
        <v>1832</v>
      </c>
      <c r="B1837" s="28">
        <f>MERCADO!B1837</f>
        <v>902059</v>
      </c>
      <c r="C1837" s="28">
        <f>MERCADO!C1837</f>
        <v>902059</v>
      </c>
      <c r="D1837" s="69" t="s">
        <v>4056</v>
      </c>
      <c r="E1837" s="63" t="s">
        <v>4056</v>
      </c>
      <c r="F1837" s="77" t="s">
        <v>4604</v>
      </c>
      <c r="G1837" s="77" t="s">
        <v>4604</v>
      </c>
      <c r="H1837" s="73">
        <v>309900</v>
      </c>
      <c r="I1837" s="73">
        <v>309900</v>
      </c>
    </row>
    <row r="1838" spans="1:9" x14ac:dyDescent="0.2">
      <c r="A1838" s="28">
        <v>1833</v>
      </c>
      <c r="B1838" s="28">
        <f>MERCADO!B1838</f>
        <v>902079</v>
      </c>
      <c r="C1838" s="28">
        <f>MERCADO!C1838</f>
        <v>902079</v>
      </c>
      <c r="D1838" s="69" t="s">
        <v>1798</v>
      </c>
      <c r="E1838" s="63" t="s">
        <v>1798</v>
      </c>
      <c r="F1838" s="77">
        <v>92610</v>
      </c>
      <c r="G1838" s="73">
        <v>97333.11</v>
      </c>
      <c r="H1838" s="73">
        <v>101300</v>
      </c>
      <c r="I1838" s="73">
        <v>97333.11</v>
      </c>
    </row>
    <row r="1839" spans="1:9" x14ac:dyDescent="0.2">
      <c r="A1839" s="28">
        <v>1834</v>
      </c>
      <c r="B1839" s="28">
        <f>MERCADO!B1839</f>
        <v>902101</v>
      </c>
      <c r="C1839" s="28">
        <f>MERCADO!C1839</f>
        <v>902101</v>
      </c>
      <c r="D1839" s="69" t="s">
        <v>1357</v>
      </c>
      <c r="E1839" s="61" t="s">
        <v>1357</v>
      </c>
      <c r="F1839" s="77">
        <v>10592</v>
      </c>
      <c r="G1839" s="73">
        <v>11132.191999999999</v>
      </c>
      <c r="H1839" s="73">
        <v>13500</v>
      </c>
      <c r="I1839" s="73">
        <v>11132.191999999999</v>
      </c>
    </row>
    <row r="1840" spans="1:9" x14ac:dyDescent="0.2">
      <c r="A1840" s="28">
        <v>1835</v>
      </c>
      <c r="B1840" s="28">
        <f>MERCADO!B1840</f>
        <v>902104</v>
      </c>
      <c r="C1840" s="28">
        <f>MERCADO!C1840</f>
        <v>902104</v>
      </c>
      <c r="D1840" s="69" t="s">
        <v>1575</v>
      </c>
      <c r="E1840" s="61" t="s">
        <v>1575</v>
      </c>
      <c r="F1840" s="77">
        <v>55985</v>
      </c>
      <c r="G1840" s="73">
        <v>58840.235000000001</v>
      </c>
      <c r="H1840" s="73">
        <v>68500</v>
      </c>
      <c r="I1840" s="73">
        <v>58840.235000000001</v>
      </c>
    </row>
    <row r="1841" spans="1:9" x14ac:dyDescent="0.2">
      <c r="A1841" s="28">
        <v>1836</v>
      </c>
      <c r="B1841" s="28">
        <f>MERCADO!B1841</f>
        <v>902106</v>
      </c>
      <c r="C1841" s="28">
        <f>MERCADO!C1841</f>
        <v>902106</v>
      </c>
      <c r="D1841" s="69" t="s">
        <v>1799</v>
      </c>
      <c r="E1841" s="63" t="s">
        <v>1799</v>
      </c>
      <c r="F1841" s="77">
        <v>252323</v>
      </c>
      <c r="G1841" s="73">
        <v>265191.473</v>
      </c>
      <c r="H1841" s="73">
        <v>276000</v>
      </c>
      <c r="I1841" s="73">
        <v>265191.473</v>
      </c>
    </row>
    <row r="1842" spans="1:9" x14ac:dyDescent="0.2">
      <c r="A1842" s="28">
        <v>1837</v>
      </c>
      <c r="B1842" s="28">
        <f>MERCADO!B1842</f>
        <v>902107</v>
      </c>
      <c r="C1842" s="28">
        <f>MERCADO!C1842</f>
        <v>902107</v>
      </c>
      <c r="D1842" s="69" t="s">
        <v>4057</v>
      </c>
      <c r="E1842" s="61" t="s">
        <v>4058</v>
      </c>
      <c r="F1842" s="77" t="s">
        <v>4604</v>
      </c>
      <c r="G1842" s="77" t="s">
        <v>4604</v>
      </c>
      <c r="H1842" s="73">
        <v>98700</v>
      </c>
      <c r="I1842" s="73">
        <v>98700</v>
      </c>
    </row>
    <row r="1843" spans="1:9" x14ac:dyDescent="0.2">
      <c r="A1843" s="28">
        <v>1838</v>
      </c>
      <c r="B1843" s="28">
        <f>MERCADO!B1843</f>
        <v>902109</v>
      </c>
      <c r="C1843" s="28">
        <f>MERCADO!C1843</f>
        <v>902109</v>
      </c>
      <c r="D1843" s="69" t="s">
        <v>1800</v>
      </c>
      <c r="E1843" s="61" t="s">
        <v>4059</v>
      </c>
      <c r="F1843" s="77">
        <v>99878</v>
      </c>
      <c r="G1843" s="73">
        <v>104971.77800000001</v>
      </c>
      <c r="H1843" s="73">
        <v>109300</v>
      </c>
      <c r="I1843" s="73">
        <v>104971.77800000001</v>
      </c>
    </row>
    <row r="1844" spans="1:9" x14ac:dyDescent="0.2">
      <c r="A1844" s="28">
        <v>1839</v>
      </c>
      <c r="B1844" s="28">
        <f>MERCADO!B1844</f>
        <v>902110</v>
      </c>
      <c r="C1844" s="28">
        <f>MERCADO!C1844</f>
        <v>902110</v>
      </c>
      <c r="D1844" s="69" t="s">
        <v>1801</v>
      </c>
      <c r="E1844" s="63" t="s">
        <v>4060</v>
      </c>
      <c r="F1844" s="77">
        <v>63362</v>
      </c>
      <c r="G1844" s="73">
        <v>66593.462</v>
      </c>
      <c r="H1844" s="73">
        <v>69300</v>
      </c>
      <c r="I1844" s="73">
        <v>66593.462</v>
      </c>
    </row>
    <row r="1845" spans="1:9" x14ac:dyDescent="0.2">
      <c r="A1845" s="28">
        <v>1840</v>
      </c>
      <c r="B1845" s="28">
        <f>MERCADO!B1845</f>
        <v>902113</v>
      </c>
      <c r="C1845" s="28">
        <f>MERCADO!C1845</f>
        <v>902113</v>
      </c>
      <c r="D1845" s="69" t="s">
        <v>1802</v>
      </c>
      <c r="E1845" s="61" t="s">
        <v>4061</v>
      </c>
      <c r="F1845" s="77">
        <v>100589</v>
      </c>
      <c r="G1845" s="73">
        <v>105719.039</v>
      </c>
      <c r="H1845" s="73">
        <v>110000</v>
      </c>
      <c r="I1845" s="73">
        <v>105719.039</v>
      </c>
    </row>
    <row r="1846" spans="1:9" x14ac:dyDescent="0.2">
      <c r="A1846" s="28">
        <v>1841</v>
      </c>
      <c r="B1846" s="28">
        <f>MERCADO!B1846</f>
        <v>902204</v>
      </c>
      <c r="C1846" s="28">
        <f>MERCADO!C1846</f>
        <v>902204</v>
      </c>
      <c r="D1846" s="69" t="s">
        <v>1803</v>
      </c>
      <c r="E1846" s="61" t="s">
        <v>4062</v>
      </c>
      <c r="F1846" s="77">
        <v>6429</v>
      </c>
      <c r="G1846" s="73">
        <v>6756.8789999999999</v>
      </c>
      <c r="H1846" s="73">
        <v>7000</v>
      </c>
      <c r="I1846" s="73">
        <v>6756.8789999999999</v>
      </c>
    </row>
    <row r="1847" spans="1:9" x14ac:dyDescent="0.2">
      <c r="A1847" s="28">
        <v>1842</v>
      </c>
      <c r="B1847" s="28">
        <f>MERCADO!B1847</f>
        <v>902205</v>
      </c>
      <c r="C1847" s="28">
        <f>MERCADO!C1847</f>
        <v>902205</v>
      </c>
      <c r="D1847" s="69" t="s">
        <v>1804</v>
      </c>
      <c r="E1847" s="61" t="s">
        <v>4063</v>
      </c>
      <c r="F1847" s="77">
        <v>7803</v>
      </c>
      <c r="G1847" s="73">
        <v>8200.9529999999995</v>
      </c>
      <c r="H1847" s="73">
        <v>8500</v>
      </c>
      <c r="I1847" s="73">
        <v>8200.9529999999995</v>
      </c>
    </row>
    <row r="1848" spans="1:9" x14ac:dyDescent="0.2">
      <c r="A1848" s="28">
        <v>1843</v>
      </c>
      <c r="B1848" s="28">
        <f>MERCADO!B1848</f>
        <v>903005</v>
      </c>
      <c r="C1848" s="28">
        <f>MERCADO!C1848</f>
        <v>903005</v>
      </c>
      <c r="D1848" s="69" t="s">
        <v>1388</v>
      </c>
      <c r="E1848" s="61" t="s">
        <v>1388</v>
      </c>
      <c r="F1848" s="77">
        <v>14375</v>
      </c>
      <c r="G1848" s="73">
        <v>15108.125</v>
      </c>
      <c r="H1848" s="73">
        <v>110900</v>
      </c>
      <c r="I1848" s="73">
        <v>15108.125</v>
      </c>
    </row>
    <row r="1849" spans="1:9" x14ac:dyDescent="0.2">
      <c r="A1849" s="28">
        <v>1844</v>
      </c>
      <c r="B1849" s="28">
        <f>MERCADO!B1849</f>
        <v>903006</v>
      </c>
      <c r="C1849" s="28">
        <f>MERCADO!C1849</f>
        <v>903006</v>
      </c>
      <c r="D1849" s="69" t="s">
        <v>1805</v>
      </c>
      <c r="E1849" s="63" t="s">
        <v>1805</v>
      </c>
      <c r="F1849" s="77">
        <v>34006</v>
      </c>
      <c r="G1849" s="73">
        <v>35740.305999999997</v>
      </c>
      <c r="H1849" s="73">
        <v>37200</v>
      </c>
      <c r="I1849" s="73">
        <v>35740.305999999997</v>
      </c>
    </row>
    <row r="1850" spans="1:9" x14ac:dyDescent="0.2">
      <c r="A1850" s="28">
        <v>1845</v>
      </c>
      <c r="B1850" s="28">
        <f>MERCADO!B1850</f>
        <v>903007</v>
      </c>
      <c r="C1850" s="28">
        <f>MERCADO!C1850</f>
        <v>903007</v>
      </c>
      <c r="D1850" s="69" t="s">
        <v>1806</v>
      </c>
      <c r="E1850" s="61" t="s">
        <v>4064</v>
      </c>
      <c r="F1850" s="77">
        <v>205535</v>
      </c>
      <c r="G1850" s="73">
        <v>216017.285</v>
      </c>
      <c r="H1850" s="73">
        <v>224800</v>
      </c>
      <c r="I1850" s="73">
        <v>216017.285</v>
      </c>
    </row>
    <row r="1851" spans="1:9" x14ac:dyDescent="0.2">
      <c r="A1851" s="28">
        <v>1846</v>
      </c>
      <c r="B1851" s="28">
        <f>MERCADO!B1851</f>
        <v>903008</v>
      </c>
      <c r="C1851" s="28">
        <f>MERCADO!C1851</f>
        <v>903008</v>
      </c>
      <c r="D1851" s="69" t="s">
        <v>4065</v>
      </c>
      <c r="E1851" s="63" t="s">
        <v>4066</v>
      </c>
      <c r="F1851" s="77" t="s">
        <v>4604</v>
      </c>
      <c r="G1851" s="77" t="s">
        <v>4604</v>
      </c>
      <c r="H1851" s="73">
        <v>458800</v>
      </c>
      <c r="I1851" s="73">
        <v>458800</v>
      </c>
    </row>
    <row r="1852" spans="1:9" x14ac:dyDescent="0.2">
      <c r="A1852" s="28">
        <v>1847</v>
      </c>
      <c r="B1852" s="28">
        <f>MERCADO!B1852</f>
        <v>903011</v>
      </c>
      <c r="C1852" s="28">
        <f>MERCADO!C1852</f>
        <v>903011</v>
      </c>
      <c r="D1852" s="69" t="s">
        <v>1807</v>
      </c>
      <c r="E1852" s="61" t="s">
        <v>4067</v>
      </c>
      <c r="F1852" s="77">
        <v>184596</v>
      </c>
      <c r="G1852" s="73">
        <v>194010.39600000001</v>
      </c>
      <c r="H1852" s="73">
        <v>201900</v>
      </c>
      <c r="I1852" s="73">
        <v>194010.39600000001</v>
      </c>
    </row>
    <row r="1853" spans="1:9" x14ac:dyDescent="0.2">
      <c r="A1853" s="28">
        <v>1848</v>
      </c>
      <c r="B1853" s="28">
        <f>MERCADO!B1853</f>
        <v>903013</v>
      </c>
      <c r="C1853" s="28">
        <f>MERCADO!C1853</f>
        <v>903013</v>
      </c>
      <c r="D1853" s="69" t="s">
        <v>1808</v>
      </c>
      <c r="E1853" s="61" t="s">
        <v>1808</v>
      </c>
      <c r="F1853" s="77">
        <v>35672</v>
      </c>
      <c r="G1853" s="73">
        <v>37491.271999999997</v>
      </c>
      <c r="H1853" s="73">
        <v>39000</v>
      </c>
      <c r="I1853" s="73">
        <v>37491.271999999997</v>
      </c>
    </row>
    <row r="1854" spans="1:9" x14ac:dyDescent="0.2">
      <c r="A1854" s="28">
        <v>1849</v>
      </c>
      <c r="B1854" s="28">
        <f>MERCADO!B1854</f>
        <v>903021</v>
      </c>
      <c r="C1854" s="28">
        <f>MERCADO!C1854</f>
        <v>903021</v>
      </c>
      <c r="D1854" s="69" t="s">
        <v>1809</v>
      </c>
      <c r="E1854" s="61" t="s">
        <v>4068</v>
      </c>
      <c r="F1854" s="77">
        <v>62823</v>
      </c>
      <c r="G1854" s="73">
        <v>66026.972999999998</v>
      </c>
      <c r="H1854" s="73">
        <v>68700</v>
      </c>
      <c r="I1854" s="73">
        <v>66026.972999999998</v>
      </c>
    </row>
    <row r="1855" spans="1:9" x14ac:dyDescent="0.2">
      <c r="A1855" s="28">
        <v>1850</v>
      </c>
      <c r="B1855" s="28">
        <f>MERCADO!B1855</f>
        <v>903022</v>
      </c>
      <c r="C1855" s="28">
        <f>MERCADO!C1855</f>
        <v>903022</v>
      </c>
      <c r="D1855" s="69" t="s">
        <v>1810</v>
      </c>
      <c r="E1855" s="63" t="s">
        <v>4069</v>
      </c>
      <c r="F1855" s="77">
        <v>176449</v>
      </c>
      <c r="G1855" s="73">
        <v>185447.899</v>
      </c>
      <c r="H1855" s="73">
        <v>193000</v>
      </c>
      <c r="I1855" s="73">
        <v>185447.899</v>
      </c>
    </row>
    <row r="1856" spans="1:9" x14ac:dyDescent="0.2">
      <c r="A1856" s="28">
        <v>1851</v>
      </c>
      <c r="B1856" s="28">
        <f>MERCADO!B1856</f>
        <v>903025</v>
      </c>
      <c r="C1856" s="28">
        <f>MERCADO!C1856</f>
        <v>903025</v>
      </c>
      <c r="D1856" s="69" t="s">
        <v>1811</v>
      </c>
      <c r="E1856" s="61" t="s">
        <v>4070</v>
      </c>
      <c r="F1856" s="77">
        <v>125384</v>
      </c>
      <c r="G1856" s="73">
        <v>131778.584</v>
      </c>
      <c r="H1856" s="73">
        <v>137200</v>
      </c>
      <c r="I1856" s="73">
        <v>131778.584</v>
      </c>
    </row>
    <row r="1857" spans="1:9" x14ac:dyDescent="0.2">
      <c r="A1857" s="28">
        <v>1852</v>
      </c>
      <c r="B1857" s="28">
        <f>MERCADO!B1857</f>
        <v>903033</v>
      </c>
      <c r="C1857" s="28">
        <f>MERCADO!C1857</f>
        <v>903033</v>
      </c>
      <c r="D1857" s="69" t="s">
        <v>1812</v>
      </c>
      <c r="E1857" s="61" t="s">
        <v>4071</v>
      </c>
      <c r="F1857" s="77">
        <v>50955</v>
      </c>
      <c r="G1857" s="73">
        <v>53553.705000000002</v>
      </c>
      <c r="H1857" s="73">
        <v>55700</v>
      </c>
      <c r="I1857" s="73">
        <v>53553.705000000002</v>
      </c>
    </row>
    <row r="1858" spans="1:9" x14ac:dyDescent="0.2">
      <c r="A1858" s="28">
        <v>1853</v>
      </c>
      <c r="B1858" s="28">
        <f>MERCADO!B1858</f>
        <v>903034</v>
      </c>
      <c r="C1858" s="28">
        <f>MERCADO!C1858</f>
        <v>903034</v>
      </c>
      <c r="D1858" s="69" t="s">
        <v>1813</v>
      </c>
      <c r="E1858" s="61" t="s">
        <v>4072</v>
      </c>
      <c r="F1858" s="77">
        <v>50955</v>
      </c>
      <c r="G1858" s="73">
        <v>53553.705000000002</v>
      </c>
      <c r="H1858" s="73">
        <v>55700</v>
      </c>
      <c r="I1858" s="73">
        <v>53553.705000000002</v>
      </c>
    </row>
    <row r="1859" spans="1:9" x14ac:dyDescent="0.2">
      <c r="A1859" s="28">
        <v>1854</v>
      </c>
      <c r="B1859" s="28">
        <f>MERCADO!B1859</f>
        <v>903035</v>
      </c>
      <c r="C1859" s="28">
        <f>MERCADO!C1859</f>
        <v>903035</v>
      </c>
      <c r="D1859" s="69" t="s">
        <v>1814</v>
      </c>
      <c r="E1859" s="63" t="s">
        <v>1814</v>
      </c>
      <c r="F1859" s="77">
        <v>92395</v>
      </c>
      <c r="G1859" s="73">
        <v>97107.145000000004</v>
      </c>
      <c r="H1859" s="73">
        <v>101100</v>
      </c>
      <c r="I1859" s="73">
        <v>97107.145000000004</v>
      </c>
    </row>
    <row r="1860" spans="1:9" x14ac:dyDescent="0.2">
      <c r="A1860" s="28">
        <v>1855</v>
      </c>
      <c r="B1860" s="28">
        <f>MERCADO!B1860</f>
        <v>903036</v>
      </c>
      <c r="C1860" s="28">
        <f>MERCADO!C1860</f>
        <v>903036</v>
      </c>
      <c r="D1860" s="69" t="s">
        <v>1815</v>
      </c>
      <c r="E1860" s="63" t="s">
        <v>4073</v>
      </c>
      <c r="F1860" s="77">
        <v>99454</v>
      </c>
      <c r="G1860" s="73">
        <v>104526.15399999999</v>
      </c>
      <c r="H1860" s="73">
        <v>108800</v>
      </c>
      <c r="I1860" s="73">
        <v>104526.15399999999</v>
      </c>
    </row>
    <row r="1861" spans="1:9" x14ac:dyDescent="0.2">
      <c r="A1861" s="28">
        <v>1856</v>
      </c>
      <c r="B1861" s="28">
        <f>MERCADO!B1861</f>
        <v>903038</v>
      </c>
      <c r="C1861" s="28">
        <f>MERCADO!C1861</f>
        <v>903038</v>
      </c>
      <c r="D1861" s="69" t="s">
        <v>1816</v>
      </c>
      <c r="E1861" s="63" t="s">
        <v>4074</v>
      </c>
      <c r="F1861" s="77">
        <v>34810</v>
      </c>
      <c r="G1861" s="73">
        <v>36585.31</v>
      </c>
      <c r="H1861" s="73">
        <v>38100</v>
      </c>
      <c r="I1861" s="73">
        <v>36585.31</v>
      </c>
    </row>
    <row r="1862" spans="1:9" x14ac:dyDescent="0.2">
      <c r="A1862" s="28">
        <v>1857</v>
      </c>
      <c r="B1862" s="28">
        <f>MERCADO!B1862</f>
        <v>903040</v>
      </c>
      <c r="C1862" s="28">
        <f>MERCADO!C1862</f>
        <v>903040</v>
      </c>
      <c r="D1862" s="69" t="s">
        <v>1817</v>
      </c>
      <c r="E1862" s="61" t="s">
        <v>4075</v>
      </c>
      <c r="F1862" s="77">
        <v>32828</v>
      </c>
      <c r="G1862" s="73">
        <v>34502.228000000003</v>
      </c>
      <c r="H1862" s="73">
        <v>35900</v>
      </c>
      <c r="I1862" s="73">
        <v>34502.228000000003</v>
      </c>
    </row>
    <row r="1863" spans="1:9" x14ac:dyDescent="0.2">
      <c r="A1863" s="28">
        <v>1858</v>
      </c>
      <c r="B1863" s="28">
        <f>MERCADO!B1863</f>
        <v>903041</v>
      </c>
      <c r="C1863" s="28">
        <f>MERCADO!C1863</f>
        <v>903041</v>
      </c>
      <c r="D1863" s="69" t="s">
        <v>1604</v>
      </c>
      <c r="E1863" s="61" t="s">
        <v>1604</v>
      </c>
      <c r="F1863" s="77">
        <v>62794</v>
      </c>
      <c r="G1863" s="73">
        <v>65996.494000000006</v>
      </c>
      <c r="H1863" s="73">
        <v>85100</v>
      </c>
      <c r="I1863" s="73">
        <v>65996.494000000006</v>
      </c>
    </row>
    <row r="1864" spans="1:9" x14ac:dyDescent="0.2">
      <c r="A1864" s="28">
        <v>1859</v>
      </c>
      <c r="B1864" s="28">
        <f>MERCADO!B1864</f>
        <v>903051</v>
      </c>
      <c r="C1864" s="28">
        <f>MERCADO!C1864</f>
        <v>903051</v>
      </c>
      <c r="D1864" s="69" t="s">
        <v>1818</v>
      </c>
      <c r="E1864" s="63" t="s">
        <v>4076</v>
      </c>
      <c r="F1864" s="77">
        <v>59030</v>
      </c>
      <c r="G1864" s="73">
        <v>62040.53</v>
      </c>
      <c r="H1864" s="73">
        <v>64600</v>
      </c>
      <c r="I1864" s="73">
        <v>62040.53</v>
      </c>
    </row>
    <row r="1865" spans="1:9" x14ac:dyDescent="0.2">
      <c r="A1865" s="28">
        <v>1860</v>
      </c>
      <c r="B1865" s="28">
        <f>MERCADO!B1865</f>
        <v>903062</v>
      </c>
      <c r="C1865" s="28">
        <f>MERCADO!C1865</f>
        <v>903062</v>
      </c>
      <c r="D1865" s="69" t="s">
        <v>1819</v>
      </c>
      <c r="E1865" s="63" t="s">
        <v>4077</v>
      </c>
      <c r="F1865" s="77">
        <v>48528</v>
      </c>
      <c r="G1865" s="73">
        <v>51002.928</v>
      </c>
      <c r="H1865" s="73">
        <v>53100</v>
      </c>
      <c r="I1865" s="73">
        <v>51002.928</v>
      </c>
    </row>
    <row r="1866" spans="1:9" x14ac:dyDescent="0.2">
      <c r="A1866" s="28">
        <v>1861</v>
      </c>
      <c r="B1866" s="28">
        <f>MERCADO!B1866</f>
        <v>903065</v>
      </c>
      <c r="C1866" s="28">
        <f>MERCADO!C1866</f>
        <v>903065</v>
      </c>
      <c r="D1866" s="19" t="s">
        <v>1820</v>
      </c>
      <c r="E1866" s="61" t="s">
        <v>1820</v>
      </c>
      <c r="F1866" s="77">
        <v>49745</v>
      </c>
      <c r="G1866" s="73">
        <v>52281.995000000003</v>
      </c>
      <c r="H1866" s="73">
        <v>54400</v>
      </c>
      <c r="I1866" s="73">
        <v>52281.995000000003</v>
      </c>
    </row>
    <row r="1867" spans="1:9" x14ac:dyDescent="0.2">
      <c r="A1867" s="28">
        <v>1862</v>
      </c>
      <c r="B1867" s="28">
        <f>MERCADO!B1867</f>
        <v>903066</v>
      </c>
      <c r="C1867" s="28">
        <f>MERCADO!C1867</f>
        <v>903066</v>
      </c>
      <c r="D1867" s="69" t="s">
        <v>1821</v>
      </c>
      <c r="E1867" s="63" t="s">
        <v>4078</v>
      </c>
      <c r="F1867" s="77">
        <v>99934</v>
      </c>
      <c r="G1867" s="73">
        <v>105030.63400000001</v>
      </c>
      <c r="H1867" s="73">
        <v>109300</v>
      </c>
      <c r="I1867" s="73">
        <v>105030.63400000001</v>
      </c>
    </row>
    <row r="1868" spans="1:9" x14ac:dyDescent="0.2">
      <c r="A1868" s="28">
        <v>1863</v>
      </c>
      <c r="B1868" s="28">
        <f>MERCADO!B1868</f>
        <v>903103</v>
      </c>
      <c r="C1868" s="28">
        <f>MERCADO!C1868</f>
        <v>903103</v>
      </c>
      <c r="D1868" s="69" t="s">
        <v>1822</v>
      </c>
      <c r="E1868" s="61" t="s">
        <v>4079</v>
      </c>
      <c r="F1868" s="77">
        <v>64033</v>
      </c>
      <c r="G1868" s="73">
        <v>67298.683000000005</v>
      </c>
      <c r="H1868" s="73">
        <v>70000</v>
      </c>
      <c r="I1868" s="73">
        <v>67298.683000000005</v>
      </c>
    </row>
    <row r="1869" spans="1:9" x14ac:dyDescent="0.2">
      <c r="A1869" s="28">
        <v>1864</v>
      </c>
      <c r="B1869" s="28">
        <f>MERCADO!B1869</f>
        <v>903104</v>
      </c>
      <c r="C1869" s="28">
        <f>MERCADO!C1869</f>
        <v>903104</v>
      </c>
      <c r="D1869" s="69" t="s">
        <v>1823</v>
      </c>
      <c r="E1869" s="63" t="s">
        <v>4080</v>
      </c>
      <c r="F1869" s="77">
        <v>116616</v>
      </c>
      <c r="G1869" s="73">
        <v>122563.416</v>
      </c>
      <c r="H1869" s="73">
        <v>127600</v>
      </c>
      <c r="I1869" s="73">
        <v>122563.416</v>
      </c>
    </row>
    <row r="1870" spans="1:9" x14ac:dyDescent="0.2">
      <c r="A1870" s="28">
        <v>1865</v>
      </c>
      <c r="B1870" s="28">
        <f>MERCADO!B1870</f>
        <v>903109</v>
      </c>
      <c r="C1870" s="28">
        <f>MERCADO!C1870</f>
        <v>903109</v>
      </c>
      <c r="D1870" s="69" t="s">
        <v>1824</v>
      </c>
      <c r="E1870" s="61" t="s">
        <v>4081</v>
      </c>
      <c r="F1870" s="77">
        <v>90877</v>
      </c>
      <c r="G1870" s="73">
        <v>95511.726999999999</v>
      </c>
      <c r="H1870" s="73">
        <v>99400</v>
      </c>
      <c r="I1870" s="73">
        <v>95511.726999999999</v>
      </c>
    </row>
    <row r="1871" spans="1:9" x14ac:dyDescent="0.2">
      <c r="A1871" s="28">
        <v>1866</v>
      </c>
      <c r="B1871" s="28">
        <f>MERCADO!B1871</f>
        <v>903113</v>
      </c>
      <c r="C1871" s="28">
        <f>MERCADO!C1871</f>
        <v>903113</v>
      </c>
      <c r="D1871" s="69" t="s">
        <v>1825</v>
      </c>
      <c r="E1871" s="61" t="s">
        <v>4082</v>
      </c>
      <c r="F1871" s="77">
        <v>55288</v>
      </c>
      <c r="G1871" s="73">
        <v>58107.688000000002</v>
      </c>
      <c r="H1871" s="73">
        <v>60500</v>
      </c>
      <c r="I1871" s="73">
        <v>58107.688000000002</v>
      </c>
    </row>
    <row r="1872" spans="1:9" x14ac:dyDescent="0.2">
      <c r="A1872" s="28">
        <v>1867</v>
      </c>
      <c r="B1872" s="28">
        <f>MERCADO!B1872</f>
        <v>903401</v>
      </c>
      <c r="C1872" s="28">
        <f>MERCADO!C1872</f>
        <v>903401</v>
      </c>
      <c r="D1872" s="69" t="s">
        <v>1826</v>
      </c>
      <c r="E1872" s="61" t="s">
        <v>4083</v>
      </c>
      <c r="F1872" s="77">
        <v>57049</v>
      </c>
      <c r="G1872" s="73">
        <v>59958.498999999996</v>
      </c>
      <c r="H1872" s="73">
        <v>62400</v>
      </c>
      <c r="I1872" s="73">
        <v>59958.498999999996</v>
      </c>
    </row>
    <row r="1873" spans="1:9" x14ac:dyDescent="0.2">
      <c r="A1873" s="28">
        <v>1868</v>
      </c>
      <c r="B1873" s="28">
        <f>MERCADO!B1873</f>
        <v>903406</v>
      </c>
      <c r="C1873" s="28">
        <f>MERCADO!C1873</f>
        <v>903406</v>
      </c>
      <c r="D1873" s="69" t="s">
        <v>1827</v>
      </c>
      <c r="E1873" s="63" t="s">
        <v>4084</v>
      </c>
      <c r="F1873" s="77">
        <v>62559</v>
      </c>
      <c r="G1873" s="73">
        <v>65749.509000000005</v>
      </c>
      <c r="H1873" s="73">
        <v>68400</v>
      </c>
      <c r="I1873" s="73">
        <v>65749.509000000005</v>
      </c>
    </row>
    <row r="1874" spans="1:9" x14ac:dyDescent="0.2">
      <c r="A1874" s="28">
        <v>1869</v>
      </c>
      <c r="B1874" s="28">
        <f>MERCADO!B1874</f>
        <v>903407</v>
      </c>
      <c r="C1874" s="28">
        <f>MERCADO!C1874</f>
        <v>903407</v>
      </c>
      <c r="D1874" s="69" t="s">
        <v>1828</v>
      </c>
      <c r="E1874" s="63" t="s">
        <v>4085</v>
      </c>
      <c r="F1874" s="77">
        <v>248633</v>
      </c>
      <c r="G1874" s="73">
        <v>261313.283</v>
      </c>
      <c r="H1874" s="73">
        <v>272000</v>
      </c>
      <c r="I1874" s="73">
        <v>261313.283</v>
      </c>
    </row>
    <row r="1875" spans="1:9" x14ac:dyDescent="0.2">
      <c r="A1875" s="28">
        <v>1870</v>
      </c>
      <c r="B1875" s="28">
        <f>MERCADO!B1875</f>
        <v>903411</v>
      </c>
      <c r="C1875" s="28">
        <f>MERCADO!C1875</f>
        <v>903411</v>
      </c>
      <c r="D1875" s="69" t="s">
        <v>1829</v>
      </c>
      <c r="E1875" s="63" t="s">
        <v>4086</v>
      </c>
      <c r="F1875" s="77">
        <v>52453</v>
      </c>
      <c r="G1875" s="73">
        <v>55128.103000000003</v>
      </c>
      <c r="H1875" s="73">
        <v>57400</v>
      </c>
      <c r="I1875" s="73">
        <v>55128.103000000003</v>
      </c>
    </row>
    <row r="1876" spans="1:9" x14ac:dyDescent="0.2">
      <c r="A1876" s="28">
        <v>1871</v>
      </c>
      <c r="B1876" s="28">
        <f>MERCADO!B1876</f>
        <v>903412</v>
      </c>
      <c r="C1876" s="28">
        <f>MERCADO!C1876</f>
        <v>903412</v>
      </c>
      <c r="D1876" s="69" t="s">
        <v>1830</v>
      </c>
      <c r="E1876" s="63" t="s">
        <v>4087</v>
      </c>
      <c r="F1876" s="77">
        <v>52453</v>
      </c>
      <c r="G1876" s="73">
        <v>55128.103000000003</v>
      </c>
      <c r="H1876" s="73">
        <v>57400</v>
      </c>
      <c r="I1876" s="73">
        <v>55128.103000000003</v>
      </c>
    </row>
    <row r="1877" spans="1:9" x14ac:dyDescent="0.2">
      <c r="A1877" s="28">
        <v>1872</v>
      </c>
      <c r="B1877" s="28">
        <f>MERCADO!B1877</f>
        <v>903417</v>
      </c>
      <c r="C1877" s="28">
        <f>MERCADO!C1877</f>
        <v>903417</v>
      </c>
      <c r="D1877" s="69" t="s">
        <v>1831</v>
      </c>
      <c r="E1877" s="63" t="s">
        <v>4088</v>
      </c>
      <c r="F1877" s="77">
        <v>72184</v>
      </c>
      <c r="G1877" s="73">
        <v>75865.384000000005</v>
      </c>
      <c r="H1877" s="73">
        <v>79000</v>
      </c>
      <c r="I1877" s="73">
        <v>75865.384000000005</v>
      </c>
    </row>
    <row r="1878" spans="1:9" x14ac:dyDescent="0.2">
      <c r="A1878" s="28">
        <v>1873</v>
      </c>
      <c r="B1878" s="28">
        <f>MERCADO!B1878</f>
        <v>903425</v>
      </c>
      <c r="C1878" s="28">
        <f>MERCADO!C1878</f>
        <v>903425</v>
      </c>
      <c r="D1878" s="69" t="s">
        <v>1832</v>
      </c>
      <c r="E1878" s="63" t="s">
        <v>1832</v>
      </c>
      <c r="F1878" s="77">
        <v>57746</v>
      </c>
      <c r="G1878" s="73">
        <v>60691.046000000002</v>
      </c>
      <c r="H1878" s="73">
        <v>63200</v>
      </c>
      <c r="I1878" s="73">
        <v>60691.046000000002</v>
      </c>
    </row>
    <row r="1879" spans="1:9" x14ac:dyDescent="0.2">
      <c r="A1879" s="28">
        <v>1874</v>
      </c>
      <c r="B1879" s="28">
        <f>MERCADO!B1879</f>
        <v>903427</v>
      </c>
      <c r="C1879" s="28">
        <f>MERCADO!C1879</f>
        <v>903427</v>
      </c>
      <c r="D1879" s="69" t="s">
        <v>1833</v>
      </c>
      <c r="E1879" s="61" t="s">
        <v>4089</v>
      </c>
      <c r="F1879" s="77">
        <v>27468</v>
      </c>
      <c r="G1879" s="73">
        <v>28868.867999999999</v>
      </c>
      <c r="H1879" s="73">
        <v>30000</v>
      </c>
      <c r="I1879" s="73">
        <v>28868.867999999999</v>
      </c>
    </row>
    <row r="1880" spans="1:9" x14ac:dyDescent="0.2">
      <c r="A1880" s="28">
        <v>1875</v>
      </c>
      <c r="B1880" s="28">
        <f>MERCADO!B1880</f>
        <v>903432</v>
      </c>
      <c r="C1880" s="28">
        <f>MERCADO!C1880</f>
        <v>903432</v>
      </c>
      <c r="D1880" s="69" t="s">
        <v>4090</v>
      </c>
      <c r="E1880" s="63" t="s">
        <v>4090</v>
      </c>
      <c r="F1880" s="77" t="s">
        <v>4604</v>
      </c>
      <c r="G1880" s="77" t="s">
        <v>4604</v>
      </c>
      <c r="H1880" s="73">
        <v>174200</v>
      </c>
      <c r="I1880" s="73">
        <v>174200</v>
      </c>
    </row>
    <row r="1881" spans="1:9" x14ac:dyDescent="0.2">
      <c r="A1881" s="28">
        <v>1876</v>
      </c>
      <c r="B1881" s="28">
        <f>MERCADO!B1881</f>
        <v>903435</v>
      </c>
      <c r="C1881" s="28">
        <f>MERCADO!C1881</f>
        <v>903435</v>
      </c>
      <c r="D1881" s="69" t="s">
        <v>1834</v>
      </c>
      <c r="E1881" s="63" t="s">
        <v>4091</v>
      </c>
      <c r="F1881" s="77">
        <v>91111</v>
      </c>
      <c r="G1881" s="73">
        <v>95757.660999999993</v>
      </c>
      <c r="H1881" s="73">
        <v>99700</v>
      </c>
      <c r="I1881" s="73">
        <v>95757.660999999993</v>
      </c>
    </row>
    <row r="1882" spans="1:9" x14ac:dyDescent="0.2">
      <c r="A1882" s="28">
        <v>1877</v>
      </c>
      <c r="B1882" s="28">
        <f>MERCADO!B1882</f>
        <v>903437</v>
      </c>
      <c r="C1882" s="28">
        <f>MERCADO!C1882</f>
        <v>903437</v>
      </c>
      <c r="D1882" s="69" t="s">
        <v>1835</v>
      </c>
      <c r="E1882" s="63" t="s">
        <v>4092</v>
      </c>
      <c r="F1882" s="77">
        <v>51024</v>
      </c>
      <c r="G1882" s="73">
        <v>53626.224000000002</v>
      </c>
      <c r="H1882" s="73">
        <v>55800</v>
      </c>
      <c r="I1882" s="73">
        <v>53626.224000000002</v>
      </c>
    </row>
    <row r="1883" spans="1:9" x14ac:dyDescent="0.2">
      <c r="A1883" s="28">
        <v>1878</v>
      </c>
      <c r="B1883" s="28">
        <f>MERCADO!B1883</f>
        <v>903440</v>
      </c>
      <c r="C1883" s="28">
        <f>MERCADO!C1883</f>
        <v>903440</v>
      </c>
      <c r="D1883" s="69" t="s">
        <v>4093</v>
      </c>
      <c r="E1883" s="63" t="s">
        <v>4094</v>
      </c>
      <c r="F1883" s="77" t="s">
        <v>4604</v>
      </c>
      <c r="G1883" s="77" t="s">
        <v>4604</v>
      </c>
      <c r="H1883" s="73">
        <v>286800</v>
      </c>
      <c r="I1883" s="73">
        <v>286800</v>
      </c>
    </row>
    <row r="1884" spans="1:9" x14ac:dyDescent="0.2">
      <c r="A1884" s="28">
        <v>1879</v>
      </c>
      <c r="B1884" s="28">
        <f>MERCADO!B1884</f>
        <v>903502</v>
      </c>
      <c r="C1884" s="28">
        <f>MERCADO!C1884</f>
        <v>903502</v>
      </c>
      <c r="D1884" s="69" t="s">
        <v>4095</v>
      </c>
      <c r="E1884" s="63" t="s">
        <v>4096</v>
      </c>
      <c r="F1884" s="77" t="s">
        <v>4604</v>
      </c>
      <c r="G1884" s="77" t="s">
        <v>4604</v>
      </c>
      <c r="H1884" s="73">
        <v>28500</v>
      </c>
      <c r="I1884" s="73">
        <v>28500</v>
      </c>
    </row>
    <row r="1885" spans="1:9" x14ac:dyDescent="0.2">
      <c r="A1885" s="28">
        <v>1880</v>
      </c>
      <c r="B1885" s="28">
        <f>MERCADO!B1885</f>
        <v>903603</v>
      </c>
      <c r="C1885" s="28">
        <f>MERCADO!C1885</f>
        <v>903603</v>
      </c>
      <c r="D1885" s="69" t="s">
        <v>1836</v>
      </c>
      <c r="E1885" s="61" t="s">
        <v>4097</v>
      </c>
      <c r="F1885" s="77">
        <v>6481</v>
      </c>
      <c r="G1885" s="73">
        <v>6811.5309999999999</v>
      </c>
      <c r="H1885" s="73">
        <v>7100</v>
      </c>
      <c r="I1885" s="73">
        <v>6811.5309999999999</v>
      </c>
    </row>
    <row r="1886" spans="1:9" x14ac:dyDescent="0.2">
      <c r="A1886" s="28">
        <v>1881</v>
      </c>
      <c r="B1886" s="28">
        <f>MERCADO!B1886</f>
        <v>903608</v>
      </c>
      <c r="C1886" s="28">
        <f>MERCADO!C1886</f>
        <v>903608</v>
      </c>
      <c r="D1886" s="69" t="s">
        <v>1837</v>
      </c>
      <c r="E1886" s="63" t="s">
        <v>1837</v>
      </c>
      <c r="F1886" s="77">
        <v>94801</v>
      </c>
      <c r="G1886" s="73">
        <v>99635.850999999995</v>
      </c>
      <c r="H1886" s="73">
        <v>103700</v>
      </c>
      <c r="I1886" s="73">
        <v>99635.850999999995</v>
      </c>
    </row>
    <row r="1887" spans="1:9" x14ac:dyDescent="0.2">
      <c r="A1887" s="28">
        <v>1882</v>
      </c>
      <c r="B1887" s="28">
        <f>MERCADO!B1887</f>
        <v>903706</v>
      </c>
      <c r="C1887" s="28">
        <f>MERCADO!C1887</f>
        <v>903706</v>
      </c>
      <c r="D1887" s="69" t="s">
        <v>1638</v>
      </c>
      <c r="E1887" s="61" t="s">
        <v>1638</v>
      </c>
      <c r="F1887" s="77">
        <v>86248</v>
      </c>
      <c r="G1887" s="73">
        <v>90646.648000000001</v>
      </c>
      <c r="H1887" s="73">
        <v>213000</v>
      </c>
      <c r="I1887" s="73">
        <v>90646.648000000001</v>
      </c>
    </row>
    <row r="1888" spans="1:9" x14ac:dyDescent="0.2">
      <c r="A1888" s="28">
        <v>1883</v>
      </c>
      <c r="B1888" s="28">
        <f>MERCADO!B1888</f>
        <v>903707</v>
      </c>
      <c r="C1888" s="28">
        <f>MERCADO!C1888</f>
        <v>903707</v>
      </c>
      <c r="D1888" s="69" t="s">
        <v>1838</v>
      </c>
      <c r="E1888" s="63" t="s">
        <v>4098</v>
      </c>
      <c r="F1888" s="77">
        <v>547954</v>
      </c>
      <c r="G1888" s="73">
        <v>575899.65399999998</v>
      </c>
      <c r="H1888" s="73">
        <v>599400</v>
      </c>
      <c r="I1888" s="73">
        <v>575899.65399999998</v>
      </c>
    </row>
    <row r="1889" spans="1:9" x14ac:dyDescent="0.2">
      <c r="A1889" s="28">
        <v>1884</v>
      </c>
      <c r="B1889" s="28">
        <f>MERCADO!B1889</f>
        <v>903831</v>
      </c>
      <c r="C1889" s="28">
        <f>MERCADO!C1889</f>
        <v>903831</v>
      </c>
      <c r="D1889" s="69" t="s">
        <v>1839</v>
      </c>
      <c r="E1889" s="61" t="s">
        <v>4099</v>
      </c>
      <c r="F1889" s="77">
        <v>29984</v>
      </c>
      <c r="G1889" s="73">
        <v>31513.184000000001</v>
      </c>
      <c r="H1889" s="73">
        <v>32800</v>
      </c>
      <c r="I1889" s="73">
        <v>31513.184000000001</v>
      </c>
    </row>
    <row r="1890" spans="1:9" x14ac:dyDescent="0.2">
      <c r="A1890" s="28">
        <v>1885</v>
      </c>
      <c r="B1890" s="28">
        <f>MERCADO!B1890</f>
        <v>903834</v>
      </c>
      <c r="C1890" s="28">
        <f>MERCADO!C1890</f>
        <v>903834</v>
      </c>
      <c r="D1890" s="69" t="s">
        <v>1639</v>
      </c>
      <c r="E1890" s="61" t="s">
        <v>1639</v>
      </c>
      <c r="F1890" s="77">
        <v>86626</v>
      </c>
      <c r="G1890" s="73">
        <v>91043.926000000007</v>
      </c>
      <c r="H1890" s="73">
        <v>71400</v>
      </c>
      <c r="I1890" s="73">
        <v>71400</v>
      </c>
    </row>
    <row r="1891" spans="1:9" x14ac:dyDescent="0.2">
      <c r="A1891" s="28">
        <v>1886</v>
      </c>
      <c r="B1891" s="28">
        <f>MERCADO!B1891</f>
        <v>903837</v>
      </c>
      <c r="C1891" s="28">
        <f>MERCADO!C1891</f>
        <v>903837</v>
      </c>
      <c r="D1891" s="69" t="s">
        <v>4100</v>
      </c>
      <c r="E1891" s="63" t="s">
        <v>4100</v>
      </c>
      <c r="F1891" s="77" t="s">
        <v>4604</v>
      </c>
      <c r="G1891" s="77" t="s">
        <v>4604</v>
      </c>
      <c r="H1891" s="73">
        <v>58100</v>
      </c>
      <c r="I1891" s="73">
        <v>58100</v>
      </c>
    </row>
    <row r="1892" spans="1:9" x14ac:dyDescent="0.2">
      <c r="A1892" s="28">
        <v>1887</v>
      </c>
      <c r="B1892" s="28">
        <f>MERCADO!B1892</f>
        <v>903839</v>
      </c>
      <c r="C1892" s="28">
        <f>MERCADO!C1892</f>
        <v>903839</v>
      </c>
      <c r="D1892" s="69" t="s">
        <v>1840</v>
      </c>
      <c r="E1892" s="63" t="s">
        <v>4101</v>
      </c>
      <c r="F1892" s="77">
        <v>30958</v>
      </c>
      <c r="G1892" s="73">
        <v>32536.858</v>
      </c>
      <c r="H1892" s="73">
        <v>33900</v>
      </c>
      <c r="I1892" s="73">
        <v>32536.858</v>
      </c>
    </row>
    <row r="1893" spans="1:9" x14ac:dyDescent="0.2">
      <c r="A1893" s="28">
        <v>1888</v>
      </c>
      <c r="B1893" s="28">
        <f>MERCADO!B1893</f>
        <v>903876</v>
      </c>
      <c r="C1893" s="28">
        <f>MERCADO!C1893</f>
        <v>903876</v>
      </c>
      <c r="D1893" s="69" t="s">
        <v>1841</v>
      </c>
      <c r="E1893" s="61" t="s">
        <v>4102</v>
      </c>
      <c r="F1893" s="77">
        <v>6095</v>
      </c>
      <c r="G1893" s="73">
        <v>6405.8450000000003</v>
      </c>
      <c r="H1893" s="73">
        <v>6700</v>
      </c>
      <c r="I1893" s="73">
        <v>6405.8450000000003</v>
      </c>
    </row>
    <row r="1894" spans="1:9" x14ac:dyDescent="0.2">
      <c r="A1894" s="28">
        <v>1889</v>
      </c>
      <c r="B1894" s="28">
        <f>MERCADO!B1894</f>
        <v>903878</v>
      </c>
      <c r="C1894" s="28">
        <f>MERCADO!C1894</f>
        <v>903878</v>
      </c>
      <c r="D1894" s="69" t="s">
        <v>1842</v>
      </c>
      <c r="E1894" s="63" t="s">
        <v>4103</v>
      </c>
      <c r="F1894" s="77">
        <v>10436</v>
      </c>
      <c r="G1894" s="73">
        <v>10968.236000000001</v>
      </c>
      <c r="H1894" s="73">
        <v>11400</v>
      </c>
      <c r="I1894" s="73">
        <v>10968.236000000001</v>
      </c>
    </row>
    <row r="1895" spans="1:9" x14ac:dyDescent="0.2">
      <c r="A1895" s="28">
        <v>1890</v>
      </c>
      <c r="B1895" s="28">
        <f>MERCADO!B1895</f>
        <v>903883</v>
      </c>
      <c r="C1895" s="28">
        <f>MERCADO!C1895</f>
        <v>903883</v>
      </c>
      <c r="D1895" s="69" t="s">
        <v>1843</v>
      </c>
      <c r="E1895" s="61" t="s">
        <v>4104</v>
      </c>
      <c r="F1895" s="77">
        <v>7849</v>
      </c>
      <c r="G1895" s="73">
        <v>8249.2989999999991</v>
      </c>
      <c r="H1895" s="73">
        <v>8600</v>
      </c>
      <c r="I1895" s="73">
        <v>8249.2989999999991</v>
      </c>
    </row>
    <row r="1896" spans="1:9" x14ac:dyDescent="0.2">
      <c r="A1896" s="28">
        <v>1891</v>
      </c>
      <c r="B1896" s="28">
        <f>MERCADO!B1896</f>
        <v>903892</v>
      </c>
      <c r="C1896" s="28">
        <f>MERCADO!C1896</f>
        <v>903892</v>
      </c>
      <c r="D1896" s="69" t="s">
        <v>1844</v>
      </c>
      <c r="E1896" s="61" t="s">
        <v>4105</v>
      </c>
      <c r="F1896" s="77">
        <v>17465</v>
      </c>
      <c r="G1896" s="73">
        <v>18355.715</v>
      </c>
      <c r="H1896" s="73">
        <v>19100</v>
      </c>
      <c r="I1896" s="73">
        <v>18355.715</v>
      </c>
    </row>
    <row r="1897" spans="1:9" x14ac:dyDescent="0.2">
      <c r="A1897" s="28">
        <v>1892</v>
      </c>
      <c r="B1897" s="28">
        <f>MERCADO!B1897</f>
        <v>903895</v>
      </c>
      <c r="C1897" s="28">
        <f>MERCADO!C1897</f>
        <v>903895</v>
      </c>
      <c r="D1897" s="69" t="s">
        <v>1845</v>
      </c>
      <c r="E1897" s="61" t="s">
        <v>4106</v>
      </c>
      <c r="F1897" s="77">
        <v>6103</v>
      </c>
      <c r="G1897" s="73">
        <v>6414.2529999999997</v>
      </c>
      <c r="H1897" s="73">
        <v>6700</v>
      </c>
      <c r="I1897" s="73">
        <v>6414.2529999999997</v>
      </c>
    </row>
    <row r="1898" spans="1:9" x14ac:dyDescent="0.2">
      <c r="A1898" s="28">
        <v>1893</v>
      </c>
      <c r="B1898" s="28">
        <f>MERCADO!B1898</f>
        <v>904004</v>
      </c>
      <c r="C1898" s="28">
        <f>MERCADO!C1898</f>
        <v>904004</v>
      </c>
      <c r="D1898" s="69" t="s">
        <v>1846</v>
      </c>
      <c r="E1898" s="61" t="s">
        <v>4107</v>
      </c>
      <c r="F1898" s="77">
        <v>110625</v>
      </c>
      <c r="G1898" s="73">
        <v>116266.875</v>
      </c>
      <c r="H1898" s="73">
        <v>121000</v>
      </c>
      <c r="I1898" s="73">
        <v>116266.875</v>
      </c>
    </row>
    <row r="1899" spans="1:9" x14ac:dyDescent="0.2">
      <c r="A1899" s="28">
        <v>1894</v>
      </c>
      <c r="B1899" s="28">
        <f>MERCADO!B1899</f>
        <v>904101</v>
      </c>
      <c r="C1899" s="28">
        <f>MERCADO!C1899</f>
        <v>904101</v>
      </c>
      <c r="D1899" s="69" t="s">
        <v>1627</v>
      </c>
      <c r="E1899" s="61" t="s">
        <v>1627</v>
      </c>
      <c r="F1899" s="77">
        <v>76791</v>
      </c>
      <c r="G1899" s="73">
        <v>80707.341</v>
      </c>
      <c r="H1899" s="73">
        <v>50500</v>
      </c>
      <c r="I1899" s="73">
        <v>50500</v>
      </c>
    </row>
    <row r="1900" spans="1:9" x14ac:dyDescent="0.2">
      <c r="A1900" s="28">
        <v>1895</v>
      </c>
      <c r="B1900" s="28">
        <f>MERCADO!B1900</f>
        <v>904102</v>
      </c>
      <c r="C1900" s="28">
        <f>MERCADO!C1900</f>
        <v>904102</v>
      </c>
      <c r="D1900" s="69" t="s">
        <v>4108</v>
      </c>
      <c r="E1900" s="63" t="s">
        <v>4109</v>
      </c>
      <c r="F1900" s="77" t="s">
        <v>4604</v>
      </c>
      <c r="G1900" s="77" t="s">
        <v>4604</v>
      </c>
      <c r="H1900" s="73">
        <v>697000</v>
      </c>
      <c r="I1900" s="73">
        <v>697000</v>
      </c>
    </row>
    <row r="1901" spans="1:9" x14ac:dyDescent="0.2">
      <c r="A1901" s="28">
        <v>1896</v>
      </c>
      <c r="B1901" s="28">
        <f>MERCADO!B1901</f>
        <v>904103</v>
      </c>
      <c r="C1901" s="28">
        <f>MERCADO!C1901</f>
        <v>904103</v>
      </c>
      <c r="D1901" s="69" t="s">
        <v>1847</v>
      </c>
      <c r="E1901" s="61" t="s">
        <v>4110</v>
      </c>
      <c r="F1901" s="77">
        <v>77262</v>
      </c>
      <c r="G1901" s="73">
        <v>81202.361999999994</v>
      </c>
      <c r="H1901" s="73">
        <v>84500</v>
      </c>
      <c r="I1901" s="73">
        <v>81202.361999999994</v>
      </c>
    </row>
    <row r="1902" spans="1:9" x14ac:dyDescent="0.2">
      <c r="A1902" s="28">
        <v>1897</v>
      </c>
      <c r="B1902" s="28">
        <f>MERCADO!B1902</f>
        <v>904201</v>
      </c>
      <c r="C1902" s="28">
        <f>MERCADO!C1902</f>
        <v>904201</v>
      </c>
      <c r="D1902" s="69" t="s">
        <v>1605</v>
      </c>
      <c r="E1902" s="61" t="s">
        <v>1605</v>
      </c>
      <c r="F1902" s="77">
        <v>63173</v>
      </c>
      <c r="G1902" s="73">
        <v>66394.823000000004</v>
      </c>
      <c r="H1902" s="73">
        <v>440200</v>
      </c>
      <c r="I1902" s="73">
        <v>66394.823000000004</v>
      </c>
    </row>
    <row r="1903" spans="1:9" x14ac:dyDescent="0.2">
      <c r="A1903" s="28">
        <v>1898</v>
      </c>
      <c r="B1903" s="28">
        <f>MERCADO!B1903</f>
        <v>904205</v>
      </c>
      <c r="C1903" s="28">
        <f>MERCADO!C1903</f>
        <v>904205</v>
      </c>
      <c r="D1903" s="69" t="s">
        <v>1848</v>
      </c>
      <c r="E1903" s="61" t="s">
        <v>4111</v>
      </c>
      <c r="F1903" s="77">
        <v>201946</v>
      </c>
      <c r="G1903" s="73">
        <v>212245.24599999998</v>
      </c>
      <c r="H1903" s="73">
        <v>220900</v>
      </c>
      <c r="I1903" s="73">
        <v>212245.24599999998</v>
      </c>
    </row>
    <row r="1904" spans="1:9" x14ac:dyDescent="0.2">
      <c r="A1904" s="28">
        <v>1899</v>
      </c>
      <c r="B1904" s="28">
        <f>MERCADO!B1904</f>
        <v>904301</v>
      </c>
      <c r="C1904" s="28">
        <f>MERCADO!C1904</f>
        <v>904301</v>
      </c>
      <c r="D1904" s="69" t="s">
        <v>1849</v>
      </c>
      <c r="E1904" s="61" t="s">
        <v>1849</v>
      </c>
      <c r="F1904" s="77">
        <v>10186</v>
      </c>
      <c r="G1904" s="73">
        <v>10705.486000000001</v>
      </c>
      <c r="H1904" s="73">
        <v>11100</v>
      </c>
      <c r="I1904" s="73">
        <v>10705.486000000001</v>
      </c>
    </row>
    <row r="1905" spans="1:9" x14ac:dyDescent="0.2">
      <c r="A1905" s="28">
        <v>1900</v>
      </c>
      <c r="B1905" s="28">
        <f>MERCADO!B1905</f>
        <v>904302</v>
      </c>
      <c r="C1905" s="28">
        <f>MERCADO!C1905</f>
        <v>904302</v>
      </c>
      <c r="D1905" s="69" t="s">
        <v>1591</v>
      </c>
      <c r="E1905" s="61" t="s">
        <v>1591</v>
      </c>
      <c r="F1905" s="77">
        <v>59201</v>
      </c>
      <c r="G1905" s="73">
        <v>62220.250999999997</v>
      </c>
      <c r="H1905" s="73">
        <v>96900</v>
      </c>
      <c r="I1905" s="73">
        <v>62220.250999999997</v>
      </c>
    </row>
    <row r="1906" spans="1:9" x14ac:dyDescent="0.2">
      <c r="A1906" s="28">
        <v>1901</v>
      </c>
      <c r="B1906" s="28">
        <f>MERCADO!B1906</f>
        <v>904501</v>
      </c>
      <c r="C1906" s="28">
        <f>MERCADO!C1906</f>
        <v>904501</v>
      </c>
      <c r="D1906" s="69" t="s">
        <v>1850</v>
      </c>
      <c r="E1906" s="63" t="s">
        <v>1850</v>
      </c>
      <c r="F1906" s="77">
        <v>58229</v>
      </c>
      <c r="G1906" s="73">
        <v>61198.678999999996</v>
      </c>
      <c r="H1906" s="73">
        <v>63700</v>
      </c>
      <c r="I1906" s="73">
        <v>61198.678999999996</v>
      </c>
    </row>
    <row r="1907" spans="1:9" x14ac:dyDescent="0.2">
      <c r="A1907" s="28">
        <v>1902</v>
      </c>
      <c r="B1907" s="28">
        <f>MERCADO!B1907</f>
        <v>904505</v>
      </c>
      <c r="C1907" s="28">
        <f>MERCADO!C1907</f>
        <v>904505</v>
      </c>
      <c r="D1907" s="69" t="s">
        <v>1851</v>
      </c>
      <c r="E1907" s="63" t="s">
        <v>1851</v>
      </c>
      <c r="F1907" s="77">
        <v>74590</v>
      </c>
      <c r="G1907" s="73">
        <v>78394.09</v>
      </c>
      <c r="H1907" s="73">
        <v>81600</v>
      </c>
      <c r="I1907" s="73">
        <v>78394.09</v>
      </c>
    </row>
    <row r="1908" spans="1:9" x14ac:dyDescent="0.2">
      <c r="A1908" s="28">
        <v>1903</v>
      </c>
      <c r="B1908" s="28">
        <f>MERCADO!B1908</f>
        <v>904509</v>
      </c>
      <c r="C1908" s="28">
        <f>MERCADO!C1908</f>
        <v>904509</v>
      </c>
      <c r="D1908" s="69" t="s">
        <v>1561</v>
      </c>
      <c r="E1908" s="61" t="s">
        <v>1561</v>
      </c>
      <c r="F1908" s="77">
        <v>51824</v>
      </c>
      <c r="G1908" s="73">
        <v>54467.023999999998</v>
      </c>
      <c r="H1908" s="73">
        <v>34200</v>
      </c>
      <c r="I1908" s="73">
        <v>34200</v>
      </c>
    </row>
    <row r="1909" spans="1:9" x14ac:dyDescent="0.2">
      <c r="A1909" s="28">
        <v>1904</v>
      </c>
      <c r="B1909" s="28">
        <f>MERCADO!B1909</f>
        <v>904605</v>
      </c>
      <c r="C1909" s="28">
        <f>MERCADO!C1909</f>
        <v>904605</v>
      </c>
      <c r="D1909" s="69" t="s">
        <v>1852</v>
      </c>
      <c r="E1909" s="63" t="s">
        <v>1852</v>
      </c>
      <c r="F1909" s="77">
        <v>438235</v>
      </c>
      <c r="G1909" s="73">
        <v>460584.98499999999</v>
      </c>
      <c r="H1909" s="73">
        <v>479400</v>
      </c>
      <c r="I1909" s="73">
        <v>460584.98499999999</v>
      </c>
    </row>
    <row r="1910" spans="1:9" x14ac:dyDescent="0.2">
      <c r="A1910" s="28">
        <v>1905</v>
      </c>
      <c r="B1910" s="28">
        <f>MERCADO!B1910</f>
        <v>904702</v>
      </c>
      <c r="C1910" s="28">
        <f>MERCADO!C1910</f>
        <v>904702</v>
      </c>
      <c r="D1910" s="69" t="s">
        <v>1641</v>
      </c>
      <c r="E1910" s="61" t="s">
        <v>1641</v>
      </c>
      <c r="F1910" s="77">
        <v>95137</v>
      </c>
      <c r="G1910" s="73">
        <v>99988.986999999994</v>
      </c>
      <c r="H1910" s="73">
        <v>62600</v>
      </c>
      <c r="I1910" s="73">
        <v>62600</v>
      </c>
    </row>
    <row r="1911" spans="1:9" x14ac:dyDescent="0.2">
      <c r="A1911" s="28">
        <v>1906</v>
      </c>
      <c r="B1911" s="28">
        <f>MERCADO!B1911</f>
        <v>904703</v>
      </c>
      <c r="C1911" s="28">
        <f>MERCADO!C1911</f>
        <v>904703</v>
      </c>
      <c r="D1911" s="69" t="s">
        <v>1667</v>
      </c>
      <c r="E1911" s="61" t="s">
        <v>1667</v>
      </c>
      <c r="F1911" s="77">
        <v>224131</v>
      </c>
      <c r="G1911" s="73">
        <v>235561.68100000001</v>
      </c>
      <c r="H1911" s="73">
        <v>449600</v>
      </c>
      <c r="I1911" s="73">
        <v>235561.68100000001</v>
      </c>
    </row>
    <row r="1912" spans="1:9" x14ac:dyDescent="0.2">
      <c r="A1912" s="28">
        <v>1907</v>
      </c>
      <c r="B1912" s="28">
        <f>MERCADO!B1912</f>
        <v>904704</v>
      </c>
      <c r="C1912" s="28">
        <f>MERCADO!C1912</f>
        <v>904704</v>
      </c>
      <c r="D1912" s="69" t="s">
        <v>1530</v>
      </c>
      <c r="E1912" s="61" t="s">
        <v>1530</v>
      </c>
      <c r="F1912" s="77">
        <v>45772</v>
      </c>
      <c r="G1912" s="73">
        <v>48106.372000000003</v>
      </c>
      <c r="H1912" s="73">
        <v>40000</v>
      </c>
      <c r="I1912" s="73">
        <v>40000</v>
      </c>
    </row>
    <row r="1913" spans="1:9" x14ac:dyDescent="0.2">
      <c r="A1913" s="28">
        <v>1908</v>
      </c>
      <c r="B1913" s="28">
        <f>MERCADO!B1913</f>
        <v>904706</v>
      </c>
      <c r="C1913" s="28">
        <f>MERCADO!C1913</f>
        <v>904706</v>
      </c>
      <c r="D1913" s="69" t="s">
        <v>4112</v>
      </c>
      <c r="E1913" s="63" t="s">
        <v>4113</v>
      </c>
      <c r="F1913" s="77" t="s">
        <v>4604</v>
      </c>
      <c r="G1913" s="77" t="s">
        <v>4604</v>
      </c>
      <c r="H1913" s="73">
        <v>114200</v>
      </c>
      <c r="I1913" s="73">
        <v>114200</v>
      </c>
    </row>
    <row r="1914" spans="1:9" x14ac:dyDescent="0.2">
      <c r="A1914" s="28">
        <v>1909</v>
      </c>
      <c r="B1914" s="28">
        <f>MERCADO!B1914</f>
        <v>904714</v>
      </c>
      <c r="C1914" s="28">
        <f>MERCADO!C1914</f>
        <v>904714</v>
      </c>
      <c r="D1914" s="69" t="s">
        <v>1853</v>
      </c>
      <c r="E1914" s="63" t="s">
        <v>4114</v>
      </c>
      <c r="F1914" s="77">
        <v>154114</v>
      </c>
      <c r="G1914" s="73">
        <v>161973.81400000001</v>
      </c>
      <c r="H1914" s="73">
        <v>168600</v>
      </c>
      <c r="I1914" s="73">
        <v>161973.81400000001</v>
      </c>
    </row>
    <row r="1915" spans="1:9" x14ac:dyDescent="0.2">
      <c r="A1915" s="28">
        <v>1910</v>
      </c>
      <c r="B1915" s="28">
        <f>MERCADO!B1915</f>
        <v>904716</v>
      </c>
      <c r="C1915" s="28">
        <f>MERCADO!C1915</f>
        <v>904716</v>
      </c>
      <c r="D1915" s="69" t="s">
        <v>1854</v>
      </c>
      <c r="E1915" s="61" t="s">
        <v>4115</v>
      </c>
      <c r="F1915" s="77">
        <v>168975</v>
      </c>
      <c r="G1915" s="73">
        <v>177592.72500000001</v>
      </c>
      <c r="H1915" s="73">
        <v>184800</v>
      </c>
      <c r="I1915" s="73">
        <v>177592.72500000001</v>
      </c>
    </row>
    <row r="1916" spans="1:9" x14ac:dyDescent="0.2">
      <c r="A1916" s="28">
        <v>1911</v>
      </c>
      <c r="B1916" s="28">
        <f>MERCADO!B1916</f>
        <v>904801</v>
      </c>
      <c r="C1916" s="28">
        <f>MERCADO!C1916</f>
        <v>904801</v>
      </c>
      <c r="D1916" s="69" t="s">
        <v>1855</v>
      </c>
      <c r="E1916" s="61" t="s">
        <v>1855</v>
      </c>
      <c r="F1916" s="77">
        <v>93302</v>
      </c>
      <c r="G1916" s="73">
        <v>98060.402000000002</v>
      </c>
      <c r="H1916" s="73">
        <v>102100</v>
      </c>
      <c r="I1916" s="73">
        <v>98060.402000000002</v>
      </c>
    </row>
    <row r="1917" spans="1:9" x14ac:dyDescent="0.2">
      <c r="A1917" s="28">
        <v>1912</v>
      </c>
      <c r="B1917" s="28">
        <f>MERCADO!B1917</f>
        <v>904803</v>
      </c>
      <c r="C1917" s="28">
        <f>MERCADO!C1917</f>
        <v>904803</v>
      </c>
      <c r="D1917" s="69" t="s">
        <v>4116</v>
      </c>
      <c r="E1917" s="63" t="s">
        <v>4117</v>
      </c>
      <c r="F1917" s="77" t="s">
        <v>4604</v>
      </c>
      <c r="G1917" s="77" t="s">
        <v>4604</v>
      </c>
      <c r="H1917" s="73">
        <v>679600</v>
      </c>
      <c r="I1917" s="73">
        <v>679600</v>
      </c>
    </row>
    <row r="1918" spans="1:9" x14ac:dyDescent="0.2">
      <c r="A1918" s="28">
        <v>1913</v>
      </c>
      <c r="B1918" s="28">
        <f>MERCADO!B1918</f>
        <v>904804</v>
      </c>
      <c r="C1918" s="28">
        <f>MERCADO!C1918</f>
        <v>904804</v>
      </c>
      <c r="D1918" s="69" t="s">
        <v>1856</v>
      </c>
      <c r="E1918" s="61" t="s">
        <v>4118</v>
      </c>
      <c r="F1918" s="77">
        <v>82627</v>
      </c>
      <c r="G1918" s="73">
        <v>86840.976999999999</v>
      </c>
      <c r="H1918" s="73">
        <v>90400</v>
      </c>
      <c r="I1918" s="73">
        <v>86840.976999999999</v>
      </c>
    </row>
    <row r="1919" spans="1:9" x14ac:dyDescent="0.2">
      <c r="A1919" s="28">
        <v>1914</v>
      </c>
      <c r="B1919" s="28">
        <f>MERCADO!B1919</f>
        <v>904806</v>
      </c>
      <c r="C1919" s="28">
        <f>MERCADO!C1919</f>
        <v>904806</v>
      </c>
      <c r="D1919" s="69" t="s">
        <v>1650</v>
      </c>
      <c r="E1919" s="61" t="s">
        <v>1650</v>
      </c>
      <c r="F1919" s="77">
        <v>123508</v>
      </c>
      <c r="G1919" s="73">
        <v>129806.908</v>
      </c>
      <c r="H1919" s="73">
        <v>31200</v>
      </c>
      <c r="I1919" s="73">
        <v>31200</v>
      </c>
    </row>
    <row r="1920" spans="1:9" x14ac:dyDescent="0.2">
      <c r="A1920" s="28">
        <v>1915</v>
      </c>
      <c r="B1920" s="28">
        <f>MERCADO!B1920</f>
        <v>904809</v>
      </c>
      <c r="C1920" s="28">
        <f>MERCADO!C1920</f>
        <v>904809</v>
      </c>
      <c r="D1920" s="69" t="s">
        <v>1559</v>
      </c>
      <c r="E1920" s="61" t="s">
        <v>1559</v>
      </c>
      <c r="F1920" s="77">
        <v>51824</v>
      </c>
      <c r="G1920" s="73">
        <v>54467.023999999998</v>
      </c>
      <c r="H1920" s="73">
        <v>34200</v>
      </c>
      <c r="I1920" s="73">
        <v>34200</v>
      </c>
    </row>
    <row r="1921" spans="1:9" x14ac:dyDescent="0.2">
      <c r="A1921" s="28">
        <v>1916</v>
      </c>
      <c r="B1921" s="28">
        <f>MERCADO!B1921</f>
        <v>904811</v>
      </c>
      <c r="C1921" s="28">
        <f>MERCADO!C1921</f>
        <v>904811</v>
      </c>
      <c r="D1921" s="69" t="s">
        <v>1857</v>
      </c>
      <c r="E1921" s="63" t="s">
        <v>4119</v>
      </c>
      <c r="F1921" s="77">
        <v>54860</v>
      </c>
      <c r="G1921" s="73">
        <v>57657.86</v>
      </c>
      <c r="H1921" s="73">
        <v>60000</v>
      </c>
      <c r="I1921" s="73">
        <v>57657.86</v>
      </c>
    </row>
    <row r="1922" spans="1:9" x14ac:dyDescent="0.2">
      <c r="A1922" s="28">
        <v>1917</v>
      </c>
      <c r="B1922" s="28">
        <f>MERCADO!B1922</f>
        <v>904912</v>
      </c>
      <c r="C1922" s="28">
        <f>MERCADO!C1922</f>
        <v>904912</v>
      </c>
      <c r="D1922" s="69" t="s">
        <v>1642</v>
      </c>
      <c r="E1922" s="61" t="s">
        <v>1642</v>
      </c>
      <c r="F1922" s="77">
        <v>100812</v>
      </c>
      <c r="G1922" s="73">
        <v>105953.412</v>
      </c>
      <c r="H1922" s="73">
        <v>61300</v>
      </c>
      <c r="I1922" s="73">
        <v>61300</v>
      </c>
    </row>
    <row r="1923" spans="1:9" x14ac:dyDescent="0.2">
      <c r="A1923" s="28">
        <v>1918</v>
      </c>
      <c r="B1923" s="28">
        <f>MERCADO!B1923</f>
        <v>904920</v>
      </c>
      <c r="C1923" s="28">
        <f>MERCADO!C1923</f>
        <v>904920</v>
      </c>
      <c r="D1923" s="69" t="s">
        <v>1614</v>
      </c>
      <c r="E1923" s="61" t="s">
        <v>1614</v>
      </c>
      <c r="F1923" s="77">
        <v>67334</v>
      </c>
      <c r="G1923" s="73">
        <v>70768.034</v>
      </c>
      <c r="H1923" s="73">
        <v>44300</v>
      </c>
      <c r="I1923" s="73">
        <v>44300</v>
      </c>
    </row>
    <row r="1924" spans="1:9" x14ac:dyDescent="0.2">
      <c r="A1924" s="28">
        <v>1919</v>
      </c>
      <c r="B1924" s="28">
        <f>MERCADO!B1924</f>
        <v>905206</v>
      </c>
      <c r="C1924" s="28">
        <f>MERCADO!C1924</f>
        <v>905206</v>
      </c>
      <c r="D1924" s="69" t="s">
        <v>1858</v>
      </c>
      <c r="E1924" s="61" t="s">
        <v>4120</v>
      </c>
      <c r="F1924" s="77">
        <v>31740</v>
      </c>
      <c r="G1924" s="73">
        <v>33358.74</v>
      </c>
      <c r="H1924" s="73">
        <v>34700</v>
      </c>
      <c r="I1924" s="73">
        <v>33358.74</v>
      </c>
    </row>
    <row r="1925" spans="1:9" x14ac:dyDescent="0.2">
      <c r="A1925" s="28">
        <v>1920</v>
      </c>
      <c r="B1925" s="28">
        <f>MERCADO!B1925</f>
        <v>905210</v>
      </c>
      <c r="C1925" s="28">
        <f>MERCADO!C1925</f>
        <v>905210</v>
      </c>
      <c r="D1925" s="69" t="s">
        <v>1859</v>
      </c>
      <c r="E1925" s="63" t="s">
        <v>4121</v>
      </c>
      <c r="F1925" s="77">
        <v>171316</v>
      </c>
      <c r="G1925" s="73">
        <v>180053.11600000001</v>
      </c>
      <c r="H1925" s="73">
        <v>187400</v>
      </c>
      <c r="I1925" s="73">
        <v>180053.11600000001</v>
      </c>
    </row>
    <row r="1926" spans="1:9" x14ac:dyDescent="0.2">
      <c r="A1926" s="28">
        <v>1921</v>
      </c>
      <c r="B1926" s="28">
        <f>MERCADO!B1926</f>
        <v>905214</v>
      </c>
      <c r="C1926" s="28">
        <f>MERCADO!C1926</f>
        <v>905214</v>
      </c>
      <c r="D1926" s="69" t="s">
        <v>1860</v>
      </c>
      <c r="E1926" s="61" t="s">
        <v>4122</v>
      </c>
      <c r="F1926" s="77">
        <v>29936</v>
      </c>
      <c r="G1926" s="73">
        <v>31462.736000000001</v>
      </c>
      <c r="H1926" s="73">
        <v>32700</v>
      </c>
      <c r="I1926" s="73">
        <v>31462.736000000001</v>
      </c>
    </row>
    <row r="1927" spans="1:9" x14ac:dyDescent="0.2">
      <c r="A1927" s="28">
        <v>1922</v>
      </c>
      <c r="B1927" s="28">
        <f>MERCADO!B1927</f>
        <v>905306</v>
      </c>
      <c r="C1927" s="28">
        <f>MERCADO!C1927</f>
        <v>905306</v>
      </c>
      <c r="D1927" s="69" t="s">
        <v>1861</v>
      </c>
      <c r="E1927" s="63" t="s">
        <v>4123</v>
      </c>
      <c r="F1927" s="77">
        <v>54057</v>
      </c>
      <c r="G1927" s="73">
        <v>56813.906999999999</v>
      </c>
      <c r="H1927" s="73">
        <v>59100</v>
      </c>
      <c r="I1927" s="73">
        <v>56813.906999999999</v>
      </c>
    </row>
    <row r="1928" spans="1:9" x14ac:dyDescent="0.2">
      <c r="A1928" s="28">
        <v>1923</v>
      </c>
      <c r="B1928" s="28">
        <f>MERCADO!B1928</f>
        <v>905410</v>
      </c>
      <c r="C1928" s="28">
        <f>MERCADO!C1928</f>
        <v>905410</v>
      </c>
      <c r="D1928" s="69" t="s">
        <v>1862</v>
      </c>
      <c r="E1928" s="61" t="s">
        <v>4124</v>
      </c>
      <c r="F1928" s="77">
        <v>34334</v>
      </c>
      <c r="G1928" s="73">
        <v>36085.034</v>
      </c>
      <c r="H1928" s="73">
        <v>37600</v>
      </c>
      <c r="I1928" s="73">
        <v>36085.034</v>
      </c>
    </row>
    <row r="1929" spans="1:9" x14ac:dyDescent="0.2">
      <c r="A1929" s="28">
        <v>1924</v>
      </c>
      <c r="B1929" s="28">
        <f>MERCADO!B1929</f>
        <v>905502</v>
      </c>
      <c r="C1929" s="28">
        <f>MERCADO!C1929</f>
        <v>905502</v>
      </c>
      <c r="D1929" s="69" t="s">
        <v>1863</v>
      </c>
      <c r="E1929" s="63" t="s">
        <v>4125</v>
      </c>
      <c r="F1929" s="77">
        <v>106029</v>
      </c>
      <c r="G1929" s="73">
        <v>111436.47899999999</v>
      </c>
      <c r="H1929" s="73">
        <v>116000</v>
      </c>
      <c r="I1929" s="73">
        <v>111436.47899999999</v>
      </c>
    </row>
    <row r="1930" spans="1:9" x14ac:dyDescent="0.2">
      <c r="A1930" s="28">
        <v>1925</v>
      </c>
      <c r="B1930" s="28">
        <f>MERCADO!B1930</f>
        <v>905603</v>
      </c>
      <c r="C1930" s="28">
        <f>MERCADO!C1930</f>
        <v>905603</v>
      </c>
      <c r="D1930" s="69" t="s">
        <v>1864</v>
      </c>
      <c r="E1930" s="61" t="s">
        <v>4126</v>
      </c>
      <c r="F1930" s="77">
        <v>25184</v>
      </c>
      <c r="G1930" s="73">
        <v>26468.383999999998</v>
      </c>
      <c r="H1930" s="73">
        <v>27500</v>
      </c>
      <c r="I1930" s="73">
        <v>26468.383999999998</v>
      </c>
    </row>
    <row r="1931" spans="1:9" x14ac:dyDescent="0.2">
      <c r="A1931" s="28">
        <v>1926</v>
      </c>
      <c r="B1931" s="28">
        <f>MERCADO!B1931</f>
        <v>905706</v>
      </c>
      <c r="C1931" s="28">
        <f>MERCADO!C1931</f>
        <v>905706</v>
      </c>
      <c r="D1931" s="69" t="s">
        <v>1418</v>
      </c>
      <c r="E1931" s="61" t="s">
        <v>1418</v>
      </c>
      <c r="F1931" s="77">
        <v>23264</v>
      </c>
      <c r="G1931" s="73">
        <v>24450.464</v>
      </c>
      <c r="H1931" s="73">
        <v>26300</v>
      </c>
      <c r="I1931" s="73">
        <v>24450.464</v>
      </c>
    </row>
    <row r="1932" spans="1:9" x14ac:dyDescent="0.2">
      <c r="A1932" s="28">
        <v>1927</v>
      </c>
      <c r="B1932" s="28">
        <f>MERCADO!B1932</f>
        <v>905709</v>
      </c>
      <c r="C1932" s="28">
        <f>MERCADO!C1932</f>
        <v>905709</v>
      </c>
      <c r="D1932" s="69" t="s">
        <v>1865</v>
      </c>
      <c r="E1932" s="63" t="s">
        <v>4127</v>
      </c>
      <c r="F1932" s="77">
        <v>103944</v>
      </c>
      <c r="G1932" s="73">
        <v>109245.144</v>
      </c>
      <c r="H1932" s="73">
        <v>113700</v>
      </c>
      <c r="I1932" s="73">
        <v>109245.144</v>
      </c>
    </row>
    <row r="1933" spans="1:9" x14ac:dyDescent="0.2">
      <c r="A1933" s="28">
        <v>1928</v>
      </c>
      <c r="B1933" s="28">
        <f>MERCADO!B1933</f>
        <v>905710</v>
      </c>
      <c r="C1933" s="28">
        <f>MERCADO!C1933</f>
        <v>905710</v>
      </c>
      <c r="D1933" s="69" t="s">
        <v>1866</v>
      </c>
      <c r="E1933" s="61" t="s">
        <v>4128</v>
      </c>
      <c r="F1933" s="77">
        <v>123479</v>
      </c>
      <c r="G1933" s="73">
        <v>129776.429</v>
      </c>
      <c r="H1933" s="73">
        <v>135100</v>
      </c>
      <c r="I1933" s="73">
        <v>129776.429</v>
      </c>
    </row>
    <row r="1934" spans="1:9" x14ac:dyDescent="0.2">
      <c r="A1934" s="28">
        <v>1929</v>
      </c>
      <c r="B1934" s="28">
        <f>MERCADO!B1934</f>
        <v>905727</v>
      </c>
      <c r="C1934" s="28">
        <f>MERCADO!C1934</f>
        <v>905727</v>
      </c>
      <c r="D1934" s="69" t="s">
        <v>4129</v>
      </c>
      <c r="E1934" s="63" t="s">
        <v>4130</v>
      </c>
      <c r="F1934" s="77" t="s">
        <v>4604</v>
      </c>
      <c r="G1934" s="77" t="s">
        <v>4604</v>
      </c>
      <c r="H1934" s="73">
        <v>147400</v>
      </c>
      <c r="I1934" s="73">
        <v>147400</v>
      </c>
    </row>
    <row r="1935" spans="1:9" x14ac:dyDescent="0.2">
      <c r="A1935" s="28">
        <v>1930</v>
      </c>
      <c r="B1935" s="28">
        <f>MERCADO!B1935</f>
        <v>905731</v>
      </c>
      <c r="C1935" s="28">
        <f>MERCADO!C1935</f>
        <v>905731</v>
      </c>
      <c r="D1935" s="69" t="s">
        <v>4131</v>
      </c>
      <c r="E1935" s="61" t="s">
        <v>4132</v>
      </c>
      <c r="F1935" s="77" t="s">
        <v>4604</v>
      </c>
      <c r="G1935" s="77" t="s">
        <v>4604</v>
      </c>
      <c r="H1935" s="73">
        <v>224300</v>
      </c>
      <c r="I1935" s="73">
        <v>224300</v>
      </c>
    </row>
    <row r="1936" spans="1:9" x14ac:dyDescent="0.2">
      <c r="A1936" s="28">
        <v>1931</v>
      </c>
      <c r="B1936" s="28">
        <f>MERCADO!B1936</f>
        <v>905736</v>
      </c>
      <c r="C1936" s="28">
        <f>MERCADO!C1936</f>
        <v>905736</v>
      </c>
      <c r="D1936" s="69" t="s">
        <v>1867</v>
      </c>
      <c r="E1936" s="63" t="s">
        <v>4133</v>
      </c>
      <c r="F1936" s="77">
        <v>98490</v>
      </c>
      <c r="G1936" s="73">
        <v>103512.99</v>
      </c>
      <c r="H1936" s="73">
        <v>107700</v>
      </c>
      <c r="I1936" s="73">
        <v>103512.99</v>
      </c>
    </row>
    <row r="1937" spans="1:9" x14ac:dyDescent="0.2">
      <c r="A1937" s="28">
        <v>1932</v>
      </c>
      <c r="B1937" s="28">
        <f>MERCADO!B1937</f>
        <v>905749</v>
      </c>
      <c r="C1937" s="28">
        <f>MERCADO!C1937</f>
        <v>905749</v>
      </c>
      <c r="D1937" s="69" t="s">
        <v>1868</v>
      </c>
      <c r="E1937" s="63" t="s">
        <v>4134</v>
      </c>
      <c r="F1937" s="77">
        <v>257616</v>
      </c>
      <c r="G1937" s="73">
        <v>270754.41600000003</v>
      </c>
      <c r="H1937" s="73">
        <v>281800</v>
      </c>
      <c r="I1937" s="73">
        <v>270754.41600000003</v>
      </c>
    </row>
    <row r="1938" spans="1:9" x14ac:dyDescent="0.2">
      <c r="A1938" s="28">
        <v>1933</v>
      </c>
      <c r="B1938" s="28">
        <f>MERCADO!B1938</f>
        <v>905760</v>
      </c>
      <c r="C1938" s="28">
        <f>MERCADO!C1938</f>
        <v>905760</v>
      </c>
      <c r="D1938" s="69" t="s">
        <v>1869</v>
      </c>
      <c r="E1938" s="63" t="s">
        <v>4135</v>
      </c>
      <c r="F1938" s="77">
        <v>98490</v>
      </c>
      <c r="G1938" s="73">
        <v>103512.99</v>
      </c>
      <c r="H1938" s="73">
        <v>107700</v>
      </c>
      <c r="I1938" s="73">
        <v>103512.99</v>
      </c>
    </row>
    <row r="1939" spans="1:9" x14ac:dyDescent="0.2">
      <c r="A1939" s="28">
        <v>1934</v>
      </c>
      <c r="B1939" s="28">
        <f>MERCADO!B1939</f>
        <v>906006</v>
      </c>
      <c r="C1939" s="28">
        <f>MERCADO!C1939</f>
        <v>906006</v>
      </c>
      <c r="D1939" s="69" t="s">
        <v>4136</v>
      </c>
      <c r="E1939" s="63" t="s">
        <v>4137</v>
      </c>
      <c r="F1939" s="77" t="s">
        <v>4604</v>
      </c>
      <c r="G1939" s="77" t="s">
        <v>4604</v>
      </c>
      <c r="H1939" s="73">
        <v>238500</v>
      </c>
      <c r="I1939" s="73">
        <v>238500</v>
      </c>
    </row>
    <row r="1940" spans="1:9" x14ac:dyDescent="0.2">
      <c r="A1940" s="28">
        <v>1935</v>
      </c>
      <c r="B1940" s="28">
        <f>MERCADO!B1940</f>
        <v>906008</v>
      </c>
      <c r="C1940" s="28">
        <f>MERCADO!C1940</f>
        <v>906008</v>
      </c>
      <c r="D1940" s="69" t="s">
        <v>1870</v>
      </c>
      <c r="E1940" s="61" t="s">
        <v>4138</v>
      </c>
      <c r="F1940" s="77">
        <v>233246</v>
      </c>
      <c r="G1940" s="73">
        <v>245141.546</v>
      </c>
      <c r="H1940" s="73">
        <v>255100</v>
      </c>
      <c r="I1940" s="73">
        <v>245141.546</v>
      </c>
    </row>
    <row r="1941" spans="1:9" x14ac:dyDescent="0.2">
      <c r="A1941" s="28">
        <v>1936</v>
      </c>
      <c r="B1941" s="28">
        <f>MERCADO!B1941</f>
        <v>906009</v>
      </c>
      <c r="C1941" s="28">
        <f>MERCADO!C1941</f>
        <v>906009</v>
      </c>
      <c r="D1941" s="69" t="s">
        <v>1871</v>
      </c>
      <c r="E1941" s="63" t="s">
        <v>4139</v>
      </c>
      <c r="F1941" s="77">
        <v>202596</v>
      </c>
      <c r="G1941" s="73">
        <v>212928.39600000001</v>
      </c>
      <c r="H1941" s="73">
        <v>221600</v>
      </c>
      <c r="I1941" s="73">
        <v>212928.39600000001</v>
      </c>
    </row>
    <row r="1942" spans="1:9" x14ac:dyDescent="0.2">
      <c r="A1942" s="28">
        <v>1937</v>
      </c>
      <c r="B1942" s="28">
        <f>MERCADO!B1942</f>
        <v>906019</v>
      </c>
      <c r="C1942" s="28">
        <f>MERCADO!C1942</f>
        <v>906019</v>
      </c>
      <c r="D1942" s="69" t="s">
        <v>1620</v>
      </c>
      <c r="E1942" s="61" t="s">
        <v>1620</v>
      </c>
      <c r="F1942" s="77">
        <v>27560</v>
      </c>
      <c r="G1942" s="73">
        <v>28965.56</v>
      </c>
      <c r="H1942" s="73">
        <v>30100</v>
      </c>
      <c r="I1942" s="73">
        <v>28965.56</v>
      </c>
    </row>
    <row r="1943" spans="1:9" x14ac:dyDescent="0.2">
      <c r="A1943" s="28">
        <v>1938</v>
      </c>
      <c r="B1943" s="28">
        <f>MERCADO!B1943</f>
        <v>906020</v>
      </c>
      <c r="C1943" s="28">
        <f>MERCADO!C1943</f>
        <v>906020</v>
      </c>
      <c r="D1943" s="69" t="s">
        <v>1621</v>
      </c>
      <c r="E1943" s="61" t="s">
        <v>1621</v>
      </c>
      <c r="F1943" s="77">
        <v>71873</v>
      </c>
      <c r="G1943" s="73">
        <v>75538.523000000001</v>
      </c>
      <c r="H1943" s="73">
        <v>47300</v>
      </c>
      <c r="I1943" s="73">
        <v>47300</v>
      </c>
    </row>
    <row r="1944" spans="1:9" x14ac:dyDescent="0.2">
      <c r="A1944" s="28">
        <v>1939</v>
      </c>
      <c r="B1944" s="28">
        <f>MERCADO!B1944</f>
        <v>906022</v>
      </c>
      <c r="C1944" s="28">
        <f>MERCADO!C1944</f>
        <v>906022</v>
      </c>
      <c r="D1944" s="69" t="s">
        <v>1580</v>
      </c>
      <c r="E1944" s="61" t="s">
        <v>1580</v>
      </c>
      <c r="F1944" s="77">
        <v>56742</v>
      </c>
      <c r="G1944" s="73">
        <v>59635.841999999997</v>
      </c>
      <c r="H1944" s="73">
        <v>52300</v>
      </c>
      <c r="I1944" s="73">
        <v>52300</v>
      </c>
    </row>
    <row r="1945" spans="1:9" x14ac:dyDescent="0.2">
      <c r="A1945" s="28">
        <v>1940</v>
      </c>
      <c r="B1945" s="28">
        <f>MERCADO!B1945</f>
        <v>906023</v>
      </c>
      <c r="C1945" s="28">
        <f>MERCADO!C1945</f>
        <v>906023</v>
      </c>
      <c r="D1945" s="69" t="s">
        <v>1581</v>
      </c>
      <c r="E1945" s="61" t="s">
        <v>1581</v>
      </c>
      <c r="F1945" s="77">
        <v>56742</v>
      </c>
      <c r="G1945" s="73">
        <v>59635.841999999997</v>
      </c>
      <c r="H1945" s="73">
        <v>37300</v>
      </c>
      <c r="I1945" s="73">
        <v>37300</v>
      </c>
    </row>
    <row r="1946" spans="1:9" x14ac:dyDescent="0.2">
      <c r="A1946" s="28">
        <v>1941</v>
      </c>
      <c r="B1946" s="28">
        <f>MERCADO!B1946</f>
        <v>906024</v>
      </c>
      <c r="C1946" s="28">
        <f>MERCADO!C1946</f>
        <v>906024</v>
      </c>
      <c r="D1946" s="69" t="s">
        <v>1582</v>
      </c>
      <c r="E1946" s="61" t="s">
        <v>1582</v>
      </c>
      <c r="F1946" s="77">
        <v>56742</v>
      </c>
      <c r="G1946" s="73">
        <v>59635.841999999997</v>
      </c>
      <c r="H1946" s="73">
        <v>70600</v>
      </c>
      <c r="I1946" s="73">
        <v>59635.841999999997</v>
      </c>
    </row>
    <row r="1947" spans="1:9" x14ac:dyDescent="0.2">
      <c r="A1947" s="28">
        <v>1942</v>
      </c>
      <c r="B1947" s="28">
        <f>MERCADO!B1947</f>
        <v>906029</v>
      </c>
      <c r="C1947" s="28">
        <f>MERCADO!C1947</f>
        <v>906029</v>
      </c>
      <c r="D1947" s="69" t="s">
        <v>4140</v>
      </c>
      <c r="E1947" s="63" t="s">
        <v>4141</v>
      </c>
      <c r="F1947" s="77" t="s">
        <v>4604</v>
      </c>
      <c r="G1947" s="77" t="s">
        <v>4604</v>
      </c>
      <c r="H1947" s="73">
        <v>55200</v>
      </c>
      <c r="I1947" s="73">
        <v>55200</v>
      </c>
    </row>
    <row r="1948" spans="1:9" x14ac:dyDescent="0.2">
      <c r="A1948" s="28">
        <v>1943</v>
      </c>
      <c r="B1948" s="28">
        <f>MERCADO!B1948</f>
        <v>906030</v>
      </c>
      <c r="C1948" s="28">
        <f>MERCADO!C1948</f>
        <v>906030</v>
      </c>
      <c r="D1948" s="69" t="s">
        <v>1872</v>
      </c>
      <c r="E1948" s="63" t="s">
        <v>4142</v>
      </c>
      <c r="F1948" s="77">
        <v>90951</v>
      </c>
      <c r="G1948" s="73">
        <v>95589.501000000004</v>
      </c>
      <c r="H1948" s="73">
        <v>70600</v>
      </c>
      <c r="I1948" s="73">
        <v>70600</v>
      </c>
    </row>
    <row r="1949" spans="1:9" x14ac:dyDescent="0.2">
      <c r="A1949" s="28">
        <v>1944</v>
      </c>
      <c r="B1949" s="28">
        <f>MERCADO!B1949</f>
        <v>906039</v>
      </c>
      <c r="C1949" s="28">
        <f>MERCADO!C1949</f>
        <v>906039</v>
      </c>
      <c r="D1949" s="69" t="s">
        <v>1873</v>
      </c>
      <c r="E1949" s="63" t="s">
        <v>3902</v>
      </c>
      <c r="F1949" s="77">
        <v>59390</v>
      </c>
      <c r="G1949" s="73">
        <v>62418.89</v>
      </c>
      <c r="H1949" s="73">
        <v>69500</v>
      </c>
      <c r="I1949" s="73">
        <v>62418.89</v>
      </c>
    </row>
    <row r="1950" spans="1:9" x14ac:dyDescent="0.2">
      <c r="A1950" s="28">
        <v>1945</v>
      </c>
      <c r="B1950" s="28">
        <f>MERCADO!B1950</f>
        <v>906109</v>
      </c>
      <c r="C1950" s="28">
        <f>MERCADO!C1950</f>
        <v>906109</v>
      </c>
      <c r="D1950" s="69" t="s">
        <v>1874</v>
      </c>
      <c r="E1950" s="61" t="s">
        <v>4143</v>
      </c>
      <c r="F1950" s="77">
        <v>159028</v>
      </c>
      <c r="G1950" s="73">
        <v>167138.42800000001</v>
      </c>
      <c r="H1950" s="73">
        <v>174000</v>
      </c>
      <c r="I1950" s="73">
        <v>167138.42800000001</v>
      </c>
    </row>
    <row r="1951" spans="1:9" x14ac:dyDescent="0.2">
      <c r="A1951" s="28">
        <v>1946</v>
      </c>
      <c r="B1951" s="28">
        <f>MERCADO!B1951</f>
        <v>906112</v>
      </c>
      <c r="C1951" s="28">
        <f>MERCADO!C1951</f>
        <v>906112</v>
      </c>
      <c r="D1951" s="69" t="s">
        <v>1875</v>
      </c>
      <c r="E1951" s="63" t="s">
        <v>4144</v>
      </c>
      <c r="F1951" s="77">
        <v>337781</v>
      </c>
      <c r="G1951" s="73">
        <v>355007.83100000001</v>
      </c>
      <c r="H1951" s="73">
        <v>369500</v>
      </c>
      <c r="I1951" s="73">
        <v>355007.83100000001</v>
      </c>
    </row>
    <row r="1952" spans="1:9" x14ac:dyDescent="0.2">
      <c r="A1952" s="28">
        <v>1947</v>
      </c>
      <c r="B1952" s="28">
        <f>MERCADO!B1952</f>
        <v>906118</v>
      </c>
      <c r="C1952" s="28">
        <f>MERCADO!C1952</f>
        <v>906118</v>
      </c>
      <c r="D1952" s="69" t="s">
        <v>4145</v>
      </c>
      <c r="E1952" s="63" t="s">
        <v>4146</v>
      </c>
      <c r="F1952" s="77" t="s">
        <v>4604</v>
      </c>
      <c r="G1952" s="77" t="s">
        <v>4604</v>
      </c>
      <c r="H1952" s="73">
        <v>241400</v>
      </c>
      <c r="I1952" s="73">
        <v>241400</v>
      </c>
    </row>
    <row r="1953" spans="1:9" x14ac:dyDescent="0.2">
      <c r="A1953" s="28">
        <v>1948</v>
      </c>
      <c r="B1953" s="28">
        <f>MERCADO!B1953</f>
        <v>906121</v>
      </c>
      <c r="C1953" s="28">
        <f>MERCADO!C1953</f>
        <v>906121</v>
      </c>
      <c r="D1953" s="69" t="s">
        <v>4147</v>
      </c>
      <c r="E1953" s="63" t="s">
        <v>4148</v>
      </c>
      <c r="F1953" s="77" t="s">
        <v>4604</v>
      </c>
      <c r="G1953" s="77" t="s">
        <v>4604</v>
      </c>
      <c r="H1953" s="73">
        <v>140400</v>
      </c>
      <c r="I1953" s="73">
        <v>140400</v>
      </c>
    </row>
    <row r="1954" spans="1:9" x14ac:dyDescent="0.2">
      <c r="A1954" s="28">
        <v>1949</v>
      </c>
      <c r="B1954" s="28">
        <f>MERCADO!B1954</f>
        <v>906125</v>
      </c>
      <c r="C1954" s="28">
        <f>MERCADO!C1954</f>
        <v>906125</v>
      </c>
      <c r="D1954" s="69" t="s">
        <v>1876</v>
      </c>
      <c r="E1954" s="63" t="s">
        <v>4149</v>
      </c>
      <c r="F1954" s="77">
        <v>103944</v>
      </c>
      <c r="G1954" s="73">
        <v>109245.144</v>
      </c>
      <c r="H1954" s="73">
        <v>113700</v>
      </c>
      <c r="I1954" s="73">
        <v>109245.144</v>
      </c>
    </row>
    <row r="1955" spans="1:9" x14ac:dyDescent="0.2">
      <c r="A1955" s="28">
        <v>1950</v>
      </c>
      <c r="B1955" s="28">
        <f>MERCADO!B1955</f>
        <v>906126</v>
      </c>
      <c r="C1955" s="28">
        <f>MERCADO!C1955</f>
        <v>906126</v>
      </c>
      <c r="D1955" s="69" t="s">
        <v>1877</v>
      </c>
      <c r="E1955" s="63" t="s">
        <v>4150</v>
      </c>
      <c r="F1955" s="77">
        <v>208530</v>
      </c>
      <c r="G1955" s="73">
        <v>219165.03</v>
      </c>
      <c r="H1955" s="73">
        <v>228100</v>
      </c>
      <c r="I1955" s="73">
        <v>219165.03</v>
      </c>
    </row>
    <row r="1956" spans="1:9" x14ac:dyDescent="0.2">
      <c r="A1956" s="28">
        <v>1951</v>
      </c>
      <c r="B1956" s="28">
        <f>MERCADO!B1956</f>
        <v>906131</v>
      </c>
      <c r="C1956" s="28">
        <f>MERCADO!C1956</f>
        <v>906131</v>
      </c>
      <c r="D1956" s="69" t="s">
        <v>4151</v>
      </c>
      <c r="E1956" s="63" t="s">
        <v>4152</v>
      </c>
      <c r="F1956" s="77" t="s">
        <v>4604</v>
      </c>
      <c r="G1956" s="77" t="s">
        <v>4604</v>
      </c>
      <c r="H1956" s="73">
        <v>159400</v>
      </c>
      <c r="I1956" s="73">
        <v>159400</v>
      </c>
    </row>
    <row r="1957" spans="1:9" x14ac:dyDescent="0.2">
      <c r="A1957" s="28">
        <v>1952</v>
      </c>
      <c r="B1957" s="28">
        <f>MERCADO!B1957</f>
        <v>906134</v>
      </c>
      <c r="C1957" s="28">
        <f>MERCADO!C1957</f>
        <v>906134</v>
      </c>
      <c r="D1957" s="69" t="s">
        <v>1878</v>
      </c>
      <c r="E1957" s="61" t="s">
        <v>4153</v>
      </c>
      <c r="F1957" s="77">
        <v>229007</v>
      </c>
      <c r="G1957" s="73">
        <v>240686.35699999999</v>
      </c>
      <c r="H1957" s="73">
        <v>116200</v>
      </c>
      <c r="I1957" s="73">
        <v>116200</v>
      </c>
    </row>
    <row r="1958" spans="1:9" x14ac:dyDescent="0.2">
      <c r="A1958" s="28">
        <v>1953</v>
      </c>
      <c r="B1958" s="28">
        <f>MERCADO!B1958</f>
        <v>906219</v>
      </c>
      <c r="C1958" s="28">
        <f>MERCADO!C1958</f>
        <v>906219</v>
      </c>
      <c r="D1958" s="69" t="s">
        <v>1879</v>
      </c>
      <c r="E1958" s="61" t="s">
        <v>1879</v>
      </c>
      <c r="F1958" s="77">
        <v>22711</v>
      </c>
      <c r="G1958" s="73">
        <v>23869.260999999999</v>
      </c>
      <c r="H1958" s="73">
        <v>24800</v>
      </c>
      <c r="I1958" s="73">
        <v>23869.260999999999</v>
      </c>
    </row>
    <row r="1959" spans="1:9" x14ac:dyDescent="0.2">
      <c r="A1959" s="28">
        <v>1954</v>
      </c>
      <c r="B1959" s="28">
        <f>MERCADO!B1959</f>
        <v>906226</v>
      </c>
      <c r="C1959" s="28">
        <f>MERCADO!C1959</f>
        <v>906226</v>
      </c>
      <c r="D1959" s="69" t="s">
        <v>1880</v>
      </c>
      <c r="E1959" s="63" t="s">
        <v>4154</v>
      </c>
      <c r="F1959" s="77">
        <v>370543</v>
      </c>
      <c r="G1959" s="73">
        <v>389440.69299999997</v>
      </c>
      <c r="H1959" s="73">
        <v>405300</v>
      </c>
      <c r="I1959" s="73">
        <v>389440.69299999997</v>
      </c>
    </row>
    <row r="1960" spans="1:9" x14ac:dyDescent="0.2">
      <c r="A1960" s="28">
        <v>1955</v>
      </c>
      <c r="B1960" s="28">
        <f>MERCADO!B1960</f>
        <v>906233</v>
      </c>
      <c r="C1960" s="28">
        <f>MERCADO!C1960</f>
        <v>906233</v>
      </c>
      <c r="D1960" s="69" t="s">
        <v>4155</v>
      </c>
      <c r="E1960" s="63" t="s">
        <v>4156</v>
      </c>
      <c r="F1960" s="77" t="s">
        <v>4604</v>
      </c>
      <c r="G1960" s="77" t="s">
        <v>4604</v>
      </c>
      <c r="H1960" s="73">
        <v>928700</v>
      </c>
      <c r="I1960" s="73">
        <v>928700</v>
      </c>
    </row>
    <row r="1961" spans="1:9" x14ac:dyDescent="0.2">
      <c r="A1961" s="28">
        <v>1956</v>
      </c>
      <c r="B1961" s="28">
        <f>MERCADO!B1961</f>
        <v>906245</v>
      </c>
      <c r="C1961" s="28">
        <f>MERCADO!C1961</f>
        <v>906245</v>
      </c>
      <c r="D1961" s="69" t="s">
        <v>1881</v>
      </c>
      <c r="E1961" s="63" t="s">
        <v>4157</v>
      </c>
      <c r="F1961" s="77">
        <v>59351</v>
      </c>
      <c r="G1961" s="73">
        <v>62377.900999999998</v>
      </c>
      <c r="H1961" s="73">
        <v>64900</v>
      </c>
      <c r="I1961" s="73">
        <v>62377.900999999998</v>
      </c>
    </row>
    <row r="1962" spans="1:9" x14ac:dyDescent="0.2">
      <c r="A1962" s="28">
        <v>1957</v>
      </c>
      <c r="B1962" s="28">
        <f>MERCADO!B1962</f>
        <v>906248</v>
      </c>
      <c r="C1962" s="28">
        <f>MERCADO!C1962</f>
        <v>906248</v>
      </c>
      <c r="D1962" s="69" t="s">
        <v>1558</v>
      </c>
      <c r="E1962" s="61" t="s">
        <v>1558</v>
      </c>
      <c r="F1962" s="77">
        <v>51635</v>
      </c>
      <c r="G1962" s="73">
        <v>54268.385000000002</v>
      </c>
      <c r="H1962" s="73">
        <v>33900</v>
      </c>
      <c r="I1962" s="73">
        <v>33900</v>
      </c>
    </row>
    <row r="1963" spans="1:9" x14ac:dyDescent="0.2">
      <c r="A1963" s="28">
        <v>1958</v>
      </c>
      <c r="B1963" s="28">
        <f>MERCADO!B1963</f>
        <v>906250</v>
      </c>
      <c r="C1963" s="28">
        <f>MERCADO!C1963</f>
        <v>906250</v>
      </c>
      <c r="D1963" s="69" t="s">
        <v>1671</v>
      </c>
      <c r="E1963" s="61" t="s">
        <v>1671</v>
      </c>
      <c r="F1963" s="77">
        <v>237560</v>
      </c>
      <c r="G1963" s="73">
        <v>249675.56</v>
      </c>
      <c r="H1963" s="73">
        <v>156300</v>
      </c>
      <c r="I1963" s="73">
        <v>156300</v>
      </c>
    </row>
    <row r="1964" spans="1:9" x14ac:dyDescent="0.2">
      <c r="A1964" s="28">
        <v>1959</v>
      </c>
      <c r="B1964" s="28">
        <f>MERCADO!B1964</f>
        <v>906303</v>
      </c>
      <c r="C1964" s="28">
        <f>MERCADO!C1964</f>
        <v>906303</v>
      </c>
      <c r="D1964" s="69" t="s">
        <v>1882</v>
      </c>
      <c r="E1964" s="63" t="s">
        <v>4158</v>
      </c>
      <c r="F1964" s="77">
        <v>109078</v>
      </c>
      <c r="G1964" s="73">
        <v>114640.978</v>
      </c>
      <c r="H1964" s="73">
        <v>119300</v>
      </c>
      <c r="I1964" s="73">
        <v>114640.978</v>
      </c>
    </row>
    <row r="1965" spans="1:9" x14ac:dyDescent="0.2">
      <c r="A1965" s="28">
        <v>1960</v>
      </c>
      <c r="B1965" s="28">
        <f>MERCADO!B1965</f>
        <v>906314</v>
      </c>
      <c r="C1965" s="28">
        <f>MERCADO!C1965</f>
        <v>906314</v>
      </c>
      <c r="D1965" s="69" t="s">
        <v>1883</v>
      </c>
      <c r="E1965" s="63" t="s">
        <v>4159</v>
      </c>
      <c r="F1965" s="77">
        <v>86473</v>
      </c>
      <c r="G1965" s="73">
        <v>90883.122999999992</v>
      </c>
      <c r="H1965" s="73">
        <v>94600</v>
      </c>
      <c r="I1965" s="73">
        <v>90883.122999999992</v>
      </c>
    </row>
    <row r="1966" spans="1:9" x14ac:dyDescent="0.2">
      <c r="A1966" s="28">
        <v>1961</v>
      </c>
      <c r="B1966" s="28">
        <f>MERCADO!B1966</f>
        <v>906333</v>
      </c>
      <c r="C1966" s="28">
        <f>MERCADO!C1966</f>
        <v>906333</v>
      </c>
      <c r="D1966" s="69" t="s">
        <v>1884</v>
      </c>
      <c r="E1966" s="63" t="s">
        <v>4160</v>
      </c>
      <c r="F1966" s="77">
        <v>408880</v>
      </c>
      <c r="G1966" s="73">
        <v>429732.88</v>
      </c>
      <c r="H1966" s="73">
        <v>447300</v>
      </c>
      <c r="I1966" s="73">
        <v>429732.88</v>
      </c>
    </row>
    <row r="1967" spans="1:9" x14ac:dyDescent="0.2">
      <c r="A1967" s="28">
        <v>1962</v>
      </c>
      <c r="B1967" s="28">
        <f>MERCADO!B1967</f>
        <v>906407</v>
      </c>
      <c r="C1967" s="28">
        <f>MERCADO!C1967</f>
        <v>906407</v>
      </c>
      <c r="D1967" s="69" t="s">
        <v>1885</v>
      </c>
      <c r="E1967" s="63" t="s">
        <v>4161</v>
      </c>
      <c r="F1967" s="77">
        <v>104266</v>
      </c>
      <c r="G1967" s="73">
        <v>109583.56600000001</v>
      </c>
      <c r="H1967" s="73">
        <v>114100</v>
      </c>
      <c r="I1967" s="73">
        <v>109583.56600000001</v>
      </c>
    </row>
    <row r="1968" spans="1:9" x14ac:dyDescent="0.2">
      <c r="A1968" s="28">
        <v>1963</v>
      </c>
      <c r="B1968" s="28">
        <f>MERCADO!B1968</f>
        <v>906413</v>
      </c>
      <c r="C1968" s="28">
        <f>MERCADO!C1968</f>
        <v>906413</v>
      </c>
      <c r="D1968" s="69" t="s">
        <v>1886</v>
      </c>
      <c r="E1968" s="61" t="s">
        <v>1886</v>
      </c>
      <c r="F1968" s="77">
        <v>33661</v>
      </c>
      <c r="G1968" s="73">
        <v>35377.711000000003</v>
      </c>
      <c r="H1968" s="73">
        <v>36800</v>
      </c>
      <c r="I1968" s="73">
        <v>35377.711000000003</v>
      </c>
    </row>
    <row r="1969" spans="1:9" x14ac:dyDescent="0.2">
      <c r="A1969" s="28">
        <v>1964</v>
      </c>
      <c r="B1969" s="28">
        <f>MERCADO!B1969</f>
        <v>906422</v>
      </c>
      <c r="C1969" s="28">
        <f>MERCADO!C1969</f>
        <v>906422</v>
      </c>
      <c r="D1969" s="69" t="s">
        <v>1656</v>
      </c>
      <c r="E1969" s="61" t="s">
        <v>1656</v>
      </c>
      <c r="F1969" s="77">
        <v>168335</v>
      </c>
      <c r="G1969" s="73">
        <v>176920.08499999999</v>
      </c>
      <c r="H1969" s="73">
        <v>150800</v>
      </c>
      <c r="I1969" s="73">
        <v>150800</v>
      </c>
    </row>
    <row r="1970" spans="1:9" x14ac:dyDescent="0.2">
      <c r="A1970" s="28">
        <v>1965</v>
      </c>
      <c r="B1970" s="28">
        <f>MERCADO!B1970</f>
        <v>906423</v>
      </c>
      <c r="C1970" s="28">
        <f>MERCADO!C1970</f>
        <v>906423</v>
      </c>
      <c r="D1970" s="69" t="s">
        <v>1657</v>
      </c>
      <c r="E1970" s="61" t="s">
        <v>1657</v>
      </c>
      <c r="F1970" s="77">
        <v>168335</v>
      </c>
      <c r="G1970" s="73">
        <v>176920.08499999999</v>
      </c>
      <c r="H1970" s="73">
        <v>133900</v>
      </c>
      <c r="I1970" s="73">
        <v>133900</v>
      </c>
    </row>
    <row r="1971" spans="1:9" x14ac:dyDescent="0.2">
      <c r="A1971" s="28">
        <v>1966</v>
      </c>
      <c r="B1971" s="28">
        <f>MERCADO!B1971</f>
        <v>906425</v>
      </c>
      <c r="C1971" s="28">
        <f>MERCADO!C1971</f>
        <v>906425</v>
      </c>
      <c r="D1971" s="69" t="s">
        <v>1887</v>
      </c>
      <c r="E1971" s="63" t="s">
        <v>4162</v>
      </c>
      <c r="F1971" s="77">
        <v>290980</v>
      </c>
      <c r="G1971" s="73">
        <v>305819.98</v>
      </c>
      <c r="H1971" s="73">
        <v>318300</v>
      </c>
      <c r="I1971" s="73">
        <v>305819.98</v>
      </c>
    </row>
    <row r="1972" spans="1:9" x14ac:dyDescent="0.2">
      <c r="A1972" s="28">
        <v>1967</v>
      </c>
      <c r="B1972" s="28">
        <f>MERCADO!B1972</f>
        <v>906426</v>
      </c>
      <c r="C1972" s="28">
        <f>MERCADO!C1972</f>
        <v>906426</v>
      </c>
      <c r="D1972" s="69" t="s">
        <v>1888</v>
      </c>
      <c r="E1972" s="63" t="s">
        <v>4163</v>
      </c>
      <c r="F1972" s="77">
        <v>535282</v>
      </c>
      <c r="G1972" s="73">
        <v>562581.38199999998</v>
      </c>
      <c r="H1972" s="73">
        <v>585500</v>
      </c>
      <c r="I1972" s="73">
        <v>562581.38199999998</v>
      </c>
    </row>
    <row r="1973" spans="1:9" x14ac:dyDescent="0.2">
      <c r="A1973" s="28">
        <v>1968</v>
      </c>
      <c r="B1973" s="28">
        <f>MERCADO!B1973</f>
        <v>906429</v>
      </c>
      <c r="C1973" s="28">
        <f>MERCADO!C1973</f>
        <v>906429</v>
      </c>
      <c r="D1973" s="69" t="s">
        <v>1889</v>
      </c>
      <c r="E1973" s="63" t="s">
        <v>4164</v>
      </c>
      <c r="F1973" s="77">
        <v>73467</v>
      </c>
      <c r="G1973" s="73">
        <v>77213.816999999995</v>
      </c>
      <c r="H1973" s="73">
        <v>80400</v>
      </c>
      <c r="I1973" s="73">
        <v>77213.816999999995</v>
      </c>
    </row>
    <row r="1974" spans="1:9" x14ac:dyDescent="0.2">
      <c r="A1974" s="28">
        <v>1969</v>
      </c>
      <c r="B1974" s="28">
        <f>MERCADO!B1974</f>
        <v>906430</v>
      </c>
      <c r="C1974" s="28">
        <f>MERCADO!C1974</f>
        <v>906430</v>
      </c>
      <c r="D1974" s="69" t="s">
        <v>1588</v>
      </c>
      <c r="E1974" s="61" t="s">
        <v>1588</v>
      </c>
      <c r="F1974" s="77">
        <v>57688</v>
      </c>
      <c r="G1974" s="73">
        <v>60630.088000000003</v>
      </c>
      <c r="H1974" s="73">
        <v>37900</v>
      </c>
      <c r="I1974" s="73">
        <v>37900</v>
      </c>
    </row>
    <row r="1975" spans="1:9" x14ac:dyDescent="0.2">
      <c r="A1975" s="28">
        <v>1970</v>
      </c>
      <c r="B1975" s="28">
        <f>MERCADO!B1975</f>
        <v>906431</v>
      </c>
      <c r="C1975" s="28">
        <f>MERCADO!C1975</f>
        <v>906431</v>
      </c>
      <c r="D1975" s="69" t="s">
        <v>4165</v>
      </c>
      <c r="E1975" s="63" t="s">
        <v>4166</v>
      </c>
      <c r="F1975" s="77" t="s">
        <v>4604</v>
      </c>
      <c r="G1975" s="77" t="s">
        <v>4604</v>
      </c>
      <c r="H1975" s="73">
        <v>196900</v>
      </c>
      <c r="I1975" s="73">
        <v>196900</v>
      </c>
    </row>
    <row r="1976" spans="1:9" x14ac:dyDescent="0.2">
      <c r="A1976" s="28">
        <v>1971</v>
      </c>
      <c r="B1976" s="28">
        <f>MERCADO!B1976</f>
        <v>906453</v>
      </c>
      <c r="C1976" s="28">
        <f>MERCADO!C1976</f>
        <v>906453</v>
      </c>
      <c r="D1976" s="69" t="s">
        <v>1890</v>
      </c>
      <c r="E1976" s="61" t="s">
        <v>1890</v>
      </c>
      <c r="F1976" s="77">
        <v>30576</v>
      </c>
      <c r="G1976" s="73">
        <v>32135.376</v>
      </c>
      <c r="H1976" s="73">
        <v>33400</v>
      </c>
      <c r="I1976" s="73">
        <v>32135.376</v>
      </c>
    </row>
    <row r="1977" spans="1:9" x14ac:dyDescent="0.2">
      <c r="A1977" s="28">
        <v>1972</v>
      </c>
      <c r="B1977" s="28">
        <f>MERCADO!B1977</f>
        <v>906454</v>
      </c>
      <c r="C1977" s="28">
        <f>MERCADO!C1977</f>
        <v>906454</v>
      </c>
      <c r="D1977" s="69" t="s">
        <v>1587</v>
      </c>
      <c r="E1977" s="61" t="s">
        <v>1587</v>
      </c>
      <c r="F1977" s="77">
        <v>57688</v>
      </c>
      <c r="G1977" s="73">
        <v>60630.088000000003</v>
      </c>
      <c r="H1977" s="73">
        <v>37900</v>
      </c>
      <c r="I1977" s="73">
        <v>37900</v>
      </c>
    </row>
    <row r="1978" spans="1:9" x14ac:dyDescent="0.2">
      <c r="A1978" s="28">
        <v>1973</v>
      </c>
      <c r="B1978" s="28">
        <f>MERCADO!B1978</f>
        <v>906455</v>
      </c>
      <c r="C1978" s="28">
        <f>MERCADO!C1978</f>
        <v>906455</v>
      </c>
      <c r="D1978" s="69" t="s">
        <v>1891</v>
      </c>
      <c r="E1978" s="63" t="s">
        <v>4167</v>
      </c>
      <c r="F1978" s="77">
        <v>68655</v>
      </c>
      <c r="G1978" s="73">
        <v>72156.404999999999</v>
      </c>
      <c r="H1978" s="73">
        <v>75100</v>
      </c>
      <c r="I1978" s="73">
        <v>72156.404999999999</v>
      </c>
    </row>
    <row r="1979" spans="1:9" x14ac:dyDescent="0.2">
      <c r="A1979" s="28">
        <v>1974</v>
      </c>
      <c r="B1979" s="28">
        <f>MERCADO!B1979</f>
        <v>906456</v>
      </c>
      <c r="C1979" s="28">
        <f>MERCADO!C1979</f>
        <v>906456</v>
      </c>
      <c r="D1979" s="69" t="s">
        <v>1565</v>
      </c>
      <c r="E1979" s="61" t="s">
        <v>1565</v>
      </c>
      <c r="F1979" s="77">
        <v>52392</v>
      </c>
      <c r="G1979" s="73">
        <v>55063.991999999998</v>
      </c>
      <c r="H1979" s="73">
        <v>34500</v>
      </c>
      <c r="I1979" s="73">
        <v>34500</v>
      </c>
    </row>
    <row r="1980" spans="1:9" x14ac:dyDescent="0.2">
      <c r="A1980" s="28">
        <v>1975</v>
      </c>
      <c r="B1980" s="28">
        <f>MERCADO!B1980</f>
        <v>906463</v>
      </c>
      <c r="C1980" s="28">
        <f>MERCADO!C1980</f>
        <v>906463</v>
      </c>
      <c r="D1980" s="69" t="s">
        <v>1615</v>
      </c>
      <c r="E1980" s="61" t="s">
        <v>1615</v>
      </c>
      <c r="F1980" s="77">
        <v>69036</v>
      </c>
      <c r="G1980" s="73">
        <v>72556.835999999996</v>
      </c>
      <c r="H1980" s="73">
        <v>36100</v>
      </c>
      <c r="I1980" s="73">
        <v>36100</v>
      </c>
    </row>
    <row r="1981" spans="1:9" x14ac:dyDescent="0.2">
      <c r="A1981" s="28">
        <v>1976</v>
      </c>
      <c r="B1981" s="28">
        <f>MERCADO!B1981</f>
        <v>906466</v>
      </c>
      <c r="C1981" s="28">
        <f>MERCADO!C1981</f>
        <v>906466</v>
      </c>
      <c r="D1981" s="69" t="s">
        <v>1892</v>
      </c>
      <c r="E1981" s="61" t="s">
        <v>4168</v>
      </c>
      <c r="F1981" s="77">
        <v>77262</v>
      </c>
      <c r="G1981" s="73">
        <v>81202.361999999994</v>
      </c>
      <c r="H1981" s="73">
        <v>42000.000000000007</v>
      </c>
      <c r="I1981" s="73">
        <v>42000.000000000007</v>
      </c>
    </row>
    <row r="1982" spans="1:9" x14ac:dyDescent="0.2">
      <c r="A1982" s="28">
        <v>1977</v>
      </c>
      <c r="B1982" s="28">
        <f>MERCADO!B1982</f>
        <v>906474</v>
      </c>
      <c r="C1982" s="28">
        <f>MERCADO!C1982</f>
        <v>906474</v>
      </c>
      <c r="D1982" s="69" t="s">
        <v>1893</v>
      </c>
      <c r="E1982" s="63" t="s">
        <v>4169</v>
      </c>
      <c r="F1982" s="77">
        <v>88225</v>
      </c>
      <c r="G1982" s="73">
        <v>92724.475000000006</v>
      </c>
      <c r="H1982" s="73">
        <v>96500</v>
      </c>
      <c r="I1982" s="73">
        <v>92724.475000000006</v>
      </c>
    </row>
    <row r="1983" spans="1:9" x14ac:dyDescent="0.2">
      <c r="A1983" s="28">
        <v>1978</v>
      </c>
      <c r="B1983" s="28">
        <f>MERCADO!B1983</f>
        <v>906475</v>
      </c>
      <c r="C1983" s="28">
        <f>MERCADO!C1983</f>
        <v>906475</v>
      </c>
      <c r="D1983" s="69" t="s">
        <v>1894</v>
      </c>
      <c r="E1983" s="63" t="s">
        <v>4170</v>
      </c>
      <c r="F1983" s="77">
        <v>88225</v>
      </c>
      <c r="G1983" s="73">
        <v>92724.475000000006</v>
      </c>
      <c r="H1983" s="73">
        <v>96500</v>
      </c>
      <c r="I1983" s="73">
        <v>92724.475000000006</v>
      </c>
    </row>
    <row r="1984" spans="1:9" x14ac:dyDescent="0.2">
      <c r="A1984" s="28">
        <v>1979</v>
      </c>
      <c r="B1984" s="28">
        <f>MERCADO!B1984</f>
        <v>906481</v>
      </c>
      <c r="C1984" s="28">
        <f>MERCADO!C1984</f>
        <v>906481</v>
      </c>
      <c r="D1984" s="69" t="s">
        <v>1895</v>
      </c>
      <c r="E1984" s="63" t="s">
        <v>4171</v>
      </c>
      <c r="F1984" s="77">
        <v>87262</v>
      </c>
      <c r="G1984" s="73">
        <v>91712.361999999994</v>
      </c>
      <c r="H1984" s="73">
        <v>95500</v>
      </c>
      <c r="I1984" s="73">
        <v>91712.361999999994</v>
      </c>
    </row>
    <row r="1985" spans="1:9" x14ac:dyDescent="0.2">
      <c r="A1985" s="28">
        <v>1980</v>
      </c>
      <c r="B1985" s="28">
        <f>MERCADO!B1985</f>
        <v>906483</v>
      </c>
      <c r="C1985" s="28">
        <f>MERCADO!C1985</f>
        <v>906483</v>
      </c>
      <c r="D1985" s="69" t="s">
        <v>4172</v>
      </c>
      <c r="E1985" s="63" t="s">
        <v>4173</v>
      </c>
      <c r="F1985" s="77" t="s">
        <v>4604</v>
      </c>
      <c r="G1985" s="77" t="s">
        <v>4604</v>
      </c>
      <c r="H1985" s="73">
        <v>679900</v>
      </c>
      <c r="I1985" s="73">
        <v>679900</v>
      </c>
    </row>
    <row r="1986" spans="1:9" x14ac:dyDescent="0.2">
      <c r="A1986" s="28">
        <v>1981</v>
      </c>
      <c r="B1986" s="28">
        <f>MERCADO!B1986</f>
        <v>906517</v>
      </c>
      <c r="C1986" s="28">
        <f>MERCADO!C1986</f>
        <v>906517</v>
      </c>
      <c r="D1986" s="69" t="s">
        <v>1896</v>
      </c>
      <c r="E1986" s="61" t="s">
        <v>4174</v>
      </c>
      <c r="F1986" s="77">
        <v>167090</v>
      </c>
      <c r="G1986" s="73">
        <v>175611.59</v>
      </c>
      <c r="H1986" s="73">
        <v>182800</v>
      </c>
      <c r="I1986" s="73">
        <v>175611.59</v>
      </c>
    </row>
    <row r="1987" spans="1:9" x14ac:dyDescent="0.2">
      <c r="A1987" s="28">
        <v>1982</v>
      </c>
      <c r="B1987" s="28">
        <f>MERCADO!B1987</f>
        <v>906606</v>
      </c>
      <c r="C1987" s="28">
        <f>MERCADO!C1987</f>
        <v>906606</v>
      </c>
      <c r="D1987" s="69" t="s">
        <v>1897</v>
      </c>
      <c r="E1987" s="63" t="s">
        <v>4175</v>
      </c>
      <c r="F1987" s="77">
        <v>87742</v>
      </c>
      <c r="G1987" s="73">
        <v>92216.842000000004</v>
      </c>
      <c r="H1987" s="73">
        <v>96000</v>
      </c>
      <c r="I1987" s="73">
        <v>92216.842000000004</v>
      </c>
    </row>
    <row r="1988" spans="1:9" x14ac:dyDescent="0.2">
      <c r="A1988" s="28">
        <v>1983</v>
      </c>
      <c r="B1988" s="28">
        <f>MERCADO!B1988</f>
        <v>906620</v>
      </c>
      <c r="C1988" s="28">
        <f>MERCADO!C1988</f>
        <v>906620</v>
      </c>
      <c r="D1988" s="69" t="s">
        <v>1898</v>
      </c>
      <c r="E1988" s="63" t="s">
        <v>4176</v>
      </c>
      <c r="F1988" s="77">
        <v>89827</v>
      </c>
      <c r="G1988" s="73">
        <v>94408.176999999996</v>
      </c>
      <c r="H1988" s="73">
        <v>98300</v>
      </c>
      <c r="I1988" s="73">
        <v>94408.176999999996</v>
      </c>
    </row>
    <row r="1989" spans="1:9" x14ac:dyDescent="0.2">
      <c r="A1989" s="28">
        <v>1984</v>
      </c>
      <c r="B1989" s="28">
        <f>MERCADO!B1989</f>
        <v>906621</v>
      </c>
      <c r="C1989" s="28">
        <f>MERCADO!C1989</f>
        <v>906621</v>
      </c>
      <c r="D1989" s="69" t="s">
        <v>1899</v>
      </c>
      <c r="E1989" s="63" t="s">
        <v>4177</v>
      </c>
      <c r="F1989" s="77">
        <v>109078</v>
      </c>
      <c r="G1989" s="73">
        <v>114640.978</v>
      </c>
      <c r="H1989" s="73">
        <v>119300</v>
      </c>
      <c r="I1989" s="73">
        <v>114640.978</v>
      </c>
    </row>
    <row r="1990" spans="1:9" x14ac:dyDescent="0.2">
      <c r="A1990" s="28">
        <v>1985</v>
      </c>
      <c r="B1990" s="28">
        <f>MERCADO!B1990</f>
        <v>906624</v>
      </c>
      <c r="C1990" s="28">
        <f>MERCADO!C1990</f>
        <v>906624</v>
      </c>
      <c r="D1990" s="69" t="s">
        <v>1900</v>
      </c>
      <c r="E1990" s="63" t="s">
        <v>4178</v>
      </c>
      <c r="F1990" s="77">
        <v>66408</v>
      </c>
      <c r="G1990" s="73">
        <v>69794.808000000005</v>
      </c>
      <c r="H1990" s="73">
        <v>72600</v>
      </c>
      <c r="I1990" s="73">
        <v>69794.808000000005</v>
      </c>
    </row>
    <row r="1991" spans="1:9" x14ac:dyDescent="0.2">
      <c r="A1991" s="28">
        <v>1986</v>
      </c>
      <c r="B1991" s="28">
        <f>MERCADO!B1991</f>
        <v>906711</v>
      </c>
      <c r="C1991" s="28">
        <f>MERCADO!C1991</f>
        <v>906711</v>
      </c>
      <c r="D1991" s="69" t="s">
        <v>1901</v>
      </c>
      <c r="E1991" s="63" t="s">
        <v>4179</v>
      </c>
      <c r="F1991" s="77">
        <v>227620</v>
      </c>
      <c r="G1991" s="73">
        <v>239228.62</v>
      </c>
      <c r="H1991" s="73">
        <v>249000</v>
      </c>
      <c r="I1991" s="73">
        <v>239228.62</v>
      </c>
    </row>
    <row r="1992" spans="1:9" x14ac:dyDescent="0.2">
      <c r="A1992" s="28">
        <v>1987</v>
      </c>
      <c r="B1992" s="28">
        <f>MERCADO!B1992</f>
        <v>906714</v>
      </c>
      <c r="C1992" s="28">
        <f>MERCADO!C1992</f>
        <v>906714</v>
      </c>
      <c r="D1992" s="69" t="s">
        <v>1902</v>
      </c>
      <c r="E1992" s="63" t="s">
        <v>4180</v>
      </c>
      <c r="F1992" s="77">
        <v>245425</v>
      </c>
      <c r="G1992" s="73">
        <v>257941.67499999999</v>
      </c>
      <c r="H1992" s="73">
        <v>268500</v>
      </c>
      <c r="I1992" s="73">
        <v>257941.67499999999</v>
      </c>
    </row>
    <row r="1993" spans="1:9" x14ac:dyDescent="0.2">
      <c r="A1993" s="28">
        <v>1988</v>
      </c>
      <c r="B1993" s="28">
        <f>MERCADO!B1993</f>
        <v>906744</v>
      </c>
      <c r="C1993" s="28">
        <f>MERCADO!C1993</f>
        <v>906744</v>
      </c>
      <c r="D1993" s="69" t="s">
        <v>1903</v>
      </c>
      <c r="E1993" s="61" t="s">
        <v>1903</v>
      </c>
      <c r="F1993" s="77">
        <v>84250</v>
      </c>
      <c r="G1993" s="73">
        <v>88546.75</v>
      </c>
      <c r="H1993" s="73">
        <v>92200</v>
      </c>
      <c r="I1993" s="73">
        <v>88546.75</v>
      </c>
    </row>
    <row r="1994" spans="1:9" x14ac:dyDescent="0.2">
      <c r="A1994" s="28">
        <v>1989</v>
      </c>
      <c r="B1994" s="28">
        <f>MERCADO!B1994</f>
        <v>906801</v>
      </c>
      <c r="C1994" s="28">
        <f>MERCADO!C1994</f>
        <v>906801</v>
      </c>
      <c r="D1994" s="69" t="s">
        <v>1904</v>
      </c>
      <c r="E1994" s="63" t="s">
        <v>4181</v>
      </c>
      <c r="F1994" s="77">
        <v>87262</v>
      </c>
      <c r="G1994" s="73">
        <v>91712.361999999994</v>
      </c>
      <c r="H1994" s="73">
        <v>95500</v>
      </c>
      <c r="I1994" s="73">
        <v>91712.361999999994</v>
      </c>
    </row>
    <row r="1995" spans="1:9" x14ac:dyDescent="0.2">
      <c r="A1995" s="28">
        <v>1990</v>
      </c>
      <c r="B1995" s="28">
        <f>MERCADO!B1995</f>
        <v>906806</v>
      </c>
      <c r="C1995" s="28">
        <f>MERCADO!C1995</f>
        <v>906806</v>
      </c>
      <c r="D1995" s="69" t="s">
        <v>4182</v>
      </c>
      <c r="E1995" s="63" t="s">
        <v>4183</v>
      </c>
      <c r="F1995" s="77" t="s">
        <v>4604</v>
      </c>
      <c r="G1995" s="77" t="s">
        <v>4604</v>
      </c>
      <c r="H1995" s="73">
        <v>318300</v>
      </c>
      <c r="I1995" s="73">
        <v>318300</v>
      </c>
    </row>
    <row r="1996" spans="1:9" x14ac:dyDescent="0.2">
      <c r="A1996" s="28">
        <v>1991</v>
      </c>
      <c r="B1996" s="28">
        <f>MERCADO!B1996</f>
        <v>906810</v>
      </c>
      <c r="C1996" s="28">
        <f>MERCADO!C1996</f>
        <v>906810</v>
      </c>
      <c r="D1996" s="69" t="s">
        <v>1905</v>
      </c>
      <c r="E1996" s="63" t="s">
        <v>4184</v>
      </c>
      <c r="F1996" s="77">
        <v>51491</v>
      </c>
      <c r="G1996" s="73">
        <v>54117.040999999997</v>
      </c>
      <c r="H1996" s="73">
        <v>56300</v>
      </c>
      <c r="I1996" s="73">
        <v>54117.040999999997</v>
      </c>
    </row>
    <row r="1997" spans="1:9" x14ac:dyDescent="0.2">
      <c r="A1997" s="28">
        <v>1992</v>
      </c>
      <c r="B1997" s="28">
        <f>MERCADO!B1997</f>
        <v>906813</v>
      </c>
      <c r="C1997" s="28">
        <f>MERCADO!C1997</f>
        <v>906813</v>
      </c>
      <c r="D1997" s="69" t="s">
        <v>4185</v>
      </c>
      <c r="E1997" s="63" t="s">
        <v>4186</v>
      </c>
      <c r="F1997" s="77" t="s">
        <v>4604</v>
      </c>
      <c r="G1997" s="77" t="s">
        <v>4604</v>
      </c>
      <c r="H1997" s="73">
        <v>412500</v>
      </c>
      <c r="I1997" s="73">
        <v>412500</v>
      </c>
    </row>
    <row r="1998" spans="1:9" x14ac:dyDescent="0.2">
      <c r="A1998" s="28">
        <v>1993</v>
      </c>
      <c r="B1998" s="28">
        <f>MERCADO!B1998</f>
        <v>906822</v>
      </c>
      <c r="C1998" s="28">
        <f>MERCADO!C1998</f>
        <v>906822</v>
      </c>
      <c r="D1998" s="69" t="s">
        <v>4187</v>
      </c>
      <c r="E1998" s="63" t="s">
        <v>4188</v>
      </c>
      <c r="F1998" s="77" t="s">
        <v>4604</v>
      </c>
      <c r="G1998" s="77" t="s">
        <v>4604</v>
      </c>
      <c r="H1998" s="73">
        <v>470500</v>
      </c>
      <c r="I1998" s="73">
        <v>470500</v>
      </c>
    </row>
    <row r="1999" spans="1:9" x14ac:dyDescent="0.2">
      <c r="A1999" s="28">
        <v>1994</v>
      </c>
      <c r="B1999" s="28">
        <f>MERCADO!B1999</f>
        <v>906823</v>
      </c>
      <c r="C1999" s="28">
        <f>MERCADO!C1999</f>
        <v>906823</v>
      </c>
      <c r="D1999" s="69" t="s">
        <v>1906</v>
      </c>
      <c r="E1999" s="63" t="s">
        <v>4189</v>
      </c>
      <c r="F1999" s="77">
        <v>240612</v>
      </c>
      <c r="G1999" s="73">
        <v>252883.212</v>
      </c>
      <c r="H1999" s="73">
        <v>102100</v>
      </c>
      <c r="I1999" s="73">
        <v>102100</v>
      </c>
    </row>
    <row r="2000" spans="1:9" x14ac:dyDescent="0.2">
      <c r="A2000" s="28">
        <v>1995</v>
      </c>
      <c r="B2000" s="28">
        <f>MERCADO!B2000</f>
        <v>906824</v>
      </c>
      <c r="C2000" s="28">
        <f>MERCADO!C2000</f>
        <v>906824</v>
      </c>
      <c r="D2000" s="69" t="s">
        <v>4190</v>
      </c>
      <c r="E2000" s="63" t="s">
        <v>4191</v>
      </c>
      <c r="F2000" s="77" t="s">
        <v>4604</v>
      </c>
      <c r="G2000" s="77" t="s">
        <v>4604</v>
      </c>
      <c r="H2000" s="73">
        <v>359700</v>
      </c>
      <c r="I2000" s="73">
        <v>359700</v>
      </c>
    </row>
    <row r="2001" spans="1:9" x14ac:dyDescent="0.2">
      <c r="A2001" s="28">
        <v>1996</v>
      </c>
      <c r="B2001" s="28">
        <f>MERCADO!B2001</f>
        <v>906825</v>
      </c>
      <c r="C2001" s="28">
        <f>MERCADO!C2001</f>
        <v>906825</v>
      </c>
      <c r="D2001" s="69" t="s">
        <v>1907</v>
      </c>
      <c r="E2001" s="61" t="s">
        <v>4192</v>
      </c>
      <c r="F2001" s="77">
        <v>188424</v>
      </c>
      <c r="G2001" s="73">
        <v>198033.62400000001</v>
      </c>
      <c r="H2001" s="73">
        <v>206100</v>
      </c>
      <c r="I2001" s="73">
        <v>198033.62400000001</v>
      </c>
    </row>
    <row r="2002" spans="1:9" x14ac:dyDescent="0.2">
      <c r="A2002" s="28">
        <v>1997</v>
      </c>
      <c r="B2002" s="28">
        <f>MERCADO!B2002</f>
        <v>906834</v>
      </c>
      <c r="C2002" s="28">
        <f>MERCADO!C2002</f>
        <v>906834</v>
      </c>
      <c r="D2002" s="69" t="s">
        <v>1908</v>
      </c>
      <c r="E2002" s="61" t="s">
        <v>4193</v>
      </c>
      <c r="F2002" s="77">
        <v>74088</v>
      </c>
      <c r="G2002" s="73">
        <v>77866.487999999998</v>
      </c>
      <c r="H2002" s="73">
        <v>81000</v>
      </c>
      <c r="I2002" s="73">
        <v>77866.487999999998</v>
      </c>
    </row>
    <row r="2003" spans="1:9" x14ac:dyDescent="0.2">
      <c r="A2003" s="28">
        <v>1998</v>
      </c>
      <c r="B2003" s="28">
        <f>MERCADO!B2003</f>
        <v>906834</v>
      </c>
      <c r="C2003" s="28">
        <f>MERCADO!C2003</f>
        <v>906834</v>
      </c>
      <c r="D2003" s="69" t="s">
        <v>1908</v>
      </c>
      <c r="E2003" s="61" t="s">
        <v>4193</v>
      </c>
      <c r="F2003" s="77">
        <v>74088</v>
      </c>
      <c r="G2003" s="73">
        <v>77866.487999999998</v>
      </c>
      <c r="H2003" s="73">
        <v>81000</v>
      </c>
      <c r="I2003" s="73">
        <v>77866.487999999998</v>
      </c>
    </row>
    <row r="2004" spans="1:9" x14ac:dyDescent="0.2">
      <c r="A2004" s="28">
        <v>1999</v>
      </c>
      <c r="B2004" s="28">
        <f>MERCADO!B2004</f>
        <v>906834</v>
      </c>
      <c r="C2004" s="28">
        <f>MERCADO!C2004</f>
        <v>906834</v>
      </c>
      <c r="D2004" s="69" t="s">
        <v>1909</v>
      </c>
      <c r="E2004" s="61" t="s">
        <v>4193</v>
      </c>
      <c r="F2004" s="77">
        <v>74088</v>
      </c>
      <c r="G2004" s="73">
        <v>77866.487999999998</v>
      </c>
      <c r="H2004" s="73">
        <v>81000</v>
      </c>
      <c r="I2004" s="73">
        <v>77866.487999999998</v>
      </c>
    </row>
    <row r="2005" spans="1:9" x14ac:dyDescent="0.2">
      <c r="A2005" s="28">
        <v>2000</v>
      </c>
      <c r="B2005" s="28">
        <f>MERCADO!B2005</f>
        <v>906834</v>
      </c>
      <c r="C2005" s="28">
        <f>MERCADO!C2005</f>
        <v>906834</v>
      </c>
      <c r="D2005" s="69" t="s">
        <v>1910</v>
      </c>
      <c r="E2005" s="61" t="s">
        <v>4193</v>
      </c>
      <c r="F2005" s="77">
        <v>74088</v>
      </c>
      <c r="G2005" s="73">
        <v>77866.487999999998</v>
      </c>
      <c r="H2005" s="73">
        <v>81000</v>
      </c>
      <c r="I2005" s="73">
        <v>77866.487999999998</v>
      </c>
    </row>
    <row r="2006" spans="1:9" x14ac:dyDescent="0.2">
      <c r="A2006" s="28">
        <v>2001</v>
      </c>
      <c r="B2006" s="28">
        <f>MERCADO!B2006</f>
        <v>906834</v>
      </c>
      <c r="C2006" s="28">
        <f>MERCADO!C2006</f>
        <v>906834</v>
      </c>
      <c r="D2006" s="69" t="s">
        <v>1911</v>
      </c>
      <c r="E2006" s="61" t="s">
        <v>4193</v>
      </c>
      <c r="F2006" s="77">
        <v>74088</v>
      </c>
      <c r="G2006" s="73">
        <v>77866.487999999998</v>
      </c>
      <c r="H2006" s="73">
        <v>81000</v>
      </c>
      <c r="I2006" s="73">
        <v>77866.487999999998</v>
      </c>
    </row>
    <row r="2007" spans="1:9" x14ac:dyDescent="0.2">
      <c r="A2007" s="28">
        <v>2002</v>
      </c>
      <c r="B2007" s="28">
        <f>MERCADO!B2007</f>
        <v>906834</v>
      </c>
      <c r="C2007" s="28">
        <f>MERCADO!C2007</f>
        <v>906834</v>
      </c>
      <c r="D2007" s="69" t="s">
        <v>1912</v>
      </c>
      <c r="E2007" s="61" t="s">
        <v>4193</v>
      </c>
      <c r="F2007" s="77">
        <v>74088</v>
      </c>
      <c r="G2007" s="73">
        <v>77866.487999999998</v>
      </c>
      <c r="H2007" s="73">
        <v>81000</v>
      </c>
      <c r="I2007" s="73">
        <v>77866.487999999998</v>
      </c>
    </row>
    <row r="2008" spans="1:9" x14ac:dyDescent="0.2">
      <c r="A2008" s="28">
        <v>2003</v>
      </c>
      <c r="B2008" s="28">
        <f>MERCADO!B2008</f>
        <v>906834</v>
      </c>
      <c r="C2008" s="28">
        <f>MERCADO!C2008</f>
        <v>906834</v>
      </c>
      <c r="D2008" s="69" t="s">
        <v>1913</v>
      </c>
      <c r="E2008" s="61" t="s">
        <v>4193</v>
      </c>
      <c r="F2008" s="77">
        <v>74088</v>
      </c>
      <c r="G2008" s="73">
        <v>77866.487999999998</v>
      </c>
      <c r="H2008" s="73">
        <v>81000</v>
      </c>
      <c r="I2008" s="73">
        <v>77866.487999999998</v>
      </c>
    </row>
    <row r="2009" spans="1:9" x14ac:dyDescent="0.2">
      <c r="A2009" s="28">
        <v>2004</v>
      </c>
      <c r="B2009" s="28">
        <f>MERCADO!B2009</f>
        <v>906834</v>
      </c>
      <c r="C2009" s="28">
        <f>MERCADO!C2009</f>
        <v>906834</v>
      </c>
      <c r="D2009" s="69" t="s">
        <v>1914</v>
      </c>
      <c r="E2009" s="61" t="s">
        <v>4193</v>
      </c>
      <c r="F2009" s="77">
        <v>74088</v>
      </c>
      <c r="G2009" s="73">
        <v>77866.487999999998</v>
      </c>
      <c r="H2009" s="73">
        <v>81000</v>
      </c>
      <c r="I2009" s="73">
        <v>77866.487999999998</v>
      </c>
    </row>
    <row r="2010" spans="1:9" x14ac:dyDescent="0.2">
      <c r="A2010" s="28">
        <v>2005</v>
      </c>
      <c r="B2010" s="28">
        <f>MERCADO!B2010</f>
        <v>906834</v>
      </c>
      <c r="C2010" s="28">
        <f>MERCADO!C2010</f>
        <v>906834</v>
      </c>
      <c r="D2010" s="69" t="s">
        <v>1915</v>
      </c>
      <c r="E2010" s="61" t="s">
        <v>4193</v>
      </c>
      <c r="F2010" s="77">
        <v>74088</v>
      </c>
      <c r="G2010" s="73">
        <v>77866.487999999998</v>
      </c>
      <c r="H2010" s="73">
        <v>81000</v>
      </c>
      <c r="I2010" s="73">
        <v>77866.487999999998</v>
      </c>
    </row>
    <row r="2011" spans="1:9" x14ac:dyDescent="0.2">
      <c r="A2011" s="28">
        <v>2006</v>
      </c>
      <c r="B2011" s="28">
        <f>MERCADO!B2011</f>
        <v>906834</v>
      </c>
      <c r="C2011" s="28">
        <f>MERCADO!C2011</f>
        <v>906834</v>
      </c>
      <c r="D2011" s="69" t="s">
        <v>1916</v>
      </c>
      <c r="E2011" s="61" t="s">
        <v>4193</v>
      </c>
      <c r="F2011" s="77">
        <v>74088</v>
      </c>
      <c r="G2011" s="73">
        <v>77866.487999999998</v>
      </c>
      <c r="H2011" s="73">
        <v>81000</v>
      </c>
      <c r="I2011" s="73">
        <v>77866.487999999998</v>
      </c>
    </row>
    <row r="2012" spans="1:9" x14ac:dyDescent="0.2">
      <c r="A2012" s="28">
        <v>2007</v>
      </c>
      <c r="B2012" s="28">
        <f>MERCADO!B2012</f>
        <v>906841</v>
      </c>
      <c r="C2012" s="28">
        <f>MERCADO!C2012</f>
        <v>906841</v>
      </c>
      <c r="D2012" s="69" t="s">
        <v>1917</v>
      </c>
      <c r="E2012" s="63" t="s">
        <v>4194</v>
      </c>
      <c r="F2012" s="77">
        <v>148217</v>
      </c>
      <c r="G2012" s="73">
        <v>155776.06700000001</v>
      </c>
      <c r="H2012" s="73">
        <v>162100</v>
      </c>
      <c r="I2012" s="73">
        <v>155776.06700000001</v>
      </c>
    </row>
    <row r="2013" spans="1:9" x14ac:dyDescent="0.2">
      <c r="A2013" s="28">
        <v>2008</v>
      </c>
      <c r="B2013" s="28">
        <f>MERCADO!B2013</f>
        <v>906901</v>
      </c>
      <c r="C2013" s="28">
        <f>MERCADO!C2013</f>
        <v>906901</v>
      </c>
      <c r="D2013" s="69" t="s">
        <v>1347</v>
      </c>
      <c r="E2013" s="61" t="s">
        <v>1347</v>
      </c>
      <c r="F2013" s="77">
        <v>8700</v>
      </c>
      <c r="G2013" s="73">
        <v>9143.7000000000007</v>
      </c>
      <c r="H2013" s="73">
        <v>8000</v>
      </c>
      <c r="I2013" s="73">
        <v>8000</v>
      </c>
    </row>
    <row r="2014" spans="1:9" x14ac:dyDescent="0.2">
      <c r="A2014" s="28">
        <v>2009</v>
      </c>
      <c r="B2014" s="28">
        <f>MERCADO!B2014</f>
        <v>906904</v>
      </c>
      <c r="C2014" s="28">
        <f>MERCADO!C2014</f>
        <v>906904</v>
      </c>
      <c r="D2014" s="69" t="s">
        <v>1918</v>
      </c>
      <c r="E2014" s="63" t="s">
        <v>4195</v>
      </c>
      <c r="F2014" s="77">
        <v>91432</v>
      </c>
      <c r="G2014" s="73">
        <v>96095.032000000007</v>
      </c>
      <c r="H2014" s="73">
        <v>100000</v>
      </c>
      <c r="I2014" s="73">
        <v>96095.032000000007</v>
      </c>
    </row>
    <row r="2015" spans="1:9" x14ac:dyDescent="0.2">
      <c r="A2015" s="28">
        <v>2010</v>
      </c>
      <c r="B2015" s="28">
        <f>MERCADO!B2015</f>
        <v>906906</v>
      </c>
      <c r="C2015" s="28">
        <f>MERCADO!C2015</f>
        <v>906906</v>
      </c>
      <c r="D2015" s="69" t="s">
        <v>1550</v>
      </c>
      <c r="E2015" s="61" t="s">
        <v>1550</v>
      </c>
      <c r="F2015" s="77">
        <v>50500</v>
      </c>
      <c r="G2015" s="73">
        <v>53075.5</v>
      </c>
      <c r="H2015" s="73">
        <v>181500</v>
      </c>
      <c r="I2015" s="73">
        <v>53075.5</v>
      </c>
    </row>
    <row r="2016" spans="1:9" x14ac:dyDescent="0.2">
      <c r="A2016" s="28">
        <v>2011</v>
      </c>
      <c r="B2016" s="28">
        <f>MERCADO!B2016</f>
        <v>906910</v>
      </c>
      <c r="C2016" s="28">
        <f>MERCADO!C2016</f>
        <v>906910</v>
      </c>
      <c r="D2016" s="69" t="s">
        <v>1589</v>
      </c>
      <c r="E2016" s="61" t="s">
        <v>1589</v>
      </c>
      <c r="F2016" s="77">
        <v>57688</v>
      </c>
      <c r="G2016" s="73">
        <v>60630.088000000003</v>
      </c>
      <c r="H2016" s="73">
        <v>11100</v>
      </c>
      <c r="I2016" s="73">
        <v>11100</v>
      </c>
    </row>
    <row r="2017" spans="1:9" x14ac:dyDescent="0.2">
      <c r="A2017" s="28">
        <v>2012</v>
      </c>
      <c r="B2017" s="28">
        <f>MERCADO!B2017</f>
        <v>906917</v>
      </c>
      <c r="C2017" s="28">
        <f>MERCADO!C2017</f>
        <v>906917</v>
      </c>
      <c r="D2017" s="69" t="s">
        <v>1919</v>
      </c>
      <c r="E2017" s="61" t="s">
        <v>1919</v>
      </c>
      <c r="F2017" s="77">
        <v>9652</v>
      </c>
      <c r="G2017" s="73">
        <v>10144.252</v>
      </c>
      <c r="H2017" s="73">
        <v>10600</v>
      </c>
      <c r="I2017" s="73">
        <v>10144.252</v>
      </c>
    </row>
    <row r="2018" spans="1:9" x14ac:dyDescent="0.2">
      <c r="A2018" s="28">
        <v>2013</v>
      </c>
      <c r="B2018" s="28">
        <f>MERCADO!B2018</f>
        <v>907007</v>
      </c>
      <c r="C2018" s="28">
        <f>MERCADO!C2018</f>
        <v>907007</v>
      </c>
      <c r="D2018" s="69" t="s">
        <v>1334</v>
      </c>
      <c r="E2018" s="61" t="s">
        <v>1334</v>
      </c>
      <c r="F2018" s="77">
        <v>6998</v>
      </c>
      <c r="G2018" s="73">
        <v>7354.8980000000001</v>
      </c>
      <c r="H2018" s="73">
        <v>6900</v>
      </c>
      <c r="I2018" s="73">
        <v>6900</v>
      </c>
    </row>
    <row r="2019" spans="1:9" x14ac:dyDescent="0.2">
      <c r="A2019" s="28">
        <v>2014</v>
      </c>
      <c r="B2019" s="28">
        <f>MERCADO!B2019</f>
        <v>907105</v>
      </c>
      <c r="C2019" s="28">
        <f>MERCADO!C2019</f>
        <v>907105</v>
      </c>
      <c r="D2019" s="69" t="s">
        <v>1920</v>
      </c>
      <c r="E2019" s="61" t="s">
        <v>4196</v>
      </c>
      <c r="F2019" s="77">
        <v>21564</v>
      </c>
      <c r="G2019" s="73">
        <v>22663.763999999999</v>
      </c>
      <c r="H2019" s="73">
        <v>23600</v>
      </c>
      <c r="I2019" s="73">
        <v>22663.763999999999</v>
      </c>
    </row>
    <row r="2020" spans="1:9" x14ac:dyDescent="0.2">
      <c r="A2020" s="28">
        <v>2015</v>
      </c>
      <c r="B2020" s="28">
        <f>MERCADO!B2020</f>
        <v>908309</v>
      </c>
      <c r="C2020" s="28">
        <f>MERCADO!C2020</f>
        <v>908309</v>
      </c>
      <c r="D2020" s="69" t="s">
        <v>1921</v>
      </c>
      <c r="E2020" s="63" t="s">
        <v>4197</v>
      </c>
      <c r="F2020" s="77">
        <v>220561</v>
      </c>
      <c r="G2020" s="73">
        <v>231809.611</v>
      </c>
      <c r="H2020" s="73">
        <v>241300</v>
      </c>
      <c r="I2020" s="73">
        <v>231809.611</v>
      </c>
    </row>
    <row r="2021" spans="1:9" x14ac:dyDescent="0.2">
      <c r="A2021" s="28">
        <v>2016</v>
      </c>
      <c r="B2021" s="28">
        <f>MERCADO!B2021</f>
        <v>908404</v>
      </c>
      <c r="C2021" s="28">
        <f>MERCADO!C2021</f>
        <v>908404</v>
      </c>
      <c r="D2021" s="69" t="s">
        <v>1922</v>
      </c>
      <c r="E2021" s="61" t="s">
        <v>4198</v>
      </c>
      <c r="F2021" s="77">
        <v>416524</v>
      </c>
      <c r="G2021" s="73">
        <v>437766.72399999999</v>
      </c>
      <c r="H2021" s="73">
        <v>455600</v>
      </c>
      <c r="I2021" s="73">
        <v>437766.72399999999</v>
      </c>
    </row>
    <row r="2022" spans="1:9" x14ac:dyDescent="0.2">
      <c r="A2022" s="28">
        <v>2017</v>
      </c>
      <c r="B2022" s="28">
        <f>MERCADO!B2022</f>
        <v>908411</v>
      </c>
      <c r="C2022" s="28">
        <f>MERCADO!C2022</f>
        <v>908411</v>
      </c>
      <c r="D2022" s="69" t="s">
        <v>1923</v>
      </c>
      <c r="E2022" s="61" t="s">
        <v>4199</v>
      </c>
      <c r="F2022" s="77">
        <v>574001</v>
      </c>
      <c r="G2022" s="73">
        <v>603275.05099999998</v>
      </c>
      <c r="H2022" s="73">
        <v>627900</v>
      </c>
      <c r="I2022" s="73">
        <v>603275.05099999998</v>
      </c>
    </row>
    <row r="2023" spans="1:9" x14ac:dyDescent="0.2">
      <c r="A2023" s="28">
        <v>2018</v>
      </c>
      <c r="B2023" s="28">
        <f>MERCADO!B2023</f>
        <v>908427</v>
      </c>
      <c r="C2023" s="28">
        <f>MERCADO!C2023</f>
        <v>908427</v>
      </c>
      <c r="D2023" s="69" t="s">
        <v>1924</v>
      </c>
      <c r="E2023" s="61" t="s">
        <v>4200</v>
      </c>
      <c r="F2023" s="77">
        <v>305040</v>
      </c>
      <c r="G2023" s="73">
        <v>320597.03999999998</v>
      </c>
      <c r="H2023" s="73">
        <v>333700</v>
      </c>
      <c r="I2023" s="73">
        <v>320597.03999999998</v>
      </c>
    </row>
    <row r="2024" spans="1:9" x14ac:dyDescent="0.2">
      <c r="A2024" s="28">
        <v>2019</v>
      </c>
      <c r="B2024" s="28">
        <f>MERCADO!B2024</f>
        <v>908436</v>
      </c>
      <c r="C2024" s="28">
        <f>MERCADO!C2024</f>
        <v>908436</v>
      </c>
      <c r="D2024" s="69" t="s">
        <v>1925</v>
      </c>
      <c r="E2024" s="61" t="s">
        <v>4201</v>
      </c>
      <c r="F2024" s="77">
        <v>326346</v>
      </c>
      <c r="G2024" s="73">
        <v>342989.64600000001</v>
      </c>
      <c r="H2024" s="73">
        <v>357000</v>
      </c>
      <c r="I2024" s="73">
        <v>342989.64600000001</v>
      </c>
    </row>
    <row r="2025" spans="1:9" x14ac:dyDescent="0.2">
      <c r="A2025" s="28">
        <v>2020</v>
      </c>
      <c r="B2025" s="28">
        <f>MERCADO!B2025</f>
        <v>908441</v>
      </c>
      <c r="C2025" s="28">
        <f>MERCADO!C2025</f>
        <v>908441</v>
      </c>
      <c r="D2025" s="69" t="s">
        <v>1926</v>
      </c>
      <c r="E2025" s="61" t="s">
        <v>1926</v>
      </c>
      <c r="F2025" s="77">
        <v>383874</v>
      </c>
      <c r="G2025" s="73">
        <v>403451.57400000002</v>
      </c>
      <c r="H2025" s="73">
        <v>419900</v>
      </c>
      <c r="I2025" s="73">
        <v>403451.57400000002</v>
      </c>
    </row>
    <row r="2026" spans="1:9" x14ac:dyDescent="0.2">
      <c r="A2026" s="28">
        <v>2021</v>
      </c>
      <c r="B2026" s="28">
        <f>MERCADO!B2026</f>
        <v>908805</v>
      </c>
      <c r="C2026" s="28">
        <f>MERCADO!C2026</f>
        <v>908805</v>
      </c>
      <c r="D2026" s="69" t="s">
        <v>1927</v>
      </c>
      <c r="E2026" s="61" t="s">
        <v>4202</v>
      </c>
      <c r="F2026" s="77">
        <v>431027</v>
      </c>
      <c r="G2026" s="73">
        <v>453009.37699999998</v>
      </c>
      <c r="H2026" s="73">
        <v>471500</v>
      </c>
      <c r="I2026" s="73">
        <v>453009.37699999998</v>
      </c>
    </row>
    <row r="2027" spans="1:9" x14ac:dyDescent="0.2">
      <c r="A2027" s="28">
        <v>2022</v>
      </c>
      <c r="B2027" s="28">
        <f>MERCADO!B2027</f>
        <v>908806</v>
      </c>
      <c r="C2027" s="28">
        <f>MERCADO!C2027</f>
        <v>908806</v>
      </c>
      <c r="D2027" s="69" t="s">
        <v>1928</v>
      </c>
      <c r="E2027" s="61" t="s">
        <v>4203</v>
      </c>
      <c r="F2027" s="77">
        <v>467231</v>
      </c>
      <c r="G2027" s="73">
        <v>491059.78100000002</v>
      </c>
      <c r="H2027" s="73">
        <v>511100</v>
      </c>
      <c r="I2027" s="73">
        <v>491059.78100000002</v>
      </c>
    </row>
    <row r="2028" spans="1:9" x14ac:dyDescent="0.2">
      <c r="A2028" s="28">
        <v>2023</v>
      </c>
      <c r="B2028" s="28">
        <f>MERCADO!B2028</f>
        <v>908807</v>
      </c>
      <c r="C2028" s="28">
        <f>MERCADO!C2028</f>
        <v>908807</v>
      </c>
      <c r="D2028" s="69" t="s">
        <v>1929</v>
      </c>
      <c r="E2028" s="63" t="s">
        <v>4204</v>
      </c>
      <c r="F2028" s="77">
        <v>616769</v>
      </c>
      <c r="G2028" s="73">
        <v>648224.21900000004</v>
      </c>
      <c r="H2028" s="73">
        <v>674700</v>
      </c>
      <c r="I2028" s="73">
        <v>648224.21900000004</v>
      </c>
    </row>
    <row r="2029" spans="1:9" x14ac:dyDescent="0.2">
      <c r="A2029" s="28">
        <v>2024</v>
      </c>
      <c r="B2029" s="28">
        <f>MERCADO!B2029</f>
        <v>908808</v>
      </c>
      <c r="C2029" s="28">
        <f>MERCADO!C2029</f>
        <v>908808</v>
      </c>
      <c r="D2029" s="69" t="s">
        <v>1930</v>
      </c>
      <c r="E2029" s="61" t="s">
        <v>4205</v>
      </c>
      <c r="F2029" s="77">
        <v>723421</v>
      </c>
      <c r="G2029" s="73">
        <v>760315.47100000002</v>
      </c>
      <c r="H2029" s="73">
        <v>791300</v>
      </c>
      <c r="I2029" s="73">
        <v>760315.47100000002</v>
      </c>
    </row>
    <row r="2030" spans="1:9" x14ac:dyDescent="0.2">
      <c r="A2030" s="28">
        <v>2025</v>
      </c>
      <c r="B2030" s="28">
        <f>MERCADO!B2030</f>
        <v>908846</v>
      </c>
      <c r="C2030" s="28">
        <f>MERCADO!C2030</f>
        <v>908846</v>
      </c>
      <c r="D2030" s="69" t="s">
        <v>1931</v>
      </c>
      <c r="E2030" s="61" t="s">
        <v>4206</v>
      </c>
      <c r="F2030" s="77">
        <v>527989</v>
      </c>
      <c r="G2030" s="73">
        <v>554916.43900000001</v>
      </c>
      <c r="H2030" s="73">
        <v>577600</v>
      </c>
      <c r="I2030" s="73">
        <v>554916.43900000001</v>
      </c>
    </row>
    <row r="2031" spans="1:9" x14ac:dyDescent="0.2">
      <c r="A2031" s="28">
        <v>2026</v>
      </c>
      <c r="B2031" s="28">
        <f>MERCADO!B2031</f>
        <v>908856</v>
      </c>
      <c r="C2031" s="28">
        <f>MERCADO!C2031</f>
        <v>908856</v>
      </c>
      <c r="D2031" s="69" t="s">
        <v>49</v>
      </c>
      <c r="E2031" s="61" t="s">
        <v>49</v>
      </c>
      <c r="F2031" s="77">
        <v>141666</v>
      </c>
      <c r="G2031" s="73">
        <v>148890.96599999999</v>
      </c>
      <c r="H2031" s="73">
        <v>155000</v>
      </c>
      <c r="I2031" s="73">
        <v>148890.96599999999</v>
      </c>
    </row>
    <row r="2032" spans="1:9" x14ac:dyDescent="0.2">
      <c r="A2032" s="28">
        <v>2027</v>
      </c>
      <c r="B2032" s="28">
        <f>MERCADO!B2032</f>
        <v>908859</v>
      </c>
      <c r="C2032" s="28">
        <f>MERCADO!C2032</f>
        <v>908859</v>
      </c>
      <c r="D2032" s="69" t="s">
        <v>1932</v>
      </c>
      <c r="E2032" s="61" t="s">
        <v>4207</v>
      </c>
      <c r="F2032" s="77">
        <v>1922294</v>
      </c>
      <c r="G2032" s="73">
        <v>2020330.9939999999</v>
      </c>
      <c r="H2032" s="73">
        <v>2102800</v>
      </c>
      <c r="I2032" s="73">
        <v>2020330.9939999999</v>
      </c>
    </row>
    <row r="2033" spans="1:9" x14ac:dyDescent="0.2">
      <c r="A2033" s="28">
        <v>2028</v>
      </c>
      <c r="B2033" s="28">
        <f>MERCADO!B2033</f>
        <v>908873</v>
      </c>
      <c r="C2033" s="28">
        <f>MERCADO!C2033</f>
        <v>908873</v>
      </c>
      <c r="D2033" s="69" t="s">
        <v>1933</v>
      </c>
      <c r="E2033" s="61" t="s">
        <v>1933</v>
      </c>
      <c r="F2033" s="77">
        <v>489394</v>
      </c>
      <c r="G2033" s="73">
        <v>514353.09399999998</v>
      </c>
      <c r="H2033" s="73">
        <v>535300</v>
      </c>
      <c r="I2033" s="73">
        <v>514353.09399999998</v>
      </c>
    </row>
    <row r="2034" spans="1:9" x14ac:dyDescent="0.2">
      <c r="A2034" s="28">
        <v>2029</v>
      </c>
      <c r="B2034" s="28">
        <f>MERCADO!B2034</f>
        <v>908885</v>
      </c>
      <c r="C2034" s="28">
        <f>MERCADO!C2034</f>
        <v>908885</v>
      </c>
      <c r="D2034" s="69" t="s">
        <v>1934</v>
      </c>
      <c r="E2034" s="61" t="s">
        <v>1934</v>
      </c>
      <c r="F2034" s="77">
        <v>370440</v>
      </c>
      <c r="G2034" s="73">
        <v>389332.44</v>
      </c>
      <c r="H2034" s="73">
        <v>405200</v>
      </c>
      <c r="I2034" s="73">
        <v>389332.44</v>
      </c>
    </row>
    <row r="2035" spans="1:9" x14ac:dyDescent="0.2">
      <c r="A2035" s="28">
        <v>2030</v>
      </c>
      <c r="B2035" s="28">
        <f>MERCADO!B2035</f>
        <v>908890</v>
      </c>
      <c r="C2035" s="28">
        <f>MERCADO!C2035</f>
        <v>908890</v>
      </c>
      <c r="D2035" s="69" t="s">
        <v>4208</v>
      </c>
      <c r="E2035" s="61" t="s">
        <v>1935</v>
      </c>
      <c r="F2035" s="77">
        <v>107957</v>
      </c>
      <c r="G2035" s="73">
        <v>113462.807</v>
      </c>
      <c r="H2035" s="73">
        <v>118100</v>
      </c>
      <c r="I2035" s="73">
        <v>113462.807</v>
      </c>
    </row>
    <row r="2036" spans="1:9" x14ac:dyDescent="0.2">
      <c r="A2036" s="28">
        <v>2031</v>
      </c>
      <c r="B2036" s="28">
        <f>MERCADO!B2036</f>
        <v>911003</v>
      </c>
      <c r="C2036" s="28">
        <f>MERCADO!C2036</f>
        <v>911003</v>
      </c>
      <c r="D2036" s="69" t="s">
        <v>1981</v>
      </c>
      <c r="E2036" s="63" t="s">
        <v>4209</v>
      </c>
      <c r="F2036" s="77" t="s">
        <v>4604</v>
      </c>
      <c r="G2036" s="77" t="s">
        <v>4604</v>
      </c>
      <c r="H2036" s="73">
        <v>21600</v>
      </c>
      <c r="I2036" s="73">
        <v>21600</v>
      </c>
    </row>
    <row r="2037" spans="1:9" x14ac:dyDescent="0.2">
      <c r="A2037" s="28">
        <v>2032</v>
      </c>
      <c r="B2037" s="28">
        <f>MERCADO!B2037</f>
        <v>911017</v>
      </c>
      <c r="C2037" s="28">
        <f>MERCADO!C2037</f>
        <v>911017</v>
      </c>
      <c r="D2037" s="69" t="s">
        <v>1936</v>
      </c>
      <c r="E2037" s="61" t="s">
        <v>4210</v>
      </c>
      <c r="F2037" s="77">
        <v>18522</v>
      </c>
      <c r="G2037" s="73">
        <v>19466.621999999999</v>
      </c>
      <c r="H2037" s="73">
        <v>20300</v>
      </c>
      <c r="I2037" s="73">
        <v>19466.621999999999</v>
      </c>
    </row>
    <row r="2038" spans="1:9" x14ac:dyDescent="0.2">
      <c r="A2038" s="28">
        <v>2033</v>
      </c>
      <c r="B2038" s="28">
        <f>MERCADO!B2038</f>
        <v>90201901</v>
      </c>
      <c r="C2038" s="28">
        <f>MERCADO!C2038</f>
        <v>902019</v>
      </c>
      <c r="D2038" s="69" t="s">
        <v>1937</v>
      </c>
      <c r="E2038" s="61" t="s">
        <v>1937</v>
      </c>
      <c r="F2038" s="77">
        <v>42054</v>
      </c>
      <c r="G2038" s="73">
        <v>44198.754000000001</v>
      </c>
      <c r="H2038" s="73">
        <v>46000</v>
      </c>
      <c r="I2038" s="73">
        <v>44198.754000000001</v>
      </c>
    </row>
    <row r="2039" spans="1:9" x14ac:dyDescent="0.2">
      <c r="A2039" s="28">
        <v>2034</v>
      </c>
      <c r="B2039" s="28">
        <f>MERCADO!B2039</f>
        <v>90450801</v>
      </c>
      <c r="C2039" s="28">
        <f>MERCADO!C2039</f>
        <v>904508</v>
      </c>
      <c r="D2039" s="69" t="s">
        <v>1434</v>
      </c>
      <c r="E2039" s="61" t="s">
        <v>1434</v>
      </c>
      <c r="F2039" s="77">
        <v>33222</v>
      </c>
      <c r="G2039" s="73">
        <v>34916.322</v>
      </c>
      <c r="H2039" s="73">
        <v>17000</v>
      </c>
      <c r="I2039" s="73">
        <v>17000</v>
      </c>
    </row>
    <row r="2040" spans="1:9" x14ac:dyDescent="0.2">
      <c r="A2040" s="28">
        <v>2035</v>
      </c>
      <c r="B2040" s="28">
        <f>MERCADO!B2040</f>
        <v>90573101</v>
      </c>
      <c r="C2040" s="28">
        <f>MERCADO!C2040</f>
        <v>905731</v>
      </c>
      <c r="D2040" s="69" t="s">
        <v>1938</v>
      </c>
      <c r="E2040" s="61" t="s">
        <v>1938</v>
      </c>
      <c r="F2040" s="77">
        <v>110603</v>
      </c>
      <c r="G2040" s="73">
        <v>116243.753</v>
      </c>
      <c r="H2040" s="73">
        <v>121000</v>
      </c>
      <c r="I2040" s="73">
        <v>116243.753</v>
      </c>
    </row>
    <row r="2041" spans="1:9" x14ac:dyDescent="0.2">
      <c r="A2041" s="28">
        <v>2036</v>
      </c>
      <c r="B2041" s="28">
        <f>MERCADO!B2041</f>
        <v>90573601</v>
      </c>
      <c r="C2041" s="28">
        <f>MERCADO!C2041</f>
        <v>905736</v>
      </c>
      <c r="D2041" s="69" t="s">
        <v>1939</v>
      </c>
      <c r="E2041" s="61" t="s">
        <v>1939</v>
      </c>
      <c r="F2041" s="77">
        <v>62619</v>
      </c>
      <c r="G2041" s="73">
        <v>65812.569000000003</v>
      </c>
      <c r="H2041" s="73">
        <v>68500</v>
      </c>
      <c r="I2041" s="73">
        <v>65812.569000000003</v>
      </c>
    </row>
    <row r="2042" spans="1:9" x14ac:dyDescent="0.2">
      <c r="A2042" s="28">
        <v>2037</v>
      </c>
      <c r="B2042" s="28">
        <f>MERCADO!B2042</f>
        <v>90573602</v>
      </c>
      <c r="C2042" s="28">
        <f>MERCADO!C2042</f>
        <v>905736</v>
      </c>
      <c r="D2042" s="69" t="s">
        <v>1867</v>
      </c>
      <c r="E2042" s="63" t="s">
        <v>1867</v>
      </c>
      <c r="F2042" s="77">
        <v>44453</v>
      </c>
      <c r="G2042" s="73">
        <v>46720.103000000003</v>
      </c>
      <c r="H2042" s="73">
        <v>48600</v>
      </c>
      <c r="I2042" s="73">
        <v>46720.103000000003</v>
      </c>
    </row>
    <row r="2043" spans="1:9" x14ac:dyDescent="0.2">
      <c r="A2043" s="28">
        <v>2038</v>
      </c>
      <c r="B2043" s="28">
        <f>MERCADO!B2043</f>
        <v>90573603</v>
      </c>
      <c r="C2043" s="28">
        <f>MERCADO!C2043</f>
        <v>905736</v>
      </c>
      <c r="D2043" s="69" t="s">
        <v>1940</v>
      </c>
      <c r="E2043" s="63" t="s">
        <v>1940</v>
      </c>
      <c r="F2043" s="77">
        <v>76205</v>
      </c>
      <c r="G2043" s="73">
        <v>80091.455000000002</v>
      </c>
      <c r="H2043" s="73">
        <v>83400</v>
      </c>
      <c r="I2043" s="73">
        <v>80091.455000000002</v>
      </c>
    </row>
    <row r="2044" spans="1:9" x14ac:dyDescent="0.2">
      <c r="A2044" s="28">
        <v>2039</v>
      </c>
      <c r="B2044" s="28">
        <f>MERCADO!B2044</f>
        <v>90573604</v>
      </c>
      <c r="C2044" s="28">
        <f>MERCADO!C2044</f>
        <v>905736</v>
      </c>
      <c r="D2044" s="69" t="s">
        <v>1941</v>
      </c>
      <c r="E2044" s="63" t="s">
        <v>1941</v>
      </c>
      <c r="F2044" s="77">
        <v>88694</v>
      </c>
      <c r="G2044" s="73">
        <v>93217.394</v>
      </c>
      <c r="H2044" s="73">
        <v>97000</v>
      </c>
      <c r="I2044" s="73">
        <v>93217.394</v>
      </c>
    </row>
    <row r="2045" spans="1:9" x14ac:dyDescent="0.2">
      <c r="A2045" s="28">
        <v>2040</v>
      </c>
      <c r="B2045" s="28">
        <f>MERCADO!B2045</f>
        <v>90573605</v>
      </c>
      <c r="C2045" s="28">
        <f>MERCADO!C2045</f>
        <v>905736</v>
      </c>
      <c r="D2045" s="69" t="s">
        <v>1942</v>
      </c>
      <c r="E2045" s="63" t="s">
        <v>1942</v>
      </c>
      <c r="F2045" s="77">
        <v>88694</v>
      </c>
      <c r="G2045" s="73">
        <v>93217.394</v>
      </c>
      <c r="H2045" s="73">
        <v>97000</v>
      </c>
      <c r="I2045" s="73">
        <v>93217.394</v>
      </c>
    </row>
    <row r="2046" spans="1:9" x14ac:dyDescent="0.2">
      <c r="A2046" s="28">
        <v>2041</v>
      </c>
      <c r="B2046" s="28">
        <f>MERCADO!B2046</f>
        <v>90630501</v>
      </c>
      <c r="C2046" s="28">
        <f>MERCADO!C2046</f>
        <v>906305</v>
      </c>
      <c r="D2046" s="19" t="s">
        <v>1943</v>
      </c>
      <c r="E2046" s="61" t="s">
        <v>4211</v>
      </c>
      <c r="F2046" s="77">
        <v>37044</v>
      </c>
      <c r="G2046" s="73">
        <v>38933.243999999999</v>
      </c>
      <c r="H2046" s="73">
        <v>40500</v>
      </c>
      <c r="I2046" s="73">
        <v>38933.243999999999</v>
      </c>
    </row>
    <row r="2047" spans="1:9" x14ac:dyDescent="0.2">
      <c r="A2047" s="28">
        <v>2042</v>
      </c>
      <c r="B2047" s="28">
        <f>MERCADO!B2047</f>
        <v>90683402</v>
      </c>
      <c r="C2047" s="28">
        <f>MERCADO!C2047</f>
        <v>906834</v>
      </c>
      <c r="D2047" s="69" t="s">
        <v>1944</v>
      </c>
      <c r="E2047" s="61" t="s">
        <v>4193</v>
      </c>
      <c r="F2047" s="77">
        <v>74088</v>
      </c>
      <c r="G2047" s="73">
        <v>77866.487999999998</v>
      </c>
      <c r="H2047" s="73">
        <v>81000</v>
      </c>
      <c r="I2047" s="73">
        <v>77866.487999999998</v>
      </c>
    </row>
    <row r="2048" spans="1:9" x14ac:dyDescent="0.2">
      <c r="A2048" s="28">
        <v>2043</v>
      </c>
      <c r="B2048" s="28">
        <f>MERCADO!B2048</f>
        <v>90683403</v>
      </c>
      <c r="C2048" s="28">
        <f>MERCADO!C2048</f>
        <v>906834</v>
      </c>
      <c r="D2048" s="69" t="s">
        <v>1945</v>
      </c>
      <c r="E2048" s="61" t="s">
        <v>4193</v>
      </c>
      <c r="F2048" s="77">
        <v>74088</v>
      </c>
      <c r="G2048" s="73">
        <v>77866.487999999998</v>
      </c>
      <c r="H2048" s="73">
        <v>81000</v>
      </c>
      <c r="I2048" s="73">
        <v>77866.487999999998</v>
      </c>
    </row>
    <row r="2049" spans="1:9" x14ac:dyDescent="0.2">
      <c r="A2049" s="28">
        <v>2044</v>
      </c>
      <c r="B2049" s="28">
        <f>MERCADO!B2049</f>
        <v>90683404</v>
      </c>
      <c r="C2049" s="28">
        <f>MERCADO!C2049</f>
        <v>906834</v>
      </c>
      <c r="D2049" s="69" t="s">
        <v>1946</v>
      </c>
      <c r="E2049" s="61" t="s">
        <v>4193</v>
      </c>
      <c r="F2049" s="77">
        <v>74088</v>
      </c>
      <c r="G2049" s="73">
        <v>77866.487999999998</v>
      </c>
      <c r="H2049" s="73">
        <v>81000</v>
      </c>
      <c r="I2049" s="73">
        <v>77866.487999999998</v>
      </c>
    </row>
    <row r="2050" spans="1:9" x14ac:dyDescent="0.2">
      <c r="A2050" s="28">
        <v>2045</v>
      </c>
      <c r="B2050" s="28">
        <f>MERCADO!B2050</f>
        <v>90683405</v>
      </c>
      <c r="C2050" s="28">
        <f>MERCADO!C2050</f>
        <v>906834</v>
      </c>
      <c r="D2050" s="69" t="s">
        <v>1947</v>
      </c>
      <c r="E2050" s="61" t="s">
        <v>4193</v>
      </c>
      <c r="F2050" s="77">
        <v>74088</v>
      </c>
      <c r="G2050" s="73">
        <v>77866.487999999998</v>
      </c>
      <c r="H2050" s="73">
        <v>81000</v>
      </c>
      <c r="I2050" s="73">
        <v>77866.487999999998</v>
      </c>
    </row>
    <row r="2051" spans="1:9" x14ac:dyDescent="0.2">
      <c r="A2051" s="28">
        <v>2046</v>
      </c>
      <c r="B2051" s="28">
        <f>MERCADO!B2051</f>
        <v>90683406</v>
      </c>
      <c r="C2051" s="28">
        <f>MERCADO!C2051</f>
        <v>906834</v>
      </c>
      <c r="D2051" s="69" t="s">
        <v>1948</v>
      </c>
      <c r="E2051" s="61" t="s">
        <v>4193</v>
      </c>
      <c r="F2051" s="77">
        <v>74088</v>
      </c>
      <c r="G2051" s="73">
        <v>77866.487999999998</v>
      </c>
      <c r="H2051" s="73">
        <v>81000</v>
      </c>
      <c r="I2051" s="73">
        <v>77866.487999999998</v>
      </c>
    </row>
    <row r="2052" spans="1:9" x14ac:dyDescent="0.2">
      <c r="A2052" s="28">
        <v>2047</v>
      </c>
      <c r="B2052" s="28">
        <f>MERCADO!B2052</f>
        <v>90683407</v>
      </c>
      <c r="C2052" s="28">
        <f>MERCADO!C2052</f>
        <v>906834</v>
      </c>
      <c r="D2052" s="69" t="s">
        <v>1949</v>
      </c>
      <c r="E2052" s="61" t="s">
        <v>4193</v>
      </c>
      <c r="F2052" s="77">
        <v>74088</v>
      </c>
      <c r="G2052" s="73">
        <v>77866.487999999998</v>
      </c>
      <c r="H2052" s="73">
        <v>81000</v>
      </c>
      <c r="I2052" s="73">
        <v>77866.487999999998</v>
      </c>
    </row>
    <row r="2053" spans="1:9" x14ac:dyDescent="0.2">
      <c r="A2053" s="28">
        <v>2048</v>
      </c>
      <c r="B2053" s="28">
        <f>MERCADO!B2053</f>
        <v>90683412</v>
      </c>
      <c r="C2053" s="28">
        <f>MERCADO!C2053</f>
        <v>906834</v>
      </c>
      <c r="D2053" s="69" t="s">
        <v>1950</v>
      </c>
      <c r="E2053" s="61" t="s">
        <v>4193</v>
      </c>
      <c r="F2053" s="77">
        <v>74088</v>
      </c>
      <c r="G2053" s="73">
        <v>77866.487999999998</v>
      </c>
      <c r="H2053" s="73">
        <v>81000</v>
      </c>
      <c r="I2053" s="73">
        <v>77866.487999999998</v>
      </c>
    </row>
    <row r="2054" spans="1:9" x14ac:dyDescent="0.2">
      <c r="A2054" s="28">
        <v>2049</v>
      </c>
      <c r="B2054" s="28">
        <f>MERCADO!B2054</f>
        <v>90683413</v>
      </c>
      <c r="C2054" s="28">
        <f>MERCADO!C2054</f>
        <v>906834</v>
      </c>
      <c r="D2054" s="69" t="s">
        <v>1951</v>
      </c>
      <c r="E2054" s="61" t="s">
        <v>4193</v>
      </c>
      <c r="F2054" s="77">
        <v>74088</v>
      </c>
      <c r="G2054" s="73">
        <v>77866.487999999998</v>
      </c>
      <c r="H2054" s="73">
        <v>81000</v>
      </c>
      <c r="I2054" s="73">
        <v>77866.487999999998</v>
      </c>
    </row>
    <row r="2055" spans="1:9" x14ac:dyDescent="0.2">
      <c r="A2055" s="28">
        <v>2050</v>
      </c>
      <c r="B2055" s="28">
        <f>MERCADO!B2055</f>
        <v>90683414</v>
      </c>
      <c r="C2055" s="28">
        <f>MERCADO!C2055</f>
        <v>906834</v>
      </c>
      <c r="D2055" s="69" t="s">
        <v>1952</v>
      </c>
      <c r="E2055" s="61" t="s">
        <v>4193</v>
      </c>
      <c r="F2055" s="77">
        <v>74088</v>
      </c>
      <c r="G2055" s="73">
        <v>77866.487999999998</v>
      </c>
      <c r="H2055" s="73">
        <v>81000</v>
      </c>
      <c r="I2055" s="73">
        <v>77866.487999999998</v>
      </c>
    </row>
    <row r="2056" spans="1:9" x14ac:dyDescent="0.2">
      <c r="A2056" s="28">
        <v>2051</v>
      </c>
      <c r="B2056" s="28">
        <f>MERCADO!B2056</f>
        <v>90683415</v>
      </c>
      <c r="C2056" s="28">
        <f>MERCADO!C2056</f>
        <v>906834</v>
      </c>
      <c r="D2056" s="69" t="s">
        <v>1953</v>
      </c>
      <c r="E2056" s="61" t="s">
        <v>4193</v>
      </c>
      <c r="F2056" s="77">
        <v>74088</v>
      </c>
      <c r="G2056" s="73">
        <v>77866.487999999998</v>
      </c>
      <c r="H2056" s="73">
        <v>81000</v>
      </c>
      <c r="I2056" s="73">
        <v>77866.487999999998</v>
      </c>
    </row>
    <row r="2057" spans="1:9" x14ac:dyDescent="0.2">
      <c r="A2057" s="28">
        <v>2052</v>
      </c>
      <c r="B2057" s="28">
        <f>MERCADO!B2057</f>
        <v>90683416</v>
      </c>
      <c r="C2057" s="28">
        <f>MERCADO!C2057</f>
        <v>906834</v>
      </c>
      <c r="D2057" s="69" t="s">
        <v>1954</v>
      </c>
      <c r="E2057" s="61" t="s">
        <v>4193</v>
      </c>
      <c r="F2057" s="77">
        <v>74088</v>
      </c>
      <c r="G2057" s="73">
        <v>77866.487999999998</v>
      </c>
      <c r="H2057" s="73">
        <v>81000</v>
      </c>
      <c r="I2057" s="73">
        <v>77866.487999999998</v>
      </c>
    </row>
    <row r="2058" spans="1:9" x14ac:dyDescent="0.2">
      <c r="A2058" s="28">
        <v>2053</v>
      </c>
      <c r="B2058" s="28">
        <f>MERCADO!B2058</f>
        <v>90683417</v>
      </c>
      <c r="C2058" s="28">
        <f>MERCADO!C2058</f>
        <v>906834</v>
      </c>
      <c r="D2058" s="69" t="s">
        <v>1955</v>
      </c>
      <c r="E2058" s="61" t="s">
        <v>4193</v>
      </c>
      <c r="F2058" s="77">
        <v>74088</v>
      </c>
      <c r="G2058" s="73">
        <v>77866.487999999998</v>
      </c>
      <c r="H2058" s="73">
        <v>81000</v>
      </c>
      <c r="I2058" s="73">
        <v>77866.487999999998</v>
      </c>
    </row>
    <row r="2059" spans="1:9" x14ac:dyDescent="0.2">
      <c r="A2059" s="28">
        <v>2054</v>
      </c>
      <c r="B2059" s="28">
        <f>MERCADO!B2059</f>
        <v>90683418</v>
      </c>
      <c r="C2059" s="28">
        <f>MERCADO!C2059</f>
        <v>906834</v>
      </c>
      <c r="D2059" s="69" t="s">
        <v>1956</v>
      </c>
      <c r="E2059" s="61" t="s">
        <v>4193</v>
      </c>
      <c r="F2059" s="77">
        <v>74088</v>
      </c>
      <c r="G2059" s="73">
        <v>77866.487999999998</v>
      </c>
      <c r="H2059" s="73">
        <v>81000</v>
      </c>
      <c r="I2059" s="73">
        <v>77866.487999999998</v>
      </c>
    </row>
    <row r="2060" spans="1:9" x14ac:dyDescent="0.2">
      <c r="A2060" s="28">
        <v>2055</v>
      </c>
      <c r="B2060" s="28">
        <f>MERCADO!B2060</f>
        <v>90683419</v>
      </c>
      <c r="C2060" s="28">
        <f>MERCADO!C2060</f>
        <v>906834</v>
      </c>
      <c r="D2060" s="69" t="s">
        <v>1957</v>
      </c>
      <c r="E2060" s="61" t="s">
        <v>4193</v>
      </c>
      <c r="F2060" s="77">
        <v>74088</v>
      </c>
      <c r="G2060" s="73">
        <v>77866.487999999998</v>
      </c>
      <c r="H2060" s="73">
        <v>81000</v>
      </c>
      <c r="I2060" s="73">
        <v>77866.487999999998</v>
      </c>
    </row>
    <row r="2061" spans="1:9" x14ac:dyDescent="0.2">
      <c r="A2061" s="28">
        <v>2056</v>
      </c>
      <c r="B2061" s="28">
        <f>MERCADO!B2061</f>
        <v>90683420</v>
      </c>
      <c r="C2061" s="28">
        <f>MERCADO!C2061</f>
        <v>906834</v>
      </c>
      <c r="D2061" s="69" t="s">
        <v>1958</v>
      </c>
      <c r="E2061" s="61" t="s">
        <v>4193</v>
      </c>
      <c r="F2061" s="77">
        <v>74088</v>
      </c>
      <c r="G2061" s="73">
        <v>77866.487999999998</v>
      </c>
      <c r="H2061" s="73">
        <v>81000</v>
      </c>
      <c r="I2061" s="73">
        <v>77866.487999999998</v>
      </c>
    </row>
    <row r="2062" spans="1:9" x14ac:dyDescent="0.2">
      <c r="A2062" s="28">
        <v>2057</v>
      </c>
      <c r="B2062" s="28">
        <f>MERCADO!B2062</f>
        <v>90683421</v>
      </c>
      <c r="C2062" s="28">
        <f>MERCADO!C2062</f>
        <v>906834</v>
      </c>
      <c r="D2062" s="69" t="s">
        <v>1959</v>
      </c>
      <c r="E2062" s="61" t="s">
        <v>4193</v>
      </c>
      <c r="F2062" s="77">
        <v>74088</v>
      </c>
      <c r="G2062" s="73">
        <v>77866.487999999998</v>
      </c>
      <c r="H2062" s="73">
        <v>81000</v>
      </c>
      <c r="I2062" s="73">
        <v>77866.487999999998</v>
      </c>
    </row>
    <row r="2063" spans="1:9" x14ac:dyDescent="0.2">
      <c r="A2063" s="28">
        <v>2058</v>
      </c>
      <c r="B2063" s="28">
        <f>MERCADO!B2063</f>
        <v>90683422</v>
      </c>
      <c r="C2063" s="28">
        <f>MERCADO!C2063</f>
        <v>906834</v>
      </c>
      <c r="D2063" s="69" t="s">
        <v>1960</v>
      </c>
      <c r="E2063" s="61" t="s">
        <v>4193</v>
      </c>
      <c r="F2063" s="77">
        <v>74088</v>
      </c>
      <c r="G2063" s="73">
        <v>77866.487999999998</v>
      </c>
      <c r="H2063" s="73">
        <v>81000</v>
      </c>
      <c r="I2063" s="73">
        <v>77866.487999999998</v>
      </c>
    </row>
    <row r="2064" spans="1:9" x14ac:dyDescent="0.2">
      <c r="A2064" s="28">
        <v>2059</v>
      </c>
      <c r="B2064" s="28">
        <f>MERCADO!B2064</f>
        <v>90683423</v>
      </c>
      <c r="C2064" s="28">
        <f>MERCADO!C2064</f>
        <v>906834</v>
      </c>
      <c r="D2064" s="69" t="s">
        <v>1961</v>
      </c>
      <c r="E2064" s="61" t="s">
        <v>4193</v>
      </c>
      <c r="F2064" s="77">
        <v>74088</v>
      </c>
      <c r="G2064" s="73">
        <v>77866.487999999998</v>
      </c>
      <c r="H2064" s="73">
        <v>81000</v>
      </c>
      <c r="I2064" s="73">
        <v>77866.487999999998</v>
      </c>
    </row>
    <row r="2065" spans="1:9" x14ac:dyDescent="0.2">
      <c r="A2065" s="28">
        <v>2060</v>
      </c>
      <c r="B2065" s="28">
        <f>MERCADO!B2065</f>
        <v>90683424</v>
      </c>
      <c r="C2065" s="28">
        <f>MERCADO!C2065</f>
        <v>906834</v>
      </c>
      <c r="D2065" s="69" t="s">
        <v>1962</v>
      </c>
      <c r="E2065" s="61" t="s">
        <v>4193</v>
      </c>
      <c r="F2065" s="77">
        <v>74088</v>
      </c>
      <c r="G2065" s="73">
        <v>77866.487999999998</v>
      </c>
      <c r="H2065" s="73">
        <v>81000</v>
      </c>
      <c r="I2065" s="73">
        <v>77866.487999999998</v>
      </c>
    </row>
    <row r="2066" spans="1:9" x14ac:dyDescent="0.2">
      <c r="A2066" s="28">
        <v>2061</v>
      </c>
      <c r="B2066" s="28">
        <f>MERCADO!B2066</f>
        <v>90683425</v>
      </c>
      <c r="C2066" s="28">
        <f>MERCADO!C2066</f>
        <v>906834</v>
      </c>
      <c r="D2066" s="69" t="s">
        <v>1963</v>
      </c>
      <c r="E2066" s="61" t="s">
        <v>4193</v>
      </c>
      <c r="F2066" s="77">
        <v>74088</v>
      </c>
      <c r="G2066" s="73">
        <v>77866.487999999998</v>
      </c>
      <c r="H2066" s="73">
        <v>81000</v>
      </c>
      <c r="I2066" s="73">
        <v>77866.487999999998</v>
      </c>
    </row>
    <row r="2067" spans="1:9" x14ac:dyDescent="0.2">
      <c r="A2067" s="28">
        <v>2062</v>
      </c>
      <c r="B2067" s="28">
        <f>MERCADO!B2067</f>
        <v>90683426</v>
      </c>
      <c r="C2067" s="28">
        <f>MERCADO!C2067</f>
        <v>906834</v>
      </c>
      <c r="D2067" s="69" t="s">
        <v>1964</v>
      </c>
      <c r="E2067" s="61" t="s">
        <v>4193</v>
      </c>
      <c r="F2067" s="77">
        <v>74088</v>
      </c>
      <c r="G2067" s="73">
        <v>77866.487999999998</v>
      </c>
      <c r="H2067" s="73">
        <v>81000</v>
      </c>
      <c r="I2067" s="73">
        <v>77866.487999999998</v>
      </c>
    </row>
    <row r="2068" spans="1:9" x14ac:dyDescent="0.2">
      <c r="A2068" s="28">
        <v>2063</v>
      </c>
      <c r="B2068" s="28">
        <f>MERCADO!B2068</f>
        <v>90683428</v>
      </c>
      <c r="C2068" s="28">
        <f>MERCADO!C2068</f>
        <v>906834</v>
      </c>
      <c r="D2068" s="69" t="s">
        <v>1965</v>
      </c>
      <c r="E2068" s="61" t="s">
        <v>4193</v>
      </c>
      <c r="F2068" s="77">
        <v>74088</v>
      </c>
      <c r="G2068" s="73">
        <v>77866.487999999998</v>
      </c>
      <c r="H2068" s="73">
        <v>81000</v>
      </c>
      <c r="I2068" s="73">
        <v>77866.487999999998</v>
      </c>
    </row>
    <row r="2069" spans="1:9" x14ac:dyDescent="0.2">
      <c r="A2069" s="28">
        <v>2064</v>
      </c>
      <c r="B2069" s="28">
        <f>MERCADO!B2069</f>
        <v>90683430</v>
      </c>
      <c r="C2069" s="28">
        <f>MERCADO!C2069</f>
        <v>906834</v>
      </c>
      <c r="D2069" s="69" t="s">
        <v>1966</v>
      </c>
      <c r="E2069" s="61" t="s">
        <v>4193</v>
      </c>
      <c r="F2069" s="77">
        <v>74088</v>
      </c>
      <c r="G2069" s="73">
        <v>77866.487999999998</v>
      </c>
      <c r="H2069" s="73">
        <v>81000</v>
      </c>
      <c r="I2069" s="73">
        <v>77866.487999999998</v>
      </c>
    </row>
    <row r="2070" spans="1:9" x14ac:dyDescent="0.2">
      <c r="A2070" s="28">
        <v>2065</v>
      </c>
      <c r="B2070" s="28">
        <f>MERCADO!B2070</f>
        <v>90683431</v>
      </c>
      <c r="C2070" s="28">
        <f>MERCADO!C2070</f>
        <v>906834</v>
      </c>
      <c r="D2070" s="69" t="s">
        <v>1967</v>
      </c>
      <c r="E2070" s="61" t="s">
        <v>4193</v>
      </c>
      <c r="F2070" s="77">
        <v>74088</v>
      </c>
      <c r="G2070" s="73">
        <v>77866.487999999998</v>
      </c>
      <c r="H2070" s="73">
        <v>81000</v>
      </c>
      <c r="I2070" s="73">
        <v>77866.487999999998</v>
      </c>
    </row>
    <row r="2071" spans="1:9" x14ac:dyDescent="0.2">
      <c r="A2071" s="28">
        <v>2066</v>
      </c>
      <c r="B2071" s="28">
        <f>MERCADO!B2071</f>
        <v>90683432</v>
      </c>
      <c r="C2071" s="28">
        <f>MERCADO!C2071</f>
        <v>906834</v>
      </c>
      <c r="D2071" s="69" t="s">
        <v>1968</v>
      </c>
      <c r="E2071" s="61" t="s">
        <v>4193</v>
      </c>
      <c r="F2071" s="77">
        <v>74088</v>
      </c>
      <c r="G2071" s="73">
        <v>77866.487999999998</v>
      </c>
      <c r="H2071" s="73">
        <v>81000</v>
      </c>
      <c r="I2071" s="73">
        <v>77866.487999999998</v>
      </c>
    </row>
    <row r="2072" spans="1:9" x14ac:dyDescent="0.2">
      <c r="A2072" s="28">
        <v>2067</v>
      </c>
      <c r="B2072" s="28">
        <f>MERCADO!B2072</f>
        <v>90683433</v>
      </c>
      <c r="C2072" s="28">
        <f>MERCADO!C2072</f>
        <v>906834</v>
      </c>
      <c r="D2072" s="69" t="s">
        <v>1969</v>
      </c>
      <c r="E2072" s="61" t="s">
        <v>4193</v>
      </c>
      <c r="F2072" s="77">
        <v>74088</v>
      </c>
      <c r="G2072" s="73">
        <v>77866.487999999998</v>
      </c>
      <c r="H2072" s="73">
        <v>81000</v>
      </c>
      <c r="I2072" s="73">
        <v>77866.487999999998</v>
      </c>
    </row>
    <row r="2073" spans="1:9" x14ac:dyDescent="0.2">
      <c r="A2073" s="28">
        <v>2068</v>
      </c>
      <c r="B2073" s="28">
        <f>MERCADO!B2073</f>
        <v>90683437</v>
      </c>
      <c r="C2073" s="28">
        <f>MERCADO!C2073</f>
        <v>906834</v>
      </c>
      <c r="D2073" s="69" t="s">
        <v>1970</v>
      </c>
      <c r="E2073" s="61" t="s">
        <v>4193</v>
      </c>
      <c r="F2073" s="77">
        <v>74088</v>
      </c>
      <c r="G2073" s="73">
        <v>77866.487999999998</v>
      </c>
      <c r="H2073" s="73">
        <v>81000</v>
      </c>
      <c r="I2073" s="73">
        <v>77866.487999999998</v>
      </c>
    </row>
    <row r="2074" spans="1:9" x14ac:dyDescent="0.2">
      <c r="A2074" s="28">
        <v>2069</v>
      </c>
      <c r="B2074" s="28">
        <f>MERCADO!B2074</f>
        <v>90683438</v>
      </c>
      <c r="C2074" s="28">
        <f>MERCADO!C2074</f>
        <v>906834</v>
      </c>
      <c r="D2074" s="69" t="s">
        <v>1971</v>
      </c>
      <c r="E2074" s="61" t="s">
        <v>4193</v>
      </c>
      <c r="F2074" s="77">
        <v>74088</v>
      </c>
      <c r="G2074" s="73">
        <v>77866.487999999998</v>
      </c>
      <c r="H2074" s="73">
        <v>81000</v>
      </c>
      <c r="I2074" s="73">
        <v>77866.487999999998</v>
      </c>
    </row>
    <row r="2075" spans="1:9" x14ac:dyDescent="0.2">
      <c r="A2075" s="28">
        <v>2070</v>
      </c>
      <c r="B2075" s="28">
        <f>MERCADO!B2075</f>
        <v>90683439</v>
      </c>
      <c r="C2075" s="28">
        <f>MERCADO!C2075</f>
        <v>906834</v>
      </c>
      <c r="D2075" s="69" t="s">
        <v>1972</v>
      </c>
      <c r="E2075" s="61" t="s">
        <v>4193</v>
      </c>
      <c r="F2075" s="77">
        <v>74088</v>
      </c>
      <c r="G2075" s="73">
        <v>77866.487999999998</v>
      </c>
      <c r="H2075" s="73">
        <v>81000</v>
      </c>
      <c r="I2075" s="73">
        <v>77866.487999999998</v>
      </c>
    </row>
    <row r="2076" spans="1:9" x14ac:dyDescent="0.2">
      <c r="A2076" s="28">
        <v>2071</v>
      </c>
      <c r="B2076" s="28">
        <f>MERCADO!B2076</f>
        <v>90683440</v>
      </c>
      <c r="C2076" s="28">
        <f>MERCADO!C2076</f>
        <v>906834</v>
      </c>
      <c r="D2076" s="69" t="s">
        <v>1973</v>
      </c>
      <c r="E2076" s="61" t="s">
        <v>4193</v>
      </c>
      <c r="F2076" s="77">
        <v>74088</v>
      </c>
      <c r="G2076" s="73">
        <v>77866.487999999998</v>
      </c>
      <c r="H2076" s="73">
        <v>81000</v>
      </c>
      <c r="I2076" s="73">
        <v>77866.487999999998</v>
      </c>
    </row>
    <row r="2077" spans="1:9" x14ac:dyDescent="0.2">
      <c r="A2077" s="28">
        <v>2072</v>
      </c>
      <c r="B2077" s="28">
        <f>MERCADO!B2077</f>
        <v>90683441</v>
      </c>
      <c r="C2077" s="28">
        <f>MERCADO!C2077</f>
        <v>906834</v>
      </c>
      <c r="D2077" s="69" t="s">
        <v>1974</v>
      </c>
      <c r="E2077" s="61" t="s">
        <v>4193</v>
      </c>
      <c r="F2077" s="77">
        <v>74088</v>
      </c>
      <c r="G2077" s="73">
        <v>77866.487999999998</v>
      </c>
      <c r="H2077" s="73">
        <v>81000</v>
      </c>
      <c r="I2077" s="73">
        <v>77866.487999999998</v>
      </c>
    </row>
    <row r="2078" spans="1:9" x14ac:dyDescent="0.2">
      <c r="A2078" s="28">
        <v>2073</v>
      </c>
      <c r="B2078" s="28">
        <f>MERCADO!B2078</f>
        <v>90683442</v>
      </c>
      <c r="C2078" s="28">
        <f>MERCADO!C2078</f>
        <v>906834</v>
      </c>
      <c r="D2078" s="69" t="s">
        <v>1975</v>
      </c>
      <c r="E2078" s="61" t="s">
        <v>4193</v>
      </c>
      <c r="F2078" s="77">
        <v>74088</v>
      </c>
      <c r="G2078" s="73">
        <v>77866.487999999998</v>
      </c>
      <c r="H2078" s="73">
        <v>81000</v>
      </c>
      <c r="I2078" s="73">
        <v>77866.487999999998</v>
      </c>
    </row>
    <row r="2079" spans="1:9" x14ac:dyDescent="0.2">
      <c r="A2079" s="28">
        <v>2074</v>
      </c>
      <c r="B2079" s="28">
        <f>MERCADO!B2079</f>
        <v>90683443</v>
      </c>
      <c r="C2079" s="28">
        <f>MERCADO!C2079</f>
        <v>906834</v>
      </c>
      <c r="D2079" s="69" t="s">
        <v>1976</v>
      </c>
      <c r="E2079" s="61" t="s">
        <v>4193</v>
      </c>
      <c r="F2079" s="77">
        <v>74088</v>
      </c>
      <c r="G2079" s="73">
        <v>77866.487999999998</v>
      </c>
      <c r="H2079" s="73">
        <v>81000</v>
      </c>
      <c r="I2079" s="73">
        <v>77866.487999999998</v>
      </c>
    </row>
    <row r="2080" spans="1:9" x14ac:dyDescent="0.2">
      <c r="A2080" s="28">
        <v>2075</v>
      </c>
      <c r="B2080" s="28">
        <f>MERCADO!B2080</f>
        <v>90683444</v>
      </c>
      <c r="C2080" s="28">
        <f>MERCADO!C2080</f>
        <v>906834</v>
      </c>
      <c r="D2080" s="69" t="s">
        <v>1977</v>
      </c>
      <c r="E2080" s="61" t="s">
        <v>4193</v>
      </c>
      <c r="F2080" s="77">
        <v>74088</v>
      </c>
      <c r="G2080" s="73">
        <v>77866.487999999998</v>
      </c>
      <c r="H2080" s="73">
        <v>81000</v>
      </c>
      <c r="I2080" s="73">
        <v>77866.487999999998</v>
      </c>
    </row>
    <row r="2081" spans="1:9" x14ac:dyDescent="0.2">
      <c r="A2081" s="28">
        <v>2076</v>
      </c>
      <c r="B2081" s="28">
        <f>MERCADO!B2081</f>
        <v>90683701</v>
      </c>
      <c r="C2081" s="28">
        <f>MERCADO!C2081</f>
        <v>906837</v>
      </c>
      <c r="D2081" s="69" t="s">
        <v>1978</v>
      </c>
      <c r="E2081" s="61" t="s">
        <v>4212</v>
      </c>
      <c r="F2081" s="77">
        <v>74088</v>
      </c>
      <c r="G2081" s="73">
        <v>77866.487999999998</v>
      </c>
      <c r="H2081" s="73">
        <v>81000</v>
      </c>
      <c r="I2081" s="73">
        <v>77866.487999999998</v>
      </c>
    </row>
    <row r="2082" spans="1:9" x14ac:dyDescent="0.2">
      <c r="A2082" s="28">
        <v>2077</v>
      </c>
      <c r="B2082" s="28">
        <f>MERCADO!B2082</f>
        <v>90683702</v>
      </c>
      <c r="C2082" s="28">
        <f>MERCADO!C2082</f>
        <v>906837</v>
      </c>
      <c r="D2082" s="69" t="s">
        <v>1979</v>
      </c>
      <c r="E2082" s="61" t="s">
        <v>4212</v>
      </c>
      <c r="F2082" s="77">
        <v>74088</v>
      </c>
      <c r="G2082" s="73">
        <v>77866.487999999998</v>
      </c>
      <c r="H2082" s="73">
        <v>81000</v>
      </c>
      <c r="I2082" s="73">
        <v>77866.487999999998</v>
      </c>
    </row>
    <row r="2083" spans="1:9" x14ac:dyDescent="0.2">
      <c r="A2083" s="28">
        <v>2078</v>
      </c>
      <c r="B2083" s="28">
        <f>MERCADO!B2083</f>
        <v>90830901</v>
      </c>
      <c r="C2083" s="28">
        <f>MERCADO!C2083</f>
        <v>908309</v>
      </c>
      <c r="D2083" s="69" t="s">
        <v>1980</v>
      </c>
      <c r="E2083" s="61" t="s">
        <v>4197</v>
      </c>
      <c r="F2083" s="77">
        <v>133404</v>
      </c>
      <c r="G2083" s="73">
        <v>140207.60399999999</v>
      </c>
      <c r="H2083" s="73">
        <v>145900</v>
      </c>
      <c r="I2083" s="73">
        <v>140207.60399999999</v>
      </c>
    </row>
    <row r="2084" spans="1:9" x14ac:dyDescent="0.2">
      <c r="A2084" s="28">
        <v>2079</v>
      </c>
      <c r="B2084" s="28">
        <f>MERCADO!B2084</f>
        <v>91100301</v>
      </c>
      <c r="C2084" s="28">
        <f>MERCADO!C2084</f>
        <v>911003</v>
      </c>
      <c r="D2084" s="69" t="s">
        <v>1981</v>
      </c>
      <c r="E2084" s="61" t="s">
        <v>1981</v>
      </c>
      <c r="F2084" s="77">
        <v>16194</v>
      </c>
      <c r="G2084" s="73">
        <v>17019.894</v>
      </c>
      <c r="H2084" s="73">
        <v>17700</v>
      </c>
      <c r="I2084" s="73">
        <v>17019.894</v>
      </c>
    </row>
    <row r="2085" spans="1:9" x14ac:dyDescent="0.2">
      <c r="A2085" s="28">
        <v>2080</v>
      </c>
      <c r="B2085" s="28">
        <f>MERCADO!B2085</f>
        <v>91100302</v>
      </c>
      <c r="C2085" s="28">
        <f>MERCADO!C2085</f>
        <v>911003</v>
      </c>
      <c r="D2085" s="69" t="s">
        <v>1982</v>
      </c>
      <c r="E2085" s="61" t="s">
        <v>1982</v>
      </c>
      <c r="F2085" s="77">
        <v>16194</v>
      </c>
      <c r="G2085" s="73">
        <v>17019.894</v>
      </c>
      <c r="H2085" s="73">
        <v>17700</v>
      </c>
      <c r="I2085" s="73">
        <v>17019.894</v>
      </c>
    </row>
    <row r="2086" spans="1:9" x14ac:dyDescent="0.2">
      <c r="A2086" s="28">
        <v>2081</v>
      </c>
      <c r="B2086" s="28" t="str">
        <f>MERCADO!B2086</f>
        <v>S12103</v>
      </c>
      <c r="C2086" s="28" t="str">
        <f>MERCADO!C2086</f>
        <v>110A01</v>
      </c>
      <c r="D2086" s="19" t="s">
        <v>1985</v>
      </c>
      <c r="E2086" s="63" t="s">
        <v>1985</v>
      </c>
      <c r="F2086" s="77">
        <v>1563100</v>
      </c>
      <c r="G2086" s="73">
        <v>1642818.1</v>
      </c>
      <c r="H2086" s="73">
        <v>1709800</v>
      </c>
      <c r="I2086" s="73">
        <v>1642818.1</v>
      </c>
    </row>
    <row r="2087" spans="1:9" x14ac:dyDescent="0.2">
      <c r="A2087" s="28">
        <v>2082</v>
      </c>
      <c r="B2087" s="28" t="str">
        <f>MERCADO!B2087</f>
        <v>S12101</v>
      </c>
      <c r="C2087" s="28" t="str">
        <f>MERCADO!C2087</f>
        <v>108A01</v>
      </c>
      <c r="D2087" s="19" t="s">
        <v>1988</v>
      </c>
      <c r="E2087" s="63" t="s">
        <v>1988</v>
      </c>
      <c r="F2087" s="77">
        <v>1563100</v>
      </c>
      <c r="G2087" s="73">
        <v>1642818.1</v>
      </c>
      <c r="H2087" s="73">
        <v>1709800</v>
      </c>
      <c r="I2087" s="73">
        <v>1642818.1</v>
      </c>
    </row>
    <row r="2088" spans="1:9" x14ac:dyDescent="0.2">
      <c r="A2088" s="28">
        <v>2083</v>
      </c>
      <c r="B2088" s="28" t="str">
        <f>MERCADO!B2088</f>
        <v>S12400</v>
      </c>
      <c r="C2088" s="28" t="str">
        <f>MERCADO!C2088</f>
        <v>120B01</v>
      </c>
      <c r="D2088" s="19" t="s">
        <v>1991</v>
      </c>
      <c r="E2088" s="63" t="s">
        <v>1991</v>
      </c>
      <c r="F2088" s="77">
        <v>547947</v>
      </c>
      <c r="G2088" s="73">
        <v>575892.29700000002</v>
      </c>
      <c r="H2088" s="73">
        <v>599400</v>
      </c>
      <c r="I2088" s="73">
        <v>575892.29700000002</v>
      </c>
    </row>
    <row r="2089" spans="1:9" x14ac:dyDescent="0.2">
      <c r="A2089" s="28">
        <v>2084</v>
      </c>
      <c r="B2089" s="28" t="str">
        <f>MERCADO!B2089</f>
        <v>S12203</v>
      </c>
      <c r="C2089" s="28" t="str">
        <f>MERCADO!C2089</f>
        <v>107M01</v>
      </c>
      <c r="D2089" s="19" t="s">
        <v>1994</v>
      </c>
      <c r="E2089" s="63" t="s">
        <v>1994</v>
      </c>
      <c r="F2089" s="77">
        <v>970200</v>
      </c>
      <c r="G2089" s="73">
        <v>1019680.2</v>
      </c>
      <c r="H2089" s="73">
        <v>1061300</v>
      </c>
      <c r="I2089" s="73">
        <v>1019680.2</v>
      </c>
    </row>
    <row r="2090" spans="1:9" x14ac:dyDescent="0.2">
      <c r="A2090" s="28">
        <v>2085</v>
      </c>
      <c r="B2090" s="28" t="str">
        <f>MERCADO!B2090</f>
        <v>S12201</v>
      </c>
      <c r="C2090" s="28" t="str">
        <f>MERCADO!C2090</f>
        <v>105M01</v>
      </c>
      <c r="D2090" s="19" t="s">
        <v>1997</v>
      </c>
      <c r="E2090" s="63" t="s">
        <v>1997</v>
      </c>
      <c r="F2090" s="77">
        <v>970200</v>
      </c>
      <c r="G2090" s="73">
        <v>1019680.2</v>
      </c>
      <c r="H2090" s="73">
        <v>1061300</v>
      </c>
      <c r="I2090" s="73">
        <v>1019680.2</v>
      </c>
    </row>
    <row r="2091" spans="1:9" x14ac:dyDescent="0.2">
      <c r="A2091" s="28">
        <v>2086</v>
      </c>
      <c r="B2091" s="28" t="str">
        <f>MERCADO!B2091</f>
        <v>S11301</v>
      </c>
      <c r="C2091" s="28" t="str">
        <f>MERCADO!C2091</f>
        <v>129A01</v>
      </c>
      <c r="D2091" s="19" t="s">
        <v>2000</v>
      </c>
      <c r="E2091" s="63" t="s">
        <v>2000</v>
      </c>
      <c r="F2091" s="77">
        <v>431200</v>
      </c>
      <c r="G2091" s="73">
        <v>453191.2</v>
      </c>
      <c r="H2091" s="73">
        <v>471700</v>
      </c>
      <c r="I2091" s="73">
        <v>453191.2</v>
      </c>
    </row>
    <row r="2092" spans="1:9" x14ac:dyDescent="0.2">
      <c r="A2092" s="28">
        <v>2087</v>
      </c>
      <c r="B2092" s="28" t="str">
        <f>MERCADO!B2092</f>
        <v>S11302</v>
      </c>
      <c r="C2092" s="28" t="str">
        <f>MERCADO!C2092</f>
        <v>129A02</v>
      </c>
      <c r="D2092" s="19" t="s">
        <v>2003</v>
      </c>
      <c r="E2092" s="63" t="s">
        <v>2003</v>
      </c>
      <c r="F2092" s="77">
        <v>377300</v>
      </c>
      <c r="G2092" s="73">
        <v>396542.3</v>
      </c>
      <c r="H2092" s="73">
        <v>412700</v>
      </c>
      <c r="I2092" s="73">
        <v>396542.3</v>
      </c>
    </row>
    <row r="2093" spans="1:9" x14ac:dyDescent="0.2">
      <c r="A2093" s="28">
        <v>2088</v>
      </c>
      <c r="B2093" s="28" t="str">
        <f>MERCADO!B2093</f>
        <v>s11303</v>
      </c>
      <c r="C2093" s="28" t="str">
        <f>MERCADO!C2093</f>
        <v>129A02</v>
      </c>
      <c r="D2093" s="19" t="s">
        <v>2005</v>
      </c>
      <c r="E2093" s="63" t="s">
        <v>2005</v>
      </c>
      <c r="F2093" s="77">
        <v>377300</v>
      </c>
      <c r="G2093" s="73">
        <v>396542.3</v>
      </c>
      <c r="H2093" s="73">
        <v>412700</v>
      </c>
      <c r="I2093" s="73">
        <v>396542.3</v>
      </c>
    </row>
    <row r="2094" spans="1:9" x14ac:dyDescent="0.2">
      <c r="A2094" s="28">
        <v>2089</v>
      </c>
      <c r="B2094" s="28" t="str">
        <f>MERCADO!B2094</f>
        <v>S11304</v>
      </c>
      <c r="C2094" s="28" t="str">
        <f>MERCADO!C2094</f>
        <v>129A02</v>
      </c>
      <c r="D2094" s="19" t="s">
        <v>2007</v>
      </c>
      <c r="E2094" s="63" t="s">
        <v>2007</v>
      </c>
      <c r="F2094" s="77">
        <v>269500</v>
      </c>
      <c r="G2094" s="73">
        <v>283244.5</v>
      </c>
      <c r="H2094" s="73">
        <v>294800</v>
      </c>
      <c r="I2094" s="73">
        <v>283244.5</v>
      </c>
    </row>
    <row r="2095" spans="1:9" x14ac:dyDescent="0.2">
      <c r="A2095" s="28">
        <v>2090</v>
      </c>
      <c r="B2095" s="28" t="str">
        <f>MERCADO!B2095</f>
        <v>S20200</v>
      </c>
      <c r="C2095" s="28" t="str">
        <f>MERCADO!C2095</f>
        <v>5DSA01</v>
      </c>
      <c r="D2095" s="69" t="s">
        <v>2010</v>
      </c>
      <c r="E2095" s="61" t="s">
        <v>2010</v>
      </c>
      <c r="F2095" s="77">
        <v>172480</v>
      </c>
      <c r="G2095" s="73">
        <v>181276.48</v>
      </c>
      <c r="H2095" s="73">
        <v>188700</v>
      </c>
      <c r="I2095" s="73">
        <v>181276.48</v>
      </c>
    </row>
    <row r="2096" spans="1:9" x14ac:dyDescent="0.2">
      <c r="A2096" s="28">
        <v>2091</v>
      </c>
      <c r="B2096" s="28" t="str">
        <f>MERCADO!B2096</f>
        <v>S22101</v>
      </c>
      <c r="C2096" s="28" t="str">
        <f>MERCADO!C2096</f>
        <v>5DS002</v>
      </c>
      <c r="D2096" s="69" t="s">
        <v>14</v>
      </c>
      <c r="E2096" s="61" t="s">
        <v>14</v>
      </c>
      <c r="F2096" s="77">
        <v>31752</v>
      </c>
      <c r="G2096" s="73">
        <v>33371.351999999999</v>
      </c>
      <c r="H2096" s="73">
        <v>35400</v>
      </c>
      <c r="I2096" s="73">
        <v>33371.351999999999</v>
      </c>
    </row>
    <row r="2097" spans="1:9" x14ac:dyDescent="0.2">
      <c r="A2097" s="28">
        <v>2092</v>
      </c>
      <c r="B2097" s="28">
        <f>MERCADO!B2097</f>
        <v>890402</v>
      </c>
      <c r="C2097" s="28">
        <f>MERCADO!C2097</f>
        <v>890402</v>
      </c>
      <c r="D2097" s="69" t="s">
        <v>1743</v>
      </c>
      <c r="E2097" s="61" t="s">
        <v>1743</v>
      </c>
      <c r="F2097" s="77">
        <v>158760</v>
      </c>
      <c r="G2097" s="73">
        <v>166856.76</v>
      </c>
      <c r="H2097" s="73">
        <v>173700</v>
      </c>
      <c r="I2097" s="73">
        <v>166856.76</v>
      </c>
    </row>
    <row r="2098" spans="1:9" x14ac:dyDescent="0.2">
      <c r="A2098" s="28">
        <v>2093</v>
      </c>
      <c r="B2098" s="28">
        <f>MERCADO!B2098</f>
        <v>890402</v>
      </c>
      <c r="C2098" s="28">
        <f>MERCADO!C2098</f>
        <v>890402</v>
      </c>
      <c r="D2098" s="97" t="s">
        <v>1774</v>
      </c>
      <c r="E2098" s="65" t="s">
        <v>1774</v>
      </c>
      <c r="F2098" s="77">
        <v>158760</v>
      </c>
      <c r="G2098" s="73">
        <v>166856.76</v>
      </c>
      <c r="H2098" s="73">
        <v>123900</v>
      </c>
      <c r="I2098" s="73">
        <v>123900</v>
      </c>
    </row>
    <row r="2099" spans="1:9" x14ac:dyDescent="0.2">
      <c r="A2099" s="28">
        <v>2094</v>
      </c>
      <c r="B2099" s="28">
        <f>MERCADO!B2099</f>
        <v>89025001</v>
      </c>
      <c r="C2099" s="28">
        <f>MERCADO!C2099</f>
        <v>890202</v>
      </c>
      <c r="D2099" s="69" t="s">
        <v>4284</v>
      </c>
      <c r="E2099" s="61" t="s">
        <v>4284</v>
      </c>
      <c r="F2099" s="77" t="s">
        <v>4604</v>
      </c>
      <c r="G2099" s="77" t="s">
        <v>4604</v>
      </c>
      <c r="H2099" s="73">
        <v>184000</v>
      </c>
      <c r="I2099" s="73">
        <v>184000</v>
      </c>
    </row>
    <row r="2100" spans="1:9" x14ac:dyDescent="0.2">
      <c r="A2100" s="28">
        <v>2095</v>
      </c>
      <c r="B2100" s="28">
        <f>MERCADO!B2100</f>
        <v>89035001</v>
      </c>
      <c r="C2100" s="28">
        <f>MERCADO!C2100</f>
        <v>890302</v>
      </c>
      <c r="D2100" s="69" t="s">
        <v>4285</v>
      </c>
      <c r="E2100" s="61" t="s">
        <v>4285</v>
      </c>
      <c r="F2100" s="77" t="s">
        <v>4604</v>
      </c>
      <c r="G2100" s="77" t="s">
        <v>4604</v>
      </c>
      <c r="H2100" s="73">
        <v>184000</v>
      </c>
      <c r="I2100" s="73">
        <v>184000</v>
      </c>
    </row>
    <row r="2101" spans="1:9" x14ac:dyDescent="0.2">
      <c r="A2101" s="28">
        <v>2096</v>
      </c>
      <c r="B2101" s="28">
        <f>MERCADO!B2101</f>
        <v>89045001</v>
      </c>
      <c r="C2101" s="28">
        <f>MERCADO!C2101</f>
        <v>890402</v>
      </c>
      <c r="D2101" s="69" t="s">
        <v>4286</v>
      </c>
      <c r="E2101" s="61" t="s">
        <v>4286</v>
      </c>
      <c r="F2101" s="77" t="s">
        <v>4604</v>
      </c>
      <c r="G2101" s="77" t="s">
        <v>4604</v>
      </c>
      <c r="H2101" s="73">
        <v>181500</v>
      </c>
      <c r="I2101" s="73">
        <v>181500</v>
      </c>
    </row>
    <row r="2102" spans="1:9" x14ac:dyDescent="0.2">
      <c r="A2102" s="28">
        <v>2097</v>
      </c>
      <c r="B2102" s="28">
        <f>MERCADO!B2102</f>
        <v>890254</v>
      </c>
      <c r="C2102" s="28">
        <f>MERCADO!C2102</f>
        <v>890254</v>
      </c>
      <c r="D2102" s="69" t="s">
        <v>4213</v>
      </c>
      <c r="E2102" s="61" t="s">
        <v>4213</v>
      </c>
      <c r="F2102" s="77" t="s">
        <v>4604</v>
      </c>
      <c r="G2102" s="77" t="s">
        <v>4604</v>
      </c>
      <c r="H2102" s="73">
        <v>184000</v>
      </c>
      <c r="I2102" s="73">
        <v>184000</v>
      </c>
    </row>
    <row r="2103" spans="1:9" x14ac:dyDescent="0.2">
      <c r="A2103" s="28">
        <v>2098</v>
      </c>
      <c r="B2103" s="28">
        <f>MERCADO!B2103</f>
        <v>890354</v>
      </c>
      <c r="C2103" s="28">
        <f>MERCADO!C2103</f>
        <v>890354</v>
      </c>
      <c r="D2103" s="69" t="s">
        <v>4214</v>
      </c>
      <c r="E2103" s="61" t="s">
        <v>4214</v>
      </c>
      <c r="F2103" s="77" t="s">
        <v>4604</v>
      </c>
      <c r="G2103" s="77" t="s">
        <v>4604</v>
      </c>
      <c r="H2103" s="73">
        <v>184000</v>
      </c>
      <c r="I2103" s="73">
        <v>184000</v>
      </c>
    </row>
    <row r="2104" spans="1:9" x14ac:dyDescent="0.2">
      <c r="A2104" s="28">
        <v>2099</v>
      </c>
      <c r="B2104" s="28">
        <f>MERCADO!B2104</f>
        <v>890454</v>
      </c>
      <c r="C2104" s="28">
        <f>MERCADO!C2104</f>
        <v>890454</v>
      </c>
      <c r="D2104" s="69" t="s">
        <v>4215</v>
      </c>
      <c r="E2104" s="61" t="s">
        <v>4215</v>
      </c>
      <c r="F2104" s="77" t="s">
        <v>4604</v>
      </c>
      <c r="G2104" s="77" t="s">
        <v>4604</v>
      </c>
      <c r="H2104" s="73">
        <v>181500</v>
      </c>
      <c r="I2104" s="73">
        <v>181500</v>
      </c>
    </row>
    <row r="2105" spans="1:9" x14ac:dyDescent="0.2">
      <c r="A2105" s="28">
        <v>2100</v>
      </c>
      <c r="B2105" s="28">
        <f>MERCADO!B2105</f>
        <v>890701</v>
      </c>
      <c r="C2105" s="28">
        <f>MERCADO!C2105</f>
        <v>890701</v>
      </c>
      <c r="D2105" s="69" t="s">
        <v>2028</v>
      </c>
      <c r="E2105" s="61" t="s">
        <v>2028</v>
      </c>
      <c r="F2105" s="77" t="s">
        <v>4604</v>
      </c>
      <c r="G2105" s="77" t="s">
        <v>4604</v>
      </c>
      <c r="H2105" s="73">
        <v>79000</v>
      </c>
      <c r="I2105" s="73">
        <v>79000</v>
      </c>
    </row>
    <row r="2106" spans="1:9" x14ac:dyDescent="0.2">
      <c r="A2106" s="28">
        <v>2101</v>
      </c>
      <c r="B2106" s="28">
        <f>MERCADO!B2106</f>
        <v>890207</v>
      </c>
      <c r="C2106" s="28">
        <f>MERCADO!C2106</f>
        <v>890207</v>
      </c>
      <c r="D2106" s="69" t="s">
        <v>2013</v>
      </c>
      <c r="E2106" s="61" t="s">
        <v>2013</v>
      </c>
      <c r="F2106" s="77" t="s">
        <v>4604</v>
      </c>
      <c r="G2106" s="77" t="s">
        <v>4604</v>
      </c>
      <c r="H2106" s="73">
        <v>53100</v>
      </c>
      <c r="I2106" s="73">
        <v>53100</v>
      </c>
    </row>
    <row r="2107" spans="1:9" x14ac:dyDescent="0.2">
      <c r="A2107" s="28">
        <v>2102</v>
      </c>
      <c r="B2107" s="28">
        <f>MERCADO!B2107</f>
        <v>89020224</v>
      </c>
      <c r="C2107" s="28">
        <f>MERCADO!C2107</f>
        <v>890202</v>
      </c>
      <c r="D2107" s="97" t="s">
        <v>2031</v>
      </c>
      <c r="E2107" s="65" t="s">
        <v>2031</v>
      </c>
      <c r="F2107" s="77" t="s">
        <v>4604</v>
      </c>
      <c r="G2107" s="77" t="s">
        <v>4604</v>
      </c>
      <c r="H2107" s="73">
        <v>214400</v>
      </c>
      <c r="I2107" s="73">
        <v>214400</v>
      </c>
    </row>
    <row r="2108" spans="1:9" x14ac:dyDescent="0.2">
      <c r="A2108" s="28">
        <v>2103</v>
      </c>
      <c r="B2108" s="28">
        <f>MERCADO!B2108</f>
        <v>89020203</v>
      </c>
      <c r="C2108" s="28">
        <f>MERCADO!C2108</f>
        <v>890202</v>
      </c>
      <c r="D2108" s="69" t="s">
        <v>2026</v>
      </c>
      <c r="E2108" s="61" t="s">
        <v>2026</v>
      </c>
      <c r="F2108" s="77" t="s">
        <v>4604</v>
      </c>
      <c r="G2108" s="77" t="s">
        <v>4604</v>
      </c>
      <c r="H2108" s="73">
        <v>141500</v>
      </c>
      <c r="I2108" s="73">
        <v>141500</v>
      </c>
    </row>
    <row r="2109" spans="1:9" x14ac:dyDescent="0.2">
      <c r="A2109" s="28">
        <v>2104</v>
      </c>
      <c r="B2109" s="28">
        <f>MERCADO!B2109</f>
        <v>89020217</v>
      </c>
      <c r="C2109" s="28">
        <f>MERCADO!C2109</f>
        <v>890202</v>
      </c>
      <c r="D2109" s="69" t="s">
        <v>2027</v>
      </c>
      <c r="E2109" s="61" t="s">
        <v>2027</v>
      </c>
      <c r="F2109" s="77" t="s">
        <v>4604</v>
      </c>
      <c r="G2109" s="77" t="s">
        <v>4604</v>
      </c>
      <c r="H2109" s="73">
        <v>141500</v>
      </c>
      <c r="I2109" s="73">
        <v>141500</v>
      </c>
    </row>
    <row r="2110" spans="1:9" x14ac:dyDescent="0.2">
      <c r="A2110" s="28">
        <v>2105</v>
      </c>
      <c r="B2110" s="28">
        <f>MERCADO!B2110</f>
        <v>89020215</v>
      </c>
      <c r="C2110" s="28">
        <f>MERCADO!C2110</f>
        <v>890202</v>
      </c>
      <c r="D2110" s="69" t="s">
        <v>2030</v>
      </c>
      <c r="E2110" s="61" t="s">
        <v>2030</v>
      </c>
      <c r="F2110" s="77" t="s">
        <v>4604</v>
      </c>
      <c r="G2110" s="77" t="s">
        <v>4604</v>
      </c>
      <c r="H2110" s="73">
        <v>141500</v>
      </c>
      <c r="I2110" s="73">
        <v>141500</v>
      </c>
    </row>
    <row r="2111" spans="1:9" x14ac:dyDescent="0.2">
      <c r="A2111" s="28">
        <v>2106</v>
      </c>
      <c r="B2111" s="28">
        <f>MERCADO!B2111</f>
        <v>89020207</v>
      </c>
      <c r="C2111" s="28">
        <f>MERCADO!C2111</f>
        <v>890202</v>
      </c>
      <c r="D2111" s="69" t="s">
        <v>2014</v>
      </c>
      <c r="E2111" s="61" t="s">
        <v>2014</v>
      </c>
      <c r="F2111" s="77" t="s">
        <v>4604</v>
      </c>
      <c r="G2111" s="77" t="s">
        <v>4604</v>
      </c>
      <c r="H2111" s="73">
        <v>141500</v>
      </c>
      <c r="I2111" s="73">
        <v>141500</v>
      </c>
    </row>
    <row r="2112" spans="1:9" x14ac:dyDescent="0.2">
      <c r="A2112" s="28">
        <v>2107</v>
      </c>
      <c r="B2112" s="28">
        <f>MERCADO!B2112</f>
        <v>89020211</v>
      </c>
      <c r="C2112" s="28">
        <f>MERCADO!C2112</f>
        <v>890202</v>
      </c>
      <c r="D2112" s="69" t="s">
        <v>2015</v>
      </c>
      <c r="E2112" s="61" t="s">
        <v>2015</v>
      </c>
      <c r="F2112" s="77" t="s">
        <v>4604</v>
      </c>
      <c r="G2112" s="77" t="s">
        <v>4604</v>
      </c>
      <c r="H2112" s="73">
        <v>141500</v>
      </c>
      <c r="I2112" s="73">
        <v>141500</v>
      </c>
    </row>
    <row r="2113" spans="1:9" x14ac:dyDescent="0.2">
      <c r="A2113" s="28">
        <v>2108</v>
      </c>
      <c r="B2113" s="28">
        <f>MERCADO!B2113</f>
        <v>89020212</v>
      </c>
      <c r="C2113" s="28">
        <f>MERCADO!C2113</f>
        <v>890202</v>
      </c>
      <c r="D2113" s="69" t="s">
        <v>2016</v>
      </c>
      <c r="E2113" s="61" t="s">
        <v>2016</v>
      </c>
      <c r="F2113" s="77" t="s">
        <v>4604</v>
      </c>
      <c r="G2113" s="77" t="s">
        <v>4604</v>
      </c>
      <c r="H2113" s="73">
        <v>141500</v>
      </c>
      <c r="I2113" s="73">
        <v>141500</v>
      </c>
    </row>
    <row r="2114" spans="1:9" x14ac:dyDescent="0.2">
      <c r="A2114" s="28">
        <v>2109</v>
      </c>
      <c r="B2114" s="28">
        <f>MERCADO!B2114</f>
        <v>89020214</v>
      </c>
      <c r="C2114" s="28">
        <f>MERCADO!C2114</f>
        <v>890202</v>
      </c>
      <c r="D2114" s="69" t="s">
        <v>2017</v>
      </c>
      <c r="E2114" s="61" t="s">
        <v>2017</v>
      </c>
      <c r="F2114" s="77" t="s">
        <v>4604</v>
      </c>
      <c r="G2114" s="77" t="s">
        <v>4604</v>
      </c>
      <c r="H2114" s="73">
        <v>141500</v>
      </c>
      <c r="I2114" s="73">
        <v>141500</v>
      </c>
    </row>
    <row r="2115" spans="1:9" x14ac:dyDescent="0.2">
      <c r="A2115" s="28">
        <v>2110</v>
      </c>
      <c r="B2115" s="28">
        <f>MERCADO!B2115</f>
        <v>89020219</v>
      </c>
      <c r="C2115" s="28">
        <f>MERCADO!C2115</f>
        <v>890202</v>
      </c>
      <c r="D2115" s="69" t="s">
        <v>2018</v>
      </c>
      <c r="E2115" s="61" t="s">
        <v>2018</v>
      </c>
      <c r="F2115" s="77" t="s">
        <v>4604</v>
      </c>
      <c r="G2115" s="77" t="s">
        <v>4604</v>
      </c>
      <c r="H2115" s="73">
        <v>141500</v>
      </c>
      <c r="I2115" s="73">
        <v>141500</v>
      </c>
    </row>
    <row r="2116" spans="1:9" x14ac:dyDescent="0.2">
      <c r="A2116" s="28">
        <v>2111</v>
      </c>
      <c r="B2116" s="28">
        <f>MERCADO!B2116</f>
        <v>89020201</v>
      </c>
      <c r="C2116" s="28">
        <f>MERCADO!C2116</f>
        <v>890202</v>
      </c>
      <c r="D2116" s="69" t="s">
        <v>2019</v>
      </c>
      <c r="E2116" s="61" t="s">
        <v>2019</v>
      </c>
      <c r="F2116" s="77" t="s">
        <v>4604</v>
      </c>
      <c r="G2116" s="77" t="s">
        <v>4604</v>
      </c>
      <c r="H2116" s="73">
        <v>141500</v>
      </c>
      <c r="I2116" s="73">
        <v>141500</v>
      </c>
    </row>
    <row r="2117" spans="1:9" x14ac:dyDescent="0.2">
      <c r="A2117" s="28">
        <v>2112</v>
      </c>
      <c r="B2117" s="28">
        <f>MERCADO!B2117</f>
        <v>89020202</v>
      </c>
      <c r="C2117" s="28">
        <f>MERCADO!C2117</f>
        <v>890202</v>
      </c>
      <c r="D2117" s="69" t="s">
        <v>2020</v>
      </c>
      <c r="E2117" s="61" t="s">
        <v>2020</v>
      </c>
      <c r="F2117" s="77" t="s">
        <v>4604</v>
      </c>
      <c r="G2117" s="77" t="s">
        <v>4604</v>
      </c>
      <c r="H2117" s="73">
        <v>141500</v>
      </c>
      <c r="I2117" s="73">
        <v>141500</v>
      </c>
    </row>
    <row r="2118" spans="1:9" x14ac:dyDescent="0.2">
      <c r="A2118" s="28">
        <v>2113</v>
      </c>
      <c r="B2118" s="28">
        <f>MERCADO!B2118</f>
        <v>89020204</v>
      </c>
      <c r="C2118" s="28">
        <f>MERCADO!C2118</f>
        <v>890202</v>
      </c>
      <c r="D2118" s="69" t="s">
        <v>2021</v>
      </c>
      <c r="E2118" s="61" t="s">
        <v>2021</v>
      </c>
      <c r="F2118" s="77" t="s">
        <v>4604</v>
      </c>
      <c r="G2118" s="77" t="s">
        <v>4604</v>
      </c>
      <c r="H2118" s="73">
        <v>141500</v>
      </c>
      <c r="I2118" s="73">
        <v>141500</v>
      </c>
    </row>
    <row r="2119" spans="1:9" x14ac:dyDescent="0.2">
      <c r="A2119" s="28">
        <v>2114</v>
      </c>
      <c r="B2119" s="28">
        <f>MERCADO!B2119</f>
        <v>89020205</v>
      </c>
      <c r="C2119" s="28">
        <f>MERCADO!C2119</f>
        <v>890202</v>
      </c>
      <c r="D2119" s="69" t="s">
        <v>2022</v>
      </c>
      <c r="E2119" s="61" t="s">
        <v>2022</v>
      </c>
      <c r="F2119" s="77" t="s">
        <v>4604</v>
      </c>
      <c r="G2119" s="77" t="s">
        <v>4604</v>
      </c>
      <c r="H2119" s="73">
        <v>141500</v>
      </c>
      <c r="I2119" s="73">
        <v>141500</v>
      </c>
    </row>
    <row r="2120" spans="1:9" x14ac:dyDescent="0.2">
      <c r="A2120" s="28">
        <v>2115</v>
      </c>
      <c r="B2120" s="28">
        <f>MERCADO!B2120</f>
        <v>89020209</v>
      </c>
      <c r="C2120" s="28">
        <f>MERCADO!C2120</f>
        <v>890202</v>
      </c>
      <c r="D2120" s="69" t="s">
        <v>2023</v>
      </c>
      <c r="E2120" s="61" t="s">
        <v>2023</v>
      </c>
      <c r="F2120" s="77" t="s">
        <v>4604</v>
      </c>
      <c r="G2120" s="77" t="s">
        <v>4604</v>
      </c>
      <c r="H2120" s="73">
        <v>141500</v>
      </c>
      <c r="I2120" s="73">
        <v>141500</v>
      </c>
    </row>
    <row r="2121" spans="1:9" x14ac:dyDescent="0.2">
      <c r="A2121" s="28">
        <v>2116</v>
      </c>
      <c r="B2121" s="28">
        <f>MERCADO!B2121</f>
        <v>89020216</v>
      </c>
      <c r="C2121" s="28">
        <f>MERCADO!C2121</f>
        <v>890202</v>
      </c>
      <c r="D2121" s="69" t="s">
        <v>2024</v>
      </c>
      <c r="E2121" s="61" t="s">
        <v>2024</v>
      </c>
      <c r="F2121" s="77" t="s">
        <v>4604</v>
      </c>
      <c r="G2121" s="77" t="s">
        <v>4604</v>
      </c>
      <c r="H2121" s="73">
        <v>141500</v>
      </c>
      <c r="I2121" s="73">
        <v>141500</v>
      </c>
    </row>
    <row r="2122" spans="1:9" x14ac:dyDescent="0.2">
      <c r="A2122" s="28">
        <v>2117</v>
      </c>
      <c r="B2122" s="28">
        <f>MERCADO!B2122</f>
        <v>890202</v>
      </c>
      <c r="C2122" s="28">
        <f>MERCADO!C2122</f>
        <v>890202</v>
      </c>
      <c r="D2122" s="69" t="s">
        <v>2025</v>
      </c>
      <c r="E2122" s="61" t="s">
        <v>2025</v>
      </c>
      <c r="F2122" s="77" t="s">
        <v>4604</v>
      </c>
      <c r="G2122" s="77" t="s">
        <v>4604</v>
      </c>
      <c r="H2122" s="73">
        <v>141500</v>
      </c>
      <c r="I2122" s="73">
        <v>141500</v>
      </c>
    </row>
    <row r="2123" spans="1:9" x14ac:dyDescent="0.2">
      <c r="A2123" s="28">
        <v>2118</v>
      </c>
      <c r="B2123" s="28">
        <f>MERCADO!B2123</f>
        <v>964901</v>
      </c>
      <c r="C2123" s="28">
        <f>MERCADO!C2123</f>
        <v>964901</v>
      </c>
      <c r="D2123" s="69" t="s">
        <v>2011</v>
      </c>
      <c r="E2123" s="61" t="s">
        <v>2011</v>
      </c>
      <c r="F2123" s="77" t="s">
        <v>4604</v>
      </c>
      <c r="G2123" s="77" t="s">
        <v>4604</v>
      </c>
      <c r="H2123" s="73">
        <v>187600</v>
      </c>
      <c r="I2123" s="73">
        <v>187600</v>
      </c>
    </row>
    <row r="2124" spans="1:9" x14ac:dyDescent="0.2">
      <c r="A2124" s="28">
        <v>2119</v>
      </c>
      <c r="B2124" s="28">
        <f>MERCADO!B2124</f>
        <v>890307</v>
      </c>
      <c r="C2124" s="28">
        <f>MERCADO!C2124</f>
        <v>890307</v>
      </c>
      <c r="D2124" s="69" t="s">
        <v>2029</v>
      </c>
      <c r="E2124" s="61" t="s">
        <v>2029</v>
      </c>
      <c r="F2124" s="77" t="s">
        <v>4604</v>
      </c>
      <c r="G2124" s="77" t="s">
        <v>4604</v>
      </c>
      <c r="H2124" s="73">
        <v>53600</v>
      </c>
      <c r="I2124" s="73">
        <v>53600</v>
      </c>
    </row>
    <row r="2125" spans="1:9" x14ac:dyDescent="0.2">
      <c r="A2125" s="28">
        <v>2120</v>
      </c>
      <c r="B2125" s="28">
        <f>MERCADO!B2125</f>
        <v>881511</v>
      </c>
      <c r="C2125" s="28">
        <f>MERCADO!C2125</f>
        <v>881511</v>
      </c>
      <c r="D2125" s="69" t="s">
        <v>2012</v>
      </c>
      <c r="E2125" s="61" t="s">
        <v>2012</v>
      </c>
      <c r="F2125" s="77" t="s">
        <v>4604</v>
      </c>
      <c r="G2125" s="77" t="s">
        <v>4604</v>
      </c>
      <c r="H2125" s="73">
        <v>99400</v>
      </c>
      <c r="I2125" s="73">
        <v>99400</v>
      </c>
    </row>
    <row r="2126" spans="1:9" ht="22.5" x14ac:dyDescent="0.2">
      <c r="A2126" s="28">
        <v>2121</v>
      </c>
      <c r="B2126" s="28"/>
      <c r="C2126" s="28">
        <f>MERCADO!C2126</f>
        <v>883101</v>
      </c>
      <c r="D2126" s="98" t="s">
        <v>4216</v>
      </c>
      <c r="E2126" s="67" t="s">
        <v>4216</v>
      </c>
      <c r="F2126" s="77" t="s">
        <v>4604</v>
      </c>
      <c r="G2126" s="77" t="s">
        <v>4604</v>
      </c>
      <c r="H2126" s="73">
        <v>1200000</v>
      </c>
      <c r="I2126" s="73">
        <v>1200000</v>
      </c>
    </row>
    <row r="2127" spans="1:9" ht="33.75" x14ac:dyDescent="0.2">
      <c r="A2127" s="28">
        <v>2122</v>
      </c>
      <c r="B2127" s="28"/>
      <c r="C2127" s="28">
        <f>MERCADO!C2127</f>
        <v>883102</v>
      </c>
      <c r="D2127" s="98" t="s">
        <v>4217</v>
      </c>
      <c r="E2127" s="67" t="s">
        <v>4217</v>
      </c>
      <c r="F2127" s="77" t="s">
        <v>4604</v>
      </c>
      <c r="G2127" s="77" t="s">
        <v>4604</v>
      </c>
      <c r="H2127" s="73">
        <v>1200000</v>
      </c>
      <c r="I2127" s="73">
        <v>1200000</v>
      </c>
    </row>
    <row r="2128" spans="1:9" ht="22.5" x14ac:dyDescent="0.2">
      <c r="A2128" s="28">
        <v>2123</v>
      </c>
      <c r="B2128" s="28"/>
      <c r="C2128" s="28">
        <f>MERCADO!C2128</f>
        <v>883103</v>
      </c>
      <c r="D2128" s="98" t="s">
        <v>4218</v>
      </c>
      <c r="E2128" s="67" t="s">
        <v>4218</v>
      </c>
      <c r="F2128" s="77" t="s">
        <v>4604</v>
      </c>
      <c r="G2128" s="77" t="s">
        <v>4604</v>
      </c>
      <c r="H2128" s="73">
        <v>1200000</v>
      </c>
      <c r="I2128" s="73">
        <v>1200000</v>
      </c>
    </row>
    <row r="2129" spans="1:9" ht="33.75" x14ac:dyDescent="0.2">
      <c r="A2129" s="28">
        <v>2124</v>
      </c>
      <c r="B2129" s="28"/>
      <c r="C2129" s="28">
        <f>MERCADO!C2129</f>
        <v>883105</v>
      </c>
      <c r="D2129" s="98" t="s">
        <v>4219</v>
      </c>
      <c r="E2129" s="67" t="s">
        <v>4219</v>
      </c>
      <c r="F2129" s="77" t="s">
        <v>4604</v>
      </c>
      <c r="G2129" s="77" t="s">
        <v>4604</v>
      </c>
      <c r="H2129" s="73">
        <v>1200000</v>
      </c>
      <c r="I2129" s="73">
        <v>1200000</v>
      </c>
    </row>
    <row r="2130" spans="1:9" ht="22.5" x14ac:dyDescent="0.2">
      <c r="A2130" s="28">
        <v>2125</v>
      </c>
      <c r="B2130" s="28"/>
      <c r="C2130" s="28">
        <f>MERCADO!C2130</f>
        <v>883108</v>
      </c>
      <c r="D2130" s="98" t="s">
        <v>4220</v>
      </c>
      <c r="E2130" s="67" t="s">
        <v>4220</v>
      </c>
      <c r="F2130" s="77" t="s">
        <v>4604</v>
      </c>
      <c r="G2130" s="77" t="s">
        <v>4604</v>
      </c>
      <c r="H2130" s="73">
        <v>1200000</v>
      </c>
      <c r="I2130" s="73">
        <v>1200000</v>
      </c>
    </row>
    <row r="2131" spans="1:9" ht="22.5" x14ac:dyDescent="0.2">
      <c r="A2131" s="28">
        <v>2126</v>
      </c>
      <c r="B2131" s="28"/>
      <c r="C2131" s="28">
        <f>MERCADO!C2131</f>
        <v>883109</v>
      </c>
      <c r="D2131" s="98" t="s">
        <v>4221</v>
      </c>
      <c r="E2131" s="67" t="s">
        <v>4221</v>
      </c>
      <c r="F2131" s="77" t="s">
        <v>4604</v>
      </c>
      <c r="G2131" s="77" t="s">
        <v>4604</v>
      </c>
      <c r="H2131" s="73">
        <v>1200000</v>
      </c>
      <c r="I2131" s="73">
        <v>1200000</v>
      </c>
    </row>
    <row r="2132" spans="1:9" ht="33.75" x14ac:dyDescent="0.2">
      <c r="A2132" s="28">
        <v>2127</v>
      </c>
      <c r="B2132" s="28"/>
      <c r="C2132" s="28">
        <f>MERCADO!C2132</f>
        <v>883110</v>
      </c>
      <c r="D2132" s="98" t="s">
        <v>4222</v>
      </c>
      <c r="E2132" s="67" t="s">
        <v>4222</v>
      </c>
      <c r="F2132" s="77" t="s">
        <v>4604</v>
      </c>
      <c r="G2132" s="77" t="s">
        <v>4604</v>
      </c>
      <c r="H2132" s="73">
        <v>1200000</v>
      </c>
      <c r="I2132" s="73">
        <v>1200000</v>
      </c>
    </row>
    <row r="2133" spans="1:9" ht="22.5" x14ac:dyDescent="0.2">
      <c r="A2133" s="28">
        <v>2128</v>
      </c>
      <c r="B2133" s="28"/>
      <c r="C2133" s="28">
        <f>MERCADO!C2133</f>
        <v>883111</v>
      </c>
      <c r="D2133" s="98" t="s">
        <v>4223</v>
      </c>
      <c r="E2133" s="67" t="s">
        <v>4223</v>
      </c>
      <c r="F2133" s="77" t="s">
        <v>4604</v>
      </c>
      <c r="G2133" s="77" t="s">
        <v>4604</v>
      </c>
      <c r="H2133" s="73">
        <v>1200000</v>
      </c>
      <c r="I2133" s="73">
        <v>1200000</v>
      </c>
    </row>
    <row r="2134" spans="1:9" ht="33.75" x14ac:dyDescent="0.2">
      <c r="A2134" s="28">
        <v>2129</v>
      </c>
      <c r="B2134" s="28"/>
      <c r="C2134" s="28">
        <f>MERCADO!C2134</f>
        <v>883210</v>
      </c>
      <c r="D2134" s="98" t="s">
        <v>4224</v>
      </c>
      <c r="E2134" s="67" t="s">
        <v>4224</v>
      </c>
      <c r="F2134" s="77" t="s">
        <v>4604</v>
      </c>
      <c r="G2134" s="77" t="s">
        <v>4604</v>
      </c>
      <c r="H2134" s="73">
        <v>1200000</v>
      </c>
      <c r="I2134" s="73">
        <v>1200000</v>
      </c>
    </row>
    <row r="2135" spans="1:9" ht="33.75" x14ac:dyDescent="0.2">
      <c r="A2135" s="28">
        <v>2130</v>
      </c>
      <c r="B2135" s="28"/>
      <c r="C2135" s="28">
        <f>MERCADO!C2135</f>
        <v>883211</v>
      </c>
      <c r="D2135" s="98" t="s">
        <v>4225</v>
      </c>
      <c r="E2135" s="67" t="s">
        <v>4225</v>
      </c>
      <c r="F2135" s="77" t="s">
        <v>4604</v>
      </c>
      <c r="G2135" s="77" t="s">
        <v>4604</v>
      </c>
      <c r="H2135" s="73">
        <v>1200000</v>
      </c>
      <c r="I2135" s="73">
        <v>1200000</v>
      </c>
    </row>
    <row r="2136" spans="1:9" ht="33.75" x14ac:dyDescent="0.2">
      <c r="A2136" s="28">
        <v>2131</v>
      </c>
      <c r="B2136" s="28"/>
      <c r="C2136" s="28">
        <f>MERCADO!C2136</f>
        <v>883220</v>
      </c>
      <c r="D2136" s="98" t="s">
        <v>4226</v>
      </c>
      <c r="E2136" s="67" t="s">
        <v>4226</v>
      </c>
      <c r="F2136" s="77" t="s">
        <v>4604</v>
      </c>
      <c r="G2136" s="77" t="s">
        <v>4604</v>
      </c>
      <c r="H2136" s="73">
        <v>1200000</v>
      </c>
      <c r="I2136" s="73">
        <v>1200000</v>
      </c>
    </row>
    <row r="2137" spans="1:9" ht="33.75" x14ac:dyDescent="0.2">
      <c r="A2137" s="28">
        <v>2132</v>
      </c>
      <c r="B2137" s="28"/>
      <c r="C2137" s="28">
        <f>MERCADO!C2137</f>
        <v>883221</v>
      </c>
      <c r="D2137" s="98" t="s">
        <v>4227</v>
      </c>
      <c r="E2137" s="67" t="s">
        <v>4227</v>
      </c>
      <c r="F2137" s="77" t="s">
        <v>4604</v>
      </c>
      <c r="G2137" s="77" t="s">
        <v>4604</v>
      </c>
      <c r="H2137" s="73">
        <v>1200000</v>
      </c>
      <c r="I2137" s="73">
        <v>1200000</v>
      </c>
    </row>
    <row r="2138" spans="1:9" ht="33.75" x14ac:dyDescent="0.2">
      <c r="A2138" s="28">
        <v>2133</v>
      </c>
      <c r="B2138" s="28"/>
      <c r="C2138" s="28">
        <f>MERCADO!C2138</f>
        <v>883230</v>
      </c>
      <c r="D2138" s="98" t="s">
        <v>4228</v>
      </c>
      <c r="E2138" s="67" t="s">
        <v>4228</v>
      </c>
      <c r="F2138" s="77" t="s">
        <v>4604</v>
      </c>
      <c r="G2138" s="77" t="s">
        <v>4604</v>
      </c>
      <c r="H2138" s="73">
        <v>1200000</v>
      </c>
      <c r="I2138" s="73">
        <v>1200000</v>
      </c>
    </row>
    <row r="2139" spans="1:9" ht="33.75" x14ac:dyDescent="0.2">
      <c r="A2139" s="28">
        <v>2134</v>
      </c>
      <c r="B2139" s="28"/>
      <c r="C2139" s="28">
        <f>MERCADO!C2139</f>
        <v>883231</v>
      </c>
      <c r="D2139" s="98" t="s">
        <v>4229</v>
      </c>
      <c r="E2139" s="67" t="s">
        <v>4229</v>
      </c>
      <c r="F2139" s="77" t="s">
        <v>4604</v>
      </c>
      <c r="G2139" s="77" t="s">
        <v>4604</v>
      </c>
      <c r="H2139" s="73">
        <v>1200000</v>
      </c>
      <c r="I2139" s="73">
        <v>1200000</v>
      </c>
    </row>
    <row r="2140" spans="1:9" ht="33.75" x14ac:dyDescent="0.2">
      <c r="A2140" s="28">
        <v>2135</v>
      </c>
      <c r="B2140" s="28"/>
      <c r="C2140" s="28">
        <f>MERCADO!C2140</f>
        <v>883232</v>
      </c>
      <c r="D2140" s="98" t="s">
        <v>4230</v>
      </c>
      <c r="E2140" s="67" t="s">
        <v>4230</v>
      </c>
      <c r="F2140" s="77" t="s">
        <v>4604</v>
      </c>
      <c r="G2140" s="77" t="s">
        <v>4604</v>
      </c>
      <c r="H2140" s="73">
        <v>1200000</v>
      </c>
      <c r="I2140" s="73">
        <v>1200000</v>
      </c>
    </row>
    <row r="2141" spans="1:9" ht="45" x14ac:dyDescent="0.2">
      <c r="A2141" s="28">
        <v>2136</v>
      </c>
      <c r="B2141" s="28"/>
      <c r="C2141" s="28">
        <f>MERCADO!C2141</f>
        <v>883233</v>
      </c>
      <c r="D2141" s="98" t="s">
        <v>4231</v>
      </c>
      <c r="E2141" s="67" t="s">
        <v>4231</v>
      </c>
      <c r="F2141" s="77" t="s">
        <v>4604</v>
      </c>
      <c r="G2141" s="77" t="s">
        <v>4604</v>
      </c>
      <c r="H2141" s="73">
        <v>1200000</v>
      </c>
      <c r="I2141" s="73">
        <v>1200000</v>
      </c>
    </row>
    <row r="2142" spans="1:9" ht="33.75" x14ac:dyDescent="0.2">
      <c r="A2142" s="28">
        <v>2137</v>
      </c>
      <c r="B2142" s="28"/>
      <c r="C2142" s="28">
        <f>MERCADO!C2142</f>
        <v>883234</v>
      </c>
      <c r="D2142" s="98" t="s">
        <v>4232</v>
      </c>
      <c r="E2142" s="67" t="s">
        <v>4232</v>
      </c>
      <c r="F2142" s="77" t="s">
        <v>4604</v>
      </c>
      <c r="G2142" s="77" t="s">
        <v>4604</v>
      </c>
      <c r="H2142" s="73">
        <v>1200000</v>
      </c>
      <c r="I2142" s="73">
        <v>1200000</v>
      </c>
    </row>
    <row r="2143" spans="1:9" ht="45" x14ac:dyDescent="0.2">
      <c r="A2143" s="28">
        <v>2138</v>
      </c>
      <c r="B2143" s="28"/>
      <c r="C2143" s="28">
        <f>MERCADO!C2143</f>
        <v>883235</v>
      </c>
      <c r="D2143" s="98" t="s">
        <v>4233</v>
      </c>
      <c r="E2143" s="67" t="s">
        <v>4233</v>
      </c>
      <c r="F2143" s="77" t="s">
        <v>4604</v>
      </c>
      <c r="G2143" s="77" t="s">
        <v>4604</v>
      </c>
      <c r="H2143" s="73">
        <v>1200000</v>
      </c>
      <c r="I2143" s="73">
        <v>1200000</v>
      </c>
    </row>
    <row r="2144" spans="1:9" ht="22.5" x14ac:dyDescent="0.2">
      <c r="A2144" s="28">
        <v>2139</v>
      </c>
      <c r="B2144" s="28"/>
      <c r="C2144" s="28">
        <f>MERCADO!C2144</f>
        <v>883301</v>
      </c>
      <c r="D2144" s="98" t="s">
        <v>4234</v>
      </c>
      <c r="E2144" s="67" t="s">
        <v>4234</v>
      </c>
      <c r="F2144" s="77" t="s">
        <v>4604</v>
      </c>
      <c r="G2144" s="77" t="s">
        <v>4604</v>
      </c>
      <c r="H2144" s="73">
        <v>1200000</v>
      </c>
      <c r="I2144" s="73">
        <v>1200000</v>
      </c>
    </row>
    <row r="2145" spans="1:9" ht="22.5" x14ac:dyDescent="0.2">
      <c r="A2145" s="28">
        <v>2140</v>
      </c>
      <c r="B2145" s="28"/>
      <c r="C2145" s="28">
        <f>MERCADO!C2145</f>
        <v>883401</v>
      </c>
      <c r="D2145" s="98" t="s">
        <v>4235</v>
      </c>
      <c r="E2145" s="67" t="s">
        <v>4235</v>
      </c>
      <c r="F2145" s="77" t="s">
        <v>4604</v>
      </c>
      <c r="G2145" s="77" t="s">
        <v>4604</v>
      </c>
      <c r="H2145" s="73">
        <v>1200000</v>
      </c>
      <c r="I2145" s="73">
        <v>1200000</v>
      </c>
    </row>
    <row r="2146" spans="1:9" ht="22.5" x14ac:dyDescent="0.2">
      <c r="A2146" s="28">
        <v>2141</v>
      </c>
      <c r="B2146" s="28"/>
      <c r="C2146" s="28">
        <f>MERCADO!C2146</f>
        <v>883430</v>
      </c>
      <c r="D2146" s="98" t="s">
        <v>4236</v>
      </c>
      <c r="E2146" s="67" t="s">
        <v>4236</v>
      </c>
      <c r="F2146" s="77" t="s">
        <v>4604</v>
      </c>
      <c r="G2146" s="77" t="s">
        <v>4604</v>
      </c>
      <c r="H2146" s="73">
        <v>1200000</v>
      </c>
      <c r="I2146" s="73">
        <v>1200000</v>
      </c>
    </row>
    <row r="2147" spans="1:9" x14ac:dyDescent="0.2">
      <c r="A2147" s="28">
        <v>2142</v>
      </c>
      <c r="B2147" s="28"/>
      <c r="C2147" s="28">
        <f>MERCADO!C2147</f>
        <v>883434</v>
      </c>
      <c r="D2147" s="98" t="s">
        <v>4237</v>
      </c>
      <c r="E2147" s="67" t="s">
        <v>4237</v>
      </c>
      <c r="F2147" s="77" t="s">
        <v>4604</v>
      </c>
      <c r="G2147" s="77" t="s">
        <v>4604</v>
      </c>
      <c r="H2147" s="73">
        <v>1200000</v>
      </c>
      <c r="I2147" s="73">
        <v>1200000</v>
      </c>
    </row>
    <row r="2148" spans="1:9" ht="33.75" x14ac:dyDescent="0.2">
      <c r="A2148" s="28">
        <v>2143</v>
      </c>
      <c r="B2148" s="28"/>
      <c r="C2148" s="28">
        <f>MERCADO!C2148</f>
        <v>883435</v>
      </c>
      <c r="D2148" s="98" t="s">
        <v>4238</v>
      </c>
      <c r="E2148" s="67" t="s">
        <v>4238</v>
      </c>
      <c r="F2148" s="77" t="s">
        <v>4604</v>
      </c>
      <c r="G2148" s="77" t="s">
        <v>4604</v>
      </c>
      <c r="H2148" s="73">
        <v>1200000</v>
      </c>
      <c r="I2148" s="73">
        <v>1200000</v>
      </c>
    </row>
    <row r="2149" spans="1:9" ht="22.5" x14ac:dyDescent="0.2">
      <c r="A2149" s="28">
        <v>2144</v>
      </c>
      <c r="B2149" s="28"/>
      <c r="C2149" s="28">
        <f>MERCADO!C2149</f>
        <v>883440</v>
      </c>
      <c r="D2149" s="98" t="s">
        <v>4239</v>
      </c>
      <c r="E2149" s="67" t="s">
        <v>4239</v>
      </c>
      <c r="F2149" s="77" t="s">
        <v>4604</v>
      </c>
      <c r="G2149" s="77" t="s">
        <v>4604</v>
      </c>
      <c r="H2149" s="73">
        <v>1200000</v>
      </c>
      <c r="I2149" s="73">
        <v>1200000</v>
      </c>
    </row>
    <row r="2150" spans="1:9" ht="33.75" x14ac:dyDescent="0.2">
      <c r="A2150" s="28">
        <v>2145</v>
      </c>
      <c r="B2150" s="28"/>
      <c r="C2150" s="28">
        <f>MERCADO!C2150</f>
        <v>883511</v>
      </c>
      <c r="D2150" s="98" t="s">
        <v>4240</v>
      </c>
      <c r="E2150" s="67" t="s">
        <v>4240</v>
      </c>
      <c r="F2150" s="77" t="s">
        <v>4604</v>
      </c>
      <c r="G2150" s="77" t="s">
        <v>4604</v>
      </c>
      <c r="H2150" s="73">
        <v>1200000</v>
      </c>
      <c r="I2150" s="73">
        <v>1200000</v>
      </c>
    </row>
    <row r="2151" spans="1:9" ht="45" x14ac:dyDescent="0.2">
      <c r="A2151" s="28">
        <v>2146</v>
      </c>
      <c r="B2151" s="28"/>
      <c r="C2151" s="28">
        <f>MERCADO!C2151</f>
        <v>883512</v>
      </c>
      <c r="D2151" s="98" t="s">
        <v>4241</v>
      </c>
      <c r="E2151" s="67" t="s">
        <v>4241</v>
      </c>
      <c r="F2151" s="77" t="s">
        <v>4604</v>
      </c>
      <c r="G2151" s="77" t="s">
        <v>4604</v>
      </c>
      <c r="H2151" s="73">
        <v>889878</v>
      </c>
      <c r="I2151" s="73">
        <v>889878</v>
      </c>
    </row>
    <row r="2152" spans="1:9" ht="33.75" x14ac:dyDescent="0.2">
      <c r="A2152" s="28">
        <v>2147</v>
      </c>
      <c r="B2152" s="28"/>
      <c r="C2152" s="28">
        <f>MERCADO!C2152</f>
        <v>883521</v>
      </c>
      <c r="D2152" s="98" t="s">
        <v>4242</v>
      </c>
      <c r="E2152" s="67" t="s">
        <v>4242</v>
      </c>
      <c r="F2152" s="77" t="s">
        <v>4604</v>
      </c>
      <c r="G2152" s="77" t="s">
        <v>4604</v>
      </c>
      <c r="H2152" s="73">
        <v>1200000</v>
      </c>
      <c r="I2152" s="73">
        <v>1200000</v>
      </c>
    </row>
    <row r="2153" spans="1:9" ht="45" x14ac:dyDescent="0.2">
      <c r="A2153" s="28">
        <v>2148</v>
      </c>
      <c r="B2153" s="28"/>
      <c r="C2153" s="28">
        <f>MERCADO!C2153</f>
        <v>883522</v>
      </c>
      <c r="D2153" s="98" t="s">
        <v>4243</v>
      </c>
      <c r="E2153" s="67" t="s">
        <v>4243</v>
      </c>
      <c r="F2153" s="77" t="s">
        <v>4604</v>
      </c>
      <c r="G2153" s="77" t="s">
        <v>4604</v>
      </c>
      <c r="H2153" s="73">
        <v>1200000</v>
      </c>
      <c r="I2153" s="73">
        <v>1200000</v>
      </c>
    </row>
    <row r="2154" spans="1:9" ht="22.5" x14ac:dyDescent="0.2">
      <c r="A2154" s="28">
        <v>2149</v>
      </c>
      <c r="B2154" s="28"/>
      <c r="C2154" s="28">
        <f>MERCADO!C2154</f>
        <v>883560</v>
      </c>
      <c r="D2154" s="98" t="s">
        <v>4244</v>
      </c>
      <c r="E2154" s="67" t="s">
        <v>4244</v>
      </c>
      <c r="F2154" s="77" t="s">
        <v>4604</v>
      </c>
      <c r="G2154" s="77" t="s">
        <v>4604</v>
      </c>
      <c r="H2154" s="73">
        <v>1200000</v>
      </c>
      <c r="I2154" s="73">
        <v>1200000</v>
      </c>
    </row>
    <row r="2155" spans="1:9" ht="22.5" x14ac:dyDescent="0.2">
      <c r="A2155" s="28">
        <v>2150</v>
      </c>
      <c r="B2155" s="28"/>
      <c r="C2155" s="28">
        <f>MERCADO!C2155</f>
        <v>883909</v>
      </c>
      <c r="D2155" s="98" t="s">
        <v>4245</v>
      </c>
      <c r="E2155" s="67" t="s">
        <v>4245</v>
      </c>
      <c r="F2155" s="77" t="s">
        <v>4604</v>
      </c>
      <c r="G2155" s="77" t="s">
        <v>4604</v>
      </c>
      <c r="H2155" s="73">
        <v>1200000</v>
      </c>
      <c r="I2155" s="73">
        <v>1200000</v>
      </c>
    </row>
    <row r="2156" spans="1:9" ht="45" x14ac:dyDescent="0.2">
      <c r="A2156" s="28">
        <v>2151</v>
      </c>
      <c r="B2156" s="28"/>
      <c r="C2156" s="28">
        <f>MERCADO!C2156</f>
        <v>998702</v>
      </c>
      <c r="D2156" s="98" t="s">
        <v>4246</v>
      </c>
      <c r="E2156" s="67" t="s">
        <v>4246</v>
      </c>
      <c r="F2156" s="77" t="s">
        <v>4604</v>
      </c>
      <c r="G2156" s="77" t="s">
        <v>4604</v>
      </c>
      <c r="H2156" s="73">
        <v>550000</v>
      </c>
      <c r="I2156" s="73">
        <v>550000</v>
      </c>
    </row>
    <row r="2157" spans="1:9" x14ac:dyDescent="0.2">
      <c r="A2157" s="28">
        <v>2152</v>
      </c>
      <c r="B2157" s="28">
        <f>MERCADO!B2157</f>
        <v>881439</v>
      </c>
      <c r="C2157" s="28">
        <f>MERCADO!C2157</f>
        <v>881439</v>
      </c>
      <c r="D2157" s="19" t="s">
        <v>4247</v>
      </c>
      <c r="E2157" s="63" t="s">
        <v>4247</v>
      </c>
      <c r="F2157" s="77" t="s">
        <v>4604</v>
      </c>
      <c r="G2157" s="77" t="s">
        <v>4604</v>
      </c>
      <c r="H2157" s="73">
        <v>600000</v>
      </c>
      <c r="I2157" s="73">
        <v>600000</v>
      </c>
    </row>
    <row r="2158" spans="1:9" ht="22.5" x14ac:dyDescent="0.2">
      <c r="A2158" s="28">
        <v>2153</v>
      </c>
      <c r="B2158" s="28">
        <f>MERCADO!B2158</f>
        <v>881438</v>
      </c>
      <c r="C2158" s="28">
        <f>MERCADO!C2158</f>
        <v>881438</v>
      </c>
      <c r="D2158" s="29" t="s">
        <v>4248</v>
      </c>
      <c r="E2158" s="66" t="s">
        <v>4248</v>
      </c>
      <c r="F2158" s="77" t="s">
        <v>4604</v>
      </c>
      <c r="G2158" s="77" t="s">
        <v>4604</v>
      </c>
      <c r="H2158" s="73">
        <v>950000</v>
      </c>
      <c r="I2158" s="73">
        <v>950000</v>
      </c>
    </row>
    <row r="2159" spans="1:9" ht="33.75" x14ac:dyDescent="0.2">
      <c r="A2159" s="28">
        <v>2154</v>
      </c>
      <c r="B2159" s="28">
        <f>MERCADO!B2159</f>
        <v>751101</v>
      </c>
      <c r="C2159" s="28">
        <f>MERCADO!C2159</f>
        <v>751101</v>
      </c>
      <c r="D2159" s="29" t="s">
        <v>4249</v>
      </c>
      <c r="E2159" s="66" t="s">
        <v>4249</v>
      </c>
      <c r="F2159" s="77" t="s">
        <v>4604</v>
      </c>
      <c r="G2159" s="77" t="s">
        <v>4604</v>
      </c>
      <c r="H2159" s="73">
        <v>1700000</v>
      </c>
      <c r="I2159" s="73">
        <v>1700000</v>
      </c>
    </row>
    <row r="2160" spans="1:9" x14ac:dyDescent="0.2">
      <c r="A2160" s="28">
        <v>2155</v>
      </c>
      <c r="B2160" s="28">
        <f>MERCADO!B2160</f>
        <v>751201</v>
      </c>
      <c r="C2160" s="28">
        <f>MERCADO!C2160</f>
        <v>751201</v>
      </c>
      <c r="D2160" s="29" t="s">
        <v>4250</v>
      </c>
      <c r="E2160" s="66" t="s">
        <v>4250</v>
      </c>
      <c r="F2160" s="77" t="s">
        <v>4604</v>
      </c>
      <c r="G2160" s="77" t="s">
        <v>4604</v>
      </c>
      <c r="H2160" s="73">
        <v>1700000</v>
      </c>
      <c r="I2160" s="73">
        <v>1700000</v>
      </c>
    </row>
    <row r="2161" spans="1:9" ht="22.5" x14ac:dyDescent="0.2">
      <c r="A2161" s="28">
        <v>2156</v>
      </c>
      <c r="B2161" s="28">
        <f>MERCADO!B2161</f>
        <v>894402</v>
      </c>
      <c r="C2161" s="28">
        <f>MERCADO!C2161</f>
        <v>894402</v>
      </c>
      <c r="D2161" s="68" t="s">
        <v>4251</v>
      </c>
      <c r="E2161" s="68" t="s">
        <v>4251</v>
      </c>
      <c r="F2161" s="77" t="s">
        <v>4604</v>
      </c>
      <c r="G2161" s="77" t="s">
        <v>4604</v>
      </c>
      <c r="H2161" s="73">
        <v>160000</v>
      </c>
      <c r="I2161" s="73">
        <v>160000</v>
      </c>
    </row>
    <row r="2162" spans="1:9" ht="56.25" x14ac:dyDescent="0.2">
      <c r="A2162" s="28">
        <v>2157</v>
      </c>
      <c r="B2162" s="28">
        <f>MERCADO!B2162</f>
        <v>893701</v>
      </c>
      <c r="C2162" s="28">
        <f>MERCADO!C2162</f>
        <v>893701</v>
      </c>
      <c r="D2162" s="68" t="s">
        <v>4252</v>
      </c>
      <c r="E2162" s="68" t="s">
        <v>4252</v>
      </c>
      <c r="F2162" s="77" t="s">
        <v>4604</v>
      </c>
      <c r="G2162" s="77" t="s">
        <v>4604</v>
      </c>
      <c r="H2162" s="73">
        <v>280000</v>
      </c>
      <c r="I2162" s="73">
        <v>280000</v>
      </c>
    </row>
    <row r="2163" spans="1:9" ht="45" x14ac:dyDescent="0.2">
      <c r="A2163" s="28">
        <v>2158</v>
      </c>
      <c r="B2163" s="28">
        <f>MERCADO!B2163</f>
        <v>893806</v>
      </c>
      <c r="C2163" s="28">
        <f>MERCADO!C2163</f>
        <v>893806</v>
      </c>
      <c r="D2163" s="68" t="s">
        <v>4253</v>
      </c>
      <c r="E2163" s="68" t="s">
        <v>4253</v>
      </c>
      <c r="F2163" s="77" t="s">
        <v>4604</v>
      </c>
      <c r="G2163" s="77" t="s">
        <v>4604</v>
      </c>
      <c r="H2163" s="73">
        <v>240000</v>
      </c>
      <c r="I2163" s="73">
        <v>240000</v>
      </c>
    </row>
    <row r="2164" spans="1:9" ht="67.5" x14ac:dyDescent="0.2">
      <c r="A2164" s="28">
        <v>2159</v>
      </c>
      <c r="B2164" s="28">
        <f>MERCADO!B2164</f>
        <v>893810</v>
      </c>
      <c r="C2164" s="28">
        <f>MERCADO!C2164</f>
        <v>893810</v>
      </c>
      <c r="D2164" s="68" t="s">
        <v>4254</v>
      </c>
      <c r="E2164" s="68" t="s">
        <v>4254</v>
      </c>
      <c r="F2164" s="77" t="s">
        <v>4604</v>
      </c>
      <c r="G2164" s="77" t="s">
        <v>4604</v>
      </c>
      <c r="H2164" s="73">
        <v>160000</v>
      </c>
      <c r="I2164" s="73">
        <v>160000</v>
      </c>
    </row>
    <row r="2165" spans="1:9" ht="56.25" x14ac:dyDescent="0.2">
      <c r="A2165" s="28">
        <v>2160</v>
      </c>
      <c r="B2165" s="28">
        <f>MERCADO!B2165</f>
        <v>893813</v>
      </c>
      <c r="C2165" s="28">
        <f>MERCADO!C2165</f>
        <v>893813</v>
      </c>
      <c r="D2165" s="68" t="s">
        <v>4255</v>
      </c>
      <c r="E2165" s="68" t="s">
        <v>4255</v>
      </c>
      <c r="F2165" s="77" t="s">
        <v>4604</v>
      </c>
      <c r="G2165" s="77" t="s">
        <v>4604</v>
      </c>
      <c r="H2165" s="73">
        <v>280000</v>
      </c>
      <c r="I2165" s="73">
        <v>280000</v>
      </c>
    </row>
    <row r="2166" spans="1:9" ht="56.25" x14ac:dyDescent="0.2">
      <c r="A2166" s="28">
        <v>2161</v>
      </c>
      <c r="B2166" s="28">
        <f>MERCADO!B2166</f>
        <v>893815</v>
      </c>
      <c r="C2166" s="28">
        <f>MERCADO!C2166</f>
        <v>893815</v>
      </c>
      <c r="D2166" s="68" t="s">
        <v>4256</v>
      </c>
      <c r="E2166" s="68" t="s">
        <v>4256</v>
      </c>
      <c r="F2166" s="77" t="s">
        <v>4604</v>
      </c>
      <c r="G2166" s="77" t="s">
        <v>4604</v>
      </c>
      <c r="H2166" s="73">
        <v>280000</v>
      </c>
      <c r="I2166" s="73">
        <v>280000</v>
      </c>
    </row>
    <row r="2167" spans="1:9" ht="33.75" x14ac:dyDescent="0.2">
      <c r="A2167" s="28">
        <v>2162</v>
      </c>
      <c r="B2167" s="28">
        <f>MERCADO!B2167</f>
        <v>893818</v>
      </c>
      <c r="C2167" s="28">
        <f>MERCADO!C2167</f>
        <v>893818</v>
      </c>
      <c r="D2167" s="68" t="s">
        <v>4257</v>
      </c>
      <c r="E2167" s="68" t="s">
        <v>4257</v>
      </c>
      <c r="F2167" s="77" t="s">
        <v>4604</v>
      </c>
      <c r="G2167" s="77" t="s">
        <v>4604</v>
      </c>
      <c r="H2167" s="73">
        <v>280000</v>
      </c>
      <c r="I2167" s="73">
        <v>280000</v>
      </c>
    </row>
    <row r="2168" spans="1:9" ht="33.75" x14ac:dyDescent="0.2">
      <c r="A2168" s="28">
        <v>2163</v>
      </c>
      <c r="B2168" s="28">
        <f>MERCADO!B2168</f>
        <v>893819</v>
      </c>
      <c r="C2168" s="28">
        <f>MERCADO!C2168</f>
        <v>893819</v>
      </c>
      <c r="D2168" s="68" t="s">
        <v>4258</v>
      </c>
      <c r="E2168" s="68" t="s">
        <v>4258</v>
      </c>
      <c r="F2168" s="77" t="s">
        <v>4604</v>
      </c>
      <c r="G2168" s="77" t="s">
        <v>4604</v>
      </c>
      <c r="H2168" s="73">
        <v>220000</v>
      </c>
      <c r="I2168" s="73">
        <v>220000</v>
      </c>
    </row>
    <row r="2169" spans="1:9" ht="45" x14ac:dyDescent="0.2">
      <c r="A2169" s="28">
        <v>2164</v>
      </c>
      <c r="B2169" s="28">
        <f>MERCADO!B2169</f>
        <v>893821</v>
      </c>
      <c r="C2169" s="28">
        <f>MERCADO!C2169</f>
        <v>893821</v>
      </c>
      <c r="D2169" s="68" t="s">
        <v>4259</v>
      </c>
      <c r="E2169" s="68" t="s">
        <v>4259</v>
      </c>
      <c r="F2169" s="77" t="s">
        <v>4604</v>
      </c>
      <c r="G2169" s="77" t="s">
        <v>4604</v>
      </c>
      <c r="H2169" s="73">
        <v>300000</v>
      </c>
      <c r="I2169" s="73">
        <v>300000</v>
      </c>
    </row>
    <row r="2170" spans="1:9" ht="22.5" x14ac:dyDescent="0.2">
      <c r="A2170" s="28">
        <v>2165</v>
      </c>
      <c r="B2170" s="28">
        <f>MERCADO!B2170</f>
        <v>893822</v>
      </c>
      <c r="C2170" s="28">
        <f>MERCADO!C2170</f>
        <v>893822</v>
      </c>
      <c r="D2170" s="68" t="s">
        <v>4260</v>
      </c>
      <c r="E2170" s="68" t="s">
        <v>4260</v>
      </c>
      <c r="F2170" s="77" t="s">
        <v>4604</v>
      </c>
      <c r="G2170" s="77" t="s">
        <v>4604</v>
      </c>
      <c r="H2170" s="73">
        <v>480000</v>
      </c>
      <c r="I2170" s="73">
        <v>480000</v>
      </c>
    </row>
    <row r="2171" spans="1:9" ht="22.5" x14ac:dyDescent="0.2">
      <c r="A2171" s="28">
        <v>2166</v>
      </c>
      <c r="B2171" s="28">
        <f>MERCADO!B2171</f>
        <v>893825</v>
      </c>
      <c r="C2171" s="28">
        <f>MERCADO!C2171</f>
        <v>893825</v>
      </c>
      <c r="D2171" s="68" t="s">
        <v>4261</v>
      </c>
      <c r="E2171" s="68" t="s">
        <v>4261</v>
      </c>
      <c r="F2171" s="77" t="s">
        <v>4604</v>
      </c>
      <c r="G2171" s="77" t="s">
        <v>4604</v>
      </c>
      <c r="H2171" s="73">
        <v>460000</v>
      </c>
      <c r="I2171" s="73">
        <v>460000</v>
      </c>
    </row>
    <row r="2172" spans="1:9" ht="33.75" x14ac:dyDescent="0.2">
      <c r="A2172" s="28">
        <v>2167</v>
      </c>
      <c r="B2172" s="28">
        <f>MERCADO!B2172</f>
        <v>893820</v>
      </c>
      <c r="C2172" s="28">
        <f>MERCADO!C2172</f>
        <v>893820</v>
      </c>
      <c r="D2172" s="68" t="s">
        <v>4262</v>
      </c>
      <c r="E2172" s="68" t="s">
        <v>4262</v>
      </c>
      <c r="F2172" s="77" t="s">
        <v>4604</v>
      </c>
      <c r="G2172" s="77" t="s">
        <v>4604</v>
      </c>
      <c r="H2172" s="73">
        <v>200000</v>
      </c>
      <c r="I2172" s="73">
        <v>200000</v>
      </c>
    </row>
    <row r="2173" spans="1:9" ht="22.5" x14ac:dyDescent="0.2">
      <c r="A2173" s="28">
        <v>2168</v>
      </c>
      <c r="B2173" s="28">
        <f>MERCADO!B2173</f>
        <v>891402</v>
      </c>
      <c r="C2173" s="28">
        <f>MERCADO!C2173</f>
        <v>891402</v>
      </c>
      <c r="D2173" s="68" t="s">
        <v>4263</v>
      </c>
      <c r="E2173" s="68" t="s">
        <v>4263</v>
      </c>
      <c r="F2173" s="77" t="s">
        <v>4604</v>
      </c>
      <c r="G2173" s="77" t="s">
        <v>4604</v>
      </c>
      <c r="H2173" s="73">
        <v>150000</v>
      </c>
      <c r="I2173" s="73">
        <v>150000</v>
      </c>
    </row>
    <row r="2174" spans="1:9" ht="22.5" x14ac:dyDescent="0.2">
      <c r="A2174" s="28">
        <v>2169</v>
      </c>
      <c r="B2174" s="28">
        <f>MERCADO!B2174</f>
        <v>891801</v>
      </c>
      <c r="C2174" s="28">
        <f>MERCADO!C2174</f>
        <v>891801</v>
      </c>
      <c r="D2174" s="68" t="s">
        <v>4264</v>
      </c>
      <c r="E2174" s="68" t="s">
        <v>4264</v>
      </c>
      <c r="F2174" s="77" t="s">
        <v>4604</v>
      </c>
      <c r="G2174" s="77" t="s">
        <v>4604</v>
      </c>
      <c r="H2174" s="73">
        <v>300000</v>
      </c>
      <c r="I2174" s="73">
        <v>300000</v>
      </c>
    </row>
    <row r="2175" spans="1:9" ht="45" x14ac:dyDescent="0.2">
      <c r="A2175" s="28">
        <v>2170</v>
      </c>
      <c r="B2175" s="28">
        <f>MERCADO!B2175</f>
        <v>891901</v>
      </c>
      <c r="C2175" s="28">
        <f>MERCADO!C2175</f>
        <v>891901</v>
      </c>
      <c r="D2175" s="68" t="s">
        <v>4265</v>
      </c>
      <c r="E2175" s="68" t="s">
        <v>4265</v>
      </c>
      <c r="F2175" s="77" t="s">
        <v>4604</v>
      </c>
      <c r="G2175" s="77" t="s">
        <v>4604</v>
      </c>
      <c r="H2175" s="73">
        <v>400000</v>
      </c>
      <c r="I2175" s="73">
        <v>400000</v>
      </c>
    </row>
    <row r="2176" spans="1:9" ht="33.75" x14ac:dyDescent="0.2">
      <c r="A2176" s="28">
        <v>2171</v>
      </c>
      <c r="B2176" s="28">
        <f>MERCADO!B2176</f>
        <v>891703</v>
      </c>
      <c r="C2176" s="28">
        <f>MERCADO!C2176</f>
        <v>891703</v>
      </c>
      <c r="D2176" s="68" t="s">
        <v>4266</v>
      </c>
      <c r="E2176" s="68" t="s">
        <v>4266</v>
      </c>
      <c r="F2176" s="77" t="s">
        <v>4604</v>
      </c>
      <c r="G2176" s="77" t="s">
        <v>4604</v>
      </c>
      <c r="H2176" s="73">
        <v>1200000</v>
      </c>
      <c r="I2176" s="73">
        <v>1200000</v>
      </c>
    </row>
    <row r="2177" spans="1:15" ht="33.75" x14ac:dyDescent="0.2">
      <c r="A2177" s="28">
        <v>2172</v>
      </c>
      <c r="B2177" s="28">
        <f>MERCADO!B2177</f>
        <v>891704</v>
      </c>
      <c r="C2177" s="28">
        <f>MERCADO!C2177</f>
        <v>891704</v>
      </c>
      <c r="D2177" s="68" t="s">
        <v>4267</v>
      </c>
      <c r="E2177" s="68" t="s">
        <v>4267</v>
      </c>
      <c r="F2177" s="77" t="s">
        <v>4604</v>
      </c>
      <c r="G2177" s="77" t="s">
        <v>4604</v>
      </c>
      <c r="H2177" s="73">
        <v>900000</v>
      </c>
      <c r="I2177" s="73">
        <v>900000</v>
      </c>
    </row>
    <row r="2178" spans="1:15" ht="112.5" x14ac:dyDescent="0.2">
      <c r="A2178" s="28">
        <v>2173</v>
      </c>
      <c r="B2178" s="28">
        <f>MERCADO!B2178</f>
        <v>20121045</v>
      </c>
      <c r="C2178" s="28">
        <f>MERCADO!C2178</f>
        <v>20121045</v>
      </c>
      <c r="D2178" s="68" t="s">
        <v>4268</v>
      </c>
      <c r="E2178" s="70" t="s">
        <v>4268</v>
      </c>
      <c r="F2178" s="77" t="s">
        <v>4604</v>
      </c>
      <c r="G2178" s="77" t="s">
        <v>4604</v>
      </c>
      <c r="H2178" s="73">
        <v>144081</v>
      </c>
      <c r="I2178" s="73">
        <v>144081</v>
      </c>
    </row>
    <row r="2179" spans="1:15" ht="236.25" x14ac:dyDescent="0.2">
      <c r="A2179" s="28">
        <v>2174</v>
      </c>
      <c r="B2179" s="28">
        <f>MERCADO!B2179</f>
        <v>203677</v>
      </c>
      <c r="C2179" s="28">
        <f>MERCADO!C2179</f>
        <v>203677</v>
      </c>
      <c r="D2179" s="68" t="s">
        <v>4269</v>
      </c>
      <c r="E2179" s="70" t="s">
        <v>4269</v>
      </c>
      <c r="F2179" s="77" t="s">
        <v>4604</v>
      </c>
      <c r="G2179" s="77" t="s">
        <v>4604</v>
      </c>
      <c r="H2179" s="73">
        <v>94752</v>
      </c>
      <c r="I2179" s="73">
        <v>94752</v>
      </c>
    </row>
    <row r="2180" spans="1:15" x14ac:dyDescent="0.2">
      <c r="A2180" s="28">
        <v>2175</v>
      </c>
      <c r="B2180" s="28">
        <f>MERCADO!B2180</f>
        <v>903047</v>
      </c>
      <c r="C2180" s="28">
        <f>MERCADO!C2180</f>
        <v>903047</v>
      </c>
      <c r="D2180" s="69" t="s">
        <v>4270</v>
      </c>
      <c r="E2180" s="61" t="s">
        <v>4270</v>
      </c>
      <c r="F2180" s="77" t="s">
        <v>4604</v>
      </c>
      <c r="G2180" s="77" t="s">
        <v>4604</v>
      </c>
      <c r="H2180" s="73">
        <v>50000</v>
      </c>
      <c r="I2180" s="73">
        <v>50000</v>
      </c>
    </row>
    <row r="2181" spans="1:15" x14ac:dyDescent="0.2">
      <c r="A2181" s="28">
        <v>2176</v>
      </c>
      <c r="B2181" s="28">
        <f>MERCADO!B2181</f>
        <v>903301</v>
      </c>
      <c r="C2181" s="28">
        <f>MERCADO!C2181</f>
        <v>903301</v>
      </c>
      <c r="D2181" s="69" t="s">
        <v>4271</v>
      </c>
      <c r="E2181" s="61" t="s">
        <v>4271</v>
      </c>
      <c r="F2181" s="77" t="s">
        <v>4604</v>
      </c>
      <c r="G2181" s="77" t="s">
        <v>4604</v>
      </c>
      <c r="H2181" s="73">
        <v>50000</v>
      </c>
      <c r="I2181" s="73">
        <v>50000</v>
      </c>
    </row>
    <row r="2182" spans="1:15" x14ac:dyDescent="0.2">
      <c r="A2182" s="28">
        <v>2177</v>
      </c>
      <c r="B2182" s="28">
        <f>MERCADO!B2182</f>
        <v>908316</v>
      </c>
      <c r="C2182" s="28">
        <f>MERCADO!C2182</f>
        <v>908316</v>
      </c>
      <c r="D2182" s="69" t="s">
        <v>4272</v>
      </c>
      <c r="E2182" s="61" t="s">
        <v>4272</v>
      </c>
      <c r="F2182" s="77" t="s">
        <v>4604</v>
      </c>
      <c r="G2182" s="77" t="s">
        <v>4604</v>
      </c>
      <c r="H2182" s="73">
        <v>50000</v>
      </c>
      <c r="I2182" s="73">
        <v>50000</v>
      </c>
    </row>
    <row r="2183" spans="1:15" x14ac:dyDescent="0.2">
      <c r="A2183" s="28">
        <v>2178</v>
      </c>
      <c r="B2183" s="28">
        <f>MERCADO!B2183</f>
        <v>908355</v>
      </c>
      <c r="C2183" s="28">
        <f>MERCADO!C2183</f>
        <v>908355</v>
      </c>
      <c r="D2183" s="69" t="s">
        <v>4273</v>
      </c>
      <c r="E2183" s="61" t="s">
        <v>4273</v>
      </c>
      <c r="F2183" s="77" t="s">
        <v>4604</v>
      </c>
      <c r="G2183" s="77" t="s">
        <v>4604</v>
      </c>
      <c r="H2183" s="73">
        <v>50000</v>
      </c>
      <c r="I2183" s="73">
        <v>50000</v>
      </c>
    </row>
    <row r="2184" spans="1:15" x14ac:dyDescent="0.2">
      <c r="A2184" s="28">
        <v>2179</v>
      </c>
      <c r="B2184" s="28">
        <f>MERCADO!B2184</f>
        <v>906858</v>
      </c>
      <c r="C2184" s="28">
        <f>MERCADO!C2184</f>
        <v>906858</v>
      </c>
      <c r="D2184" s="69" t="s">
        <v>4274</v>
      </c>
      <c r="E2184" s="61" t="s">
        <v>4274</v>
      </c>
      <c r="F2184" s="77" t="s">
        <v>4604</v>
      </c>
      <c r="G2184" s="77" t="s">
        <v>4604</v>
      </c>
      <c r="H2184" s="73">
        <v>60000</v>
      </c>
      <c r="I2184" s="73">
        <v>60000</v>
      </c>
    </row>
    <row r="2185" spans="1:15" ht="45" x14ac:dyDescent="0.2">
      <c r="A2185" s="28">
        <v>2180</v>
      </c>
      <c r="B2185" s="28">
        <f>MERCADO!B2185</f>
        <v>890205</v>
      </c>
      <c r="C2185" s="28">
        <f>MERCADO!C2185</f>
        <v>890205</v>
      </c>
      <c r="D2185" s="29" t="s">
        <v>4275</v>
      </c>
      <c r="E2185" s="29" t="s">
        <v>4275</v>
      </c>
      <c r="F2185" s="77" t="s">
        <v>4604</v>
      </c>
      <c r="G2185" s="77" t="s">
        <v>4604</v>
      </c>
      <c r="H2185" s="73">
        <v>21600</v>
      </c>
      <c r="I2185" s="73">
        <v>21600</v>
      </c>
    </row>
    <row r="2186" spans="1:15" ht="22.5" x14ac:dyDescent="0.2">
      <c r="A2186" s="28">
        <v>2181</v>
      </c>
      <c r="B2186" s="28">
        <f>MERCADO!B2186</f>
        <v>869501</v>
      </c>
      <c r="C2186" s="28">
        <f>MERCADO!C2186</f>
        <v>869501</v>
      </c>
      <c r="D2186" s="29" t="s">
        <v>4276</v>
      </c>
      <c r="E2186" s="29" t="s">
        <v>4276</v>
      </c>
      <c r="F2186" s="77">
        <v>37261</v>
      </c>
      <c r="G2186" s="73">
        <v>39161.311000000002</v>
      </c>
      <c r="H2186" s="73">
        <v>40400</v>
      </c>
      <c r="I2186" s="73">
        <v>39161.311000000002</v>
      </c>
      <c r="J2186" s="78"/>
      <c r="K2186" s="78"/>
      <c r="L2186" s="78"/>
      <c r="M2186" s="78"/>
      <c r="N2186" s="78"/>
      <c r="O2186" s="78"/>
    </row>
    <row r="2187" spans="1:15" ht="22.5" x14ac:dyDescent="0.2">
      <c r="A2187" s="28">
        <v>2182</v>
      </c>
      <c r="B2187" s="28" t="str">
        <f>MERCADO!B2187</f>
        <v>965901-1</v>
      </c>
      <c r="C2187" s="28" t="str">
        <f>MERCADO!C2187</f>
        <v>965901-1</v>
      </c>
      <c r="D2187" s="29" t="s">
        <v>4278</v>
      </c>
      <c r="E2187" s="29" t="s">
        <v>4278</v>
      </c>
      <c r="F2187" s="77" t="s">
        <v>4604</v>
      </c>
      <c r="G2187" s="77" t="s">
        <v>4604</v>
      </c>
      <c r="H2187" s="73">
        <v>79000</v>
      </c>
      <c r="I2187" s="73">
        <v>79000</v>
      </c>
      <c r="J2187" s="78"/>
      <c r="K2187" s="78"/>
      <c r="L2187" s="78"/>
      <c r="M2187" s="78"/>
      <c r="N2187" s="78"/>
      <c r="O2187" s="78"/>
    </row>
    <row r="2188" spans="1:15" ht="22.5" x14ac:dyDescent="0.2">
      <c r="A2188" s="28">
        <v>2183</v>
      </c>
      <c r="B2188" s="28">
        <f>MERCADO!B2188</f>
        <v>965902</v>
      </c>
      <c r="C2188" s="28">
        <f>MERCADO!C2188</f>
        <v>965902</v>
      </c>
      <c r="D2188" s="29" t="s">
        <v>4279</v>
      </c>
      <c r="E2188" s="29" t="s">
        <v>4279</v>
      </c>
      <c r="F2188" s="77" t="s">
        <v>4604</v>
      </c>
      <c r="G2188" s="77" t="s">
        <v>4604</v>
      </c>
      <c r="H2188" s="73">
        <v>41400</v>
      </c>
      <c r="I2188" s="73">
        <v>41400</v>
      </c>
      <c r="J2188" s="78"/>
      <c r="K2188" s="78"/>
      <c r="L2188" s="78"/>
      <c r="M2188" s="78"/>
      <c r="N2188" s="78"/>
      <c r="O2188" s="78"/>
    </row>
    <row r="2189" spans="1:15" ht="45" x14ac:dyDescent="0.2">
      <c r="A2189" s="28">
        <v>2184</v>
      </c>
      <c r="B2189" s="28">
        <f>MERCADO!B2189</f>
        <v>962401</v>
      </c>
      <c r="C2189" s="28">
        <f>MERCADO!C2189</f>
        <v>962401</v>
      </c>
      <c r="D2189" s="29" t="s">
        <v>4280</v>
      </c>
      <c r="E2189" s="29" t="s">
        <v>4280</v>
      </c>
      <c r="F2189" s="77" t="s">
        <v>4604</v>
      </c>
      <c r="G2189" s="77" t="s">
        <v>4604</v>
      </c>
      <c r="H2189" s="73">
        <v>360000</v>
      </c>
      <c r="I2189" s="73">
        <v>360000</v>
      </c>
      <c r="J2189" s="78"/>
      <c r="K2189" s="78"/>
      <c r="L2189" s="78"/>
      <c r="M2189" s="78"/>
      <c r="N2189" s="78"/>
      <c r="O2189" s="78"/>
    </row>
    <row r="2190" spans="1:15" ht="67.5" x14ac:dyDescent="0.2">
      <c r="A2190" s="28">
        <v>2185</v>
      </c>
      <c r="B2190" s="28">
        <f>MERCADO!B2190</f>
        <v>970401</v>
      </c>
      <c r="C2190" s="28">
        <f>MERCADO!C2190</f>
        <v>970401</v>
      </c>
      <c r="D2190" s="29" t="s">
        <v>4281</v>
      </c>
      <c r="E2190" s="29" t="s">
        <v>4281</v>
      </c>
      <c r="F2190" s="77" t="s">
        <v>4604</v>
      </c>
      <c r="G2190" s="77" t="s">
        <v>4604</v>
      </c>
      <c r="H2190" s="73">
        <v>198000</v>
      </c>
      <c r="I2190" s="73">
        <v>198000</v>
      </c>
      <c r="J2190" s="78"/>
      <c r="K2190" s="78"/>
      <c r="L2190" s="78"/>
      <c r="M2190" s="78"/>
      <c r="N2190" s="78"/>
      <c r="O2190" s="78"/>
    </row>
    <row r="2191" spans="1:15" ht="33.75" x14ac:dyDescent="0.2">
      <c r="A2191" s="28">
        <v>2186</v>
      </c>
      <c r="B2191" s="28">
        <f>MERCADO!B2191</f>
        <v>599401</v>
      </c>
      <c r="C2191" s="28">
        <f>MERCADO!C2191</f>
        <v>599401</v>
      </c>
      <c r="D2191" s="29" t="s">
        <v>4282</v>
      </c>
      <c r="E2191" s="29" t="s">
        <v>4282</v>
      </c>
      <c r="F2191" s="77" t="s">
        <v>4604</v>
      </c>
      <c r="G2191" s="77" t="s">
        <v>4604</v>
      </c>
      <c r="H2191" s="73">
        <v>110000</v>
      </c>
      <c r="I2191" s="73">
        <v>110000</v>
      </c>
      <c r="J2191" s="78"/>
      <c r="K2191" s="78"/>
      <c r="L2191" s="78"/>
      <c r="M2191" s="78"/>
      <c r="N2191" s="78"/>
      <c r="O2191" s="78"/>
    </row>
    <row r="2192" spans="1:15" ht="56.25" x14ac:dyDescent="0.2">
      <c r="A2192" s="28">
        <v>2187</v>
      </c>
      <c r="B2192" s="28">
        <f>MERCADO!B2192</f>
        <v>901009</v>
      </c>
      <c r="C2192" s="28">
        <f>MERCADO!C2192</f>
        <v>901009</v>
      </c>
      <c r="D2192" s="29" t="s">
        <v>4283</v>
      </c>
      <c r="E2192" s="29" t="s">
        <v>4283</v>
      </c>
      <c r="F2192" s="77" t="s">
        <v>4604</v>
      </c>
      <c r="G2192" s="77" t="s">
        <v>4604</v>
      </c>
      <c r="H2192" s="73">
        <v>190000</v>
      </c>
      <c r="I2192" s="73">
        <v>190000</v>
      </c>
      <c r="J2192" s="78"/>
      <c r="K2192" s="78"/>
      <c r="L2192" s="78"/>
      <c r="M2192" s="78"/>
      <c r="N2192" s="78"/>
      <c r="O2192" s="78"/>
    </row>
    <row r="2193" spans="1:8" x14ac:dyDescent="0.2">
      <c r="A2193" s="78"/>
      <c r="B2193" s="78"/>
      <c r="C2193" s="51"/>
      <c r="D2193" s="78"/>
      <c r="F2193" s="78"/>
    </row>
    <row r="2194" spans="1:8" x14ac:dyDescent="0.2">
      <c r="A2194" s="78"/>
      <c r="B2194" s="78"/>
      <c r="C2194" s="51"/>
      <c r="D2194" s="78"/>
      <c r="F2194" s="78"/>
    </row>
    <row r="2195" spans="1:8" x14ac:dyDescent="0.2">
      <c r="B2195" s="568" t="s">
        <v>2032</v>
      </c>
      <c r="C2195" s="568"/>
      <c r="D2195" s="568"/>
      <c r="E2195" s="568"/>
      <c r="F2195" s="568"/>
      <c r="G2195" s="568"/>
      <c r="H2195" s="568"/>
    </row>
    <row r="2196" spans="1:8" x14ac:dyDescent="0.2">
      <c r="A2196" s="78"/>
      <c r="B2196" s="78"/>
      <c r="C2196" s="51"/>
      <c r="D2196" s="78"/>
      <c r="F2196" s="78"/>
    </row>
    <row r="2197" spans="1:8" ht="33.75" x14ac:dyDescent="0.2">
      <c r="B2197" s="260" t="s">
        <v>4288</v>
      </c>
      <c r="C2197" s="260" t="s">
        <v>3</v>
      </c>
      <c r="D2197" s="260" t="s">
        <v>2033</v>
      </c>
      <c r="E2197" s="81" t="s">
        <v>4603</v>
      </c>
      <c r="F2197" s="81" t="s">
        <v>2598</v>
      </c>
      <c r="G2197" s="83" t="s">
        <v>4602</v>
      </c>
      <c r="H2197" s="83" t="s">
        <v>5</v>
      </c>
    </row>
    <row r="2198" spans="1:8" ht="11.25" customHeight="1" x14ac:dyDescent="0.2">
      <c r="B2198" s="365" t="s">
        <v>4289</v>
      </c>
      <c r="C2198" s="564"/>
      <c r="D2198" s="564"/>
      <c r="E2198" s="564"/>
      <c r="F2198" s="564"/>
      <c r="G2198" s="564"/>
      <c r="H2198" s="366"/>
    </row>
    <row r="2199" spans="1:8" x14ac:dyDescent="0.2">
      <c r="B2199" s="261">
        <v>87990101</v>
      </c>
      <c r="C2199" s="261">
        <v>879901</v>
      </c>
      <c r="D2199" s="262" t="s">
        <v>2035</v>
      </c>
      <c r="E2199" s="263">
        <f>VLOOKUP(C2199,HISTORICO!$A$2066:$E$2173,4,0)</f>
        <v>1764000</v>
      </c>
      <c r="F2199" s="263">
        <f>VLOOKUP(C2199,HISTORICO!$A$2066:$E$2173,5,0)</f>
        <v>1853964</v>
      </c>
      <c r="G2199" s="263">
        <f>MERCADO!G2199</f>
        <v>1929600</v>
      </c>
      <c r="H2199" s="73">
        <f t="shared" ref="H2199:H2206" si="0">MIN(F2199:G2199)</f>
        <v>1853964</v>
      </c>
    </row>
    <row r="2200" spans="1:8" x14ac:dyDescent="0.2">
      <c r="B2200" s="264" t="s">
        <v>4290</v>
      </c>
      <c r="C2200" s="264">
        <v>879901</v>
      </c>
      <c r="D2200" s="265" t="s">
        <v>2037</v>
      </c>
      <c r="E2200" s="263">
        <f>VLOOKUP(C2200,HISTORICO!$A$2066:$E$2173,4,0)</f>
        <v>1764000</v>
      </c>
      <c r="F2200" s="263">
        <f>VLOOKUP(C2200,HISTORICO!$A$2066:$E$2173,5,0)</f>
        <v>1853964</v>
      </c>
      <c r="G2200" s="263">
        <f>MERCADO!G2200</f>
        <v>1822400</v>
      </c>
      <c r="H2200" s="73">
        <f t="shared" si="0"/>
        <v>1822400</v>
      </c>
    </row>
    <row r="2201" spans="1:8" x14ac:dyDescent="0.2">
      <c r="B2201" s="266">
        <v>87990103</v>
      </c>
      <c r="C2201" s="266">
        <v>879901</v>
      </c>
      <c r="D2201" s="265" t="s">
        <v>2038</v>
      </c>
      <c r="E2201" s="263">
        <f>VLOOKUP(C2201,HISTORICO!$A$2066:$E$2173,4,0)</f>
        <v>1764000</v>
      </c>
      <c r="F2201" s="263">
        <f>VLOOKUP(C2201,HISTORICO!$A$2066:$E$2173,5,0)</f>
        <v>1853964</v>
      </c>
      <c r="G2201" s="263">
        <f>MERCADO!G2201</f>
        <v>1822400</v>
      </c>
      <c r="H2201" s="73">
        <f t="shared" si="0"/>
        <v>1822400</v>
      </c>
    </row>
    <row r="2202" spans="1:8" x14ac:dyDescent="0.2">
      <c r="B2202" s="266">
        <v>87990104</v>
      </c>
      <c r="C2202" s="266">
        <v>879901</v>
      </c>
      <c r="D2202" s="265" t="s">
        <v>2039</v>
      </c>
      <c r="E2202" s="263">
        <f>VLOOKUP(C2202,HISTORICO!$A$2066:$E$2173,4,0)</f>
        <v>1764000</v>
      </c>
      <c r="F2202" s="263">
        <f>VLOOKUP(C2202,HISTORICO!$A$2066:$E$2173,5,0)</f>
        <v>1853964</v>
      </c>
      <c r="G2202" s="263">
        <f>MERCADO!G2202</f>
        <v>2873000</v>
      </c>
      <c r="H2202" s="73">
        <f t="shared" si="0"/>
        <v>1853964</v>
      </c>
    </row>
    <row r="2203" spans="1:8" x14ac:dyDescent="0.2">
      <c r="B2203" s="266">
        <v>87990105</v>
      </c>
      <c r="C2203" s="266">
        <v>879901</v>
      </c>
      <c r="D2203" s="265" t="s">
        <v>2040</v>
      </c>
      <c r="E2203" s="263">
        <f>VLOOKUP(C2203,HISTORICO!$A$2066:$E$2173,4,0)</f>
        <v>1764000</v>
      </c>
      <c r="F2203" s="263">
        <f>VLOOKUP(C2203,HISTORICO!$A$2066:$E$2173,5,0)</f>
        <v>1853964</v>
      </c>
      <c r="G2203" s="263">
        <f>MERCADO!G2203</f>
        <v>2004600</v>
      </c>
      <c r="H2203" s="73">
        <f t="shared" si="0"/>
        <v>1853964</v>
      </c>
    </row>
    <row r="2204" spans="1:8" x14ac:dyDescent="0.2">
      <c r="B2204" s="266">
        <v>87990106</v>
      </c>
      <c r="C2204" s="266">
        <v>879901</v>
      </c>
      <c r="D2204" s="265" t="s">
        <v>2041</v>
      </c>
      <c r="E2204" s="263">
        <f>VLOOKUP(C2204,HISTORICO!$A$2066:$E$2173,4,0)</f>
        <v>1764000</v>
      </c>
      <c r="F2204" s="263">
        <f>VLOOKUP(C2204,HISTORICO!$A$2066:$E$2173,5,0)</f>
        <v>1853964</v>
      </c>
      <c r="G2204" s="263">
        <f>MERCADO!G2204</f>
        <v>2412000</v>
      </c>
      <c r="H2204" s="73">
        <f t="shared" si="0"/>
        <v>1853964</v>
      </c>
    </row>
    <row r="2205" spans="1:8" x14ac:dyDescent="0.2">
      <c r="B2205" s="266">
        <v>87990107</v>
      </c>
      <c r="C2205" s="266">
        <v>879901</v>
      </c>
      <c r="D2205" s="265" t="s">
        <v>2042</v>
      </c>
      <c r="E2205" s="263">
        <f>VLOOKUP(C2205,HISTORICO!$A$2066:$E$2173,4,0)</f>
        <v>1764000</v>
      </c>
      <c r="F2205" s="263">
        <f>VLOOKUP(C2205,HISTORICO!$A$2066:$E$2173,5,0)</f>
        <v>1853964</v>
      </c>
      <c r="G2205" s="263">
        <f>MERCADO!G2205</f>
        <v>2412000</v>
      </c>
      <c r="H2205" s="73">
        <f t="shared" si="0"/>
        <v>1853964</v>
      </c>
    </row>
    <row r="2206" spans="1:8" x14ac:dyDescent="0.2">
      <c r="B2206" s="266">
        <v>879430</v>
      </c>
      <c r="C2206" s="266">
        <v>879430</v>
      </c>
      <c r="D2206" s="265" t="s">
        <v>2044</v>
      </c>
      <c r="E2206" s="263">
        <f>VLOOKUP(C2206,HISTORICO!$A$2066:$E$2173,4,0)</f>
        <v>637000</v>
      </c>
      <c r="F2206" s="263">
        <f>VLOOKUP(C2206,HISTORICO!$A$2066:$E$2173,5,0)</f>
        <v>669487</v>
      </c>
      <c r="G2206" s="263">
        <f>MERCADO!G2206</f>
        <v>696800</v>
      </c>
      <c r="H2206" s="73">
        <f t="shared" si="0"/>
        <v>669487</v>
      </c>
    </row>
    <row r="2207" spans="1:8" ht="11.25" customHeight="1" x14ac:dyDescent="0.2">
      <c r="B2207" s="365" t="s">
        <v>4291</v>
      </c>
      <c r="C2207" s="564"/>
      <c r="D2207" s="564"/>
      <c r="E2207" s="564"/>
      <c r="F2207" s="564"/>
      <c r="G2207" s="564"/>
      <c r="H2207" s="366"/>
    </row>
    <row r="2208" spans="1:8" ht="12" x14ac:dyDescent="0.2">
      <c r="B2208" s="95">
        <v>39950101</v>
      </c>
      <c r="C2208" s="95">
        <v>399501</v>
      </c>
      <c r="D2208" s="19" t="s">
        <v>2045</v>
      </c>
      <c r="E2208" s="263">
        <v>637000</v>
      </c>
      <c r="F2208" s="263">
        <v>669487</v>
      </c>
      <c r="G2208" s="263">
        <v>696800</v>
      </c>
      <c r="H2208" s="73">
        <v>669487</v>
      </c>
    </row>
    <row r="2209" spans="2:8" ht="12" x14ac:dyDescent="0.2">
      <c r="B2209" s="95">
        <v>549002</v>
      </c>
      <c r="C2209" s="95">
        <v>549012</v>
      </c>
      <c r="D2209" s="19" t="s">
        <v>2047</v>
      </c>
      <c r="E2209" s="263">
        <v>784000</v>
      </c>
      <c r="F2209" s="263">
        <v>823984</v>
      </c>
      <c r="G2209" s="263">
        <v>857600</v>
      </c>
      <c r="H2209" s="73">
        <v>823984</v>
      </c>
    </row>
    <row r="2210" spans="2:8" ht="22.5" x14ac:dyDescent="0.2">
      <c r="B2210" s="95">
        <v>399804</v>
      </c>
      <c r="C2210" s="95">
        <v>399804</v>
      </c>
      <c r="D2210" s="5" t="s">
        <v>2048</v>
      </c>
      <c r="E2210" s="263">
        <v>5390000</v>
      </c>
      <c r="F2210" s="263">
        <v>5664890</v>
      </c>
      <c r="G2210" s="263">
        <v>5896000</v>
      </c>
      <c r="H2210" s="73">
        <v>5664890</v>
      </c>
    </row>
    <row r="2211" spans="2:8" ht="22.5" x14ac:dyDescent="0.2">
      <c r="B2211" s="95">
        <v>39980401</v>
      </c>
      <c r="C2211" s="95">
        <v>399804</v>
      </c>
      <c r="D2211" s="5" t="s">
        <v>2049</v>
      </c>
      <c r="E2211" s="263">
        <v>5390000</v>
      </c>
      <c r="F2211" s="263">
        <v>5664890</v>
      </c>
      <c r="G2211" s="263">
        <v>353800</v>
      </c>
      <c r="H2211" s="73">
        <v>353800</v>
      </c>
    </row>
    <row r="2212" spans="2:8" ht="45" x14ac:dyDescent="0.2">
      <c r="B2212" s="95">
        <v>911203</v>
      </c>
      <c r="C2212" s="95">
        <v>911203</v>
      </c>
      <c r="D2212" s="5" t="s">
        <v>4292</v>
      </c>
      <c r="E2212" s="263">
        <v>3528000</v>
      </c>
      <c r="F2212" s="263">
        <v>3707928</v>
      </c>
      <c r="G2212" s="263">
        <v>3859200</v>
      </c>
      <c r="H2212" s="73">
        <v>3707928</v>
      </c>
    </row>
    <row r="2213" spans="2:8" ht="12" x14ac:dyDescent="0.2">
      <c r="B2213" s="95">
        <v>399502</v>
      </c>
      <c r="C2213" s="95">
        <v>399502</v>
      </c>
      <c r="D2213" s="5" t="s">
        <v>2051</v>
      </c>
      <c r="E2213" s="263">
        <v>4851000</v>
      </c>
      <c r="F2213" s="263">
        <v>5098401</v>
      </c>
      <c r="G2213" s="263">
        <v>5306400</v>
      </c>
      <c r="H2213" s="73">
        <v>5098401</v>
      </c>
    </row>
    <row r="2214" spans="2:8" ht="33.75" x14ac:dyDescent="0.2">
      <c r="B2214" s="95">
        <v>399602</v>
      </c>
      <c r="C2214" s="95">
        <v>399602</v>
      </c>
      <c r="D2214" s="5" t="s">
        <v>2053</v>
      </c>
      <c r="E2214" s="263">
        <v>19110000</v>
      </c>
      <c r="F2214" s="263">
        <v>20084610</v>
      </c>
      <c r="G2214" s="263">
        <v>20904000</v>
      </c>
      <c r="H2214" s="73">
        <v>20084610</v>
      </c>
    </row>
    <row r="2215" spans="2:8" ht="11.25" customHeight="1" x14ac:dyDescent="0.2">
      <c r="B2215" s="342" t="s">
        <v>4293</v>
      </c>
      <c r="C2215" s="343"/>
      <c r="D2215" s="343"/>
      <c r="E2215" s="343"/>
      <c r="F2215" s="343"/>
      <c r="G2215" s="343"/>
      <c r="H2215" s="565"/>
    </row>
    <row r="2216" spans="2:8" ht="12" x14ac:dyDescent="0.2">
      <c r="B2216" s="96">
        <v>471102</v>
      </c>
      <c r="C2216" s="96">
        <v>471102</v>
      </c>
      <c r="D2216" s="19" t="s">
        <v>2054</v>
      </c>
      <c r="E2216" s="263">
        <v>3234000</v>
      </c>
      <c r="F2216" s="263">
        <v>3398934</v>
      </c>
      <c r="G2216" s="263">
        <v>3537600</v>
      </c>
      <c r="H2216" s="73">
        <v>3398934</v>
      </c>
    </row>
    <row r="2217" spans="2:8" ht="12" x14ac:dyDescent="0.2">
      <c r="B2217" s="96">
        <v>471110</v>
      </c>
      <c r="C2217" s="96">
        <v>471110</v>
      </c>
      <c r="D2217" s="19" t="s">
        <v>2055</v>
      </c>
      <c r="E2217" s="263">
        <v>4018000</v>
      </c>
      <c r="F2217" s="263">
        <v>4222918</v>
      </c>
      <c r="G2217" s="263">
        <v>4395200</v>
      </c>
      <c r="H2217" s="73">
        <v>4222918</v>
      </c>
    </row>
    <row r="2218" spans="2:8" ht="12" x14ac:dyDescent="0.2">
      <c r="B2218" s="96">
        <v>512104</v>
      </c>
      <c r="C2218" s="96">
        <v>512104</v>
      </c>
      <c r="D2218" s="19" t="s">
        <v>2056</v>
      </c>
      <c r="E2218" s="263">
        <v>4018000</v>
      </c>
      <c r="F2218" s="263">
        <v>4222918</v>
      </c>
      <c r="G2218" s="263">
        <v>4395200</v>
      </c>
      <c r="H2218" s="73">
        <v>4222918</v>
      </c>
    </row>
    <row r="2219" spans="2:8" ht="12" x14ac:dyDescent="0.2">
      <c r="B2219" s="96">
        <v>530001</v>
      </c>
      <c r="C2219" s="96">
        <v>530001</v>
      </c>
      <c r="D2219" s="19" t="s">
        <v>2057</v>
      </c>
      <c r="E2219" s="263">
        <v>1960000</v>
      </c>
      <c r="F2219" s="263">
        <v>2059960</v>
      </c>
      <c r="G2219" s="263">
        <v>2144000</v>
      </c>
      <c r="H2219" s="73">
        <v>2059960</v>
      </c>
    </row>
    <row r="2220" spans="2:8" ht="12" x14ac:dyDescent="0.2">
      <c r="B2220" s="96">
        <v>530401</v>
      </c>
      <c r="C2220" s="96">
        <v>530401</v>
      </c>
      <c r="D2220" s="19" t="s">
        <v>2058</v>
      </c>
      <c r="E2220" s="263">
        <v>1903963</v>
      </c>
      <c r="F2220" s="263">
        <v>2001065.1129999999</v>
      </c>
      <c r="G2220" s="263">
        <v>2082700</v>
      </c>
      <c r="H2220" s="73">
        <v>2001065.1129999999</v>
      </c>
    </row>
    <row r="2221" spans="2:8" ht="12" x14ac:dyDescent="0.2">
      <c r="B2221" s="96">
        <v>534001</v>
      </c>
      <c r="C2221" s="96">
        <v>534001</v>
      </c>
      <c r="D2221" s="19" t="s">
        <v>2059</v>
      </c>
      <c r="E2221" s="263">
        <v>1500677</v>
      </c>
      <c r="F2221" s="263">
        <v>1577211.527</v>
      </c>
      <c r="G2221" s="263">
        <v>1641600</v>
      </c>
      <c r="H2221" s="73">
        <v>1577211.527</v>
      </c>
    </row>
    <row r="2222" spans="2:8" ht="12" x14ac:dyDescent="0.2">
      <c r="B2222" s="96">
        <v>130003</v>
      </c>
      <c r="C2222" s="96">
        <v>130003</v>
      </c>
      <c r="D2222" s="19" t="s">
        <v>2060</v>
      </c>
      <c r="E2222" s="263">
        <v>2468563</v>
      </c>
      <c r="F2222" s="263">
        <v>2594459.713</v>
      </c>
      <c r="G2222" s="263">
        <v>2700300</v>
      </c>
      <c r="H2222" s="73">
        <v>2594459.713</v>
      </c>
    </row>
    <row r="2223" spans="2:8" ht="12" x14ac:dyDescent="0.2">
      <c r="B2223" s="96">
        <v>602002</v>
      </c>
      <c r="C2223" s="96">
        <v>602002</v>
      </c>
      <c r="D2223" s="19" t="s">
        <v>2061</v>
      </c>
      <c r="E2223" s="263">
        <v>4865557</v>
      </c>
      <c r="F2223" s="263">
        <v>5113700.4069999997</v>
      </c>
      <c r="G2223" s="263">
        <v>5322300</v>
      </c>
      <c r="H2223" s="73">
        <v>5113700.4069999997</v>
      </c>
    </row>
    <row r="2224" spans="2:8" ht="12" x14ac:dyDescent="0.2">
      <c r="B2224" s="96">
        <v>735301</v>
      </c>
      <c r="C2224" s="96">
        <v>735301</v>
      </c>
      <c r="D2224" s="19" t="s">
        <v>2062</v>
      </c>
      <c r="E2224" s="263">
        <v>1704024</v>
      </c>
      <c r="F2224" s="263">
        <v>1790929.2239999999</v>
      </c>
      <c r="G2224" s="263">
        <v>1681000</v>
      </c>
      <c r="H2224" s="73">
        <v>1681000</v>
      </c>
    </row>
    <row r="2225" spans="2:8" ht="12" x14ac:dyDescent="0.2">
      <c r="B2225" s="96">
        <v>740001</v>
      </c>
      <c r="C2225" s="96">
        <v>740001</v>
      </c>
      <c r="D2225" s="19" t="s">
        <v>2063</v>
      </c>
      <c r="E2225" s="263">
        <v>2490147</v>
      </c>
      <c r="F2225" s="263">
        <v>2617144.497</v>
      </c>
      <c r="G2225" s="263">
        <v>2723900</v>
      </c>
      <c r="H2225" s="73">
        <v>2617144.497</v>
      </c>
    </row>
    <row r="2226" spans="2:8" ht="12" x14ac:dyDescent="0.2">
      <c r="B2226" s="96">
        <v>74000102</v>
      </c>
      <c r="C2226" s="96">
        <v>74000102</v>
      </c>
      <c r="D2226" s="19" t="s">
        <v>2064</v>
      </c>
      <c r="E2226" s="263">
        <v>2490147</v>
      </c>
      <c r="F2226" s="263">
        <v>2617144.497</v>
      </c>
      <c r="G2226" s="263">
        <v>3268200</v>
      </c>
      <c r="H2226" s="73">
        <v>2617144.497</v>
      </c>
    </row>
    <row r="2227" spans="2:8" ht="12" x14ac:dyDescent="0.2">
      <c r="B2227" s="96">
        <v>690103</v>
      </c>
      <c r="C2227" s="96">
        <v>690103</v>
      </c>
      <c r="D2227" s="19" t="s">
        <v>2065</v>
      </c>
      <c r="E2227" s="263">
        <v>833836</v>
      </c>
      <c r="F2227" s="263">
        <v>876361.63599999994</v>
      </c>
      <c r="G2227" s="263">
        <v>912100</v>
      </c>
      <c r="H2227" s="73">
        <v>876361.63599999994</v>
      </c>
    </row>
    <row r="2228" spans="2:8" ht="12" x14ac:dyDescent="0.2">
      <c r="B2228" s="96">
        <v>750101</v>
      </c>
      <c r="C2228" s="96">
        <v>750101</v>
      </c>
      <c r="D2228" s="19" t="s">
        <v>2066</v>
      </c>
      <c r="E2228" s="263">
        <v>1296194</v>
      </c>
      <c r="F2228" s="263">
        <v>1362299.8940000001</v>
      </c>
      <c r="G2228" s="263">
        <v>1417900</v>
      </c>
      <c r="H2228" s="73">
        <v>1362299.8940000001</v>
      </c>
    </row>
    <row r="2229" spans="2:8" ht="12" x14ac:dyDescent="0.2">
      <c r="B2229" s="96">
        <v>684103</v>
      </c>
      <c r="C2229" s="96">
        <v>684103</v>
      </c>
      <c r="D2229" s="19" t="s">
        <v>2067</v>
      </c>
      <c r="E2229" s="263">
        <v>3171757</v>
      </c>
      <c r="F2229" s="263">
        <v>3333516.6069999998</v>
      </c>
      <c r="G2229" s="263">
        <v>3469500</v>
      </c>
      <c r="H2229" s="73">
        <v>3333516.6069999998</v>
      </c>
    </row>
    <row r="2230" spans="2:8" ht="12" x14ac:dyDescent="0.2">
      <c r="B2230" s="96">
        <v>684003</v>
      </c>
      <c r="C2230" s="96">
        <v>684003</v>
      </c>
      <c r="D2230" s="19" t="s">
        <v>2068</v>
      </c>
      <c r="E2230" s="263">
        <v>2940000</v>
      </c>
      <c r="F2230" s="263">
        <v>3089940</v>
      </c>
      <c r="G2230" s="263">
        <v>3216000</v>
      </c>
      <c r="H2230" s="73">
        <v>3089940</v>
      </c>
    </row>
    <row r="2231" spans="2:8" ht="12" x14ac:dyDescent="0.2">
      <c r="B2231" s="96">
        <v>685102</v>
      </c>
      <c r="C2231" s="96">
        <v>685102</v>
      </c>
      <c r="D2231" s="19" t="s">
        <v>2069</v>
      </c>
      <c r="E2231" s="263">
        <v>2842000</v>
      </c>
      <c r="F2231" s="263">
        <v>2986942</v>
      </c>
      <c r="G2231" s="263">
        <v>3108800</v>
      </c>
      <c r="H2231" s="73">
        <v>2986942</v>
      </c>
    </row>
    <row r="2232" spans="2:8" ht="12" x14ac:dyDescent="0.2">
      <c r="B2232" s="96">
        <v>597941</v>
      </c>
      <c r="C2232" s="96">
        <v>597941</v>
      </c>
      <c r="D2232" s="19" t="s">
        <v>2070</v>
      </c>
      <c r="E2232" s="263">
        <v>5390000</v>
      </c>
      <c r="F2232" s="263">
        <v>5664890</v>
      </c>
      <c r="G2232" s="263">
        <v>5896000</v>
      </c>
      <c r="H2232" s="73">
        <v>5664890</v>
      </c>
    </row>
    <row r="2233" spans="2:8" ht="12" x14ac:dyDescent="0.2">
      <c r="B2233" s="96">
        <v>86260101</v>
      </c>
      <c r="C2233" s="96">
        <v>862601</v>
      </c>
      <c r="D2233" s="19" t="s">
        <v>2071</v>
      </c>
      <c r="E2233" s="263">
        <v>1462003</v>
      </c>
      <c r="F2233" s="263">
        <v>1536565.1529999999</v>
      </c>
      <c r="G2233" s="263">
        <v>1599300</v>
      </c>
      <c r="H2233" s="73">
        <v>1536565.1529999999</v>
      </c>
    </row>
    <row r="2234" spans="2:8" ht="12" x14ac:dyDescent="0.2">
      <c r="B2234" s="96">
        <v>311302</v>
      </c>
      <c r="C2234" s="96">
        <v>311302</v>
      </c>
      <c r="D2234" s="19" t="s">
        <v>2072</v>
      </c>
      <c r="E2234" s="263">
        <v>1363219</v>
      </c>
      <c r="F2234" s="263">
        <v>1432743.169</v>
      </c>
      <c r="G2234" s="263">
        <v>1491200</v>
      </c>
      <c r="H2234" s="73">
        <v>1432743.169</v>
      </c>
    </row>
    <row r="2235" spans="2:8" ht="12" x14ac:dyDescent="0.2">
      <c r="B2235" s="96">
        <v>61002</v>
      </c>
      <c r="C2235" s="96">
        <v>61002</v>
      </c>
      <c r="D2235" s="19" t="s">
        <v>2074</v>
      </c>
      <c r="E2235" s="263">
        <v>509600</v>
      </c>
      <c r="F2235" s="263">
        <v>535589.6</v>
      </c>
      <c r="G2235" s="263">
        <v>504051</v>
      </c>
      <c r="H2235" s="73">
        <v>504051</v>
      </c>
    </row>
    <row r="2236" spans="2:8" ht="12" x14ac:dyDescent="0.2">
      <c r="B2236" s="96">
        <v>61302</v>
      </c>
      <c r="C2236" s="96">
        <v>61302</v>
      </c>
      <c r="D2236" s="19" t="s">
        <v>2075</v>
      </c>
      <c r="E2236" s="263">
        <v>509600</v>
      </c>
      <c r="F2236" s="263">
        <v>535589.6</v>
      </c>
      <c r="G2236" s="263">
        <v>557400</v>
      </c>
      <c r="H2236" s="73">
        <v>535589.6</v>
      </c>
    </row>
    <row r="2237" spans="2:8" ht="12" x14ac:dyDescent="0.2">
      <c r="B2237" s="96">
        <v>261001</v>
      </c>
      <c r="C2237" s="96">
        <v>261001</v>
      </c>
      <c r="D2237" s="19" t="s">
        <v>2076</v>
      </c>
      <c r="E2237" s="263">
        <v>509600</v>
      </c>
      <c r="F2237" s="263">
        <v>535589.6</v>
      </c>
      <c r="G2237" s="263">
        <v>557400</v>
      </c>
      <c r="H2237" s="73">
        <v>535589.6</v>
      </c>
    </row>
    <row r="2238" spans="2:8" ht="12" x14ac:dyDescent="0.2">
      <c r="B2238" s="96">
        <v>851102</v>
      </c>
      <c r="C2238" s="96">
        <v>851102</v>
      </c>
      <c r="D2238" s="19" t="s">
        <v>2077</v>
      </c>
      <c r="E2238" s="263">
        <v>666400</v>
      </c>
      <c r="F2238" s="263">
        <v>700386.4</v>
      </c>
      <c r="G2238" s="263">
        <v>537839</v>
      </c>
      <c r="H2238" s="73">
        <v>537839</v>
      </c>
    </row>
    <row r="2239" spans="2:8" ht="12" x14ac:dyDescent="0.2">
      <c r="B2239" s="96">
        <v>851101</v>
      </c>
      <c r="C2239" s="96">
        <v>851101</v>
      </c>
      <c r="D2239" s="19" t="s">
        <v>2078</v>
      </c>
      <c r="E2239" s="263">
        <v>666400</v>
      </c>
      <c r="F2239" s="263">
        <v>700386.4</v>
      </c>
      <c r="G2239" s="263">
        <v>590520</v>
      </c>
      <c r="H2239" s="73">
        <v>590520</v>
      </c>
    </row>
    <row r="2240" spans="2:8" ht="12" x14ac:dyDescent="0.2">
      <c r="B2240" s="96">
        <v>340501</v>
      </c>
      <c r="C2240" s="96">
        <v>340501</v>
      </c>
      <c r="D2240" s="19" t="s">
        <v>2079</v>
      </c>
      <c r="E2240" s="263">
        <v>666400</v>
      </c>
      <c r="F2240" s="263">
        <v>700386.4</v>
      </c>
      <c r="G2240" s="263">
        <v>729000</v>
      </c>
      <c r="H2240" s="73">
        <v>700386.4</v>
      </c>
    </row>
    <row r="2241" spans="2:8" ht="12" x14ac:dyDescent="0.2">
      <c r="B2241" s="96">
        <v>341201</v>
      </c>
      <c r="C2241" s="96">
        <v>341201</v>
      </c>
      <c r="D2241" s="19" t="s">
        <v>2080</v>
      </c>
      <c r="E2241" s="263">
        <v>666400</v>
      </c>
      <c r="F2241" s="263">
        <v>700386.4</v>
      </c>
      <c r="G2241" s="263">
        <v>729000</v>
      </c>
      <c r="H2241" s="73">
        <v>700386.4</v>
      </c>
    </row>
    <row r="2242" spans="2:8" ht="12" x14ac:dyDescent="0.2">
      <c r="B2242" s="96">
        <v>401101</v>
      </c>
      <c r="C2242" s="96">
        <v>401101</v>
      </c>
      <c r="D2242" s="19" t="s">
        <v>2081</v>
      </c>
      <c r="E2242" s="263">
        <v>666400</v>
      </c>
      <c r="F2242" s="263">
        <v>700386.4</v>
      </c>
      <c r="G2242" s="263">
        <v>729000</v>
      </c>
      <c r="H2242" s="73">
        <v>700386.4</v>
      </c>
    </row>
    <row r="2243" spans="2:8" ht="12" x14ac:dyDescent="0.2">
      <c r="B2243" s="96">
        <v>401102</v>
      </c>
      <c r="C2243" s="96">
        <v>401102</v>
      </c>
      <c r="D2243" s="19" t="s">
        <v>2082</v>
      </c>
      <c r="E2243" s="263">
        <v>666400</v>
      </c>
      <c r="F2243" s="263">
        <v>700386.4</v>
      </c>
      <c r="G2243" s="263">
        <v>729000</v>
      </c>
      <c r="H2243" s="73">
        <v>700386.4</v>
      </c>
    </row>
    <row r="2244" spans="2:8" ht="12" x14ac:dyDescent="0.2">
      <c r="B2244" s="96">
        <v>413201</v>
      </c>
      <c r="C2244" s="96">
        <v>413201</v>
      </c>
      <c r="D2244" s="19" t="s">
        <v>2083</v>
      </c>
      <c r="E2244" s="263">
        <v>666400</v>
      </c>
      <c r="F2244" s="263">
        <v>700386.4</v>
      </c>
      <c r="G2244" s="263">
        <v>729000</v>
      </c>
      <c r="H2244" s="73">
        <v>700386.4</v>
      </c>
    </row>
    <row r="2245" spans="2:8" ht="12" x14ac:dyDescent="0.2">
      <c r="B2245" s="96">
        <v>501002</v>
      </c>
      <c r="C2245" s="96">
        <v>501002</v>
      </c>
      <c r="D2245" s="19" t="s">
        <v>2084</v>
      </c>
      <c r="E2245" s="263">
        <v>666400</v>
      </c>
      <c r="F2245" s="263">
        <v>700386.4</v>
      </c>
      <c r="G2245" s="263">
        <v>729000</v>
      </c>
      <c r="H2245" s="73">
        <v>700386.4</v>
      </c>
    </row>
    <row r="2246" spans="2:8" ht="12" x14ac:dyDescent="0.2">
      <c r="B2246" s="96">
        <v>521002</v>
      </c>
      <c r="C2246" s="96">
        <v>521002</v>
      </c>
      <c r="D2246" s="19" t="s">
        <v>2085</v>
      </c>
      <c r="E2246" s="263">
        <v>666400</v>
      </c>
      <c r="F2246" s="263">
        <v>700386.4</v>
      </c>
      <c r="G2246" s="263">
        <v>729000</v>
      </c>
      <c r="H2246" s="73">
        <v>700386.4</v>
      </c>
    </row>
    <row r="2247" spans="2:8" ht="12" x14ac:dyDescent="0.2">
      <c r="B2247" s="96">
        <v>542202</v>
      </c>
      <c r="C2247" s="96">
        <v>542202</v>
      </c>
      <c r="D2247" s="19" t="s">
        <v>2086</v>
      </c>
      <c r="E2247" s="263">
        <v>666400</v>
      </c>
      <c r="F2247" s="263">
        <v>700386.4</v>
      </c>
      <c r="G2247" s="263">
        <v>729000</v>
      </c>
      <c r="H2247" s="73">
        <v>700386.4</v>
      </c>
    </row>
    <row r="2248" spans="2:8" ht="12" x14ac:dyDescent="0.2">
      <c r="B2248" s="96">
        <v>542303</v>
      </c>
      <c r="C2248" s="96">
        <v>542303</v>
      </c>
      <c r="D2248" s="19" t="s">
        <v>2087</v>
      </c>
      <c r="E2248" s="263">
        <v>558600</v>
      </c>
      <c r="F2248" s="263">
        <v>587088.6</v>
      </c>
      <c r="G2248" s="263">
        <v>611000</v>
      </c>
      <c r="H2248" s="73">
        <v>587088.6</v>
      </c>
    </row>
    <row r="2249" spans="2:8" ht="12" x14ac:dyDescent="0.2">
      <c r="B2249" s="96">
        <v>542402</v>
      </c>
      <c r="C2249" s="96">
        <v>542402</v>
      </c>
      <c r="D2249" s="19" t="s">
        <v>2088</v>
      </c>
      <c r="E2249" s="263">
        <v>666400</v>
      </c>
      <c r="F2249" s="263">
        <v>700386.4</v>
      </c>
      <c r="G2249" s="263">
        <v>729000</v>
      </c>
      <c r="H2249" s="73">
        <v>700386.4</v>
      </c>
    </row>
    <row r="2250" spans="2:8" ht="12" x14ac:dyDescent="0.2">
      <c r="B2250" s="96">
        <v>552603</v>
      </c>
      <c r="C2250" s="96">
        <v>552603</v>
      </c>
      <c r="D2250" s="19" t="s">
        <v>2089</v>
      </c>
      <c r="E2250" s="263">
        <v>666400</v>
      </c>
      <c r="F2250" s="263">
        <v>700386.4</v>
      </c>
      <c r="G2250" s="263">
        <v>729000</v>
      </c>
      <c r="H2250" s="73">
        <v>700386.4</v>
      </c>
    </row>
    <row r="2251" spans="2:8" ht="12" x14ac:dyDescent="0.2">
      <c r="B2251" s="96">
        <v>552608</v>
      </c>
      <c r="C2251" s="96">
        <v>552608</v>
      </c>
      <c r="D2251" s="19" t="s">
        <v>2090</v>
      </c>
      <c r="E2251" s="263">
        <v>666400</v>
      </c>
      <c r="F2251" s="263">
        <v>700386.4</v>
      </c>
      <c r="G2251" s="263">
        <v>729000</v>
      </c>
      <c r="H2251" s="73">
        <v>700386.4</v>
      </c>
    </row>
    <row r="2252" spans="2:8" ht="12" x14ac:dyDescent="0.2">
      <c r="B2252" s="96">
        <v>832102</v>
      </c>
      <c r="C2252" s="96">
        <v>832102</v>
      </c>
      <c r="D2252" s="19" t="s">
        <v>2091</v>
      </c>
      <c r="E2252" s="263">
        <v>666400</v>
      </c>
      <c r="F2252" s="263">
        <v>700386.4</v>
      </c>
      <c r="G2252" s="263">
        <v>524100</v>
      </c>
      <c r="H2252" s="73">
        <v>524100</v>
      </c>
    </row>
    <row r="2253" spans="2:8" ht="12" x14ac:dyDescent="0.2">
      <c r="B2253" s="96">
        <v>832104</v>
      </c>
      <c r="C2253" s="96">
        <v>832104</v>
      </c>
      <c r="D2253" s="19" t="s">
        <v>2092</v>
      </c>
      <c r="E2253" s="263">
        <v>666400</v>
      </c>
      <c r="F2253" s="263">
        <v>700386.4</v>
      </c>
      <c r="G2253" s="263">
        <v>524100</v>
      </c>
      <c r="H2253" s="73">
        <v>524100</v>
      </c>
    </row>
    <row r="2254" spans="2:8" ht="12" x14ac:dyDescent="0.2">
      <c r="B2254" s="96">
        <v>345001</v>
      </c>
      <c r="C2254" s="96">
        <v>345001</v>
      </c>
      <c r="D2254" s="19" t="s">
        <v>2093</v>
      </c>
      <c r="E2254" s="263">
        <v>627200</v>
      </c>
      <c r="F2254" s="263">
        <v>659187.19999999995</v>
      </c>
      <c r="G2254" s="263">
        <v>686100</v>
      </c>
      <c r="H2254" s="73">
        <v>659187.19999999995</v>
      </c>
    </row>
    <row r="2255" spans="2:8" ht="12" x14ac:dyDescent="0.2">
      <c r="B2255" s="96">
        <v>345002</v>
      </c>
      <c r="C2255" s="96">
        <v>345002</v>
      </c>
      <c r="D2255" s="19" t="s">
        <v>2094</v>
      </c>
      <c r="E2255" s="263">
        <v>627200</v>
      </c>
      <c r="F2255" s="263">
        <v>659187.19999999995</v>
      </c>
      <c r="G2255" s="263">
        <v>686100</v>
      </c>
      <c r="H2255" s="73">
        <v>659187.19999999995</v>
      </c>
    </row>
    <row r="2256" spans="2:8" ht="12" x14ac:dyDescent="0.2">
      <c r="B2256" s="96">
        <v>542801</v>
      </c>
      <c r="C2256" s="96">
        <v>542801</v>
      </c>
      <c r="D2256" s="19" t="s">
        <v>2095</v>
      </c>
      <c r="E2256" s="263">
        <v>627200</v>
      </c>
      <c r="F2256" s="263">
        <v>659187.19999999995</v>
      </c>
      <c r="G2256" s="263">
        <v>686100</v>
      </c>
      <c r="H2256" s="73">
        <v>659187.19999999995</v>
      </c>
    </row>
    <row r="2257" spans="2:8" ht="12" x14ac:dyDescent="0.2">
      <c r="B2257" s="96">
        <v>542802</v>
      </c>
      <c r="C2257" s="96">
        <v>542802</v>
      </c>
      <c r="D2257" s="19" t="s">
        <v>2096</v>
      </c>
      <c r="E2257" s="263">
        <v>627200</v>
      </c>
      <c r="F2257" s="263">
        <v>659187.19999999995</v>
      </c>
      <c r="G2257" s="263">
        <v>88500</v>
      </c>
      <c r="H2257" s="73">
        <v>88500</v>
      </c>
    </row>
    <row r="2258" spans="2:8" ht="12" x14ac:dyDescent="0.2">
      <c r="B2258" s="96">
        <v>502102</v>
      </c>
      <c r="C2258" s="96">
        <v>502102</v>
      </c>
      <c r="D2258" s="19" t="s">
        <v>2097</v>
      </c>
      <c r="E2258" s="263">
        <v>627200</v>
      </c>
      <c r="F2258" s="263">
        <v>659187.19999999995</v>
      </c>
      <c r="G2258" s="263">
        <v>686100</v>
      </c>
      <c r="H2258" s="73">
        <v>659187.19999999995</v>
      </c>
    </row>
    <row r="2259" spans="2:8" ht="12" x14ac:dyDescent="0.2">
      <c r="B2259" s="96">
        <v>524002</v>
      </c>
      <c r="C2259" s="96">
        <v>524002</v>
      </c>
      <c r="D2259" s="19" t="s">
        <v>2098</v>
      </c>
      <c r="E2259" s="263">
        <v>627200</v>
      </c>
      <c r="F2259" s="263">
        <v>659187.19999999995</v>
      </c>
      <c r="G2259" s="263">
        <v>686100</v>
      </c>
      <c r="H2259" s="73">
        <v>659187.19999999995</v>
      </c>
    </row>
    <row r="2260" spans="2:8" ht="12" x14ac:dyDescent="0.2">
      <c r="B2260" s="96">
        <v>540005</v>
      </c>
      <c r="C2260" s="96">
        <v>540005</v>
      </c>
      <c r="D2260" s="19" t="s">
        <v>2099</v>
      </c>
      <c r="E2260" s="263">
        <v>627200</v>
      </c>
      <c r="F2260" s="263">
        <v>659187.19999999995</v>
      </c>
      <c r="G2260" s="263">
        <v>686100</v>
      </c>
      <c r="H2260" s="73">
        <v>659187.19999999995</v>
      </c>
    </row>
    <row r="2261" spans="2:8" ht="12" x14ac:dyDescent="0.2">
      <c r="B2261" s="96">
        <v>540008</v>
      </c>
      <c r="C2261" s="96">
        <v>540008</v>
      </c>
      <c r="D2261" s="19" t="s">
        <v>2100</v>
      </c>
      <c r="E2261" s="263">
        <v>627200</v>
      </c>
      <c r="F2261" s="263">
        <v>659187.19999999995</v>
      </c>
      <c r="G2261" s="263">
        <v>686100</v>
      </c>
      <c r="H2261" s="73">
        <v>659187.19999999995</v>
      </c>
    </row>
    <row r="2262" spans="2:8" ht="12" x14ac:dyDescent="0.2">
      <c r="B2262" s="96">
        <v>540011</v>
      </c>
      <c r="C2262" s="96">
        <v>540011</v>
      </c>
      <c r="D2262" s="19" t="s">
        <v>2101</v>
      </c>
      <c r="E2262" s="263">
        <v>627200</v>
      </c>
      <c r="F2262" s="263">
        <v>659187.19999999995</v>
      </c>
      <c r="G2262" s="263">
        <v>686100</v>
      </c>
      <c r="H2262" s="73">
        <v>659187.19999999995</v>
      </c>
    </row>
    <row r="2263" spans="2:8" ht="12" x14ac:dyDescent="0.2">
      <c r="B2263" s="96">
        <v>540014</v>
      </c>
      <c r="C2263" s="96">
        <v>540014</v>
      </c>
      <c r="D2263" s="19" t="s">
        <v>2102</v>
      </c>
      <c r="E2263" s="263">
        <v>627200</v>
      </c>
      <c r="F2263" s="263">
        <v>659187.19999999995</v>
      </c>
      <c r="G2263" s="263">
        <v>686100</v>
      </c>
      <c r="H2263" s="73">
        <v>659187.19999999995</v>
      </c>
    </row>
    <row r="2264" spans="2:8" ht="12" x14ac:dyDescent="0.2">
      <c r="B2264" s="96">
        <v>559220</v>
      </c>
      <c r="C2264" s="96">
        <v>559220</v>
      </c>
      <c r="D2264" s="19" t="s">
        <v>2103</v>
      </c>
      <c r="E2264" s="263">
        <v>627200</v>
      </c>
      <c r="F2264" s="263">
        <v>659187.19999999995</v>
      </c>
      <c r="G2264" s="263">
        <v>686100</v>
      </c>
      <c r="H2264" s="73">
        <v>659187.19999999995</v>
      </c>
    </row>
    <row r="2265" spans="2:8" ht="12" x14ac:dyDescent="0.2">
      <c r="B2265" s="96">
        <v>559300</v>
      </c>
      <c r="C2265" s="96">
        <v>559301</v>
      </c>
      <c r="D2265" s="19" t="s">
        <v>2104</v>
      </c>
      <c r="E2265" s="263">
        <v>1587600</v>
      </c>
      <c r="F2265" s="263">
        <v>1668567.6</v>
      </c>
      <c r="G2265" s="263">
        <v>1736600</v>
      </c>
      <c r="H2265" s="73">
        <v>1668567.6</v>
      </c>
    </row>
    <row r="2266" spans="2:8" ht="12" x14ac:dyDescent="0.2">
      <c r="B2266" s="96">
        <v>861101</v>
      </c>
      <c r="C2266" s="96">
        <v>861101</v>
      </c>
      <c r="D2266" s="19" t="s">
        <v>2105</v>
      </c>
      <c r="E2266" s="263">
        <v>627200</v>
      </c>
      <c r="F2266" s="263">
        <v>659187.19999999995</v>
      </c>
      <c r="G2266" s="263">
        <v>60200</v>
      </c>
      <c r="H2266" s="73">
        <v>60200</v>
      </c>
    </row>
    <row r="2267" spans="2:8" ht="12" x14ac:dyDescent="0.2">
      <c r="B2267" s="96">
        <v>861102</v>
      </c>
      <c r="C2267" s="96">
        <v>861102</v>
      </c>
      <c r="D2267" s="19" t="s">
        <v>2106</v>
      </c>
      <c r="E2267" s="263">
        <v>627200</v>
      </c>
      <c r="F2267" s="263">
        <v>659187.19999999995</v>
      </c>
      <c r="G2267" s="263">
        <v>686100</v>
      </c>
      <c r="H2267" s="73">
        <v>659187.19999999995</v>
      </c>
    </row>
    <row r="2268" spans="2:8" ht="12" x14ac:dyDescent="0.2">
      <c r="B2268" s="96">
        <v>861104</v>
      </c>
      <c r="C2268" s="96">
        <v>861104</v>
      </c>
      <c r="D2268" s="19" t="s">
        <v>2107</v>
      </c>
      <c r="E2268" s="263">
        <v>627200</v>
      </c>
      <c r="F2268" s="263">
        <v>659187.19999999995</v>
      </c>
      <c r="G2268" s="263">
        <v>686100</v>
      </c>
      <c r="H2268" s="73">
        <v>659187.19999999995</v>
      </c>
    </row>
    <row r="2269" spans="2:8" ht="12" x14ac:dyDescent="0.2">
      <c r="B2269" s="96">
        <v>974100</v>
      </c>
      <c r="C2269" s="96">
        <v>974101</v>
      </c>
      <c r="D2269" s="19" t="s">
        <v>2108</v>
      </c>
      <c r="E2269" s="263">
        <v>264600</v>
      </c>
      <c r="F2269" s="263">
        <v>278094.59999999998</v>
      </c>
      <c r="G2269" s="263">
        <v>289400</v>
      </c>
      <c r="H2269" s="73">
        <v>278094.59999999998</v>
      </c>
    </row>
    <row r="2270" spans="2:8" ht="12" x14ac:dyDescent="0.2">
      <c r="B2270" s="96">
        <v>978100</v>
      </c>
      <c r="C2270" s="96">
        <v>978101</v>
      </c>
      <c r="D2270" s="19" t="s">
        <v>2109</v>
      </c>
      <c r="E2270" s="263">
        <v>264600</v>
      </c>
      <c r="F2270" s="263">
        <v>278094.59999999998</v>
      </c>
      <c r="G2270" s="263">
        <v>289400</v>
      </c>
      <c r="H2270" s="73">
        <v>278094.59999999998</v>
      </c>
    </row>
    <row r="2271" spans="2:8" ht="12" x14ac:dyDescent="0.2">
      <c r="B2271" s="96">
        <v>978200</v>
      </c>
      <c r="C2271" s="96">
        <v>978201</v>
      </c>
      <c r="D2271" s="282" t="s">
        <v>2110</v>
      </c>
      <c r="E2271" s="263">
        <v>264600</v>
      </c>
      <c r="F2271" s="263">
        <v>278094.59999999998</v>
      </c>
      <c r="G2271" s="263">
        <v>289400</v>
      </c>
      <c r="H2271" s="73">
        <v>278094.59999999998</v>
      </c>
    </row>
    <row r="2272" spans="2:8" ht="33.75" x14ac:dyDescent="0.2">
      <c r="B2272" s="96">
        <v>511001</v>
      </c>
      <c r="C2272" s="96">
        <v>511001</v>
      </c>
      <c r="D2272" s="29" t="s">
        <v>2111</v>
      </c>
      <c r="E2272" s="281">
        <v>3773000</v>
      </c>
      <c r="F2272" s="263">
        <v>3965423</v>
      </c>
      <c r="G2272" s="263">
        <v>4127200</v>
      </c>
      <c r="H2272" s="73">
        <v>3965423</v>
      </c>
    </row>
    <row r="2273" spans="2:8" ht="11.25" customHeight="1" x14ac:dyDescent="0.2">
      <c r="B2273" s="342" t="s">
        <v>4294</v>
      </c>
      <c r="C2273" s="343"/>
      <c r="D2273" s="343"/>
      <c r="E2273" s="343"/>
      <c r="F2273" s="343"/>
      <c r="G2273" s="343"/>
      <c r="H2273" s="565"/>
    </row>
    <row r="2274" spans="2:8" ht="12" x14ac:dyDescent="0.2">
      <c r="B2274" s="96">
        <v>441302</v>
      </c>
      <c r="C2274" s="96">
        <v>441302</v>
      </c>
      <c r="D2274" s="19" t="s">
        <v>2112</v>
      </c>
      <c r="E2274" s="263">
        <v>382200</v>
      </c>
      <c r="F2274" s="263">
        <v>401692.2</v>
      </c>
      <c r="G2274" s="263">
        <v>418100</v>
      </c>
      <c r="H2274" s="73">
        <v>401692.2</v>
      </c>
    </row>
    <row r="2275" spans="2:8" ht="12" x14ac:dyDescent="0.2">
      <c r="B2275" s="96">
        <v>452301</v>
      </c>
      <c r="C2275" s="96">
        <v>452301</v>
      </c>
      <c r="D2275" s="19" t="s">
        <v>2114</v>
      </c>
      <c r="E2275" s="263">
        <v>480200</v>
      </c>
      <c r="F2275" s="263">
        <v>504690.2</v>
      </c>
      <c r="G2275" s="263">
        <v>525300</v>
      </c>
      <c r="H2275" s="73">
        <v>504690.2</v>
      </c>
    </row>
    <row r="2276" spans="2:8" ht="12" x14ac:dyDescent="0.2">
      <c r="B2276" s="96">
        <v>452305</v>
      </c>
      <c r="C2276" s="96">
        <v>452305</v>
      </c>
      <c r="D2276" s="19" t="s">
        <v>2115</v>
      </c>
      <c r="E2276" s="263">
        <v>509600</v>
      </c>
      <c r="F2276" s="263">
        <v>535589.6</v>
      </c>
      <c r="G2276" s="263">
        <v>557400</v>
      </c>
      <c r="H2276" s="73">
        <v>535589.6</v>
      </c>
    </row>
    <row r="2277" spans="2:8" ht="12" x14ac:dyDescent="0.2">
      <c r="B2277" s="96">
        <v>431002</v>
      </c>
      <c r="C2277" s="96">
        <v>431002</v>
      </c>
      <c r="D2277" s="19" t="s">
        <v>2117</v>
      </c>
      <c r="E2277" s="263">
        <v>637000</v>
      </c>
      <c r="F2277" s="263">
        <v>669487</v>
      </c>
      <c r="G2277" s="263">
        <v>696800</v>
      </c>
      <c r="H2277" s="73">
        <v>669487</v>
      </c>
    </row>
    <row r="2278" spans="2:8" ht="12" x14ac:dyDescent="0.2">
      <c r="B2278" s="96">
        <v>454207</v>
      </c>
      <c r="C2278" s="96">
        <v>454207</v>
      </c>
      <c r="D2278" s="19" t="s">
        <v>906</v>
      </c>
      <c r="E2278" s="263">
        <v>637000</v>
      </c>
      <c r="F2278" s="263">
        <v>669487</v>
      </c>
      <c r="G2278" s="263">
        <v>696800</v>
      </c>
      <c r="H2278" s="73">
        <v>669487</v>
      </c>
    </row>
    <row r="2279" spans="2:8" ht="12" x14ac:dyDescent="0.2">
      <c r="B2279" s="96">
        <v>494001</v>
      </c>
      <c r="C2279" s="96">
        <v>494001</v>
      </c>
      <c r="D2279" s="19" t="s">
        <v>883</v>
      </c>
      <c r="E2279" s="263">
        <v>686000</v>
      </c>
      <c r="F2279" s="263">
        <v>720986</v>
      </c>
      <c r="G2279" s="263">
        <v>750400</v>
      </c>
      <c r="H2279" s="73">
        <v>720986</v>
      </c>
    </row>
    <row r="2280" spans="2:8" ht="12" x14ac:dyDescent="0.2">
      <c r="B2280" s="96">
        <v>434001</v>
      </c>
      <c r="C2280" s="96">
        <v>434001</v>
      </c>
      <c r="D2280" s="19" t="s">
        <v>2120</v>
      </c>
      <c r="E2280" s="263">
        <v>686000</v>
      </c>
      <c r="F2280" s="263">
        <v>720986</v>
      </c>
      <c r="G2280" s="263">
        <v>750400</v>
      </c>
      <c r="H2280" s="73">
        <v>720986</v>
      </c>
    </row>
    <row r="2281" spans="2:8" ht="12" x14ac:dyDescent="0.2">
      <c r="B2281" s="96">
        <v>482301</v>
      </c>
      <c r="C2281" s="96">
        <v>482301</v>
      </c>
      <c r="D2281" s="19" t="s">
        <v>2121</v>
      </c>
      <c r="E2281" s="263">
        <v>637000</v>
      </c>
      <c r="F2281" s="263">
        <v>669487</v>
      </c>
      <c r="G2281" s="263">
        <v>696800</v>
      </c>
      <c r="H2281" s="73">
        <v>669487</v>
      </c>
    </row>
    <row r="2282" spans="2:8" ht="12" x14ac:dyDescent="0.2">
      <c r="B2282" s="96">
        <v>423305</v>
      </c>
      <c r="C2282" s="96">
        <v>423305</v>
      </c>
      <c r="D2282" s="19" t="s">
        <v>2122</v>
      </c>
      <c r="E2282" s="263">
        <v>686000</v>
      </c>
      <c r="F2282" s="263">
        <v>720986</v>
      </c>
      <c r="G2282" s="263">
        <v>750400</v>
      </c>
      <c r="H2282" s="73">
        <v>720986</v>
      </c>
    </row>
    <row r="2283" spans="2:8" ht="12" x14ac:dyDescent="0.2">
      <c r="B2283" s="96">
        <v>429405</v>
      </c>
      <c r="C2283" s="96">
        <v>429405</v>
      </c>
      <c r="D2283" s="19" t="s">
        <v>2123</v>
      </c>
      <c r="E2283" s="263">
        <v>686000</v>
      </c>
      <c r="F2283" s="263">
        <v>720986</v>
      </c>
      <c r="G2283" s="263">
        <v>750400</v>
      </c>
      <c r="H2283" s="73">
        <v>720986</v>
      </c>
    </row>
    <row r="2284" spans="2:8" ht="12" x14ac:dyDescent="0.2">
      <c r="B2284" s="96">
        <v>452401</v>
      </c>
      <c r="C2284" s="96">
        <v>452401</v>
      </c>
      <c r="D2284" s="19" t="s">
        <v>2124</v>
      </c>
      <c r="E2284" s="263">
        <v>803228</v>
      </c>
      <c r="F2284" s="263">
        <v>844192.62800000003</v>
      </c>
      <c r="G2284" s="263">
        <v>878600</v>
      </c>
      <c r="H2284" s="73">
        <v>844192.62800000003</v>
      </c>
    </row>
    <row r="2285" spans="2:8" ht="12" x14ac:dyDescent="0.2">
      <c r="B2285" s="96">
        <v>441301</v>
      </c>
      <c r="C2285" s="96">
        <v>441301</v>
      </c>
      <c r="D2285" s="19" t="s">
        <v>2125</v>
      </c>
      <c r="E2285" s="263">
        <v>637000</v>
      </c>
      <c r="F2285" s="263">
        <v>669487</v>
      </c>
      <c r="G2285" s="263">
        <v>696800</v>
      </c>
      <c r="H2285" s="73">
        <v>669487</v>
      </c>
    </row>
    <row r="2286" spans="2:8" ht="12" x14ac:dyDescent="0.2">
      <c r="B2286" s="96">
        <v>960801</v>
      </c>
      <c r="C2286" s="96">
        <v>960801</v>
      </c>
      <c r="D2286" s="19" t="s">
        <v>2126</v>
      </c>
      <c r="E2286" s="263">
        <v>686000</v>
      </c>
      <c r="F2286" s="263">
        <v>720986</v>
      </c>
      <c r="G2286" s="263">
        <v>750400</v>
      </c>
      <c r="H2286" s="73">
        <v>720986</v>
      </c>
    </row>
    <row r="2287" spans="2:8" ht="12" x14ac:dyDescent="0.2">
      <c r="B2287" s="96">
        <v>975100</v>
      </c>
      <c r="C2287" s="96">
        <v>975101</v>
      </c>
      <c r="D2287" s="19" t="s">
        <v>2128</v>
      </c>
      <c r="E2287" s="263">
        <v>377496</v>
      </c>
      <c r="F2287" s="263">
        <v>396748.29599999997</v>
      </c>
      <c r="G2287" s="263">
        <v>412900</v>
      </c>
      <c r="H2287" s="73">
        <v>396748.29599999997</v>
      </c>
    </row>
    <row r="2288" spans="2:8" ht="12" x14ac:dyDescent="0.2">
      <c r="B2288" s="96">
        <v>423301</v>
      </c>
      <c r="C2288" s="96">
        <v>423301</v>
      </c>
      <c r="D2288" s="19" t="s">
        <v>2129</v>
      </c>
      <c r="E2288" s="263">
        <v>686000</v>
      </c>
      <c r="F2288" s="263">
        <v>720986</v>
      </c>
      <c r="G2288" s="263">
        <v>750400</v>
      </c>
      <c r="H2288" s="73">
        <v>720986</v>
      </c>
    </row>
    <row r="2289" spans="2:8" ht="12" x14ac:dyDescent="0.2">
      <c r="B2289" s="96">
        <v>970200</v>
      </c>
      <c r="C2289" s="96">
        <v>970201</v>
      </c>
      <c r="D2289" s="19" t="s">
        <v>2130</v>
      </c>
      <c r="E2289" s="263">
        <v>377496</v>
      </c>
      <c r="F2289" s="263">
        <v>396748.29599999997</v>
      </c>
      <c r="G2289" s="263">
        <v>412900</v>
      </c>
      <c r="H2289" s="73">
        <v>396748.29599999997</v>
      </c>
    </row>
    <row r="2290" spans="2:8" ht="12" x14ac:dyDescent="0.2">
      <c r="B2290" s="96">
        <v>434102</v>
      </c>
      <c r="C2290" s="96">
        <v>434102</v>
      </c>
      <c r="D2290" s="19" t="s">
        <v>485</v>
      </c>
      <c r="E2290" s="263">
        <v>686000</v>
      </c>
      <c r="F2290" s="263">
        <v>720986</v>
      </c>
      <c r="G2290" s="263">
        <v>750400</v>
      </c>
      <c r="H2290" s="73">
        <v>720986</v>
      </c>
    </row>
    <row r="2291" spans="2:8" ht="12" x14ac:dyDescent="0.2">
      <c r="B2291" s="96">
        <v>970100</v>
      </c>
      <c r="C2291" s="96">
        <v>970101</v>
      </c>
      <c r="D2291" s="19" t="s">
        <v>2132</v>
      </c>
      <c r="E2291" s="263">
        <v>377496</v>
      </c>
      <c r="F2291" s="263">
        <v>396748.29599999997</v>
      </c>
      <c r="G2291" s="263">
        <v>412900</v>
      </c>
      <c r="H2291" s="73">
        <v>396748.29599999997</v>
      </c>
    </row>
    <row r="2292" spans="2:8" ht="12" x14ac:dyDescent="0.2">
      <c r="B2292" s="96">
        <v>422003</v>
      </c>
      <c r="C2292" s="96">
        <v>422003</v>
      </c>
      <c r="D2292" s="19" t="s">
        <v>2134</v>
      </c>
      <c r="E2292" s="263">
        <v>367010</v>
      </c>
      <c r="F2292" s="263">
        <v>385727.51</v>
      </c>
      <c r="G2292" s="263">
        <v>401500</v>
      </c>
      <c r="H2292" s="73">
        <v>385727.51</v>
      </c>
    </row>
    <row r="2293" spans="2:8" ht="12" x14ac:dyDescent="0.2">
      <c r="B2293" s="96">
        <v>441200</v>
      </c>
      <c r="C2293" s="96">
        <v>441201</v>
      </c>
      <c r="D2293" s="19" t="s">
        <v>2135</v>
      </c>
      <c r="E2293" s="263">
        <v>723534</v>
      </c>
      <c r="F2293" s="263">
        <v>760434.23399999994</v>
      </c>
      <c r="G2293" s="263">
        <v>791500</v>
      </c>
      <c r="H2293" s="73">
        <v>760434.23399999994</v>
      </c>
    </row>
    <row r="2294" spans="2:8" ht="12" x14ac:dyDescent="0.2">
      <c r="B2294" s="96">
        <v>423302</v>
      </c>
      <c r="C2294" s="96">
        <v>423302</v>
      </c>
      <c r="D2294" s="19" t="s">
        <v>2136</v>
      </c>
      <c r="E2294" s="263">
        <v>1084253</v>
      </c>
      <c r="F2294" s="263">
        <v>1139549.9029999999</v>
      </c>
      <c r="G2294" s="263">
        <v>1186000</v>
      </c>
      <c r="H2294" s="73">
        <v>1139549.9029999999</v>
      </c>
    </row>
    <row r="2295" spans="2:8" ht="12" x14ac:dyDescent="0.2">
      <c r="B2295" s="96">
        <v>423304</v>
      </c>
      <c r="C2295" s="96">
        <v>423304</v>
      </c>
      <c r="D2295" s="19" t="s">
        <v>2137</v>
      </c>
      <c r="E2295" s="263">
        <v>1084253</v>
      </c>
      <c r="F2295" s="263">
        <v>1139549.9029999999</v>
      </c>
      <c r="G2295" s="263">
        <v>1186000</v>
      </c>
      <c r="H2295" s="73">
        <v>1139549.9029999999</v>
      </c>
    </row>
    <row r="2296" spans="2:8" ht="12" x14ac:dyDescent="0.2">
      <c r="B2296" s="96">
        <v>434103</v>
      </c>
      <c r="C2296" s="96">
        <v>434103</v>
      </c>
      <c r="D2296" s="19" t="s">
        <v>2138</v>
      </c>
      <c r="E2296" s="263">
        <v>686000</v>
      </c>
      <c r="F2296" s="263">
        <v>720986</v>
      </c>
      <c r="G2296" s="263">
        <v>750400</v>
      </c>
      <c r="H2296" s="73">
        <v>720986</v>
      </c>
    </row>
    <row r="2297" spans="2:8" ht="12" x14ac:dyDescent="0.2">
      <c r="B2297" s="96">
        <v>442201</v>
      </c>
      <c r="C2297" s="96">
        <v>442201</v>
      </c>
      <c r="D2297" s="19" t="s">
        <v>2139</v>
      </c>
      <c r="E2297" s="263">
        <v>1084253</v>
      </c>
      <c r="F2297" s="263">
        <v>1139549.9029999999</v>
      </c>
      <c r="G2297" s="263">
        <v>1186000</v>
      </c>
      <c r="H2297" s="73">
        <v>1139549.9029999999</v>
      </c>
    </row>
    <row r="2298" spans="2:8" ht="12" x14ac:dyDescent="0.2">
      <c r="B2298" s="96">
        <v>444305</v>
      </c>
      <c r="C2298" s="96">
        <v>444305</v>
      </c>
      <c r="D2298" s="19" t="s">
        <v>2141</v>
      </c>
      <c r="E2298" s="263">
        <v>1084253</v>
      </c>
      <c r="F2298" s="263">
        <v>1139549.9029999999</v>
      </c>
      <c r="G2298" s="263">
        <v>1186000</v>
      </c>
      <c r="H2298" s="73">
        <v>1139549.9029999999</v>
      </c>
    </row>
    <row r="2299" spans="2:8" ht="12" x14ac:dyDescent="0.2">
      <c r="B2299" s="96">
        <v>452101</v>
      </c>
      <c r="C2299" s="96">
        <v>452101</v>
      </c>
      <c r="D2299" s="19" t="s">
        <v>2142</v>
      </c>
      <c r="E2299" s="263">
        <v>1080058</v>
      </c>
      <c r="F2299" s="263">
        <v>1135140.9580000001</v>
      </c>
      <c r="G2299" s="263">
        <v>1181500</v>
      </c>
      <c r="H2299" s="73">
        <v>1135140.9580000001</v>
      </c>
    </row>
    <row r="2300" spans="2:8" ht="12" x14ac:dyDescent="0.2">
      <c r="B2300" s="96">
        <v>482101</v>
      </c>
      <c r="C2300" s="96">
        <v>482101</v>
      </c>
      <c r="D2300" s="19" t="s">
        <v>2143</v>
      </c>
      <c r="E2300" s="263">
        <v>629160</v>
      </c>
      <c r="F2300" s="263">
        <v>661247.16</v>
      </c>
      <c r="G2300" s="263">
        <v>688200</v>
      </c>
      <c r="H2300" s="73">
        <v>661247.16</v>
      </c>
    </row>
    <row r="2301" spans="2:8" ht="12" x14ac:dyDescent="0.2">
      <c r="B2301" s="96">
        <v>482201</v>
      </c>
      <c r="C2301" s="96">
        <v>482201</v>
      </c>
      <c r="D2301" s="19" t="s">
        <v>2144</v>
      </c>
      <c r="E2301" s="263">
        <v>803228</v>
      </c>
      <c r="F2301" s="263">
        <v>844192.62800000003</v>
      </c>
      <c r="G2301" s="263">
        <v>878600</v>
      </c>
      <c r="H2301" s="73">
        <v>844192.62800000003</v>
      </c>
    </row>
    <row r="2302" spans="2:8" ht="12" x14ac:dyDescent="0.2">
      <c r="B2302" s="96">
        <v>482400</v>
      </c>
      <c r="C2302" s="96">
        <v>482401</v>
      </c>
      <c r="D2302" s="19" t="s">
        <v>2145</v>
      </c>
      <c r="E2302" s="263">
        <v>471870</v>
      </c>
      <c r="F2302" s="263">
        <v>495935.37</v>
      </c>
      <c r="G2302" s="263">
        <v>516200</v>
      </c>
      <c r="H2302" s="73">
        <v>495935.37</v>
      </c>
    </row>
    <row r="2303" spans="2:8" ht="12" x14ac:dyDescent="0.2">
      <c r="B2303" s="96">
        <v>492101</v>
      </c>
      <c r="C2303" s="96">
        <v>492101</v>
      </c>
      <c r="D2303" s="19" t="s">
        <v>2146</v>
      </c>
      <c r="E2303" s="263">
        <v>803228</v>
      </c>
      <c r="F2303" s="263">
        <v>844192.62800000003</v>
      </c>
      <c r="G2303" s="263">
        <v>878600</v>
      </c>
      <c r="H2303" s="73">
        <v>844192.62800000003</v>
      </c>
    </row>
    <row r="2304" spans="2:8" ht="12" x14ac:dyDescent="0.2">
      <c r="B2304" s="96">
        <v>454203</v>
      </c>
      <c r="C2304" s="96">
        <v>454203</v>
      </c>
      <c r="D2304" s="19" t="s">
        <v>2147</v>
      </c>
      <c r="E2304" s="263">
        <v>1163946</v>
      </c>
      <c r="F2304" s="263">
        <v>1223307.246</v>
      </c>
      <c r="G2304" s="263">
        <v>1273200</v>
      </c>
      <c r="H2304" s="73">
        <v>1223307.246</v>
      </c>
    </row>
    <row r="2305" spans="1:8" ht="12" x14ac:dyDescent="0.2">
      <c r="B2305" s="96">
        <v>489400</v>
      </c>
      <c r="C2305" s="96">
        <v>489401</v>
      </c>
      <c r="D2305" s="19" t="s">
        <v>2148</v>
      </c>
      <c r="E2305" s="263">
        <v>1163946</v>
      </c>
      <c r="F2305" s="263">
        <v>1223307.246</v>
      </c>
      <c r="G2305" s="263">
        <v>1273200</v>
      </c>
      <c r="H2305" s="73">
        <v>1223307.246</v>
      </c>
    </row>
    <row r="2306" spans="1:8" ht="12" x14ac:dyDescent="0.2">
      <c r="B2306" s="96">
        <v>469702</v>
      </c>
      <c r="C2306" s="96">
        <v>469702</v>
      </c>
      <c r="D2306" s="19" t="s">
        <v>2149</v>
      </c>
      <c r="E2306" s="263">
        <v>1163946</v>
      </c>
      <c r="F2306" s="263">
        <v>1223307.246</v>
      </c>
      <c r="G2306" s="263">
        <v>1273200</v>
      </c>
      <c r="H2306" s="73">
        <v>1223307.246</v>
      </c>
    </row>
    <row r="2307" spans="1:8" ht="12" x14ac:dyDescent="0.2">
      <c r="B2307" s="96">
        <v>468020</v>
      </c>
      <c r="C2307" s="96">
        <v>468020</v>
      </c>
      <c r="D2307" s="19" t="s">
        <v>2150</v>
      </c>
      <c r="E2307" s="263">
        <v>1163946</v>
      </c>
      <c r="F2307" s="263">
        <v>1223307.246</v>
      </c>
      <c r="G2307" s="263">
        <v>1273200</v>
      </c>
      <c r="H2307" s="73">
        <v>1223307.246</v>
      </c>
    </row>
    <row r="2308" spans="1:8" ht="12" x14ac:dyDescent="0.2">
      <c r="B2308" s="96">
        <v>468021</v>
      </c>
      <c r="C2308" s="96">
        <v>468021</v>
      </c>
      <c r="D2308" s="19" t="s">
        <v>2151</v>
      </c>
      <c r="E2308" s="263">
        <v>1163946</v>
      </c>
      <c r="F2308" s="263">
        <v>1223307.246</v>
      </c>
      <c r="G2308" s="263">
        <v>1273200</v>
      </c>
      <c r="H2308" s="73">
        <v>1223307.246</v>
      </c>
    </row>
    <row r="2309" spans="1:8" ht="12" x14ac:dyDescent="0.2">
      <c r="B2309" s="96">
        <v>422602</v>
      </c>
      <c r="C2309" s="96">
        <v>422602</v>
      </c>
      <c r="D2309" s="19" t="s">
        <v>2152</v>
      </c>
      <c r="E2309" s="263">
        <v>419440</v>
      </c>
      <c r="F2309" s="263">
        <v>440831.44</v>
      </c>
      <c r="G2309" s="263">
        <v>458800</v>
      </c>
      <c r="H2309" s="73">
        <v>440831.44</v>
      </c>
    </row>
    <row r="2310" spans="1:8" x14ac:dyDescent="0.2">
      <c r="B2310" s="78"/>
      <c r="C2310" s="78"/>
      <c r="D2310" s="78"/>
      <c r="E2310" s="267"/>
      <c r="F2310" s="267"/>
      <c r="G2310" s="268"/>
      <c r="H2310" s="268"/>
    </row>
    <row r="2311" spans="1:8" x14ac:dyDescent="0.2">
      <c r="A2311" s="78"/>
      <c r="B2311" s="78"/>
      <c r="C2311" s="51"/>
      <c r="D2311" s="78"/>
      <c r="F2311" s="78"/>
    </row>
    <row r="2312" spans="1:8" x14ac:dyDescent="0.2">
      <c r="A2312" s="78"/>
      <c r="B2312" s="78"/>
      <c r="C2312" s="51"/>
      <c r="D2312" s="78"/>
      <c r="F2312" s="78"/>
    </row>
    <row r="2313" spans="1:8" x14ac:dyDescent="0.2">
      <c r="A2313" s="78"/>
      <c r="B2313" s="78"/>
      <c r="C2313" s="51"/>
      <c r="D2313" s="78"/>
      <c r="F2313" s="78"/>
    </row>
    <row r="2314" spans="1:8" x14ac:dyDescent="0.2">
      <c r="C2314" s="558" t="s">
        <v>4314</v>
      </c>
      <c r="D2314" s="558"/>
      <c r="E2314" s="558"/>
      <c r="F2314" s="558"/>
      <c r="G2314" s="558"/>
      <c r="H2314" s="558"/>
    </row>
    <row r="2315" spans="1:8" ht="33.75" x14ac:dyDescent="0.2">
      <c r="C2315" s="269" t="s">
        <v>2584</v>
      </c>
      <c r="D2315" s="269" t="s">
        <v>4</v>
      </c>
      <c r="E2315" s="81" t="s">
        <v>4603</v>
      </c>
      <c r="F2315" s="81" t="s">
        <v>2598</v>
      </c>
      <c r="G2315" s="83" t="s">
        <v>4602</v>
      </c>
      <c r="H2315" s="83" t="s">
        <v>5</v>
      </c>
    </row>
    <row r="2316" spans="1:8" ht="45" x14ac:dyDescent="0.2">
      <c r="C2316" s="207">
        <v>361605</v>
      </c>
      <c r="D2316" s="29" t="s">
        <v>2156</v>
      </c>
      <c r="E2316" s="232">
        <v>36965600</v>
      </c>
      <c r="F2316" s="232">
        <v>38850845.600000001</v>
      </c>
      <c r="G2316" s="232">
        <v>41492010</v>
      </c>
      <c r="H2316" s="73">
        <v>38850845.600000001</v>
      </c>
    </row>
    <row r="2317" spans="1:8" ht="45" x14ac:dyDescent="0.2">
      <c r="C2317" s="38">
        <v>361801</v>
      </c>
      <c r="D2317" s="29" t="s">
        <v>2170</v>
      </c>
      <c r="E2317" s="232">
        <v>36965600</v>
      </c>
      <c r="F2317" s="232">
        <v>38850845.600000001</v>
      </c>
      <c r="G2317" s="232">
        <v>41492010</v>
      </c>
      <c r="H2317" s="73">
        <v>38850845.600000001</v>
      </c>
    </row>
    <row r="2318" spans="1:8" ht="45" x14ac:dyDescent="0.2">
      <c r="C2318" s="38">
        <v>361901</v>
      </c>
      <c r="D2318" s="29" t="s">
        <v>2171</v>
      </c>
      <c r="E2318" s="232">
        <v>36965600</v>
      </c>
      <c r="F2318" s="232">
        <v>38850845.600000001</v>
      </c>
      <c r="G2318" s="232">
        <v>41492010</v>
      </c>
      <c r="H2318" s="73">
        <v>38850845.600000001</v>
      </c>
    </row>
    <row r="2319" spans="1:8" ht="33.75" x14ac:dyDescent="0.2">
      <c r="C2319" s="38">
        <v>352101</v>
      </c>
      <c r="D2319" s="29" t="s">
        <v>2172</v>
      </c>
      <c r="E2319" s="232">
        <v>36547140</v>
      </c>
      <c r="F2319" s="232">
        <v>38411044.140000001</v>
      </c>
      <c r="G2319" s="232">
        <v>41022301</v>
      </c>
      <c r="H2319" s="73">
        <v>38411044.140000001</v>
      </c>
    </row>
    <row r="2320" spans="1:8" ht="22.5" x14ac:dyDescent="0.2">
      <c r="C2320" s="207">
        <v>351101</v>
      </c>
      <c r="D2320" s="29" t="s">
        <v>2173</v>
      </c>
      <c r="E2320" s="232">
        <v>36547140</v>
      </c>
      <c r="F2320" s="232">
        <v>38411044.140000001</v>
      </c>
      <c r="G2320" s="232">
        <v>41022301</v>
      </c>
      <c r="H2320" s="73">
        <v>38411044.140000001</v>
      </c>
    </row>
    <row r="2321" spans="1:9" ht="22.5" x14ac:dyDescent="0.2">
      <c r="C2321" s="38">
        <v>351201</v>
      </c>
      <c r="D2321" s="29" t="s">
        <v>2174</v>
      </c>
      <c r="E2321" s="232">
        <v>36701980</v>
      </c>
      <c r="F2321" s="232">
        <v>38573780.979999997</v>
      </c>
      <c r="G2321" s="232">
        <v>41196101</v>
      </c>
      <c r="H2321" s="73">
        <v>38573780.979999997</v>
      </c>
    </row>
    <row r="2322" spans="1:9" ht="33.75" x14ac:dyDescent="0.2">
      <c r="C2322" s="207">
        <v>352201</v>
      </c>
      <c r="D2322" s="29" t="s">
        <v>2175</v>
      </c>
      <c r="E2322" s="232">
        <v>36701980</v>
      </c>
      <c r="F2322" s="232">
        <v>38573780.979999997</v>
      </c>
      <c r="G2322" s="232">
        <v>41196101</v>
      </c>
      <c r="H2322" s="73">
        <v>38573780.979999997</v>
      </c>
    </row>
    <row r="2323" spans="1:9" ht="45" x14ac:dyDescent="0.2">
      <c r="C2323" s="207">
        <v>355104</v>
      </c>
      <c r="D2323" s="29" t="s">
        <v>2176</v>
      </c>
      <c r="E2323" s="232">
        <v>36846040</v>
      </c>
      <c r="F2323" s="232">
        <v>38725188.039999999</v>
      </c>
      <c r="G2323" s="232">
        <v>41357801</v>
      </c>
      <c r="H2323" s="73">
        <v>38725188.039999999</v>
      </c>
    </row>
    <row r="2324" spans="1:9" ht="33.75" x14ac:dyDescent="0.2">
      <c r="C2324" s="207">
        <v>359501</v>
      </c>
      <c r="D2324" s="29" t="s">
        <v>2177</v>
      </c>
      <c r="E2324" s="232">
        <v>5507600</v>
      </c>
      <c r="F2324" s="232">
        <v>5788487.5999999996</v>
      </c>
      <c r="G2324" s="232">
        <v>6182010</v>
      </c>
      <c r="H2324" s="73">
        <v>5788487.5999999996</v>
      </c>
    </row>
    <row r="2325" spans="1:9" x14ac:dyDescent="0.2">
      <c r="A2325" s="78"/>
      <c r="B2325" s="78"/>
      <c r="C2325" s="51"/>
      <c r="D2325" s="78"/>
      <c r="F2325" s="78"/>
    </row>
    <row r="2326" spans="1:9" x14ac:dyDescent="0.2">
      <c r="A2326" s="78"/>
      <c r="B2326" s="78"/>
      <c r="C2326" s="51"/>
      <c r="D2326" s="78"/>
      <c r="F2326" s="78"/>
    </row>
    <row r="2327" spans="1:9" x14ac:dyDescent="0.2">
      <c r="A2327" s="78"/>
      <c r="B2327" s="78"/>
      <c r="C2327" s="51"/>
      <c r="D2327" s="78"/>
      <c r="F2327" s="78"/>
    </row>
    <row r="2328" spans="1:9" ht="33.75" x14ac:dyDescent="0.2">
      <c r="C2328" s="123" t="s">
        <v>2178</v>
      </c>
      <c r="D2328" s="123" t="s">
        <v>4</v>
      </c>
      <c r="E2328" s="123" t="s">
        <v>2179</v>
      </c>
      <c r="F2328" s="81" t="s">
        <v>4603</v>
      </c>
      <c r="G2328" s="81" t="s">
        <v>2598</v>
      </c>
      <c r="H2328" s="83" t="s">
        <v>4602</v>
      </c>
      <c r="I2328" s="83" t="s">
        <v>5</v>
      </c>
    </row>
    <row r="2329" spans="1:9" ht="15" customHeight="1" x14ac:dyDescent="0.2">
      <c r="C2329" s="331" t="s">
        <v>4316</v>
      </c>
      <c r="D2329" s="332"/>
      <c r="E2329" s="332"/>
      <c r="F2329" s="332"/>
      <c r="G2329" s="332"/>
      <c r="H2329" s="332"/>
      <c r="I2329" s="332"/>
    </row>
    <row r="2330" spans="1:9" ht="56.25" x14ac:dyDescent="0.2">
      <c r="C2330" s="28">
        <v>511001</v>
      </c>
      <c r="D2330" s="29" t="s">
        <v>2111</v>
      </c>
      <c r="E2330" s="107" t="s">
        <v>2111</v>
      </c>
      <c r="F2330" s="13">
        <v>3773000</v>
      </c>
      <c r="G2330" s="13">
        <v>3965423</v>
      </c>
      <c r="H2330" s="109">
        <v>4127200.0000000005</v>
      </c>
      <c r="I2330" s="73">
        <v>3965423</v>
      </c>
    </row>
    <row r="2331" spans="1:9" ht="15" customHeight="1" x14ac:dyDescent="0.2">
      <c r="C2331" s="331" t="s">
        <v>4318</v>
      </c>
      <c r="D2331" s="332"/>
      <c r="E2331" s="332"/>
      <c r="F2331" s="332"/>
      <c r="G2331" s="332"/>
      <c r="H2331" s="332"/>
      <c r="I2331" s="333"/>
    </row>
    <row r="2332" spans="1:9" ht="22.5" x14ac:dyDescent="0.2">
      <c r="C2332" s="4">
        <v>53108</v>
      </c>
      <c r="D2332" s="16" t="s">
        <v>2182</v>
      </c>
      <c r="E2332" s="110" t="s">
        <v>2182</v>
      </c>
      <c r="F2332" s="14">
        <v>1617000</v>
      </c>
      <c r="G2332" s="13">
        <v>1699467</v>
      </c>
      <c r="H2332" s="109">
        <v>1768800</v>
      </c>
      <c r="I2332" s="73">
        <v>1699467</v>
      </c>
    </row>
    <row r="2333" spans="1:9" ht="33.75" x14ac:dyDescent="0.2">
      <c r="C2333" s="4">
        <v>53111</v>
      </c>
      <c r="D2333" s="16" t="s">
        <v>2184</v>
      </c>
      <c r="E2333" s="110" t="s">
        <v>2184</v>
      </c>
      <c r="F2333" s="14">
        <v>1617000</v>
      </c>
      <c r="G2333" s="13">
        <v>1699467</v>
      </c>
      <c r="H2333" s="109">
        <v>1768800</v>
      </c>
      <c r="I2333" s="73">
        <v>1699467</v>
      </c>
    </row>
    <row r="2334" spans="1:9" ht="33.75" x14ac:dyDescent="0.2">
      <c r="C2334" s="4">
        <v>53115</v>
      </c>
      <c r="D2334" s="5" t="s">
        <v>2185</v>
      </c>
      <c r="E2334" s="239" t="s">
        <v>2185</v>
      </c>
      <c r="F2334" s="14">
        <v>1617000</v>
      </c>
      <c r="G2334" s="13">
        <v>1699467</v>
      </c>
      <c r="H2334" s="109">
        <v>1768800</v>
      </c>
      <c r="I2334" s="73">
        <v>1699467</v>
      </c>
    </row>
    <row r="2335" spans="1:9" ht="33.75" x14ac:dyDescent="0.2">
      <c r="C2335" s="4">
        <v>53114</v>
      </c>
      <c r="D2335" s="5" t="s">
        <v>2186</v>
      </c>
      <c r="E2335" s="239" t="s">
        <v>2186</v>
      </c>
      <c r="F2335" s="14">
        <v>1617000</v>
      </c>
      <c r="G2335" s="13">
        <v>1699467</v>
      </c>
      <c r="H2335" s="109">
        <v>1768800</v>
      </c>
      <c r="I2335" s="73">
        <v>1699467</v>
      </c>
    </row>
    <row r="2336" spans="1:9" ht="22.5" x14ac:dyDescent="0.2">
      <c r="C2336" s="4">
        <v>53114</v>
      </c>
      <c r="D2336" s="5" t="s">
        <v>2188</v>
      </c>
      <c r="E2336" s="239" t="s">
        <v>2188</v>
      </c>
      <c r="F2336" s="14">
        <v>1617000</v>
      </c>
      <c r="G2336" s="13">
        <v>1699467</v>
      </c>
      <c r="H2336" s="109">
        <v>1768800</v>
      </c>
      <c r="I2336" s="73">
        <v>1699467</v>
      </c>
    </row>
    <row r="2337" spans="3:9" ht="22.5" x14ac:dyDescent="0.2">
      <c r="C2337" s="4">
        <v>53114</v>
      </c>
      <c r="D2337" s="5" t="s">
        <v>2189</v>
      </c>
      <c r="E2337" s="239" t="s">
        <v>2189</v>
      </c>
      <c r="F2337" s="14">
        <v>1617000</v>
      </c>
      <c r="G2337" s="13">
        <v>1699467</v>
      </c>
      <c r="H2337" s="109">
        <v>1768800</v>
      </c>
      <c r="I2337" s="73">
        <v>1699467</v>
      </c>
    </row>
    <row r="2338" spans="3:9" ht="90" x14ac:dyDescent="0.2">
      <c r="C2338" s="4">
        <v>48101</v>
      </c>
      <c r="D2338" s="5" t="s">
        <v>2190</v>
      </c>
      <c r="E2338" s="239" t="s">
        <v>2190</v>
      </c>
      <c r="F2338" s="14">
        <v>2646000</v>
      </c>
      <c r="G2338" s="13">
        <v>2780946</v>
      </c>
      <c r="H2338" s="109">
        <v>2894400</v>
      </c>
      <c r="I2338" s="73">
        <v>2780946</v>
      </c>
    </row>
    <row r="2339" spans="3:9" ht="56.25" x14ac:dyDescent="0.2">
      <c r="C2339" s="4">
        <v>48402</v>
      </c>
      <c r="D2339" s="16" t="s">
        <v>2192</v>
      </c>
      <c r="E2339" s="239" t="s">
        <v>2192</v>
      </c>
      <c r="F2339" s="14">
        <v>1372000</v>
      </c>
      <c r="G2339" s="13">
        <v>1441972</v>
      </c>
      <c r="H2339" s="109">
        <v>1500800</v>
      </c>
      <c r="I2339" s="73">
        <v>1441972</v>
      </c>
    </row>
    <row r="2340" spans="3:9" ht="56.25" x14ac:dyDescent="0.2">
      <c r="C2340" s="4">
        <v>48301</v>
      </c>
      <c r="D2340" s="16" t="s">
        <v>2193</v>
      </c>
      <c r="E2340" s="239" t="s">
        <v>2193</v>
      </c>
      <c r="F2340" s="14">
        <v>1372000</v>
      </c>
      <c r="G2340" s="13">
        <v>1441972</v>
      </c>
      <c r="H2340" s="109">
        <v>1500800</v>
      </c>
      <c r="I2340" s="73">
        <v>1441972</v>
      </c>
    </row>
    <row r="2341" spans="3:9" ht="67.5" x14ac:dyDescent="0.2">
      <c r="C2341" s="4">
        <v>819201</v>
      </c>
      <c r="D2341" s="16" t="s">
        <v>2194</v>
      </c>
      <c r="E2341" s="239" t="s">
        <v>2194</v>
      </c>
      <c r="F2341" s="14">
        <v>1372000</v>
      </c>
      <c r="G2341" s="13">
        <v>1441972</v>
      </c>
      <c r="H2341" s="109">
        <v>1500800</v>
      </c>
      <c r="I2341" s="73">
        <v>1441972</v>
      </c>
    </row>
    <row r="2342" spans="3:9" ht="67.5" x14ac:dyDescent="0.2">
      <c r="C2342" s="4">
        <v>839601</v>
      </c>
      <c r="D2342" s="5" t="s">
        <v>2195</v>
      </c>
      <c r="E2342" s="239" t="s">
        <v>2195</v>
      </c>
      <c r="F2342" s="14">
        <v>1274000</v>
      </c>
      <c r="G2342" s="13">
        <v>1338974</v>
      </c>
      <c r="H2342" s="109">
        <v>1393600</v>
      </c>
      <c r="I2342" s="73">
        <v>1338974</v>
      </c>
    </row>
    <row r="2343" spans="3:9" ht="56.25" x14ac:dyDescent="0.2">
      <c r="C2343" s="4">
        <v>861401</v>
      </c>
      <c r="D2343" s="5" t="s">
        <v>39</v>
      </c>
      <c r="E2343" s="239" t="s">
        <v>39</v>
      </c>
      <c r="F2343" s="14">
        <v>1078000</v>
      </c>
      <c r="G2343" s="13">
        <v>1132978</v>
      </c>
      <c r="H2343" s="109">
        <v>1179200</v>
      </c>
      <c r="I2343" s="73">
        <v>1132978</v>
      </c>
    </row>
    <row r="2344" spans="3:9" ht="56.25" x14ac:dyDescent="0.2">
      <c r="C2344" s="4">
        <v>861402</v>
      </c>
      <c r="D2344" s="5" t="s">
        <v>42</v>
      </c>
      <c r="E2344" s="239" t="s">
        <v>42</v>
      </c>
      <c r="F2344" s="14">
        <v>1078000</v>
      </c>
      <c r="G2344" s="13">
        <v>1132978</v>
      </c>
      <c r="H2344" s="109">
        <v>1179200</v>
      </c>
      <c r="I2344" s="73">
        <v>1132978</v>
      </c>
    </row>
    <row r="2345" spans="3:9" ht="67.5" x14ac:dyDescent="0.2">
      <c r="C2345" s="4">
        <v>39001</v>
      </c>
      <c r="D2345" s="16" t="s">
        <v>2198</v>
      </c>
      <c r="E2345" s="239" t="s">
        <v>2198</v>
      </c>
      <c r="F2345" s="14">
        <v>1470000</v>
      </c>
      <c r="G2345" s="13">
        <v>1544970</v>
      </c>
      <c r="H2345" s="109">
        <v>1608000</v>
      </c>
      <c r="I2345" s="73">
        <v>1544970</v>
      </c>
    </row>
    <row r="2346" spans="3:9" ht="22.5" x14ac:dyDescent="0.2">
      <c r="C2346" s="111">
        <v>53204</v>
      </c>
      <c r="D2346" s="16" t="s">
        <v>2199</v>
      </c>
      <c r="E2346" s="239" t="s">
        <v>2199</v>
      </c>
      <c r="F2346" s="14">
        <v>1862000</v>
      </c>
      <c r="G2346" s="13">
        <v>1956962</v>
      </c>
      <c r="H2346" s="109">
        <v>2036800.0000000002</v>
      </c>
      <c r="I2346" s="73">
        <v>1956962</v>
      </c>
    </row>
    <row r="2347" spans="3:9" ht="45" x14ac:dyDescent="0.2">
      <c r="C2347" s="111">
        <v>53203</v>
      </c>
      <c r="D2347" s="16" t="s">
        <v>2201</v>
      </c>
      <c r="E2347" s="239" t="s">
        <v>2201</v>
      </c>
      <c r="F2347" s="14">
        <v>1862000</v>
      </c>
      <c r="G2347" s="13">
        <v>1956962</v>
      </c>
      <c r="H2347" s="109">
        <v>2036800.0000000002</v>
      </c>
      <c r="I2347" s="73">
        <v>1956962</v>
      </c>
    </row>
    <row r="2348" spans="3:9" ht="22.5" x14ac:dyDescent="0.2">
      <c r="C2348" s="111">
        <v>53205</v>
      </c>
      <c r="D2348" s="16" t="s">
        <v>2202</v>
      </c>
      <c r="E2348" s="239" t="s">
        <v>2202</v>
      </c>
      <c r="F2348" s="14">
        <v>2646000</v>
      </c>
      <c r="G2348" s="13">
        <v>2780946</v>
      </c>
      <c r="H2348" s="109">
        <v>2894400</v>
      </c>
      <c r="I2348" s="73">
        <v>2780946</v>
      </c>
    </row>
    <row r="2349" spans="3:9" ht="22.5" x14ac:dyDescent="0.2">
      <c r="C2349" s="4">
        <v>39501</v>
      </c>
      <c r="D2349" s="5" t="s">
        <v>2203</v>
      </c>
      <c r="E2349" s="239" t="s">
        <v>2203</v>
      </c>
      <c r="F2349" s="14">
        <v>588000</v>
      </c>
      <c r="G2349" s="13">
        <v>617988</v>
      </c>
      <c r="H2349" s="109">
        <v>643200</v>
      </c>
      <c r="I2349" s="73">
        <v>617988</v>
      </c>
    </row>
    <row r="2350" spans="3:9" ht="45" x14ac:dyDescent="0.2">
      <c r="C2350" s="4">
        <v>861411</v>
      </c>
      <c r="D2350" s="29" t="s">
        <v>2204</v>
      </c>
      <c r="E2350" s="243" t="s">
        <v>2204</v>
      </c>
      <c r="F2350" s="13">
        <v>935900</v>
      </c>
      <c r="G2350" s="13">
        <v>983630.9</v>
      </c>
      <c r="H2350" s="109">
        <v>1023760.0000000001</v>
      </c>
      <c r="I2350" s="73">
        <v>983630.9</v>
      </c>
    </row>
    <row r="2351" spans="3:9" ht="45" x14ac:dyDescent="0.2">
      <c r="C2351" s="113">
        <v>861805</v>
      </c>
      <c r="D2351" s="114" t="s">
        <v>2207</v>
      </c>
      <c r="E2351" s="115" t="s">
        <v>2207</v>
      </c>
      <c r="F2351" s="14">
        <v>7154000</v>
      </c>
      <c r="G2351" s="13">
        <v>7518854</v>
      </c>
      <c r="H2351" s="109">
        <v>7825600.0000000009</v>
      </c>
      <c r="I2351" s="73">
        <v>7518854</v>
      </c>
    </row>
    <row r="2352" spans="3:9" ht="22.5" x14ac:dyDescent="0.2">
      <c r="C2352" s="111">
        <v>53206</v>
      </c>
      <c r="D2352" s="16" t="s">
        <v>4325</v>
      </c>
      <c r="E2352" s="239" t="s">
        <v>4325</v>
      </c>
      <c r="F2352" s="14">
        <v>2646000</v>
      </c>
      <c r="G2352" s="13">
        <v>2780946</v>
      </c>
      <c r="H2352" s="109">
        <v>2894400</v>
      </c>
      <c r="I2352" s="73">
        <v>2780946</v>
      </c>
    </row>
    <row r="2353" spans="3:9" ht="15" customHeight="1" x14ac:dyDescent="0.2">
      <c r="C2353" s="331" t="s">
        <v>4326</v>
      </c>
      <c r="D2353" s="332"/>
      <c r="E2353" s="332"/>
      <c r="F2353" s="332"/>
      <c r="G2353" s="332"/>
      <c r="H2353" s="332"/>
      <c r="I2353" s="332"/>
    </row>
    <row r="2354" spans="3:9" ht="33.75" x14ac:dyDescent="0.2">
      <c r="C2354" s="111">
        <v>48201</v>
      </c>
      <c r="D2354" s="5" t="s">
        <v>2210</v>
      </c>
      <c r="E2354" s="239" t="s">
        <v>2210</v>
      </c>
      <c r="F2354" s="14">
        <v>940800</v>
      </c>
      <c r="G2354" s="13">
        <v>988780.8</v>
      </c>
      <c r="H2354" s="109">
        <v>1029120.0000000001</v>
      </c>
      <c r="I2354" s="73">
        <v>988780.8</v>
      </c>
    </row>
    <row r="2355" spans="3:9" ht="22.5" x14ac:dyDescent="0.2">
      <c r="C2355" s="111">
        <v>53105</v>
      </c>
      <c r="D2355" s="17" t="s">
        <v>2212</v>
      </c>
      <c r="E2355" s="239" t="s">
        <v>2212</v>
      </c>
      <c r="F2355" s="14">
        <v>490000</v>
      </c>
      <c r="G2355" s="13">
        <v>514990</v>
      </c>
      <c r="H2355" s="109">
        <v>536000</v>
      </c>
      <c r="I2355" s="73">
        <v>514990</v>
      </c>
    </row>
    <row r="2356" spans="3:9" ht="15" customHeight="1" x14ac:dyDescent="0.2">
      <c r="C2356" s="331" t="s">
        <v>4327</v>
      </c>
      <c r="D2356" s="332"/>
      <c r="E2356" s="332"/>
      <c r="F2356" s="332"/>
      <c r="G2356" s="332"/>
      <c r="H2356" s="332"/>
      <c r="I2356" s="332"/>
    </row>
    <row r="2357" spans="3:9" ht="22.5" x14ac:dyDescent="0.2">
      <c r="C2357" s="4">
        <v>332201</v>
      </c>
      <c r="D2357" s="5" t="s">
        <v>2214</v>
      </c>
      <c r="E2357" s="288" t="s">
        <v>2215</v>
      </c>
      <c r="F2357" s="289">
        <v>2156000</v>
      </c>
      <c r="G2357" s="289">
        <v>2265956</v>
      </c>
      <c r="H2357" s="212">
        <v>2358400</v>
      </c>
      <c r="I2357" s="212">
        <v>2265956</v>
      </c>
    </row>
    <row r="2358" spans="3:9" ht="22.5" x14ac:dyDescent="0.2">
      <c r="C2358" s="4">
        <v>332401</v>
      </c>
      <c r="D2358" s="5" t="s">
        <v>2217</v>
      </c>
      <c r="E2358" s="290"/>
      <c r="F2358" s="291"/>
      <c r="G2358" s="291"/>
      <c r="H2358" s="292"/>
      <c r="I2358" s="292"/>
    </row>
    <row r="2359" spans="3:9" ht="22.5" x14ac:dyDescent="0.2">
      <c r="C2359" s="4">
        <v>332204</v>
      </c>
      <c r="D2359" s="5" t="s">
        <v>2218</v>
      </c>
      <c r="E2359" s="293"/>
      <c r="F2359" s="294"/>
      <c r="G2359" s="294"/>
      <c r="H2359" s="217"/>
      <c r="I2359" s="217"/>
    </row>
    <row r="2360" spans="3:9" ht="15" customHeight="1" x14ac:dyDescent="0.2">
      <c r="C2360" s="331" t="s">
        <v>4329</v>
      </c>
      <c r="D2360" s="332"/>
      <c r="E2360" s="332"/>
      <c r="F2360" s="332"/>
      <c r="G2360" s="332"/>
      <c r="H2360" s="332"/>
      <c r="I2360" s="332"/>
    </row>
    <row r="2361" spans="3:9" ht="56.25" x14ac:dyDescent="0.2">
      <c r="C2361" s="4">
        <v>862601</v>
      </c>
      <c r="D2361" s="5" t="s">
        <v>2219</v>
      </c>
      <c r="E2361" s="288" t="s">
        <v>2220</v>
      </c>
      <c r="F2361" s="289">
        <v>1470000</v>
      </c>
      <c r="G2361" s="289">
        <v>1544970</v>
      </c>
      <c r="H2361" s="212">
        <v>1608000</v>
      </c>
      <c r="I2361" s="212">
        <v>1544970</v>
      </c>
    </row>
    <row r="2362" spans="3:9" ht="45" x14ac:dyDescent="0.2">
      <c r="C2362" s="4">
        <v>862602</v>
      </c>
      <c r="D2362" s="5" t="s">
        <v>2222</v>
      </c>
      <c r="E2362" s="293"/>
      <c r="F2362" s="291"/>
      <c r="G2362" s="291"/>
      <c r="H2362" s="217"/>
      <c r="I2362" s="217"/>
    </row>
    <row r="2363" spans="3:9" ht="21.75" customHeight="1" x14ac:dyDescent="0.2">
      <c r="C2363" s="4">
        <v>534002</v>
      </c>
      <c r="D2363" s="108" t="s">
        <v>2223</v>
      </c>
      <c r="E2363" s="288" t="s">
        <v>2223</v>
      </c>
      <c r="F2363" s="18">
        <v>1617000</v>
      </c>
      <c r="G2363" s="18">
        <v>1699467</v>
      </c>
      <c r="H2363" s="212">
        <v>1768800</v>
      </c>
      <c r="I2363" s="212">
        <v>1699467</v>
      </c>
    </row>
    <row r="2364" spans="3:9" ht="33.75" x14ac:dyDescent="0.2">
      <c r="C2364" s="4">
        <v>534102</v>
      </c>
      <c r="D2364" s="108" t="s">
        <v>2226</v>
      </c>
      <c r="E2364" s="290"/>
      <c r="F2364" s="17"/>
      <c r="G2364" s="17"/>
      <c r="H2364" s="292"/>
      <c r="I2364" s="292"/>
    </row>
    <row r="2365" spans="3:9" ht="33.75" x14ac:dyDescent="0.2">
      <c r="C2365" s="4">
        <v>534302</v>
      </c>
      <c r="D2365" s="108" t="s">
        <v>2227</v>
      </c>
      <c r="E2365" s="293"/>
      <c r="F2365" s="17"/>
      <c r="G2365" s="17"/>
      <c r="H2365" s="217"/>
      <c r="I2365" s="217"/>
    </row>
    <row r="2366" spans="3:9" ht="22.5" customHeight="1" x14ac:dyDescent="0.2">
      <c r="C2366" s="4">
        <v>531002</v>
      </c>
      <c r="D2366" s="108" t="s">
        <v>2228</v>
      </c>
      <c r="E2366" s="288" t="s">
        <v>2228</v>
      </c>
      <c r="F2366" s="18">
        <v>4802000</v>
      </c>
      <c r="G2366" s="18">
        <v>5046902</v>
      </c>
      <c r="H2366" s="212">
        <v>5252800</v>
      </c>
      <c r="I2366" s="212">
        <v>5046902</v>
      </c>
    </row>
    <row r="2367" spans="3:9" ht="33.75" x14ac:dyDescent="0.2">
      <c r="C2367" s="4">
        <v>531502</v>
      </c>
      <c r="D2367" s="108" t="s">
        <v>2230</v>
      </c>
      <c r="E2367" s="290"/>
      <c r="F2367" s="17"/>
      <c r="G2367" s="17"/>
      <c r="H2367" s="292"/>
      <c r="I2367" s="292"/>
    </row>
    <row r="2368" spans="3:9" ht="33.75" x14ac:dyDescent="0.2">
      <c r="C2368" s="4">
        <v>531602</v>
      </c>
      <c r="D2368" s="108" t="s">
        <v>2231</v>
      </c>
      <c r="E2368" s="293"/>
      <c r="F2368" s="17"/>
      <c r="G2368" s="17"/>
      <c r="H2368" s="217"/>
      <c r="I2368" s="217"/>
    </row>
    <row r="2369" spans="3:9" ht="45" x14ac:dyDescent="0.2">
      <c r="C2369" s="4">
        <v>530402</v>
      </c>
      <c r="D2369" s="108" t="s">
        <v>2232</v>
      </c>
      <c r="E2369" s="239" t="s">
        <v>2233</v>
      </c>
      <c r="F2369" s="13">
        <v>3920000</v>
      </c>
      <c r="G2369" s="13">
        <v>4119920</v>
      </c>
      <c r="H2369" s="109">
        <v>4288000</v>
      </c>
      <c r="I2369" s="109">
        <v>4288000</v>
      </c>
    </row>
    <row r="2370" spans="3:9" ht="22.5" customHeight="1" x14ac:dyDescent="0.2">
      <c r="C2370" s="4">
        <v>530002</v>
      </c>
      <c r="D2370" s="108" t="s">
        <v>2234</v>
      </c>
      <c r="E2370" s="288" t="s">
        <v>2234</v>
      </c>
      <c r="F2370" s="18">
        <v>3136000</v>
      </c>
      <c r="G2370" s="18">
        <v>3295936</v>
      </c>
      <c r="H2370" s="212">
        <v>3430400</v>
      </c>
      <c r="I2370" s="212">
        <v>3295936</v>
      </c>
    </row>
    <row r="2371" spans="3:9" ht="33.75" x14ac:dyDescent="0.2">
      <c r="C2371" s="4">
        <v>530302</v>
      </c>
      <c r="D2371" s="108" t="s">
        <v>2236</v>
      </c>
      <c r="E2371" s="290"/>
      <c r="F2371" s="17"/>
      <c r="G2371" s="17"/>
      <c r="H2371" s="292"/>
      <c r="I2371" s="292"/>
    </row>
    <row r="2372" spans="3:9" ht="33.75" x14ac:dyDescent="0.2">
      <c r="C2372" s="4">
        <v>536804</v>
      </c>
      <c r="D2372" s="108" t="s">
        <v>2237</v>
      </c>
      <c r="E2372" s="290"/>
      <c r="F2372" s="17"/>
      <c r="G2372" s="17"/>
      <c r="H2372" s="292"/>
      <c r="I2372" s="292"/>
    </row>
    <row r="2373" spans="3:9" ht="33.75" x14ac:dyDescent="0.2">
      <c r="C2373" s="4">
        <v>530602</v>
      </c>
      <c r="D2373" s="108" t="s">
        <v>2238</v>
      </c>
      <c r="E2373" s="293"/>
      <c r="F2373" s="17"/>
      <c r="G2373" s="17"/>
      <c r="H2373" s="217"/>
      <c r="I2373" s="217"/>
    </row>
    <row r="2374" spans="3:9" ht="45" x14ac:dyDescent="0.2">
      <c r="C2374" s="4">
        <v>540015</v>
      </c>
      <c r="D2374" s="108" t="s">
        <v>2239</v>
      </c>
      <c r="E2374" s="239" t="s">
        <v>2239</v>
      </c>
      <c r="F2374" s="18">
        <v>2254000</v>
      </c>
      <c r="G2374" s="18">
        <v>2368954</v>
      </c>
      <c r="H2374" s="109">
        <v>2465600</v>
      </c>
      <c r="I2374" s="109">
        <v>2368954</v>
      </c>
    </row>
    <row r="2375" spans="3:9" ht="33.75" x14ac:dyDescent="0.2">
      <c r="C2375" s="4">
        <v>506106</v>
      </c>
      <c r="D2375" s="108" t="s">
        <v>2240</v>
      </c>
      <c r="E2375" s="239" t="s">
        <v>2240</v>
      </c>
      <c r="F2375" s="18">
        <v>2548000</v>
      </c>
      <c r="G2375" s="18">
        <v>2677948</v>
      </c>
      <c r="H2375" s="109">
        <v>2787200</v>
      </c>
      <c r="I2375" s="109">
        <v>2677948</v>
      </c>
    </row>
    <row r="2376" spans="3:9" ht="22.5" x14ac:dyDescent="0.2">
      <c r="C2376" s="4">
        <v>51002</v>
      </c>
      <c r="D2376" s="108" t="s">
        <v>2241</v>
      </c>
      <c r="E2376" s="239" t="s">
        <v>2241</v>
      </c>
      <c r="F2376" s="13">
        <v>1862000</v>
      </c>
      <c r="G2376" s="18">
        <v>1956962</v>
      </c>
      <c r="H2376" s="109">
        <v>2036800.0000000002</v>
      </c>
      <c r="I2376" s="109">
        <v>1956962</v>
      </c>
    </row>
    <row r="2377" spans="3:9" ht="22.5" x14ac:dyDescent="0.2">
      <c r="C2377" s="4">
        <v>547404</v>
      </c>
      <c r="D2377" s="108" t="s">
        <v>2243</v>
      </c>
      <c r="E2377" s="239" t="s">
        <v>2243</v>
      </c>
      <c r="F2377" s="13">
        <v>4900000</v>
      </c>
      <c r="G2377" s="18">
        <v>5149900</v>
      </c>
      <c r="H2377" s="109">
        <v>5360000</v>
      </c>
      <c r="I2377" s="109">
        <v>5149900</v>
      </c>
    </row>
    <row r="2378" spans="3:9" ht="15" customHeight="1" x14ac:dyDescent="0.2">
      <c r="C2378" s="331" t="s">
        <v>4334</v>
      </c>
      <c r="D2378" s="332"/>
      <c r="E2378" s="332"/>
      <c r="F2378" s="332"/>
      <c r="G2378" s="332"/>
      <c r="H2378" s="332"/>
      <c r="I2378" s="332"/>
    </row>
    <row r="2379" spans="3:9" ht="45" x14ac:dyDescent="0.2">
      <c r="C2379" s="4">
        <v>385920</v>
      </c>
      <c r="D2379" s="29" t="s">
        <v>2244</v>
      </c>
      <c r="E2379" s="243" t="s">
        <v>2244</v>
      </c>
      <c r="F2379" s="18">
        <v>1666000</v>
      </c>
      <c r="G2379" s="18">
        <v>1750966</v>
      </c>
      <c r="H2379" s="109">
        <v>1822400</v>
      </c>
      <c r="I2379" s="109">
        <v>1750966</v>
      </c>
    </row>
    <row r="2380" spans="3:9" ht="15" customHeight="1" x14ac:dyDescent="0.2">
      <c r="C2380" s="331" t="s">
        <v>4336</v>
      </c>
      <c r="D2380" s="332"/>
      <c r="E2380" s="332"/>
      <c r="F2380" s="332"/>
      <c r="G2380" s="332"/>
      <c r="H2380" s="332"/>
      <c r="I2380" s="332"/>
    </row>
    <row r="2381" spans="3:9" ht="56.25" x14ac:dyDescent="0.2">
      <c r="C2381" s="296" t="s">
        <v>2245</v>
      </c>
      <c r="D2381" s="4">
        <v>815303</v>
      </c>
      <c r="E2381" s="68" t="s">
        <v>2246</v>
      </c>
      <c r="F2381" s="18">
        <v>6664000</v>
      </c>
      <c r="G2381" s="18">
        <v>7003864</v>
      </c>
      <c r="H2381" s="212">
        <v>7289600</v>
      </c>
      <c r="I2381" s="212">
        <v>7003864</v>
      </c>
    </row>
    <row r="2382" spans="3:9" ht="78.75" x14ac:dyDescent="0.2">
      <c r="C2382" s="297"/>
      <c r="D2382" s="4">
        <v>815302</v>
      </c>
      <c r="E2382" s="68" t="s">
        <v>2248</v>
      </c>
      <c r="F2382" s="17"/>
      <c r="G2382" s="17"/>
      <c r="H2382" s="217"/>
      <c r="I2382" s="217"/>
    </row>
    <row r="2383" spans="3:9" ht="146.25" x14ac:dyDescent="0.2">
      <c r="C2383" s="107" t="s">
        <v>2249</v>
      </c>
      <c r="D2383" s="4">
        <v>815506</v>
      </c>
      <c r="E2383" s="29" t="s">
        <v>2249</v>
      </c>
      <c r="F2383" s="13">
        <v>6664000</v>
      </c>
      <c r="G2383" s="18">
        <v>7003864</v>
      </c>
      <c r="H2383" s="109">
        <v>7289600</v>
      </c>
      <c r="I2383" s="109">
        <v>7003864</v>
      </c>
    </row>
    <row r="2384" spans="3:9" ht="45" x14ac:dyDescent="0.2">
      <c r="C2384" s="296" t="s">
        <v>2250</v>
      </c>
      <c r="D2384" s="4">
        <v>815103</v>
      </c>
      <c r="E2384" s="29" t="s">
        <v>2251</v>
      </c>
      <c r="F2384" s="18">
        <v>6468000</v>
      </c>
      <c r="G2384" s="18">
        <v>6797868</v>
      </c>
      <c r="H2384" s="212">
        <v>7075200</v>
      </c>
      <c r="I2384" s="212">
        <v>6797868</v>
      </c>
    </row>
    <row r="2385" spans="3:9" ht="22.5" x14ac:dyDescent="0.2">
      <c r="C2385" s="297"/>
      <c r="D2385" s="4">
        <v>815201</v>
      </c>
      <c r="E2385" s="29" t="s">
        <v>2252</v>
      </c>
      <c r="F2385" s="17"/>
      <c r="G2385" s="17"/>
      <c r="H2385" s="217"/>
      <c r="I2385" s="217"/>
    </row>
    <row r="2386" spans="3:9" ht="56.25" x14ac:dyDescent="0.2">
      <c r="C2386" s="296" t="s">
        <v>2253</v>
      </c>
      <c r="D2386" s="4">
        <v>815404</v>
      </c>
      <c r="E2386" s="29" t="s">
        <v>2254</v>
      </c>
      <c r="F2386" s="18">
        <v>6468000</v>
      </c>
      <c r="G2386" s="18">
        <v>6797868</v>
      </c>
      <c r="H2386" s="212">
        <v>7075200</v>
      </c>
      <c r="I2386" s="212">
        <v>6797868</v>
      </c>
    </row>
    <row r="2387" spans="3:9" ht="33.75" x14ac:dyDescent="0.2">
      <c r="C2387" s="297"/>
      <c r="D2387" s="4">
        <v>815401</v>
      </c>
      <c r="E2387" s="29" t="s">
        <v>2255</v>
      </c>
      <c r="F2387" s="17"/>
      <c r="G2387" s="17"/>
      <c r="H2387" s="217"/>
      <c r="I2387" s="217"/>
    </row>
    <row r="2388" spans="3:9" ht="15" customHeight="1" x14ac:dyDescent="0.2">
      <c r="C2388" s="331" t="s">
        <v>4338</v>
      </c>
      <c r="D2388" s="332"/>
      <c r="E2388" s="332"/>
      <c r="F2388" s="332"/>
      <c r="G2388" s="332"/>
      <c r="H2388" s="332"/>
      <c r="I2388" s="332"/>
    </row>
    <row r="2389" spans="3:9" ht="22.5" x14ac:dyDescent="0.2">
      <c r="C2389" s="4">
        <v>861805</v>
      </c>
      <c r="D2389" s="29" t="s">
        <v>2256</v>
      </c>
      <c r="E2389" s="243" t="s">
        <v>2256</v>
      </c>
      <c r="F2389" s="13">
        <v>5488000</v>
      </c>
      <c r="G2389" s="18">
        <v>5767888</v>
      </c>
      <c r="H2389" s="109">
        <v>6003200</v>
      </c>
      <c r="I2389" s="109">
        <v>5767888</v>
      </c>
    </row>
    <row r="2390" spans="3:9" ht="45" customHeight="1" x14ac:dyDescent="0.2">
      <c r="C2390" s="4">
        <v>853104</v>
      </c>
      <c r="D2390" s="29" t="s">
        <v>2258</v>
      </c>
      <c r="E2390" s="296" t="s">
        <v>2259</v>
      </c>
      <c r="F2390" s="18">
        <v>8232000</v>
      </c>
      <c r="G2390" s="18">
        <v>8232001</v>
      </c>
      <c r="H2390" s="212">
        <v>9004800</v>
      </c>
      <c r="I2390" s="212">
        <v>8232001</v>
      </c>
    </row>
    <row r="2391" spans="3:9" ht="22.5" x14ac:dyDescent="0.2">
      <c r="C2391" s="4">
        <v>857202</v>
      </c>
      <c r="D2391" s="29" t="s">
        <v>2261</v>
      </c>
      <c r="E2391" s="297"/>
      <c r="F2391" s="17"/>
      <c r="G2391" s="17"/>
      <c r="H2391" s="217"/>
      <c r="I2391" s="217"/>
    </row>
    <row r="2392" spans="3:9" ht="33.75" customHeight="1" x14ac:dyDescent="0.2">
      <c r="C2392" s="4">
        <v>861805</v>
      </c>
      <c r="D2392" s="29" t="s">
        <v>2256</v>
      </c>
      <c r="E2392" s="296" t="s">
        <v>2262</v>
      </c>
      <c r="F2392" s="18">
        <v>8232000</v>
      </c>
      <c r="G2392" s="18">
        <v>8651832</v>
      </c>
      <c r="H2392" s="212">
        <v>9004800</v>
      </c>
      <c r="I2392" s="212">
        <v>8651832</v>
      </c>
    </row>
    <row r="2393" spans="3:9" ht="22.5" x14ac:dyDescent="0.2">
      <c r="C2393" s="4">
        <v>547503</v>
      </c>
      <c r="D2393" s="29" t="s">
        <v>2263</v>
      </c>
      <c r="E2393" s="297"/>
      <c r="F2393" s="17"/>
      <c r="G2393" s="17"/>
      <c r="H2393" s="217"/>
      <c r="I2393" s="217"/>
    </row>
    <row r="2394" spans="3:9" ht="15" customHeight="1" x14ac:dyDescent="0.2">
      <c r="C2394" s="331" t="s">
        <v>4340</v>
      </c>
      <c r="D2394" s="332"/>
      <c r="E2394" s="332"/>
      <c r="F2394" s="332"/>
      <c r="G2394" s="332"/>
      <c r="H2394" s="332"/>
      <c r="I2394" s="332"/>
    </row>
    <row r="2395" spans="3:9" ht="33.75" customHeight="1" x14ac:dyDescent="0.2">
      <c r="C2395" s="28">
        <v>15307</v>
      </c>
      <c r="D2395" s="68" t="s">
        <v>2264</v>
      </c>
      <c r="E2395" s="296" t="s">
        <v>2265</v>
      </c>
      <c r="F2395" s="298">
        <v>11760000</v>
      </c>
      <c r="G2395" s="298">
        <v>12359760</v>
      </c>
      <c r="H2395" s="212">
        <v>14000000</v>
      </c>
      <c r="I2395" s="212">
        <v>12359760</v>
      </c>
    </row>
    <row r="2396" spans="3:9" ht="45" x14ac:dyDescent="0.2">
      <c r="C2396" s="28">
        <v>15302</v>
      </c>
      <c r="D2396" s="68" t="s">
        <v>2268</v>
      </c>
      <c r="E2396" s="299"/>
      <c r="F2396" s="300"/>
      <c r="G2396" s="300"/>
      <c r="H2396" s="292"/>
      <c r="I2396" s="292"/>
    </row>
    <row r="2397" spans="3:9" ht="56.25" x14ac:dyDescent="0.2">
      <c r="C2397" s="28">
        <v>17501</v>
      </c>
      <c r="D2397" s="68" t="s">
        <v>2269</v>
      </c>
      <c r="E2397" s="299"/>
      <c r="F2397" s="300"/>
      <c r="G2397" s="300"/>
      <c r="H2397" s="292"/>
      <c r="I2397" s="292"/>
    </row>
    <row r="2398" spans="3:9" ht="56.25" x14ac:dyDescent="0.2">
      <c r="C2398" s="28">
        <v>17502</v>
      </c>
      <c r="D2398" s="68" t="s">
        <v>2270</v>
      </c>
      <c r="E2398" s="299"/>
      <c r="F2398" s="300"/>
      <c r="G2398" s="300"/>
      <c r="H2398" s="292"/>
      <c r="I2398" s="292"/>
    </row>
    <row r="2399" spans="3:9" ht="45" x14ac:dyDescent="0.2">
      <c r="C2399" s="28">
        <v>17201</v>
      </c>
      <c r="D2399" s="68" t="s">
        <v>2271</v>
      </c>
      <c r="E2399" s="299"/>
      <c r="F2399" s="300"/>
      <c r="G2399" s="300"/>
      <c r="H2399" s="292"/>
      <c r="I2399" s="292"/>
    </row>
    <row r="2400" spans="3:9" ht="22.5" customHeight="1" x14ac:dyDescent="0.2">
      <c r="C2400" s="28">
        <v>17202</v>
      </c>
      <c r="D2400" s="68" t="s">
        <v>2272</v>
      </c>
      <c r="E2400" s="299"/>
      <c r="F2400" s="300"/>
      <c r="G2400" s="300"/>
      <c r="H2400" s="292"/>
      <c r="I2400" s="292"/>
    </row>
    <row r="2401" spans="3:9" ht="56.25" x14ac:dyDescent="0.2">
      <c r="C2401" s="28">
        <v>17203</v>
      </c>
      <c r="D2401" s="68" t="s">
        <v>2273</v>
      </c>
      <c r="E2401" s="299"/>
      <c r="F2401" s="300"/>
      <c r="G2401" s="300"/>
      <c r="H2401" s="292"/>
      <c r="I2401" s="292"/>
    </row>
    <row r="2402" spans="3:9" ht="45" x14ac:dyDescent="0.2">
      <c r="C2402" s="28">
        <v>17204</v>
      </c>
      <c r="D2402" s="68" t="s">
        <v>2274</v>
      </c>
      <c r="E2402" s="299"/>
      <c r="F2402" s="300"/>
      <c r="G2402" s="300"/>
      <c r="H2402" s="292"/>
      <c r="I2402" s="292"/>
    </row>
    <row r="2403" spans="3:9" ht="33.75" x14ac:dyDescent="0.2">
      <c r="C2403" s="28">
        <v>17206</v>
      </c>
      <c r="D2403" s="68" t="s">
        <v>2275</v>
      </c>
      <c r="E2403" s="299"/>
      <c r="F2403" s="300"/>
      <c r="G2403" s="300"/>
      <c r="H2403" s="292"/>
      <c r="I2403" s="292"/>
    </row>
    <row r="2404" spans="3:9" ht="45" x14ac:dyDescent="0.2">
      <c r="C2404" s="28">
        <v>17401</v>
      </c>
      <c r="D2404" s="68" t="s">
        <v>2276</v>
      </c>
      <c r="E2404" s="299"/>
      <c r="F2404" s="300"/>
      <c r="G2404" s="300"/>
      <c r="H2404" s="292"/>
      <c r="I2404" s="292"/>
    </row>
    <row r="2405" spans="3:9" ht="45" x14ac:dyDescent="0.2">
      <c r="C2405" s="28">
        <v>17403</v>
      </c>
      <c r="D2405" s="68" t="s">
        <v>2277</v>
      </c>
      <c r="E2405" s="299"/>
      <c r="F2405" s="300"/>
      <c r="G2405" s="300"/>
      <c r="H2405" s="292"/>
      <c r="I2405" s="292"/>
    </row>
    <row r="2406" spans="3:9" ht="33.75" x14ac:dyDescent="0.2">
      <c r="C2406" s="28">
        <v>76101</v>
      </c>
      <c r="D2406" s="68" t="s">
        <v>2278</v>
      </c>
      <c r="E2406" s="299"/>
      <c r="F2406" s="300"/>
      <c r="G2406" s="300"/>
      <c r="H2406" s="292"/>
      <c r="I2406" s="292"/>
    </row>
    <row r="2407" spans="3:9" ht="33.75" x14ac:dyDescent="0.2">
      <c r="C2407" s="28">
        <v>76201</v>
      </c>
      <c r="D2407" s="68" t="s">
        <v>2279</v>
      </c>
      <c r="E2407" s="299"/>
      <c r="F2407" s="300"/>
      <c r="G2407" s="300"/>
      <c r="H2407" s="292"/>
      <c r="I2407" s="292"/>
    </row>
    <row r="2408" spans="3:9" ht="33.75" x14ac:dyDescent="0.2">
      <c r="C2408" s="28">
        <v>76401</v>
      </c>
      <c r="D2408" s="68" t="s">
        <v>2280</v>
      </c>
      <c r="E2408" s="299"/>
      <c r="F2408" s="300"/>
      <c r="G2408" s="300"/>
      <c r="H2408" s="292"/>
      <c r="I2408" s="292"/>
    </row>
    <row r="2409" spans="3:9" ht="33.75" x14ac:dyDescent="0.2">
      <c r="C2409" s="28">
        <v>76501</v>
      </c>
      <c r="D2409" s="68" t="s">
        <v>2281</v>
      </c>
      <c r="E2409" s="297"/>
      <c r="F2409" s="301"/>
      <c r="G2409" s="301"/>
      <c r="H2409" s="217"/>
      <c r="I2409" s="217"/>
    </row>
    <row r="2410" spans="3:9" ht="56.25" x14ac:dyDescent="0.2">
      <c r="C2410" s="28">
        <v>810203</v>
      </c>
      <c r="D2410" s="66" t="s">
        <v>2282</v>
      </c>
      <c r="E2410" s="296" t="s">
        <v>2283</v>
      </c>
      <c r="F2410" s="39">
        <v>15037120</v>
      </c>
      <c r="G2410" s="39">
        <v>15804013.119999999</v>
      </c>
      <c r="H2410" s="212">
        <v>16448768.000000002</v>
      </c>
      <c r="I2410" s="212">
        <v>15804013.119999999</v>
      </c>
    </row>
    <row r="2411" spans="3:9" ht="56.25" x14ac:dyDescent="0.2">
      <c r="C2411" s="28">
        <v>810205</v>
      </c>
      <c r="D2411" s="66" t="s">
        <v>2285</v>
      </c>
      <c r="E2411" s="299"/>
      <c r="F2411" s="19"/>
      <c r="G2411" s="19"/>
      <c r="H2411" s="292"/>
      <c r="I2411" s="292"/>
    </row>
    <row r="2412" spans="3:9" ht="67.5" x14ac:dyDescent="0.2">
      <c r="C2412" s="28">
        <v>810821</v>
      </c>
      <c r="D2412" s="68" t="s">
        <v>2286</v>
      </c>
      <c r="E2412" s="299"/>
      <c r="F2412" s="19"/>
      <c r="G2412" s="19"/>
      <c r="H2412" s="292"/>
      <c r="I2412" s="292"/>
    </row>
    <row r="2413" spans="3:9" ht="22.5" customHeight="1" x14ac:dyDescent="0.2">
      <c r="C2413" s="28">
        <v>810831</v>
      </c>
      <c r="D2413" s="68" t="s">
        <v>2287</v>
      </c>
      <c r="E2413" s="297"/>
      <c r="F2413" s="19"/>
      <c r="G2413" s="19"/>
      <c r="H2413" s="217"/>
      <c r="I2413" s="217"/>
    </row>
    <row r="2414" spans="3:9" ht="56.25" x14ac:dyDescent="0.2">
      <c r="C2414" s="28">
        <v>776931</v>
      </c>
      <c r="D2414" s="68" t="s">
        <v>1226</v>
      </c>
      <c r="E2414" s="107" t="s">
        <v>2288</v>
      </c>
      <c r="F2414" s="39">
        <v>16464000</v>
      </c>
      <c r="G2414" s="39">
        <v>17303664</v>
      </c>
      <c r="H2414" s="109">
        <v>18009600</v>
      </c>
      <c r="I2414" s="109">
        <v>17303664</v>
      </c>
    </row>
    <row r="2415" spans="3:9" ht="15" customHeight="1" x14ac:dyDescent="0.2">
      <c r="C2415" s="331" t="s">
        <v>4344</v>
      </c>
      <c r="D2415" s="332"/>
      <c r="E2415" s="332"/>
      <c r="F2415" s="332"/>
      <c r="G2415" s="332"/>
      <c r="H2415" s="332"/>
      <c r="I2415" s="332"/>
    </row>
    <row r="2416" spans="3:9" ht="22.5" customHeight="1" x14ac:dyDescent="0.2">
      <c r="C2416" s="28">
        <v>261001</v>
      </c>
      <c r="D2416" s="29" t="s">
        <v>2289</v>
      </c>
      <c r="E2416" s="288" t="s">
        <v>2289</v>
      </c>
      <c r="F2416" s="18">
        <v>735000</v>
      </c>
      <c r="G2416" s="18">
        <v>772485</v>
      </c>
      <c r="H2416" s="212">
        <v>804000</v>
      </c>
      <c r="I2416" s="212">
        <v>772485</v>
      </c>
    </row>
    <row r="2417" spans="3:9" ht="33.75" x14ac:dyDescent="0.2">
      <c r="C2417" s="28">
        <v>262002</v>
      </c>
      <c r="D2417" s="29" t="s">
        <v>2291</v>
      </c>
      <c r="E2417" s="293"/>
      <c r="F2417" s="17"/>
      <c r="G2417" s="17"/>
      <c r="H2417" s="217"/>
      <c r="I2417" s="217"/>
    </row>
    <row r="2418" spans="3:9" ht="11.25" customHeight="1" x14ac:dyDescent="0.2">
      <c r="C2418" s="282">
        <v>819101</v>
      </c>
      <c r="D2418" s="29" t="s">
        <v>2292</v>
      </c>
      <c r="E2418" s="288" t="s">
        <v>2293</v>
      </c>
      <c r="F2418" s="18">
        <v>343000</v>
      </c>
      <c r="G2418" s="18">
        <v>360493</v>
      </c>
      <c r="H2418" s="212">
        <v>375200</v>
      </c>
      <c r="I2418" s="212">
        <v>360493</v>
      </c>
    </row>
    <row r="2419" spans="3:9" ht="22.5" customHeight="1" x14ac:dyDescent="0.2">
      <c r="C2419" s="302"/>
      <c r="D2419" s="29" t="s">
        <v>2295</v>
      </c>
      <c r="E2419" s="293"/>
      <c r="F2419" s="17"/>
      <c r="G2419" s="17"/>
      <c r="H2419" s="217"/>
      <c r="I2419" s="217"/>
    </row>
    <row r="2420" spans="3:9" ht="15" customHeight="1" x14ac:dyDescent="0.2">
      <c r="C2420" s="331" t="s">
        <v>4347</v>
      </c>
      <c r="D2420" s="332"/>
      <c r="E2420" s="332"/>
      <c r="F2420" s="332"/>
      <c r="G2420" s="332"/>
      <c r="H2420" s="332"/>
      <c r="I2420" s="332"/>
    </row>
    <row r="2421" spans="3:9" ht="22.5" customHeight="1" x14ac:dyDescent="0.2">
      <c r="C2421" s="31">
        <v>592401</v>
      </c>
      <c r="D2421" s="29" t="s">
        <v>2296</v>
      </c>
      <c r="E2421" s="303" t="s">
        <v>2297</v>
      </c>
      <c r="F2421" s="304">
        <v>11172000</v>
      </c>
      <c r="G2421" s="304">
        <v>11741772</v>
      </c>
      <c r="H2421" s="212">
        <v>12220800</v>
      </c>
      <c r="I2421" s="212">
        <v>11741772</v>
      </c>
    </row>
    <row r="2422" spans="3:9" ht="33.75" x14ac:dyDescent="0.2">
      <c r="C2422" s="31">
        <v>598001</v>
      </c>
      <c r="D2422" s="29" t="s">
        <v>2300</v>
      </c>
      <c r="E2422" s="305"/>
      <c r="F2422" s="29"/>
      <c r="G2422" s="29"/>
      <c r="H2422" s="292"/>
      <c r="I2422" s="292"/>
    </row>
    <row r="2423" spans="3:9" ht="22.5" customHeight="1" x14ac:dyDescent="0.2">
      <c r="C2423" s="31">
        <v>592103</v>
      </c>
      <c r="D2423" s="29" t="s">
        <v>2301</v>
      </c>
      <c r="E2423" s="306"/>
      <c r="F2423" s="29"/>
      <c r="G2423" s="29"/>
      <c r="H2423" s="217"/>
      <c r="I2423" s="217"/>
    </row>
    <row r="2424" spans="3:9" ht="45" x14ac:dyDescent="0.2">
      <c r="C2424" s="32">
        <v>592103</v>
      </c>
      <c r="D2424" s="29" t="s">
        <v>2302</v>
      </c>
      <c r="E2424" s="296" t="s">
        <v>2303</v>
      </c>
      <c r="F2424" s="18">
        <v>3430000</v>
      </c>
      <c r="G2424" s="18">
        <v>3604930</v>
      </c>
      <c r="H2424" s="212">
        <v>3752000</v>
      </c>
      <c r="I2424" s="212">
        <v>3604930</v>
      </c>
    </row>
    <row r="2425" spans="3:9" ht="33.75" x14ac:dyDescent="0.2">
      <c r="C2425" s="32">
        <v>598001</v>
      </c>
      <c r="D2425" s="29" t="s">
        <v>2300</v>
      </c>
      <c r="E2425" s="297"/>
      <c r="F2425" s="17"/>
      <c r="G2425" s="17"/>
      <c r="H2425" s="217"/>
      <c r="I2425" s="217"/>
    </row>
    <row r="2426" spans="3:9" ht="45" x14ac:dyDescent="0.2">
      <c r="C2426" s="32">
        <v>592002</v>
      </c>
      <c r="D2426" s="29" t="s">
        <v>2306</v>
      </c>
      <c r="E2426" s="296" t="s">
        <v>2307</v>
      </c>
      <c r="F2426" s="48">
        <v>10780000</v>
      </c>
      <c r="G2426" s="18">
        <v>11329780</v>
      </c>
      <c r="H2426" s="212">
        <v>11792000</v>
      </c>
      <c r="I2426" s="212">
        <v>11329780</v>
      </c>
    </row>
    <row r="2427" spans="3:9" ht="22.5" customHeight="1" x14ac:dyDescent="0.2">
      <c r="C2427" s="32">
        <v>592401</v>
      </c>
      <c r="D2427" s="29" t="s">
        <v>2296</v>
      </c>
      <c r="E2427" s="297"/>
      <c r="F2427" s="5"/>
      <c r="G2427" s="17"/>
      <c r="H2427" s="217"/>
      <c r="I2427" s="217"/>
    </row>
    <row r="2428" spans="3:9" ht="11.25" customHeight="1" x14ac:dyDescent="0.2">
      <c r="C2428" s="32">
        <v>563102</v>
      </c>
      <c r="D2428" s="29" t="s">
        <v>2309</v>
      </c>
      <c r="E2428" s="296" t="s">
        <v>2310</v>
      </c>
      <c r="F2428" s="18">
        <v>2548000</v>
      </c>
      <c r="G2428" s="18">
        <v>2677948</v>
      </c>
      <c r="H2428" s="212">
        <v>2787200</v>
      </c>
      <c r="I2428" s="212">
        <v>2677948</v>
      </c>
    </row>
    <row r="2429" spans="3:9" ht="33.75" x14ac:dyDescent="0.2">
      <c r="C2429" s="32">
        <v>598001</v>
      </c>
      <c r="D2429" s="29" t="s">
        <v>2300</v>
      </c>
      <c r="E2429" s="297"/>
      <c r="F2429" s="17"/>
      <c r="G2429" s="17"/>
      <c r="H2429" s="217"/>
      <c r="I2429" s="217"/>
    </row>
    <row r="2430" spans="3:9" ht="56.25" x14ac:dyDescent="0.2">
      <c r="C2430" s="32">
        <v>602001</v>
      </c>
      <c r="D2430" s="29" t="s">
        <v>1199</v>
      </c>
      <c r="E2430" s="296" t="s">
        <v>2312</v>
      </c>
      <c r="F2430" s="48">
        <v>5292000</v>
      </c>
      <c r="G2430" s="18">
        <v>5561892</v>
      </c>
      <c r="H2430" s="212">
        <v>5788800</v>
      </c>
      <c r="I2430" s="212">
        <v>5561892</v>
      </c>
    </row>
    <row r="2431" spans="3:9" ht="33.75" x14ac:dyDescent="0.2">
      <c r="C2431" s="32">
        <v>576061</v>
      </c>
      <c r="D2431" s="29" t="s">
        <v>2315</v>
      </c>
      <c r="E2431" s="297"/>
      <c r="F2431" s="5"/>
      <c r="G2431" s="17"/>
      <c r="H2431" s="217"/>
      <c r="I2431" s="217"/>
    </row>
    <row r="2432" spans="3:9" ht="33.75" x14ac:dyDescent="0.2">
      <c r="C2432" s="32">
        <v>576061</v>
      </c>
      <c r="D2432" s="29" t="s">
        <v>2315</v>
      </c>
      <c r="E2432" s="107" t="s">
        <v>2316</v>
      </c>
      <c r="F2432" s="48">
        <v>3234000</v>
      </c>
      <c r="G2432" s="18">
        <v>3398934</v>
      </c>
      <c r="H2432" s="109">
        <v>3537600</v>
      </c>
      <c r="I2432" s="109">
        <v>3398934</v>
      </c>
    </row>
    <row r="2433" spans="3:9" ht="33.75" x14ac:dyDescent="0.2">
      <c r="C2433" s="32">
        <v>570503</v>
      </c>
      <c r="D2433" s="29" t="s">
        <v>2318</v>
      </c>
      <c r="E2433" s="296" t="s">
        <v>2319</v>
      </c>
      <c r="F2433" s="307">
        <v>3528000</v>
      </c>
      <c r="G2433" s="298">
        <v>3707928</v>
      </c>
      <c r="H2433" s="212">
        <v>3859200</v>
      </c>
      <c r="I2433" s="212">
        <v>3707928</v>
      </c>
    </row>
    <row r="2434" spans="3:9" ht="15" customHeight="1" x14ac:dyDescent="0.2">
      <c r="C2434" s="32">
        <v>574201</v>
      </c>
      <c r="D2434" s="29" t="s">
        <v>2320</v>
      </c>
      <c r="E2434" s="297"/>
      <c r="F2434" s="308"/>
      <c r="G2434" s="301"/>
      <c r="H2434" s="217"/>
      <c r="I2434" s="217"/>
    </row>
    <row r="2435" spans="3:9" ht="33.75" x14ac:dyDescent="0.2">
      <c r="C2435" s="107">
        <v>580050</v>
      </c>
      <c r="D2435" s="29" t="s">
        <v>2321</v>
      </c>
      <c r="E2435" s="107" t="s">
        <v>2321</v>
      </c>
      <c r="F2435" s="35">
        <v>2940000</v>
      </c>
      <c r="G2435" s="39">
        <v>3089940</v>
      </c>
      <c r="H2435" s="109">
        <v>3216000</v>
      </c>
      <c r="I2435" s="109">
        <v>3089940</v>
      </c>
    </row>
    <row r="2436" spans="3:9" ht="45" x14ac:dyDescent="0.2">
      <c r="C2436" s="107">
        <v>584602</v>
      </c>
      <c r="D2436" s="29" t="s">
        <v>2323</v>
      </c>
      <c r="E2436" s="107" t="s">
        <v>2324</v>
      </c>
      <c r="F2436" s="35">
        <v>12740000</v>
      </c>
      <c r="G2436" s="39">
        <v>13389740</v>
      </c>
      <c r="H2436" s="109">
        <v>13936000</v>
      </c>
      <c r="I2436" s="109">
        <v>13389740</v>
      </c>
    </row>
    <row r="2437" spans="3:9" ht="22.5" customHeight="1" x14ac:dyDescent="0.2">
      <c r="C2437" s="32">
        <v>592204</v>
      </c>
      <c r="D2437" s="29" t="s">
        <v>1052</v>
      </c>
      <c r="E2437" s="296" t="s">
        <v>2326</v>
      </c>
      <c r="F2437" s="307">
        <v>5488000</v>
      </c>
      <c r="G2437" s="18">
        <v>5767888</v>
      </c>
      <c r="H2437" s="18">
        <v>6003200</v>
      </c>
      <c r="I2437" s="212">
        <v>5767888</v>
      </c>
    </row>
    <row r="2438" spans="3:9" ht="45" x14ac:dyDescent="0.2">
      <c r="C2438" s="117">
        <v>592202</v>
      </c>
      <c r="D2438" s="29" t="s">
        <v>2328</v>
      </c>
      <c r="E2438" s="297"/>
      <c r="F2438" s="308"/>
      <c r="G2438" s="17"/>
      <c r="H2438" s="17">
        <v>6003200</v>
      </c>
      <c r="I2438" s="217"/>
    </row>
    <row r="2439" spans="3:9" ht="22.5" customHeight="1" x14ac:dyDescent="0.2">
      <c r="C2439" s="117">
        <v>597990</v>
      </c>
      <c r="D2439" s="29" t="s">
        <v>2329</v>
      </c>
      <c r="E2439" s="303" t="s">
        <v>2330</v>
      </c>
      <c r="F2439" s="304">
        <v>4116000</v>
      </c>
      <c r="G2439" s="18">
        <v>4325916</v>
      </c>
      <c r="H2439" s="212">
        <v>4502400</v>
      </c>
      <c r="I2439" s="212">
        <v>4325916</v>
      </c>
    </row>
    <row r="2440" spans="3:9" ht="22.5" x14ac:dyDescent="0.2">
      <c r="C2440" s="117">
        <v>573201</v>
      </c>
      <c r="D2440" s="29" t="s">
        <v>589</v>
      </c>
      <c r="E2440" s="306"/>
      <c r="F2440" s="29"/>
      <c r="G2440" s="17"/>
      <c r="H2440" s="217"/>
      <c r="I2440" s="217"/>
    </row>
    <row r="2441" spans="3:9" ht="45" x14ac:dyDescent="0.2">
      <c r="C2441" s="32">
        <v>598001</v>
      </c>
      <c r="D2441" s="29" t="s">
        <v>2300</v>
      </c>
      <c r="E2441" s="107" t="s">
        <v>2332</v>
      </c>
      <c r="F2441" s="35">
        <v>1372000</v>
      </c>
      <c r="G2441" s="39">
        <v>1441972</v>
      </c>
      <c r="H2441" s="109">
        <v>1500800</v>
      </c>
      <c r="I2441" s="109">
        <v>1441972</v>
      </c>
    </row>
    <row r="2442" spans="3:9" ht="11.25" customHeight="1" x14ac:dyDescent="0.2">
      <c r="C2442" s="32">
        <v>644401</v>
      </c>
      <c r="D2442" s="29" t="s">
        <v>2334</v>
      </c>
      <c r="E2442" s="296" t="s">
        <v>2335</v>
      </c>
      <c r="F2442" s="48">
        <v>8232000</v>
      </c>
      <c r="G2442" s="18">
        <v>8651832</v>
      </c>
      <c r="H2442" s="212">
        <v>9004800</v>
      </c>
      <c r="I2442" s="212">
        <v>8651832</v>
      </c>
    </row>
    <row r="2443" spans="3:9" ht="33.75" x14ac:dyDescent="0.2">
      <c r="C2443" s="32">
        <v>644902</v>
      </c>
      <c r="D2443" s="29" t="s">
        <v>2336</v>
      </c>
      <c r="E2443" s="297"/>
      <c r="F2443" s="5"/>
      <c r="G2443" s="17"/>
      <c r="H2443" s="217"/>
      <c r="I2443" s="217"/>
    </row>
    <row r="2444" spans="3:9" ht="22.5" x14ac:dyDescent="0.2">
      <c r="C2444" s="117">
        <v>563510</v>
      </c>
      <c r="D2444" s="29" t="s">
        <v>2337</v>
      </c>
      <c r="E2444" s="107" t="s">
        <v>2338</v>
      </c>
      <c r="F2444" s="35">
        <v>2254000</v>
      </c>
      <c r="G2444" s="39">
        <v>2368954</v>
      </c>
      <c r="H2444" s="109">
        <v>2465600</v>
      </c>
      <c r="I2444" s="109">
        <v>2368954</v>
      </c>
    </row>
    <row r="2445" spans="3:9" ht="15" customHeight="1" x14ac:dyDescent="0.2">
      <c r="C2445" s="331" t="s">
        <v>4354</v>
      </c>
      <c r="D2445" s="332"/>
      <c r="E2445" s="332"/>
      <c r="F2445" s="332"/>
      <c r="G2445" s="332"/>
      <c r="H2445" s="332"/>
      <c r="I2445" s="332"/>
    </row>
    <row r="2446" spans="3:9" ht="67.5" x14ac:dyDescent="0.2">
      <c r="C2446" s="118">
        <v>864105</v>
      </c>
      <c r="D2446" s="68" t="s">
        <v>2340</v>
      </c>
      <c r="E2446" s="296" t="s">
        <v>2341</v>
      </c>
      <c r="F2446" s="298">
        <v>768320</v>
      </c>
      <c r="G2446" s="298">
        <v>807504.32</v>
      </c>
      <c r="H2446" s="212">
        <v>840448</v>
      </c>
      <c r="I2446" s="212">
        <v>807504.32</v>
      </c>
    </row>
    <row r="2447" spans="3:9" x14ac:dyDescent="0.2">
      <c r="C2447" s="118">
        <v>862701</v>
      </c>
      <c r="D2447" s="68" t="s">
        <v>2344</v>
      </c>
      <c r="E2447" s="299"/>
      <c r="F2447" s="300"/>
      <c r="G2447" s="300"/>
      <c r="H2447" s="292"/>
      <c r="I2447" s="292"/>
    </row>
    <row r="2448" spans="3:9" x14ac:dyDescent="0.2">
      <c r="C2448" s="118">
        <v>862702</v>
      </c>
      <c r="D2448" s="68" t="s">
        <v>2345</v>
      </c>
      <c r="E2448" s="297"/>
      <c r="F2448" s="301"/>
      <c r="G2448" s="301"/>
      <c r="H2448" s="217"/>
      <c r="I2448" s="217"/>
    </row>
    <row r="2449" spans="1:9" ht="67.5" x14ac:dyDescent="0.2">
      <c r="C2449" s="119">
        <v>864205</v>
      </c>
      <c r="D2449" s="68" t="s">
        <v>2346</v>
      </c>
      <c r="E2449" s="296" t="s">
        <v>2347</v>
      </c>
      <c r="F2449" s="13">
        <v>768320</v>
      </c>
      <c r="G2449" s="39">
        <v>807504.32</v>
      </c>
      <c r="H2449" s="109">
        <v>840448</v>
      </c>
      <c r="I2449" s="109">
        <v>807504.32</v>
      </c>
    </row>
    <row r="2450" spans="1:9" ht="45" x14ac:dyDescent="0.2">
      <c r="C2450" s="119">
        <v>867003</v>
      </c>
      <c r="D2450" s="68" t="s">
        <v>2348</v>
      </c>
      <c r="E2450" s="297"/>
      <c r="F2450" s="13">
        <v>784000</v>
      </c>
      <c r="G2450" s="39">
        <v>823984</v>
      </c>
      <c r="H2450" s="109">
        <v>840448</v>
      </c>
      <c r="I2450" s="109">
        <v>823984</v>
      </c>
    </row>
    <row r="2451" spans="1:9" ht="67.5" x14ac:dyDescent="0.2">
      <c r="C2451" s="118">
        <v>864106</v>
      </c>
      <c r="D2451" s="29" t="s">
        <v>2349</v>
      </c>
      <c r="E2451" s="107" t="s">
        <v>2350</v>
      </c>
      <c r="F2451" s="13">
        <v>768320</v>
      </c>
      <c r="G2451" s="13">
        <v>807504</v>
      </c>
      <c r="H2451" s="109">
        <v>840448</v>
      </c>
      <c r="I2451" s="109">
        <v>807504</v>
      </c>
    </row>
    <row r="2452" spans="1:9" ht="45" x14ac:dyDescent="0.2">
      <c r="C2452" s="119">
        <v>862510</v>
      </c>
      <c r="D2452" s="68" t="s">
        <v>2351</v>
      </c>
      <c r="E2452" s="296" t="s">
        <v>2352</v>
      </c>
      <c r="F2452" s="13">
        <v>1225000</v>
      </c>
      <c r="G2452" s="39">
        <v>1287475</v>
      </c>
      <c r="H2452" s="109">
        <v>1340000</v>
      </c>
      <c r="I2452" s="109">
        <v>1287475</v>
      </c>
    </row>
    <row r="2453" spans="1:9" ht="33.75" customHeight="1" x14ac:dyDescent="0.2">
      <c r="C2453" s="119">
        <v>863105</v>
      </c>
      <c r="D2453" s="68" t="s">
        <v>2353</v>
      </c>
      <c r="E2453" s="297"/>
      <c r="F2453" s="13">
        <v>1225000</v>
      </c>
      <c r="G2453" s="39">
        <v>1287475</v>
      </c>
      <c r="H2453" s="109">
        <v>1340000</v>
      </c>
      <c r="I2453" s="109">
        <v>1287475</v>
      </c>
    </row>
    <row r="2454" spans="1:9" ht="45" x14ac:dyDescent="0.2">
      <c r="C2454" s="309">
        <v>862509</v>
      </c>
      <c r="D2454" s="68" t="s">
        <v>2354</v>
      </c>
      <c r="E2454" s="296" t="s">
        <v>2355</v>
      </c>
      <c r="F2454" s="18">
        <v>931000</v>
      </c>
      <c r="G2454" s="18">
        <v>978481</v>
      </c>
      <c r="H2454" s="212">
        <v>1018400.0000000001</v>
      </c>
      <c r="I2454" s="212">
        <v>978481</v>
      </c>
    </row>
    <row r="2455" spans="1:9" ht="33.75" customHeight="1" x14ac:dyDescent="0.2">
      <c r="C2455" s="310"/>
      <c r="D2455" s="68" t="s">
        <v>2356</v>
      </c>
      <c r="E2455" s="297"/>
      <c r="F2455" s="17"/>
      <c r="G2455" s="17"/>
      <c r="H2455" s="217"/>
      <c r="I2455" s="217"/>
    </row>
    <row r="2456" spans="1:9" ht="22.5" x14ac:dyDescent="0.2">
      <c r="C2456" s="118">
        <v>868601</v>
      </c>
      <c r="D2456" s="68" t="s">
        <v>2357</v>
      </c>
      <c r="E2456" s="296" t="s">
        <v>2358</v>
      </c>
      <c r="F2456" s="13">
        <v>768320</v>
      </c>
      <c r="G2456" s="39">
        <v>807504.32</v>
      </c>
      <c r="H2456" s="109">
        <v>840448</v>
      </c>
      <c r="I2456" s="109">
        <v>807504.32</v>
      </c>
    </row>
    <row r="2457" spans="1:9" x14ac:dyDescent="0.2">
      <c r="C2457" s="118">
        <v>862702</v>
      </c>
      <c r="D2457" s="68" t="s">
        <v>2345</v>
      </c>
      <c r="E2457" s="299"/>
      <c r="F2457" s="13">
        <v>768320</v>
      </c>
      <c r="G2457" s="39">
        <v>807504.32</v>
      </c>
      <c r="H2457" s="109">
        <v>840448</v>
      </c>
      <c r="I2457" s="109">
        <v>807504.32</v>
      </c>
    </row>
    <row r="2458" spans="1:9" ht="33.75" x14ac:dyDescent="0.2">
      <c r="C2458" s="118">
        <v>868603</v>
      </c>
      <c r="D2458" s="68" t="s">
        <v>2359</v>
      </c>
      <c r="E2458" s="297"/>
      <c r="F2458" s="13">
        <v>768320</v>
      </c>
      <c r="G2458" s="39">
        <v>807504.32</v>
      </c>
      <c r="H2458" s="109">
        <v>840448</v>
      </c>
      <c r="I2458" s="109">
        <v>807504.32</v>
      </c>
    </row>
    <row r="2459" spans="1:9" ht="33.75" x14ac:dyDescent="0.2">
      <c r="C2459" s="118">
        <v>860101</v>
      </c>
      <c r="D2459" s="68" t="s">
        <v>2360</v>
      </c>
      <c r="E2459" s="107" t="s">
        <v>2361</v>
      </c>
      <c r="F2459" s="13">
        <v>490000</v>
      </c>
      <c r="G2459" s="13">
        <v>514990</v>
      </c>
      <c r="H2459" s="109">
        <v>536000</v>
      </c>
      <c r="I2459" s="109">
        <v>514990</v>
      </c>
    </row>
    <row r="2460" spans="1:9" ht="45" x14ac:dyDescent="0.2">
      <c r="C2460" s="119">
        <v>860102</v>
      </c>
      <c r="D2460" s="68" t="s">
        <v>2362</v>
      </c>
      <c r="E2460" s="107" t="s">
        <v>2363</v>
      </c>
      <c r="F2460" s="13">
        <v>490000</v>
      </c>
      <c r="G2460" s="13">
        <v>514990</v>
      </c>
      <c r="H2460" s="109">
        <v>536000</v>
      </c>
      <c r="I2460" s="109">
        <v>514990</v>
      </c>
    </row>
    <row r="2461" spans="1:9" ht="22.5" x14ac:dyDescent="0.2">
      <c r="C2461" s="118">
        <v>860103</v>
      </c>
      <c r="D2461" s="68" t="s">
        <v>2364</v>
      </c>
      <c r="E2461" s="107" t="s">
        <v>2365</v>
      </c>
      <c r="F2461" s="13">
        <v>735000</v>
      </c>
      <c r="G2461" s="13">
        <v>772485</v>
      </c>
      <c r="H2461" s="109">
        <v>804000</v>
      </c>
      <c r="I2461" s="109">
        <v>772485</v>
      </c>
    </row>
    <row r="2462" spans="1:9" x14ac:dyDescent="0.2">
      <c r="A2462" s="78"/>
      <c r="B2462" s="78"/>
      <c r="C2462" s="51"/>
      <c r="D2462" s="78"/>
      <c r="F2462" s="78"/>
    </row>
    <row r="2463" spans="1:9" x14ac:dyDescent="0.2">
      <c r="A2463" s="78"/>
      <c r="B2463" s="78"/>
      <c r="C2463" s="51"/>
      <c r="D2463" s="78"/>
      <c r="F2463" s="78"/>
    </row>
    <row r="2464" spans="1:9" x14ac:dyDescent="0.2">
      <c r="A2464" s="78"/>
      <c r="B2464" s="78"/>
      <c r="C2464" s="51"/>
      <c r="D2464" s="78"/>
      <c r="F2464" s="78"/>
    </row>
    <row r="2465" spans="3:9" ht="15" customHeight="1" x14ac:dyDescent="0.2">
      <c r="C2465" s="438" t="s">
        <v>2367</v>
      </c>
      <c r="D2465" s="438"/>
      <c r="E2465" s="438"/>
      <c r="F2465" s="438"/>
      <c r="G2465" s="438"/>
      <c r="H2465" s="438"/>
      <c r="I2465" s="438"/>
    </row>
    <row r="2466" spans="3:9" x14ac:dyDescent="0.2">
      <c r="C2466" s="438"/>
      <c r="D2466" s="438"/>
      <c r="E2466" s="438"/>
      <c r="F2466" s="438"/>
      <c r="G2466" s="438"/>
      <c r="H2466" s="438"/>
      <c r="I2466" s="438"/>
    </row>
    <row r="2467" spans="3:9" ht="15" customHeight="1" x14ac:dyDescent="0.2">
      <c r="C2467" s="438" t="s">
        <v>4359</v>
      </c>
      <c r="D2467" s="438"/>
      <c r="E2467" s="438"/>
      <c r="F2467" s="438"/>
      <c r="G2467" s="438"/>
      <c r="H2467" s="438"/>
      <c r="I2467" s="438"/>
    </row>
    <row r="2468" spans="3:9" ht="33.75" x14ac:dyDescent="0.2">
      <c r="C2468" s="384" t="s">
        <v>4360</v>
      </c>
      <c r="D2468" s="384"/>
      <c r="E2468" s="384"/>
      <c r="F2468" s="81" t="s">
        <v>4603</v>
      </c>
      <c r="G2468" s="81" t="s">
        <v>2598</v>
      </c>
      <c r="H2468" s="83" t="s">
        <v>4602</v>
      </c>
      <c r="I2468" s="83" t="s">
        <v>5</v>
      </c>
    </row>
    <row r="2469" spans="3:9" x14ac:dyDescent="0.2">
      <c r="C2469" s="370" t="s">
        <v>4361</v>
      </c>
      <c r="D2469" s="370"/>
      <c r="E2469" s="370"/>
      <c r="F2469" s="13">
        <v>1421000</v>
      </c>
      <c r="G2469" s="13">
        <v>1493471</v>
      </c>
      <c r="H2469" s="177">
        <f>MERCADO!G2487</f>
        <v>1500000</v>
      </c>
      <c r="I2469" s="177">
        <f>MIN(G2469:H2469)</f>
        <v>1493471</v>
      </c>
    </row>
    <row r="2470" spans="3:9" x14ac:dyDescent="0.2">
      <c r="C2470" s="438" t="s">
        <v>4297</v>
      </c>
      <c r="D2470" s="438"/>
      <c r="E2470" s="438"/>
      <c r="F2470" s="438" t="s">
        <v>4298</v>
      </c>
      <c r="G2470" s="438"/>
      <c r="H2470" s="438"/>
      <c r="I2470" s="438"/>
    </row>
    <row r="2471" spans="3:9" x14ac:dyDescent="0.2">
      <c r="C2471" s="82" t="s">
        <v>2154</v>
      </c>
      <c r="D2471" s="82" t="s">
        <v>2368</v>
      </c>
      <c r="E2471" s="82" t="s">
        <v>4362</v>
      </c>
      <c r="F2471" s="438"/>
      <c r="G2471" s="438"/>
      <c r="H2471" s="438"/>
      <c r="I2471" s="438"/>
    </row>
    <row r="2472" spans="3:9" ht="22.5" customHeight="1" x14ac:dyDescent="0.2">
      <c r="C2472" s="38">
        <v>890383</v>
      </c>
      <c r="D2472" s="68" t="s">
        <v>2370</v>
      </c>
      <c r="E2472" s="38" t="s">
        <v>2371</v>
      </c>
      <c r="F2472" s="559" t="s">
        <v>4363</v>
      </c>
      <c r="G2472" s="559"/>
      <c r="H2472" s="559"/>
      <c r="I2472" s="559"/>
    </row>
    <row r="2473" spans="3:9" ht="33.75" x14ac:dyDescent="0.2">
      <c r="C2473" s="38">
        <v>890276</v>
      </c>
      <c r="D2473" s="68" t="s">
        <v>2372</v>
      </c>
      <c r="E2473" s="38">
        <v>1</v>
      </c>
      <c r="F2473" s="559"/>
      <c r="G2473" s="559"/>
      <c r="H2473" s="559"/>
      <c r="I2473" s="559"/>
    </row>
    <row r="2474" spans="3:9" ht="45" x14ac:dyDescent="0.2">
      <c r="C2474" s="38">
        <v>881112</v>
      </c>
      <c r="D2474" s="68" t="s">
        <v>2373</v>
      </c>
      <c r="E2474" s="38">
        <v>1</v>
      </c>
      <c r="F2474" s="559"/>
      <c r="G2474" s="559"/>
      <c r="H2474" s="559"/>
      <c r="I2474" s="559"/>
    </row>
    <row r="2475" spans="3:9" ht="33.75" x14ac:dyDescent="0.2">
      <c r="C2475" s="38">
        <v>890305</v>
      </c>
      <c r="D2475" s="68" t="s">
        <v>2374</v>
      </c>
      <c r="E2475" s="38" t="s">
        <v>2371</v>
      </c>
      <c r="F2475" s="559"/>
      <c r="G2475" s="559"/>
      <c r="H2475" s="559"/>
      <c r="I2475" s="559"/>
    </row>
    <row r="2476" spans="3:9" ht="22.5" x14ac:dyDescent="0.2">
      <c r="C2476" s="38">
        <v>893812</v>
      </c>
      <c r="D2476" s="68" t="s">
        <v>2375</v>
      </c>
      <c r="E2476" s="38" t="s">
        <v>2376</v>
      </c>
      <c r="F2476" s="559"/>
      <c r="G2476" s="559"/>
      <c r="H2476" s="559"/>
      <c r="I2476" s="559"/>
    </row>
    <row r="2477" spans="3:9" ht="22.5" x14ac:dyDescent="0.2">
      <c r="C2477" s="38">
        <v>890208</v>
      </c>
      <c r="D2477" s="29" t="s">
        <v>1683</v>
      </c>
      <c r="E2477" s="38" t="s">
        <v>2377</v>
      </c>
      <c r="F2477" s="559"/>
      <c r="G2477" s="559"/>
      <c r="H2477" s="559"/>
      <c r="I2477" s="559"/>
    </row>
    <row r="2478" spans="3:9" ht="22.5" x14ac:dyDescent="0.2">
      <c r="C2478" s="38">
        <v>890209</v>
      </c>
      <c r="D2478" s="29" t="s">
        <v>2378</v>
      </c>
      <c r="E2478" s="38" t="s">
        <v>2379</v>
      </c>
      <c r="F2478" s="559"/>
      <c r="G2478" s="559"/>
      <c r="H2478" s="559"/>
      <c r="I2478" s="559"/>
    </row>
    <row r="2479" spans="3:9" ht="11.25" customHeight="1" x14ac:dyDescent="0.2">
      <c r="C2479" s="114" t="s">
        <v>2380</v>
      </c>
      <c r="D2479" s="326"/>
      <c r="E2479" s="326"/>
      <c r="F2479" s="559"/>
      <c r="G2479" s="559"/>
      <c r="H2479" s="559"/>
      <c r="I2479" s="559"/>
    </row>
    <row r="2480" spans="3:9" x14ac:dyDescent="0.2">
      <c r="C2480" s="371" t="s">
        <v>4364</v>
      </c>
      <c r="D2480" s="371"/>
      <c r="E2480" s="371"/>
      <c r="F2480" s="559"/>
      <c r="G2480" s="559"/>
      <c r="H2480" s="559"/>
      <c r="I2480" s="559"/>
    </row>
    <row r="2481" spans="1:9" x14ac:dyDescent="0.2">
      <c r="C2481" s="370" t="s">
        <v>2381</v>
      </c>
      <c r="D2481" s="370"/>
      <c r="E2481" s="38">
        <v>1</v>
      </c>
      <c r="F2481" s="559"/>
      <c r="G2481" s="559"/>
      <c r="H2481" s="559"/>
      <c r="I2481" s="559"/>
    </row>
    <row r="2482" spans="1:9" x14ac:dyDescent="0.2">
      <c r="C2482" s="370" t="s">
        <v>2382</v>
      </c>
      <c r="D2482" s="370"/>
      <c r="E2482" s="38" t="s">
        <v>2383</v>
      </c>
      <c r="F2482" s="559"/>
      <c r="G2482" s="559"/>
      <c r="H2482" s="559"/>
      <c r="I2482" s="559"/>
    </row>
    <row r="2483" spans="1:9" x14ac:dyDescent="0.2">
      <c r="C2483" s="370" t="s">
        <v>2384</v>
      </c>
      <c r="D2483" s="370"/>
      <c r="E2483" s="38">
        <v>1</v>
      </c>
      <c r="F2483" s="559"/>
      <c r="G2483" s="559"/>
      <c r="H2483" s="559"/>
      <c r="I2483" s="559"/>
    </row>
    <row r="2484" spans="1:9" x14ac:dyDescent="0.2">
      <c r="C2484" s="371" t="s">
        <v>4365</v>
      </c>
      <c r="D2484" s="371"/>
      <c r="E2484" s="371"/>
      <c r="F2484" s="559"/>
      <c r="G2484" s="559"/>
      <c r="H2484" s="559"/>
      <c r="I2484" s="559"/>
    </row>
    <row r="2485" spans="1:9" x14ac:dyDescent="0.2">
      <c r="C2485" s="370" t="s">
        <v>2385</v>
      </c>
      <c r="D2485" s="370"/>
      <c r="E2485" s="38">
        <v>1</v>
      </c>
      <c r="F2485" s="559"/>
      <c r="G2485" s="559"/>
      <c r="H2485" s="559"/>
      <c r="I2485" s="559"/>
    </row>
    <row r="2486" spans="1:9" ht="15.75" customHeight="1" x14ac:dyDescent="0.2">
      <c r="C2486" s="547" t="s">
        <v>4366</v>
      </c>
      <c r="D2486" s="547"/>
      <c r="E2486" s="547"/>
      <c r="F2486" s="547"/>
      <c r="G2486" s="547"/>
      <c r="H2486" s="547"/>
      <c r="I2486" s="547"/>
    </row>
    <row r="2487" spans="1:9" x14ac:dyDescent="0.2">
      <c r="A2487" s="78"/>
      <c r="B2487" s="78"/>
      <c r="C2487" s="51"/>
      <c r="D2487" s="78"/>
      <c r="F2487" s="78"/>
    </row>
    <row r="2488" spans="1:9" x14ac:dyDescent="0.2">
      <c r="A2488" s="78"/>
      <c r="B2488" s="78"/>
      <c r="C2488" s="51"/>
      <c r="D2488" s="78"/>
      <c r="F2488" s="78"/>
    </row>
    <row r="2489" spans="1:9" ht="15" customHeight="1" x14ac:dyDescent="0.2">
      <c r="C2489" s="438" t="s">
        <v>2386</v>
      </c>
      <c r="D2489" s="438"/>
      <c r="E2489" s="438"/>
      <c r="F2489" s="438"/>
      <c r="G2489" s="438"/>
      <c r="H2489" s="438"/>
      <c r="I2489" s="438"/>
    </row>
    <row r="2490" spans="1:9" x14ac:dyDescent="0.2">
      <c r="C2490" s="438"/>
      <c r="D2490" s="438"/>
      <c r="E2490" s="438"/>
      <c r="F2490" s="438"/>
      <c r="G2490" s="438"/>
      <c r="H2490" s="438"/>
      <c r="I2490" s="438"/>
    </row>
    <row r="2491" spans="1:9" ht="15" customHeight="1" x14ac:dyDescent="0.2">
      <c r="C2491" s="438" t="s">
        <v>4367</v>
      </c>
      <c r="D2491" s="438"/>
      <c r="E2491" s="438"/>
      <c r="F2491" s="438"/>
      <c r="G2491" s="438"/>
      <c r="H2491" s="438"/>
      <c r="I2491" s="438"/>
    </row>
    <row r="2492" spans="1:9" ht="33.75" x14ac:dyDescent="0.2">
      <c r="C2492" s="384" t="s">
        <v>4360</v>
      </c>
      <c r="D2492" s="384"/>
      <c r="E2492" s="384"/>
      <c r="F2492" s="81" t="s">
        <v>4603</v>
      </c>
      <c r="G2492" s="81" t="s">
        <v>2598</v>
      </c>
      <c r="H2492" s="83" t="s">
        <v>4602</v>
      </c>
      <c r="I2492" s="83" t="s">
        <v>5</v>
      </c>
    </row>
    <row r="2493" spans="1:9" x14ac:dyDescent="0.2">
      <c r="C2493" s="370" t="s">
        <v>4361</v>
      </c>
      <c r="D2493" s="370"/>
      <c r="E2493" s="370"/>
      <c r="F2493" s="13">
        <v>1323000</v>
      </c>
      <c r="G2493" s="13">
        <v>1390473</v>
      </c>
      <c r="H2493" s="177">
        <f>MERCADO!G2511</f>
        <v>1400000</v>
      </c>
      <c r="I2493" s="177">
        <f>MIN(G2493:H2493)</f>
        <v>1390473</v>
      </c>
    </row>
    <row r="2494" spans="1:9" x14ac:dyDescent="0.2">
      <c r="C2494" s="369" t="s">
        <v>4297</v>
      </c>
      <c r="D2494" s="369"/>
      <c r="E2494" s="369"/>
      <c r="F2494" s="375" t="s">
        <v>4298</v>
      </c>
      <c r="G2494" s="376"/>
      <c r="H2494" s="376"/>
      <c r="I2494" s="376"/>
    </row>
    <row r="2495" spans="1:9" x14ac:dyDescent="0.2">
      <c r="C2495" s="82" t="s">
        <v>2154</v>
      </c>
      <c r="D2495" s="82" t="s">
        <v>2368</v>
      </c>
      <c r="E2495" s="82" t="s">
        <v>4362</v>
      </c>
      <c r="F2495" s="438" t="s">
        <v>2368</v>
      </c>
      <c r="G2495" s="438"/>
      <c r="H2495" s="438"/>
      <c r="I2495" s="438"/>
    </row>
    <row r="2496" spans="1:9" ht="22.5" customHeight="1" x14ac:dyDescent="0.2">
      <c r="C2496" s="124">
        <v>890383</v>
      </c>
      <c r="D2496" s="68" t="s">
        <v>2370</v>
      </c>
      <c r="E2496" s="38" t="s">
        <v>2387</v>
      </c>
      <c r="F2496" s="566" t="s">
        <v>4363</v>
      </c>
      <c r="G2496" s="566"/>
      <c r="H2496" s="566"/>
      <c r="I2496" s="566"/>
    </row>
    <row r="2497" spans="1:9" ht="33.75" x14ac:dyDescent="0.2">
      <c r="C2497" s="124">
        <v>890276</v>
      </c>
      <c r="D2497" s="68" t="s">
        <v>2374</v>
      </c>
      <c r="E2497" s="38" t="s">
        <v>2377</v>
      </c>
      <c r="F2497" s="566"/>
      <c r="G2497" s="566"/>
      <c r="H2497" s="566"/>
      <c r="I2497" s="566"/>
    </row>
    <row r="2498" spans="1:9" ht="22.5" x14ac:dyDescent="0.2">
      <c r="C2498" s="124">
        <v>881112</v>
      </c>
      <c r="D2498" s="68" t="s">
        <v>2013</v>
      </c>
      <c r="E2498" s="38">
        <v>1</v>
      </c>
      <c r="F2498" s="566"/>
      <c r="G2498" s="566"/>
      <c r="H2498" s="566"/>
      <c r="I2498" s="566"/>
    </row>
    <row r="2499" spans="1:9" ht="22.5" x14ac:dyDescent="0.2">
      <c r="C2499" s="124">
        <v>890305</v>
      </c>
      <c r="D2499" s="29" t="s">
        <v>1683</v>
      </c>
      <c r="E2499" s="38" t="s">
        <v>2377</v>
      </c>
      <c r="F2499" s="566"/>
      <c r="G2499" s="566"/>
      <c r="H2499" s="566"/>
      <c r="I2499" s="566"/>
    </row>
    <row r="2500" spans="1:9" ht="22.5" x14ac:dyDescent="0.2">
      <c r="C2500" s="124">
        <v>893812</v>
      </c>
      <c r="D2500" s="29" t="s">
        <v>2378</v>
      </c>
      <c r="E2500" s="38" t="s">
        <v>2379</v>
      </c>
      <c r="F2500" s="566"/>
      <c r="G2500" s="566"/>
      <c r="H2500" s="566"/>
      <c r="I2500" s="566"/>
    </row>
    <row r="2501" spans="1:9" x14ac:dyDescent="0.2">
      <c r="C2501" s="124">
        <v>890208</v>
      </c>
      <c r="D2501" s="29" t="s">
        <v>16</v>
      </c>
      <c r="E2501" s="38" t="s">
        <v>2388</v>
      </c>
      <c r="F2501" s="566"/>
      <c r="G2501" s="566"/>
      <c r="H2501" s="566"/>
      <c r="I2501" s="566"/>
    </row>
    <row r="2502" spans="1:9" ht="22.5" x14ac:dyDescent="0.2">
      <c r="C2502" s="124">
        <v>890209</v>
      </c>
      <c r="D2502" s="29" t="s">
        <v>1401</v>
      </c>
      <c r="E2502" s="38">
        <v>1</v>
      </c>
      <c r="F2502" s="566"/>
      <c r="G2502" s="566"/>
      <c r="H2502" s="566"/>
      <c r="I2502" s="566"/>
    </row>
    <row r="2503" spans="1:9" x14ac:dyDescent="0.2">
      <c r="C2503" s="38"/>
      <c r="D2503" s="29" t="s">
        <v>2389</v>
      </c>
      <c r="E2503" s="38" t="s">
        <v>2388</v>
      </c>
      <c r="F2503" s="566"/>
      <c r="G2503" s="566"/>
      <c r="H2503" s="566"/>
      <c r="I2503" s="566"/>
    </row>
    <row r="2504" spans="1:9" x14ac:dyDescent="0.2">
      <c r="C2504" s="370" t="s">
        <v>2390</v>
      </c>
      <c r="D2504" s="370"/>
      <c r="E2504" s="38"/>
      <c r="F2504" s="566"/>
      <c r="G2504" s="566"/>
      <c r="H2504" s="566"/>
      <c r="I2504" s="566"/>
    </row>
    <row r="2505" spans="1:9" x14ac:dyDescent="0.2">
      <c r="C2505" s="371" t="s">
        <v>4364</v>
      </c>
      <c r="D2505" s="371"/>
      <c r="E2505" s="371"/>
      <c r="F2505" s="566"/>
      <c r="G2505" s="566"/>
      <c r="H2505" s="566"/>
      <c r="I2505" s="566"/>
    </row>
    <row r="2506" spans="1:9" x14ac:dyDescent="0.2">
      <c r="C2506" s="370" t="s">
        <v>2384</v>
      </c>
      <c r="D2506" s="370"/>
      <c r="E2506" s="38">
        <v>1</v>
      </c>
      <c r="F2506" s="566"/>
      <c r="G2506" s="566"/>
      <c r="H2506" s="566"/>
      <c r="I2506" s="566"/>
    </row>
    <row r="2507" spans="1:9" ht="15" customHeight="1" x14ac:dyDescent="0.2">
      <c r="C2507" s="547" t="s">
        <v>4366</v>
      </c>
      <c r="D2507" s="547"/>
      <c r="E2507" s="547"/>
      <c r="F2507" s="547"/>
      <c r="G2507" s="547"/>
      <c r="H2507" s="547"/>
      <c r="I2507" s="547"/>
    </row>
    <row r="2508" spans="1:9" x14ac:dyDescent="0.2">
      <c r="A2508" s="78"/>
      <c r="B2508" s="78"/>
      <c r="C2508" s="51"/>
      <c r="D2508" s="78"/>
      <c r="F2508" s="78"/>
    </row>
    <row r="2509" spans="1:9" x14ac:dyDescent="0.2">
      <c r="A2509" s="78"/>
      <c r="B2509" s="78"/>
      <c r="C2509" s="51"/>
      <c r="D2509" s="78"/>
      <c r="F2509" s="78"/>
    </row>
    <row r="2510" spans="1:9" x14ac:dyDescent="0.2">
      <c r="C2510" s="539" t="s">
        <v>4376</v>
      </c>
      <c r="D2510" s="539"/>
      <c r="E2510" s="539"/>
      <c r="F2510" s="539"/>
      <c r="G2510" s="539"/>
      <c r="H2510" s="539"/>
    </row>
    <row r="2511" spans="1:9" ht="33.75" x14ac:dyDescent="0.2">
      <c r="C2511" s="421" t="s">
        <v>4368</v>
      </c>
      <c r="D2511" s="422"/>
      <c r="E2511" s="81" t="s">
        <v>4603</v>
      </c>
      <c r="F2511" s="81" t="s">
        <v>2598</v>
      </c>
      <c r="G2511" s="83" t="s">
        <v>4602</v>
      </c>
      <c r="H2511" s="83" t="s">
        <v>5</v>
      </c>
    </row>
    <row r="2512" spans="1:9" ht="22.5" x14ac:dyDescent="0.2">
      <c r="C2512" s="82" t="s">
        <v>2392</v>
      </c>
      <c r="D2512" s="82">
        <v>81830201</v>
      </c>
      <c r="E2512" s="13">
        <v>3479000</v>
      </c>
      <c r="F2512" s="13">
        <v>3656429</v>
      </c>
      <c r="G2512" s="234">
        <f>MERCADO!F2530</f>
        <v>3805601</v>
      </c>
      <c r="H2512" s="177">
        <f>MIN(F2512:G2512)</f>
        <v>3656429</v>
      </c>
    </row>
    <row r="2513" spans="3:8" ht="15" customHeight="1" x14ac:dyDescent="0.2">
      <c r="C2513" s="423" t="s">
        <v>4369</v>
      </c>
      <c r="D2513" s="424"/>
      <c r="E2513" s="424"/>
      <c r="F2513" s="424"/>
      <c r="G2513" s="424"/>
      <c r="H2513" s="425"/>
    </row>
    <row r="2514" spans="3:8" ht="15" customHeight="1" x14ac:dyDescent="0.2">
      <c r="C2514" s="93">
        <v>807103</v>
      </c>
      <c r="D2514" s="426" t="s">
        <v>2395</v>
      </c>
      <c r="E2514" s="427"/>
      <c r="F2514" s="427"/>
      <c r="G2514" s="427"/>
      <c r="H2514" s="428"/>
    </row>
    <row r="2515" spans="3:8" x14ac:dyDescent="0.2">
      <c r="C2515" s="93">
        <v>807104</v>
      </c>
      <c r="D2515" s="403" t="s">
        <v>2397</v>
      </c>
      <c r="E2515" s="404"/>
      <c r="F2515" s="404"/>
      <c r="G2515" s="404"/>
      <c r="H2515" s="405"/>
    </row>
    <row r="2516" spans="3:8" x14ac:dyDescent="0.2">
      <c r="C2516" s="93">
        <v>818302</v>
      </c>
      <c r="D2516" s="403" t="s">
        <v>2398</v>
      </c>
      <c r="E2516" s="404"/>
      <c r="F2516" s="404"/>
      <c r="G2516" s="404"/>
      <c r="H2516" s="405"/>
    </row>
    <row r="2517" spans="3:8" x14ac:dyDescent="0.2">
      <c r="C2517" s="93">
        <v>819310</v>
      </c>
      <c r="D2517" s="403" t="s">
        <v>2399</v>
      </c>
      <c r="E2517" s="404"/>
      <c r="F2517" s="404"/>
      <c r="G2517" s="404"/>
      <c r="H2517" s="405"/>
    </row>
    <row r="2518" spans="3:8" x14ac:dyDescent="0.2">
      <c r="C2518" s="93">
        <v>819310</v>
      </c>
      <c r="D2518" s="403" t="s">
        <v>2399</v>
      </c>
      <c r="E2518" s="404"/>
      <c r="F2518" s="404"/>
      <c r="G2518" s="404"/>
      <c r="H2518" s="405"/>
    </row>
    <row r="2519" spans="3:8" x14ac:dyDescent="0.2">
      <c r="C2519" s="371" t="s">
        <v>4297</v>
      </c>
      <c r="D2519" s="371"/>
      <c r="E2519" s="560" t="s">
        <v>4298</v>
      </c>
      <c r="F2519" s="560"/>
      <c r="G2519" s="560"/>
      <c r="H2519" s="560"/>
    </row>
    <row r="2520" spans="3:8" ht="15" customHeight="1" x14ac:dyDescent="0.2">
      <c r="C2520" s="360" t="s">
        <v>2396</v>
      </c>
      <c r="D2520" s="360"/>
      <c r="E2520" s="547" t="s">
        <v>4370</v>
      </c>
      <c r="F2520" s="547"/>
      <c r="G2520" s="547"/>
      <c r="H2520" s="547"/>
    </row>
    <row r="2521" spans="3:8" x14ac:dyDescent="0.2">
      <c r="C2521" s="360"/>
      <c r="D2521" s="360"/>
      <c r="E2521" s="547"/>
      <c r="F2521" s="547"/>
      <c r="G2521" s="547"/>
      <c r="H2521" s="547"/>
    </row>
    <row r="2522" spans="3:8" x14ac:dyDescent="0.2">
      <c r="C2522" s="360"/>
      <c r="D2522" s="360"/>
      <c r="E2522" s="547"/>
      <c r="F2522" s="547"/>
      <c r="G2522" s="547"/>
      <c r="H2522" s="547"/>
    </row>
    <row r="2523" spans="3:8" x14ac:dyDescent="0.2">
      <c r="C2523" s="360"/>
      <c r="D2523" s="360"/>
      <c r="E2523" s="547"/>
      <c r="F2523" s="547"/>
      <c r="G2523" s="547"/>
      <c r="H2523" s="547"/>
    </row>
    <row r="2524" spans="3:8" x14ac:dyDescent="0.2">
      <c r="C2524" s="360"/>
      <c r="D2524" s="360"/>
      <c r="E2524" s="547"/>
      <c r="F2524" s="547"/>
      <c r="G2524" s="547"/>
      <c r="H2524" s="547"/>
    </row>
    <row r="2525" spans="3:8" ht="27.75" customHeight="1" x14ac:dyDescent="0.2">
      <c r="C2525" s="360" t="s">
        <v>4371</v>
      </c>
      <c r="D2525" s="360"/>
      <c r="E2525" s="360"/>
      <c r="F2525" s="360"/>
      <c r="G2525" s="360"/>
      <c r="H2525" s="360"/>
    </row>
    <row r="2527" spans="3:8" ht="33.75" x14ac:dyDescent="0.2">
      <c r="C2527" s="436" t="s">
        <v>4372</v>
      </c>
      <c r="D2527" s="436"/>
      <c r="E2527" s="81" t="s">
        <v>4603</v>
      </c>
      <c r="F2527" s="81" t="s">
        <v>2598</v>
      </c>
      <c r="G2527" s="83" t="s">
        <v>4602</v>
      </c>
      <c r="H2527" s="83" t="s">
        <v>5</v>
      </c>
    </row>
    <row r="2528" spans="3:8" ht="22.5" x14ac:dyDescent="0.2">
      <c r="C2528" s="178" t="s">
        <v>4373</v>
      </c>
      <c r="D2528" s="179">
        <v>80230101</v>
      </c>
      <c r="E2528" s="13">
        <v>3550000</v>
      </c>
      <c r="F2528" s="13">
        <v>3731050</v>
      </c>
      <c r="G2528" s="233">
        <f>MERCADO!F2546</f>
        <v>3805601</v>
      </c>
      <c r="H2528" s="177">
        <f>MIN(F2528:G2528)</f>
        <v>3731050</v>
      </c>
    </row>
    <row r="2529" spans="3:8" ht="15" customHeight="1" x14ac:dyDescent="0.2">
      <c r="C2529" s="336" t="s">
        <v>4369</v>
      </c>
      <c r="D2529" s="336"/>
      <c r="E2529" s="336"/>
      <c r="F2529" s="336"/>
      <c r="G2529" s="336"/>
      <c r="H2529" s="336"/>
    </row>
    <row r="2530" spans="3:8" ht="15" customHeight="1" x14ac:dyDescent="0.2">
      <c r="C2530" s="93">
        <v>791401</v>
      </c>
      <c r="D2530" s="360" t="s">
        <v>2401</v>
      </c>
      <c r="E2530" s="360"/>
      <c r="F2530" s="360"/>
      <c r="G2530" s="360"/>
      <c r="H2530" s="360"/>
    </row>
    <row r="2531" spans="3:8" x14ac:dyDescent="0.2">
      <c r="C2531" s="93">
        <v>802301</v>
      </c>
      <c r="D2531" s="360" t="s">
        <v>2402</v>
      </c>
      <c r="E2531" s="360"/>
      <c r="F2531" s="360"/>
      <c r="G2531" s="360"/>
      <c r="H2531" s="360"/>
    </row>
    <row r="2532" spans="3:8" ht="15" customHeight="1" x14ac:dyDescent="0.2">
      <c r="C2532" s="93">
        <v>804303</v>
      </c>
      <c r="D2532" s="360" t="s">
        <v>2403</v>
      </c>
      <c r="E2532" s="360"/>
      <c r="F2532" s="360"/>
      <c r="G2532" s="360"/>
      <c r="H2532" s="360"/>
    </row>
    <row r="2533" spans="3:8" ht="15" customHeight="1" x14ac:dyDescent="0.2">
      <c r="C2533" s="93">
        <v>807304</v>
      </c>
      <c r="D2533" s="360" t="s">
        <v>2404</v>
      </c>
      <c r="E2533" s="360"/>
      <c r="F2533" s="360"/>
      <c r="G2533" s="360"/>
      <c r="H2533" s="360"/>
    </row>
    <row r="2534" spans="3:8" ht="15" customHeight="1" x14ac:dyDescent="0.2">
      <c r="C2534" s="93">
        <v>808032</v>
      </c>
      <c r="D2534" s="360" t="s">
        <v>2405</v>
      </c>
      <c r="E2534" s="360"/>
      <c r="F2534" s="360"/>
      <c r="G2534" s="360"/>
      <c r="H2534" s="360"/>
    </row>
    <row r="2535" spans="3:8" ht="15" customHeight="1" x14ac:dyDescent="0.2">
      <c r="C2535" s="93">
        <v>808302</v>
      </c>
      <c r="D2535" s="360" t="s">
        <v>2406</v>
      </c>
      <c r="E2535" s="360"/>
      <c r="F2535" s="360"/>
      <c r="G2535" s="360"/>
      <c r="H2535" s="360"/>
    </row>
    <row r="2536" spans="3:8" ht="15" customHeight="1" x14ac:dyDescent="0.2">
      <c r="C2536" s="93">
        <v>812903</v>
      </c>
      <c r="D2536" s="360" t="s">
        <v>2407</v>
      </c>
      <c r="E2536" s="360"/>
      <c r="F2536" s="360"/>
      <c r="G2536" s="360"/>
      <c r="H2536" s="360"/>
    </row>
    <row r="2537" spans="3:8" ht="15" customHeight="1" x14ac:dyDescent="0.2">
      <c r="C2537" s="93">
        <v>819330</v>
      </c>
      <c r="D2537" s="360" t="s">
        <v>2408</v>
      </c>
      <c r="E2537" s="360"/>
      <c r="F2537" s="360"/>
      <c r="G2537" s="360"/>
      <c r="H2537" s="360"/>
    </row>
    <row r="2538" spans="3:8" x14ac:dyDescent="0.2">
      <c r="C2538" s="371" t="s">
        <v>4297</v>
      </c>
      <c r="D2538" s="371"/>
      <c r="E2538" s="560" t="s">
        <v>4298</v>
      </c>
      <c r="F2538" s="560"/>
      <c r="G2538" s="560"/>
      <c r="H2538" s="560"/>
    </row>
    <row r="2539" spans="3:8" ht="15" customHeight="1" x14ac:dyDescent="0.2">
      <c r="C2539" s="360" t="s">
        <v>2396</v>
      </c>
      <c r="D2539" s="360"/>
      <c r="E2539" s="547" t="s">
        <v>4370</v>
      </c>
      <c r="F2539" s="547"/>
      <c r="G2539" s="547"/>
      <c r="H2539" s="547"/>
    </row>
    <row r="2540" spans="3:8" x14ac:dyDescent="0.2">
      <c r="C2540" s="360"/>
      <c r="D2540" s="360"/>
      <c r="E2540" s="547"/>
      <c r="F2540" s="547"/>
      <c r="G2540" s="547"/>
      <c r="H2540" s="547"/>
    </row>
    <row r="2541" spans="3:8" x14ac:dyDescent="0.2">
      <c r="C2541" s="360"/>
      <c r="D2541" s="360"/>
      <c r="E2541" s="547"/>
      <c r="F2541" s="547"/>
      <c r="G2541" s="547"/>
      <c r="H2541" s="547"/>
    </row>
    <row r="2542" spans="3:8" x14ac:dyDescent="0.2">
      <c r="C2542" s="360"/>
      <c r="D2542" s="360"/>
      <c r="E2542" s="547"/>
      <c r="F2542" s="547"/>
      <c r="G2542" s="547"/>
      <c r="H2542" s="547"/>
    </row>
    <row r="2543" spans="3:8" x14ac:dyDescent="0.2">
      <c r="C2543" s="360"/>
      <c r="D2543" s="360"/>
      <c r="E2543" s="547"/>
      <c r="F2543" s="547"/>
      <c r="G2543" s="547"/>
      <c r="H2543" s="547"/>
    </row>
    <row r="2544" spans="3:8" ht="27" customHeight="1" x14ac:dyDescent="0.2">
      <c r="C2544" s="360" t="s">
        <v>4371</v>
      </c>
      <c r="D2544" s="360"/>
      <c r="E2544" s="360"/>
      <c r="F2544" s="360"/>
      <c r="G2544" s="360"/>
      <c r="H2544" s="360"/>
    </row>
    <row r="2546" spans="3:8" ht="33.75" x14ac:dyDescent="0.2">
      <c r="C2546" s="436" t="s">
        <v>4374</v>
      </c>
      <c r="D2546" s="436"/>
      <c r="E2546" s="81" t="s">
        <v>4603</v>
      </c>
      <c r="F2546" s="81" t="s">
        <v>2598</v>
      </c>
      <c r="G2546" s="83" t="s">
        <v>4602</v>
      </c>
      <c r="H2546" s="83" t="s">
        <v>5</v>
      </c>
    </row>
    <row r="2547" spans="3:8" ht="22.5" x14ac:dyDescent="0.2">
      <c r="C2547" s="130" t="s">
        <v>4373</v>
      </c>
      <c r="D2547" s="82">
        <v>80720401</v>
      </c>
      <c r="E2547" s="13">
        <v>3479000</v>
      </c>
      <c r="F2547" s="13">
        <v>3656429</v>
      </c>
      <c r="G2547" s="234">
        <f>MERCADO!F2565</f>
        <v>3805601</v>
      </c>
      <c r="H2547" s="177">
        <f>MIN(F2547:G2547)</f>
        <v>3656429</v>
      </c>
    </row>
    <row r="2548" spans="3:8" ht="15" customHeight="1" x14ac:dyDescent="0.2">
      <c r="C2548" s="336" t="s">
        <v>4369</v>
      </c>
      <c r="D2548" s="336"/>
      <c r="E2548" s="336"/>
      <c r="F2548" s="336"/>
      <c r="G2548" s="336"/>
      <c r="H2548" s="336"/>
    </row>
    <row r="2549" spans="3:8" x14ac:dyDescent="0.2">
      <c r="C2549" s="93">
        <v>802201</v>
      </c>
      <c r="D2549" s="561" t="s">
        <v>2410</v>
      </c>
      <c r="E2549" s="561"/>
      <c r="F2549" s="561"/>
      <c r="G2549" s="561"/>
      <c r="H2549" s="561"/>
    </row>
    <row r="2550" spans="3:8" x14ac:dyDescent="0.2">
      <c r="C2550" s="93">
        <v>807204</v>
      </c>
      <c r="D2550" s="439" t="s">
        <v>2411</v>
      </c>
      <c r="E2550" s="439"/>
      <c r="F2550" s="439"/>
      <c r="G2550" s="439"/>
      <c r="H2550" s="439"/>
    </row>
    <row r="2551" spans="3:8" x14ac:dyDescent="0.2">
      <c r="C2551" s="93">
        <v>808022</v>
      </c>
      <c r="D2551" s="439" t="s">
        <v>2412</v>
      </c>
      <c r="E2551" s="439"/>
      <c r="F2551" s="439"/>
      <c r="G2551" s="439"/>
      <c r="H2551" s="439"/>
    </row>
    <row r="2552" spans="3:8" x14ac:dyDescent="0.2">
      <c r="C2552" s="93">
        <v>808202</v>
      </c>
      <c r="D2552" s="439" t="s">
        <v>2413</v>
      </c>
      <c r="E2552" s="439"/>
      <c r="F2552" s="439"/>
      <c r="G2552" s="439"/>
      <c r="H2552" s="439"/>
    </row>
    <row r="2553" spans="3:8" x14ac:dyDescent="0.2">
      <c r="C2553" s="371" t="s">
        <v>4297</v>
      </c>
      <c r="D2553" s="371"/>
      <c r="E2553" s="560" t="s">
        <v>4298</v>
      </c>
      <c r="F2553" s="560"/>
      <c r="G2553" s="560"/>
      <c r="H2553" s="560"/>
    </row>
    <row r="2554" spans="3:8" ht="15" customHeight="1" x14ac:dyDescent="0.2">
      <c r="C2554" s="370" t="s">
        <v>2396</v>
      </c>
      <c r="D2554" s="370"/>
      <c r="E2554" s="547" t="s">
        <v>4370</v>
      </c>
      <c r="F2554" s="547"/>
      <c r="G2554" s="547"/>
      <c r="H2554" s="547"/>
    </row>
    <row r="2555" spans="3:8" x14ac:dyDescent="0.2">
      <c r="C2555" s="370"/>
      <c r="D2555" s="370"/>
      <c r="E2555" s="547"/>
      <c r="F2555" s="547"/>
      <c r="G2555" s="547"/>
      <c r="H2555" s="547"/>
    </row>
    <row r="2556" spans="3:8" x14ac:dyDescent="0.2">
      <c r="C2556" s="370"/>
      <c r="D2556" s="370"/>
      <c r="E2556" s="547"/>
      <c r="F2556" s="547"/>
      <c r="G2556" s="547"/>
      <c r="H2556" s="547"/>
    </row>
    <row r="2557" spans="3:8" x14ac:dyDescent="0.2">
      <c r="C2557" s="370"/>
      <c r="D2557" s="370"/>
      <c r="E2557" s="547"/>
      <c r="F2557" s="547"/>
      <c r="G2557" s="547"/>
      <c r="H2557" s="547"/>
    </row>
    <row r="2558" spans="3:8" x14ac:dyDescent="0.2">
      <c r="C2558" s="370"/>
      <c r="D2558" s="370"/>
      <c r="E2558" s="547"/>
      <c r="F2558" s="547"/>
      <c r="G2558" s="547"/>
      <c r="H2558" s="547"/>
    </row>
    <row r="2559" spans="3:8" ht="21.75" customHeight="1" x14ac:dyDescent="0.2">
      <c r="C2559" s="360" t="s">
        <v>4371</v>
      </c>
      <c r="D2559" s="360"/>
      <c r="E2559" s="360"/>
      <c r="F2559" s="360"/>
      <c r="G2559" s="360"/>
      <c r="H2559" s="360"/>
    </row>
    <row r="2561" spans="3:8" ht="33.75" x14ac:dyDescent="0.2">
      <c r="C2561" s="436" t="s">
        <v>4375</v>
      </c>
      <c r="D2561" s="436"/>
      <c r="E2561" s="81" t="s">
        <v>4603</v>
      </c>
      <c r="F2561" s="81" t="s">
        <v>2598</v>
      </c>
      <c r="G2561" s="83" t="s">
        <v>4602</v>
      </c>
      <c r="H2561" s="83" t="s">
        <v>5</v>
      </c>
    </row>
    <row r="2562" spans="3:8" ht="22.5" x14ac:dyDescent="0.2">
      <c r="C2562" s="130" t="s">
        <v>4373</v>
      </c>
      <c r="D2562" s="82">
        <v>81450401</v>
      </c>
      <c r="E2562" s="13">
        <v>3479000</v>
      </c>
      <c r="F2562" s="13">
        <v>3656429</v>
      </c>
      <c r="G2562" s="234">
        <f>MERCADO!F2580</f>
        <v>3805601</v>
      </c>
      <c r="H2562" s="177">
        <f>MIN(F2562:G2562)</f>
        <v>3656429</v>
      </c>
    </row>
    <row r="2563" spans="3:8" ht="15" customHeight="1" x14ac:dyDescent="0.2">
      <c r="C2563" s="381" t="s">
        <v>4369</v>
      </c>
      <c r="D2563" s="382"/>
      <c r="E2563" s="382"/>
      <c r="F2563" s="382"/>
      <c r="G2563" s="382"/>
      <c r="H2563" s="383"/>
    </row>
    <row r="2564" spans="3:8" x14ac:dyDescent="0.2">
      <c r="C2564" s="93">
        <v>802601</v>
      </c>
      <c r="D2564" s="360" t="s">
        <v>2415</v>
      </c>
      <c r="E2564" s="360"/>
      <c r="F2564" s="360"/>
      <c r="G2564" s="360"/>
      <c r="H2564" s="360"/>
    </row>
    <row r="2565" spans="3:8" ht="15" customHeight="1" x14ac:dyDescent="0.2">
      <c r="C2565" s="93">
        <v>806103</v>
      </c>
      <c r="D2565" s="360" t="s">
        <v>2416</v>
      </c>
      <c r="E2565" s="360"/>
      <c r="F2565" s="360"/>
      <c r="G2565" s="360"/>
      <c r="H2565" s="360"/>
    </row>
    <row r="2566" spans="3:8" ht="15" customHeight="1" x14ac:dyDescent="0.2">
      <c r="C2566" s="93">
        <v>806104</v>
      </c>
      <c r="D2566" s="360" t="s">
        <v>2417</v>
      </c>
      <c r="E2566" s="360"/>
      <c r="F2566" s="360"/>
      <c r="G2566" s="360"/>
      <c r="H2566" s="360"/>
    </row>
    <row r="2567" spans="3:8" ht="15" customHeight="1" x14ac:dyDescent="0.2">
      <c r="C2567" s="93">
        <v>807603</v>
      </c>
      <c r="D2567" s="360" t="s">
        <v>2418</v>
      </c>
      <c r="E2567" s="360"/>
      <c r="F2567" s="360"/>
      <c r="G2567" s="360"/>
      <c r="H2567" s="360"/>
    </row>
    <row r="2568" spans="3:8" ht="15" customHeight="1" x14ac:dyDescent="0.2">
      <c r="C2568" s="93">
        <v>807604</v>
      </c>
      <c r="D2568" s="360" t="s">
        <v>2419</v>
      </c>
      <c r="E2568" s="360"/>
      <c r="F2568" s="360"/>
      <c r="G2568" s="360"/>
      <c r="H2568" s="360"/>
    </row>
    <row r="2569" spans="3:8" ht="15" customHeight="1" x14ac:dyDescent="0.2">
      <c r="C2569" s="93">
        <v>808602</v>
      </c>
      <c r="D2569" s="360" t="s">
        <v>2420</v>
      </c>
      <c r="E2569" s="360"/>
      <c r="F2569" s="360"/>
      <c r="G2569" s="360"/>
      <c r="H2569" s="360"/>
    </row>
    <row r="2570" spans="3:8" ht="15" customHeight="1" x14ac:dyDescent="0.2">
      <c r="C2570" s="93">
        <v>808604</v>
      </c>
      <c r="D2570" s="360" t="s">
        <v>2421</v>
      </c>
      <c r="E2570" s="360"/>
      <c r="F2570" s="360"/>
      <c r="G2570" s="360"/>
      <c r="H2570" s="360"/>
    </row>
    <row r="2571" spans="3:8" ht="15" customHeight="1" x14ac:dyDescent="0.2">
      <c r="C2571" s="93">
        <v>814504</v>
      </c>
      <c r="D2571" s="360" t="s">
        <v>2422</v>
      </c>
      <c r="E2571" s="360"/>
      <c r="F2571" s="360"/>
      <c r="G2571" s="360"/>
      <c r="H2571" s="360"/>
    </row>
    <row r="2572" spans="3:8" ht="15" customHeight="1" x14ac:dyDescent="0.2">
      <c r="C2572" s="93">
        <v>814505</v>
      </c>
      <c r="D2572" s="360" t="s">
        <v>2423</v>
      </c>
      <c r="E2572" s="360"/>
      <c r="F2572" s="360"/>
      <c r="G2572" s="360"/>
      <c r="H2572" s="360"/>
    </row>
    <row r="2573" spans="3:8" ht="15" customHeight="1" x14ac:dyDescent="0.2">
      <c r="C2573" s="93">
        <v>814704</v>
      </c>
      <c r="D2573" s="360" t="s">
        <v>2424</v>
      </c>
      <c r="E2573" s="360"/>
      <c r="F2573" s="360"/>
      <c r="G2573" s="360"/>
      <c r="H2573" s="360"/>
    </row>
    <row r="2574" spans="3:8" ht="15" customHeight="1" x14ac:dyDescent="0.2">
      <c r="C2574" s="93">
        <v>814706</v>
      </c>
      <c r="D2574" s="360" t="s">
        <v>2425</v>
      </c>
      <c r="E2574" s="360"/>
      <c r="F2574" s="360"/>
      <c r="G2574" s="360"/>
      <c r="H2574" s="360"/>
    </row>
    <row r="2575" spans="3:8" ht="15" customHeight="1" x14ac:dyDescent="0.2">
      <c r="C2575" s="93">
        <v>814722</v>
      </c>
      <c r="D2575" s="360" t="s">
        <v>2426</v>
      </c>
      <c r="E2575" s="360"/>
      <c r="F2575" s="360"/>
      <c r="G2575" s="360"/>
      <c r="H2575" s="360"/>
    </row>
    <row r="2576" spans="3:8" ht="15" customHeight="1" x14ac:dyDescent="0.2">
      <c r="C2576" s="93">
        <v>814723</v>
      </c>
      <c r="D2576" s="360" t="s">
        <v>2427</v>
      </c>
      <c r="E2576" s="360"/>
      <c r="F2576" s="360"/>
      <c r="G2576" s="360"/>
      <c r="H2576" s="360"/>
    </row>
    <row r="2577" spans="1:9" ht="15" customHeight="1" x14ac:dyDescent="0.2">
      <c r="C2577" s="93">
        <v>814725</v>
      </c>
      <c r="D2577" s="360" t="s">
        <v>2428</v>
      </c>
      <c r="E2577" s="360"/>
      <c r="F2577" s="360"/>
      <c r="G2577" s="360"/>
      <c r="H2577" s="360"/>
    </row>
    <row r="2578" spans="1:9" x14ac:dyDescent="0.2">
      <c r="C2578" s="371" t="s">
        <v>4297</v>
      </c>
      <c r="D2578" s="371"/>
      <c r="E2578" s="560" t="s">
        <v>4298</v>
      </c>
      <c r="F2578" s="560"/>
      <c r="G2578" s="560"/>
      <c r="H2578" s="560"/>
    </row>
    <row r="2579" spans="1:9" ht="15" customHeight="1" x14ac:dyDescent="0.2">
      <c r="C2579" s="360" t="s">
        <v>2396</v>
      </c>
      <c r="D2579" s="360"/>
      <c r="E2579" s="547" t="s">
        <v>4370</v>
      </c>
      <c r="F2579" s="547"/>
      <c r="G2579" s="547"/>
      <c r="H2579" s="547"/>
    </row>
    <row r="2580" spans="1:9" x14ac:dyDescent="0.2">
      <c r="C2580" s="360"/>
      <c r="D2580" s="360"/>
      <c r="E2580" s="547"/>
      <c r="F2580" s="547"/>
      <c r="G2580" s="547"/>
      <c r="H2580" s="547"/>
    </row>
    <row r="2581" spans="1:9" x14ac:dyDescent="0.2">
      <c r="C2581" s="360"/>
      <c r="D2581" s="360"/>
      <c r="E2581" s="547"/>
      <c r="F2581" s="547"/>
      <c r="G2581" s="547"/>
      <c r="H2581" s="547"/>
    </row>
    <row r="2582" spans="1:9" x14ac:dyDescent="0.2">
      <c r="C2582" s="360"/>
      <c r="D2582" s="360"/>
      <c r="E2582" s="547"/>
      <c r="F2582" s="547"/>
      <c r="G2582" s="547"/>
      <c r="H2582" s="547"/>
    </row>
    <row r="2583" spans="1:9" x14ac:dyDescent="0.2">
      <c r="C2583" s="360"/>
      <c r="D2583" s="360"/>
      <c r="E2583" s="547"/>
      <c r="F2583" s="547"/>
      <c r="G2583" s="547"/>
      <c r="H2583" s="547"/>
    </row>
    <row r="2584" spans="1:9" ht="22.5" customHeight="1" x14ac:dyDescent="0.2">
      <c r="C2584" s="360" t="s">
        <v>4371</v>
      </c>
      <c r="D2584" s="360"/>
      <c r="E2584" s="360"/>
      <c r="F2584" s="360"/>
      <c r="G2584" s="360"/>
      <c r="H2584" s="360"/>
    </row>
    <row r="2585" spans="1:9" x14ac:dyDescent="0.2">
      <c r="A2585" s="78"/>
      <c r="B2585" s="78"/>
      <c r="C2585" s="51"/>
      <c r="D2585" s="78"/>
      <c r="F2585" s="78"/>
    </row>
    <row r="2586" spans="1:9" x14ac:dyDescent="0.2">
      <c r="A2586" s="78"/>
      <c r="B2586" s="78"/>
      <c r="C2586" s="51"/>
      <c r="D2586" s="78"/>
      <c r="F2586" s="78"/>
    </row>
    <row r="2587" spans="1:9" x14ac:dyDescent="0.2">
      <c r="A2587" s="78"/>
      <c r="B2587" s="78"/>
      <c r="C2587" s="51"/>
      <c r="D2587" s="78"/>
      <c r="F2587" s="78"/>
    </row>
    <row r="2588" spans="1:9" ht="45" x14ac:dyDescent="0.2">
      <c r="C2588" s="133" t="s">
        <v>4377</v>
      </c>
      <c r="D2588" s="134" t="s">
        <v>2154</v>
      </c>
      <c r="E2588" s="123" t="s">
        <v>2429</v>
      </c>
      <c r="F2588" s="81" t="s">
        <v>4603</v>
      </c>
      <c r="G2588" s="81" t="s">
        <v>2598</v>
      </c>
      <c r="H2588" s="83" t="s">
        <v>4602</v>
      </c>
      <c r="I2588" s="83" t="s">
        <v>5</v>
      </c>
    </row>
    <row r="2589" spans="1:9" ht="45" x14ac:dyDescent="0.2">
      <c r="C2589" s="28">
        <v>882840</v>
      </c>
      <c r="D2589" s="28">
        <v>882840</v>
      </c>
      <c r="E2589" s="8" t="s">
        <v>4378</v>
      </c>
      <c r="F2589" s="131">
        <v>257936</v>
      </c>
      <c r="G2589" s="131">
        <v>271091</v>
      </c>
      <c r="H2589" s="131">
        <f>MERCADO!H2607</f>
        <v>687983.54888572742</v>
      </c>
      <c r="I2589" s="235">
        <f>MIN(G2589:H2589)</f>
        <v>271091</v>
      </c>
    </row>
    <row r="2590" spans="1:9" ht="45" x14ac:dyDescent="0.2">
      <c r="C2590" s="28">
        <v>876122</v>
      </c>
      <c r="D2590" s="28">
        <v>876122</v>
      </c>
      <c r="E2590" s="8" t="s">
        <v>4379</v>
      </c>
      <c r="F2590" s="131">
        <v>1591520</v>
      </c>
      <c r="G2590" s="131">
        <v>1672688</v>
      </c>
      <c r="H2590" s="131">
        <f>MERCADO!H2608</f>
        <v>2724428.0368190738</v>
      </c>
      <c r="I2590" s="235">
        <f t="shared" ref="I2590:I2615" si="1">MIN(G2590:H2590)</f>
        <v>1672688</v>
      </c>
    </row>
    <row r="2591" spans="1:9" ht="45" x14ac:dyDescent="0.2">
      <c r="C2591" s="28">
        <v>372202</v>
      </c>
      <c r="D2591" s="28">
        <v>372202</v>
      </c>
      <c r="E2591" s="38" t="s">
        <v>4381</v>
      </c>
      <c r="F2591" s="131" t="s">
        <v>4604</v>
      </c>
      <c r="G2591" s="131" t="s">
        <v>4604</v>
      </c>
      <c r="H2591" s="131">
        <f>MERCADO!H2609</f>
        <v>2990370.7693782714</v>
      </c>
      <c r="I2591" s="235">
        <f t="shared" si="1"/>
        <v>2990370.7693782714</v>
      </c>
    </row>
    <row r="2592" spans="1:9" ht="22.5" x14ac:dyDescent="0.2">
      <c r="C2592" s="28">
        <v>876120</v>
      </c>
      <c r="D2592" s="28">
        <v>876120</v>
      </c>
      <c r="E2592" s="132" t="s">
        <v>4382</v>
      </c>
      <c r="F2592" s="131" t="s">
        <v>4604</v>
      </c>
      <c r="G2592" s="63" t="s">
        <v>4604</v>
      </c>
      <c r="H2592" s="131">
        <f>MERCADO!H2610</f>
        <v>2990370.7693782714</v>
      </c>
      <c r="I2592" s="235">
        <f t="shared" si="1"/>
        <v>2990370.7693782714</v>
      </c>
    </row>
    <row r="2593" spans="3:9" ht="45" x14ac:dyDescent="0.2">
      <c r="C2593" s="28">
        <v>876121</v>
      </c>
      <c r="D2593" s="28">
        <v>876121</v>
      </c>
      <c r="E2593" s="8" t="s">
        <v>4383</v>
      </c>
      <c r="F2593" s="131">
        <v>2085440</v>
      </c>
      <c r="G2593" s="131">
        <v>2191797</v>
      </c>
      <c r="H2593" s="131">
        <f>MERCADO!H2611</f>
        <v>3187011.7141401758</v>
      </c>
      <c r="I2593" s="235">
        <f t="shared" si="1"/>
        <v>2191797</v>
      </c>
    </row>
    <row r="2594" spans="3:9" ht="56.25" x14ac:dyDescent="0.2">
      <c r="C2594" s="28" t="s">
        <v>4384</v>
      </c>
      <c r="D2594" s="28" t="s">
        <v>4384</v>
      </c>
      <c r="E2594" s="8" t="s">
        <v>4385</v>
      </c>
      <c r="F2594" s="131" t="s">
        <v>4604</v>
      </c>
      <c r="G2594" s="131" t="s">
        <v>4604</v>
      </c>
      <c r="H2594" s="131">
        <f>MERCADO!H2612</f>
        <v>3337581.6537320125</v>
      </c>
      <c r="I2594" s="235">
        <f t="shared" si="1"/>
        <v>3337581.6537320125</v>
      </c>
    </row>
    <row r="2595" spans="3:9" ht="22.5" x14ac:dyDescent="0.2">
      <c r="C2595" s="28">
        <v>360402</v>
      </c>
      <c r="D2595" s="28">
        <v>360402</v>
      </c>
      <c r="E2595" s="8" t="s">
        <v>2469</v>
      </c>
      <c r="F2595" s="131">
        <v>5158720</v>
      </c>
      <c r="G2595" s="131">
        <v>5421815</v>
      </c>
      <c r="H2595" s="131">
        <f>MERCADO!H2613</f>
        <v>4055949.0006707879</v>
      </c>
      <c r="I2595" s="235">
        <f t="shared" si="1"/>
        <v>4055949.0006707879</v>
      </c>
    </row>
    <row r="2596" spans="3:9" ht="56.25" x14ac:dyDescent="0.2">
      <c r="C2596" s="28">
        <v>380001</v>
      </c>
      <c r="D2596" s="28">
        <v>380101</v>
      </c>
      <c r="E2596" s="8" t="s">
        <v>4386</v>
      </c>
      <c r="F2596" s="131" t="s">
        <v>4604</v>
      </c>
      <c r="G2596" s="131" t="s">
        <v>4604</v>
      </c>
      <c r="H2596" s="131">
        <f>MERCADO!H2614</f>
        <v>6876438.7965891566</v>
      </c>
      <c r="I2596" s="235">
        <f t="shared" si="1"/>
        <v>6876438.7965891566</v>
      </c>
    </row>
    <row r="2597" spans="3:9" ht="45" x14ac:dyDescent="0.2">
      <c r="C2597" s="28">
        <v>380002</v>
      </c>
      <c r="D2597" s="28">
        <v>380102</v>
      </c>
      <c r="E2597" s="38" t="s">
        <v>4387</v>
      </c>
      <c r="F2597" s="131" t="s">
        <v>4604</v>
      </c>
      <c r="G2597" s="131" t="s">
        <v>4604</v>
      </c>
      <c r="H2597" s="131">
        <f>MERCADO!H2615</f>
        <v>8277503.5862912079</v>
      </c>
      <c r="I2597" s="235">
        <f t="shared" si="1"/>
        <v>8277503.5862912079</v>
      </c>
    </row>
    <row r="2598" spans="3:9" ht="45" x14ac:dyDescent="0.2">
      <c r="C2598" s="28">
        <v>380003</v>
      </c>
      <c r="D2598" s="28">
        <v>380103</v>
      </c>
      <c r="E2598" s="38" t="s">
        <v>4388</v>
      </c>
      <c r="F2598" s="131" t="s">
        <v>4604</v>
      </c>
      <c r="G2598" s="131" t="s">
        <v>4604</v>
      </c>
      <c r="H2598" s="131">
        <f>MERCADO!H2616</f>
        <v>8277503.5862912079</v>
      </c>
      <c r="I2598" s="235">
        <f t="shared" si="1"/>
        <v>8277503.5862912079</v>
      </c>
    </row>
    <row r="2599" spans="3:9" ht="56.25" x14ac:dyDescent="0.2">
      <c r="C2599" s="28">
        <v>360101</v>
      </c>
      <c r="D2599" s="28">
        <v>360101</v>
      </c>
      <c r="E2599" s="8" t="s">
        <v>4389</v>
      </c>
      <c r="F2599" s="131">
        <v>7573440</v>
      </c>
      <c r="G2599" s="131">
        <v>7959685</v>
      </c>
      <c r="H2599" s="131">
        <f>MERCADO!H2617</f>
        <v>8011560.8537320131</v>
      </c>
      <c r="I2599" s="235">
        <f t="shared" si="1"/>
        <v>7959685</v>
      </c>
    </row>
    <row r="2600" spans="3:9" ht="56.25" x14ac:dyDescent="0.2">
      <c r="C2600" s="28">
        <v>360102</v>
      </c>
      <c r="D2600" s="28">
        <v>360102</v>
      </c>
      <c r="E2600" s="38" t="s">
        <v>4390</v>
      </c>
      <c r="F2600" s="131">
        <v>7353920</v>
      </c>
      <c r="G2600" s="131">
        <v>7728970</v>
      </c>
      <c r="H2600" s="131">
        <f>MERCADO!H2618</f>
        <v>9570564.8107810039</v>
      </c>
      <c r="I2600" s="235">
        <f t="shared" si="1"/>
        <v>7728970</v>
      </c>
    </row>
    <row r="2601" spans="3:9" ht="56.25" x14ac:dyDescent="0.2">
      <c r="C2601" s="28">
        <v>360104</v>
      </c>
      <c r="D2601" s="28">
        <v>360104</v>
      </c>
      <c r="E2601" s="38" t="s">
        <v>4391</v>
      </c>
      <c r="F2601" s="131" t="s">
        <v>4604</v>
      </c>
      <c r="G2601" s="131" t="s">
        <v>4604</v>
      </c>
      <c r="H2601" s="131">
        <f>MERCADO!H2619</f>
        <v>10441177.904658558</v>
      </c>
      <c r="I2601" s="235">
        <f t="shared" si="1"/>
        <v>10441177.904658558</v>
      </c>
    </row>
    <row r="2602" spans="3:9" ht="56.25" x14ac:dyDescent="0.2">
      <c r="C2602" s="28">
        <v>360105</v>
      </c>
      <c r="D2602" s="28">
        <v>360105</v>
      </c>
      <c r="E2602" s="38" t="s">
        <v>4392</v>
      </c>
      <c r="F2602" s="131">
        <v>6036800</v>
      </c>
      <c r="G2602" s="131">
        <v>6344677</v>
      </c>
      <c r="H2602" s="131">
        <f>MERCADO!H2620</f>
        <v>11370462.092288505</v>
      </c>
      <c r="I2602" s="235">
        <f t="shared" si="1"/>
        <v>6344677</v>
      </c>
    </row>
    <row r="2603" spans="3:9" ht="90" x14ac:dyDescent="0.2">
      <c r="C2603" s="28">
        <v>360201</v>
      </c>
      <c r="D2603" s="28">
        <v>360201</v>
      </c>
      <c r="E2603" s="38" t="s">
        <v>4393</v>
      </c>
      <c r="F2603" s="131">
        <v>5488000</v>
      </c>
      <c r="G2603" s="131">
        <v>5767888</v>
      </c>
      <c r="H2603" s="131">
        <f>MERCADO!H2621</f>
        <v>8011560.8537320131</v>
      </c>
      <c r="I2603" s="235">
        <f t="shared" si="1"/>
        <v>5767888</v>
      </c>
    </row>
    <row r="2604" spans="3:9" ht="90" x14ac:dyDescent="0.2">
      <c r="C2604" s="28">
        <v>360202</v>
      </c>
      <c r="D2604" s="28">
        <v>360202</v>
      </c>
      <c r="E2604" s="38" t="s">
        <v>4394</v>
      </c>
      <c r="F2604" s="131" t="s">
        <v>4604</v>
      </c>
      <c r="G2604" s="131" t="s">
        <v>4604</v>
      </c>
      <c r="H2604" s="131">
        <f>MERCADO!H2622</f>
        <v>8995870.9332299829</v>
      </c>
      <c r="I2604" s="235">
        <f t="shared" si="1"/>
        <v>8995870.9332299829</v>
      </c>
    </row>
    <row r="2605" spans="3:9" ht="33.75" x14ac:dyDescent="0.2">
      <c r="C2605" s="28">
        <v>895801</v>
      </c>
      <c r="D2605" s="28">
        <v>895801</v>
      </c>
      <c r="E2605" s="8" t="s">
        <v>4395</v>
      </c>
      <c r="F2605" s="131" t="s">
        <v>4604</v>
      </c>
      <c r="G2605" s="131" t="s">
        <v>4604</v>
      </c>
      <c r="H2605" s="131">
        <f>MERCADO!H2623</f>
        <v>6457415.7495565154</v>
      </c>
      <c r="I2605" s="235">
        <f t="shared" si="1"/>
        <v>6457415.7495565154</v>
      </c>
    </row>
    <row r="2606" spans="3:9" ht="56.25" x14ac:dyDescent="0.2">
      <c r="C2606" s="28">
        <v>876123</v>
      </c>
      <c r="D2606" s="28">
        <v>876123</v>
      </c>
      <c r="E2606" s="38" t="s">
        <v>4396</v>
      </c>
      <c r="F2606" s="131">
        <v>2744000</v>
      </c>
      <c r="G2606" s="131">
        <v>2883944</v>
      </c>
      <c r="H2606" s="131">
        <f>MERCADO!H2624</f>
        <v>6457415.7495565154</v>
      </c>
      <c r="I2606" s="235">
        <f t="shared" si="1"/>
        <v>2883944</v>
      </c>
    </row>
    <row r="2607" spans="3:9" ht="45" x14ac:dyDescent="0.2">
      <c r="C2607" s="28">
        <v>352103</v>
      </c>
      <c r="D2607" s="28">
        <v>352103</v>
      </c>
      <c r="E2607" s="8" t="s">
        <v>4397</v>
      </c>
      <c r="F2607" s="131" t="s">
        <v>4604</v>
      </c>
      <c r="G2607" s="131" t="s">
        <v>4604</v>
      </c>
      <c r="H2607" s="131">
        <f>MERCADO!H2625</f>
        <v>19684958.187989276</v>
      </c>
      <c r="I2607" s="235">
        <f t="shared" si="1"/>
        <v>19684958.187989276</v>
      </c>
    </row>
    <row r="2608" spans="3:9" ht="33.75" x14ac:dyDescent="0.2">
      <c r="C2608" s="28">
        <v>351103</v>
      </c>
      <c r="D2608" s="28">
        <v>351103</v>
      </c>
      <c r="E2608" s="38" t="s">
        <v>4398</v>
      </c>
      <c r="F2608" s="131" t="s">
        <v>4604</v>
      </c>
      <c r="G2608" s="131" t="s">
        <v>4604</v>
      </c>
      <c r="H2608" s="131">
        <f>MERCADO!H2626</f>
        <v>10898738.27816065</v>
      </c>
      <c r="I2608" s="235">
        <f t="shared" si="1"/>
        <v>10898738.27816065</v>
      </c>
    </row>
    <row r="2609" spans="1:9" ht="45" x14ac:dyDescent="0.2">
      <c r="C2609" s="28">
        <v>395216</v>
      </c>
      <c r="D2609" s="28">
        <v>395216</v>
      </c>
      <c r="E2609" s="8" t="s">
        <v>4399</v>
      </c>
      <c r="F2609" s="131" t="s">
        <v>4604</v>
      </c>
      <c r="G2609" s="131" t="s">
        <v>4604</v>
      </c>
      <c r="H2609" s="131">
        <f>MERCADO!H2627</f>
        <v>7681157.0393524338</v>
      </c>
      <c r="I2609" s="235">
        <f t="shared" si="1"/>
        <v>7681157.0393524338</v>
      </c>
    </row>
    <row r="2610" spans="1:9" ht="56.25" x14ac:dyDescent="0.2">
      <c r="C2610" s="28">
        <v>358903</v>
      </c>
      <c r="D2610" s="28">
        <v>358903</v>
      </c>
      <c r="E2610" s="8" t="s">
        <v>4400</v>
      </c>
      <c r="F2610" s="131" t="s">
        <v>4604</v>
      </c>
      <c r="G2610" s="131" t="s">
        <v>4604</v>
      </c>
      <c r="H2610" s="131">
        <f>MERCADO!H2628</f>
        <v>11041363.389621926</v>
      </c>
      <c r="I2610" s="235">
        <f t="shared" si="1"/>
        <v>11041363.389621926</v>
      </c>
    </row>
    <row r="2611" spans="1:9" ht="56.25" x14ac:dyDescent="0.2">
      <c r="C2611" s="28" t="s">
        <v>4401</v>
      </c>
      <c r="D2611" s="28" t="s">
        <v>4401</v>
      </c>
      <c r="E2611" s="38" t="s">
        <v>4402</v>
      </c>
      <c r="F2611" s="131" t="s">
        <v>4604</v>
      </c>
      <c r="G2611" s="131" t="s">
        <v>4604</v>
      </c>
      <c r="H2611" s="131">
        <f>MERCADO!H2629</f>
        <v>11041363.389621926</v>
      </c>
      <c r="I2611" s="235">
        <f t="shared" si="1"/>
        <v>11041363.389621926</v>
      </c>
    </row>
    <row r="2612" spans="1:9" ht="56.25" x14ac:dyDescent="0.2">
      <c r="C2612" s="28" t="s">
        <v>4403</v>
      </c>
      <c r="D2612" s="28" t="s">
        <v>4403</v>
      </c>
      <c r="E2612" s="38" t="s">
        <v>4404</v>
      </c>
      <c r="F2612" s="131" t="s">
        <v>4604</v>
      </c>
      <c r="G2612" s="131" t="s">
        <v>4604</v>
      </c>
      <c r="H2612" s="131">
        <f>MERCADO!H2630</f>
        <v>11041363.389621926</v>
      </c>
      <c r="I2612" s="235">
        <f t="shared" si="1"/>
        <v>11041363.389621926</v>
      </c>
    </row>
    <row r="2613" spans="1:9" ht="67.5" x14ac:dyDescent="0.2">
      <c r="C2613" s="28">
        <v>378102</v>
      </c>
      <c r="D2613" s="28">
        <v>378102</v>
      </c>
      <c r="E2613" s="8" t="s">
        <v>4405</v>
      </c>
      <c r="F2613" s="131">
        <v>924974</v>
      </c>
      <c r="G2613" s="131">
        <v>972148</v>
      </c>
      <c r="H2613" s="131">
        <f>MERCADO!H2631</f>
        <v>1472409.38518097</v>
      </c>
      <c r="I2613" s="235">
        <f t="shared" si="1"/>
        <v>972148</v>
      </c>
    </row>
    <row r="2614" spans="1:9" ht="33.75" x14ac:dyDescent="0.2">
      <c r="C2614" s="28">
        <v>876140</v>
      </c>
      <c r="D2614" s="28">
        <v>876140</v>
      </c>
      <c r="E2614" s="8" t="s">
        <v>4406</v>
      </c>
      <c r="F2614" s="131"/>
      <c r="G2614" s="131"/>
      <c r="H2614" s="131">
        <f>MERCADO!H2632</f>
        <v>3025265.9182218085</v>
      </c>
      <c r="I2614" s="235">
        <f t="shared" si="1"/>
        <v>3025265.9182218085</v>
      </c>
    </row>
    <row r="2615" spans="1:9" ht="45" x14ac:dyDescent="0.2">
      <c r="C2615" s="28">
        <v>87613101</v>
      </c>
      <c r="D2615" s="28">
        <v>87613101</v>
      </c>
      <c r="E2615" s="8" t="s">
        <v>4407</v>
      </c>
      <c r="F2615" s="131">
        <v>1591520</v>
      </c>
      <c r="G2615" s="131">
        <v>1672688</v>
      </c>
      <c r="H2615" s="131">
        <f>MERCADO!H2633</f>
        <v>3097215.7957728291</v>
      </c>
      <c r="I2615" s="235">
        <f t="shared" si="1"/>
        <v>1672688</v>
      </c>
    </row>
    <row r="2616" spans="1:9" x14ac:dyDescent="0.2">
      <c r="A2616" s="78"/>
      <c r="B2616" s="78"/>
      <c r="C2616" s="51"/>
      <c r="D2616" s="78"/>
      <c r="F2616" s="78"/>
    </row>
    <row r="2617" spans="1:9" x14ac:dyDescent="0.2">
      <c r="A2617" s="78"/>
      <c r="B2617" s="78"/>
      <c r="C2617" s="51"/>
      <c r="D2617" s="78"/>
      <c r="F2617" s="78"/>
    </row>
    <row r="2618" spans="1:9" ht="33.75" x14ac:dyDescent="0.2">
      <c r="C2618" s="123" t="s">
        <v>4377</v>
      </c>
      <c r="D2618" s="134" t="s">
        <v>2154</v>
      </c>
      <c r="E2618" s="123" t="s">
        <v>2561</v>
      </c>
      <c r="F2618" s="81" t="s">
        <v>4603</v>
      </c>
      <c r="G2618" s="81" t="s">
        <v>2598</v>
      </c>
      <c r="H2618" s="83" t="s">
        <v>4602</v>
      </c>
      <c r="I2618" s="83" t="s">
        <v>5</v>
      </c>
    </row>
    <row r="2619" spans="1:9" ht="67.5" x14ac:dyDescent="0.2">
      <c r="C2619" s="113">
        <v>87413301</v>
      </c>
      <c r="D2619" s="79">
        <v>874133</v>
      </c>
      <c r="E2619" s="114" t="s">
        <v>2562</v>
      </c>
      <c r="F2619" s="131">
        <v>1894913</v>
      </c>
      <c r="G2619" s="131">
        <v>1991554</v>
      </c>
      <c r="H2619" s="139">
        <f>MERCADO!H2637</f>
        <v>2072802.9056000002</v>
      </c>
      <c r="I2619" s="235">
        <f>MIN(G2619:H2619)</f>
        <v>1991554</v>
      </c>
    </row>
    <row r="2620" spans="1:9" x14ac:dyDescent="0.2">
      <c r="C2620" s="28">
        <v>87411301</v>
      </c>
      <c r="D2620" s="28">
        <v>874113</v>
      </c>
      <c r="E2620" s="19" t="s">
        <v>2564</v>
      </c>
      <c r="F2620" s="131">
        <v>1536640</v>
      </c>
      <c r="G2620" s="131">
        <v>1615009</v>
      </c>
      <c r="H2620" s="139">
        <f>MERCADO!H2638</f>
        <v>1680896</v>
      </c>
      <c r="I2620" s="235">
        <f t="shared" ref="I2620:I2627" si="2">MIN(G2620:H2620)</f>
        <v>1615009</v>
      </c>
    </row>
    <row r="2621" spans="1:9" ht="56.25" x14ac:dyDescent="0.2">
      <c r="C2621" s="28">
        <v>395205</v>
      </c>
      <c r="D2621" s="28">
        <v>395205</v>
      </c>
      <c r="E2621" s="79" t="s">
        <v>2565</v>
      </c>
      <c r="F2621" s="131">
        <v>18110400</v>
      </c>
      <c r="G2621" s="131">
        <v>19034030</v>
      </c>
      <c r="H2621" s="139">
        <f>MERCADO!H2639</f>
        <v>19810560</v>
      </c>
      <c r="I2621" s="235">
        <f t="shared" si="2"/>
        <v>19034030</v>
      </c>
    </row>
    <row r="2622" spans="1:9" ht="45" x14ac:dyDescent="0.2">
      <c r="C2622" s="62" t="s">
        <v>4411</v>
      </c>
      <c r="D2622" s="28">
        <v>385120</v>
      </c>
      <c r="E2622" s="79" t="s">
        <v>2568</v>
      </c>
      <c r="F2622" s="131">
        <v>25244800</v>
      </c>
      <c r="G2622" s="131">
        <v>26532285</v>
      </c>
      <c r="H2622" s="139">
        <f>MERCADO!H2640</f>
        <v>27614720</v>
      </c>
      <c r="I2622" s="235">
        <f t="shared" si="2"/>
        <v>26532285</v>
      </c>
    </row>
    <row r="2623" spans="1:9" ht="45" x14ac:dyDescent="0.2">
      <c r="C2623" s="62" t="s">
        <v>4412</v>
      </c>
      <c r="D2623" s="28">
        <v>385112</v>
      </c>
      <c r="E2623" s="79" t="s">
        <v>2569</v>
      </c>
      <c r="F2623" s="131">
        <v>28537600</v>
      </c>
      <c r="G2623" s="131">
        <v>29993018</v>
      </c>
      <c r="H2623" s="139">
        <f>MERCADO!H2641</f>
        <v>31216640</v>
      </c>
      <c r="I2623" s="235">
        <f t="shared" si="2"/>
        <v>29993018</v>
      </c>
    </row>
    <row r="2624" spans="1:9" ht="67.5" x14ac:dyDescent="0.2">
      <c r="C2624" s="62" t="s">
        <v>4413</v>
      </c>
      <c r="D2624" s="28">
        <v>395011</v>
      </c>
      <c r="E2624" s="79" t="s">
        <v>2570</v>
      </c>
      <c r="F2624" s="131">
        <v>13171200</v>
      </c>
      <c r="G2624" s="131">
        <v>13842931</v>
      </c>
      <c r="H2624" s="139">
        <f>MERCADO!H2642</f>
        <v>14407680</v>
      </c>
      <c r="I2624" s="235">
        <f t="shared" si="2"/>
        <v>13842931</v>
      </c>
    </row>
    <row r="2625" spans="1:9" ht="56.25" x14ac:dyDescent="0.2">
      <c r="C2625" s="62" t="s">
        <v>4414</v>
      </c>
      <c r="D2625" s="28">
        <v>395010</v>
      </c>
      <c r="E2625" s="79" t="s">
        <v>2571</v>
      </c>
      <c r="F2625" s="131">
        <v>17287200</v>
      </c>
      <c r="G2625" s="131">
        <v>18168847</v>
      </c>
      <c r="H2625" s="139">
        <f>MERCADO!H2643</f>
        <v>18910080</v>
      </c>
      <c r="I2625" s="235">
        <f t="shared" si="2"/>
        <v>18168847</v>
      </c>
    </row>
    <row r="2626" spans="1:9" ht="33.75" x14ac:dyDescent="0.2">
      <c r="C2626" s="28">
        <v>39510401</v>
      </c>
      <c r="D2626" s="28">
        <v>395104</v>
      </c>
      <c r="E2626" s="79" t="s">
        <v>2572</v>
      </c>
      <c r="F2626" s="131">
        <v>13665120</v>
      </c>
      <c r="G2626" s="131">
        <v>14362041</v>
      </c>
      <c r="H2626" s="139">
        <f>MERCADO!H2644</f>
        <v>14947968</v>
      </c>
      <c r="I2626" s="235">
        <f t="shared" si="2"/>
        <v>14362041</v>
      </c>
    </row>
    <row r="2627" spans="1:9" ht="56.25" x14ac:dyDescent="0.2">
      <c r="C2627" s="62" t="s">
        <v>4415</v>
      </c>
      <c r="D2627" s="28">
        <v>380110</v>
      </c>
      <c r="E2627" s="79" t="s">
        <v>2573</v>
      </c>
      <c r="F2627" s="131">
        <v>12073600</v>
      </c>
      <c r="G2627" s="131">
        <v>12689354</v>
      </c>
      <c r="H2627" s="139">
        <f>MERCADO!H2645</f>
        <v>13207040</v>
      </c>
      <c r="I2627" s="235">
        <f t="shared" si="2"/>
        <v>12689354</v>
      </c>
    </row>
    <row r="2628" spans="1:9" x14ac:dyDescent="0.2">
      <c r="A2628" s="78"/>
      <c r="B2628" s="78"/>
      <c r="C2628" s="51"/>
      <c r="D2628" s="78"/>
      <c r="F2628" s="78"/>
    </row>
    <row r="2629" spans="1:9" x14ac:dyDescent="0.2">
      <c r="A2629" s="78"/>
      <c r="B2629" s="78"/>
      <c r="C2629" s="51"/>
      <c r="D2629" s="78"/>
      <c r="F2629" s="78"/>
    </row>
    <row r="2630" spans="1:9" ht="33.75" x14ac:dyDescent="0.2">
      <c r="D2630" s="438" t="s">
        <v>4416</v>
      </c>
      <c r="E2630" s="438"/>
      <c r="F2630" s="81" t="s">
        <v>4603</v>
      </c>
      <c r="G2630" s="81" t="s">
        <v>2598</v>
      </c>
      <c r="H2630" s="83" t="s">
        <v>4602</v>
      </c>
      <c r="I2630" s="231" t="s">
        <v>5</v>
      </c>
    </row>
    <row r="2631" spans="1:9" x14ac:dyDescent="0.2">
      <c r="D2631" s="439" t="s">
        <v>2575</v>
      </c>
      <c r="E2631" s="439"/>
      <c r="F2631" s="20">
        <v>587216</v>
      </c>
      <c r="G2631" s="20">
        <f>(F2631*5.1%)+F2631</f>
        <v>617164.01599999995</v>
      </c>
      <c r="H2631" s="139">
        <f>MERCADO!F2649</f>
        <v>642342.40000000002</v>
      </c>
      <c r="I2631" s="235">
        <f>MIN(G2631:H2631)</f>
        <v>617164.01599999995</v>
      </c>
    </row>
    <row r="2632" spans="1:9" ht="15" customHeight="1" x14ac:dyDescent="0.2">
      <c r="D2632" s="562" t="s">
        <v>4417</v>
      </c>
      <c r="E2632" s="563"/>
      <c r="F2632" s="563"/>
      <c r="G2632" s="563"/>
      <c r="H2632" s="563"/>
      <c r="I2632" s="563"/>
    </row>
    <row r="2633" spans="1:9" x14ac:dyDescent="0.2">
      <c r="D2633" s="437" t="s">
        <v>2576</v>
      </c>
      <c r="E2633" s="437"/>
      <c r="F2633" s="20">
        <v>5147744</v>
      </c>
      <c r="G2633" s="20">
        <f t="shared" ref="G2633:G2640" si="3">(F2633*5.1%)+F2633</f>
        <v>5410278.9440000001</v>
      </c>
      <c r="H2633" s="139">
        <f>MERCADO!F2651</f>
        <v>5631011.5999999996</v>
      </c>
      <c r="I2633" s="235">
        <f t="shared" ref="I2633:I2640" si="4">MIN(G2633:H2633)</f>
        <v>5410278.9440000001</v>
      </c>
    </row>
    <row r="2634" spans="1:9" x14ac:dyDescent="0.2">
      <c r="D2634" s="437" t="s">
        <v>2577</v>
      </c>
      <c r="E2634" s="437"/>
      <c r="F2634" s="20">
        <v>4061120</v>
      </c>
      <c r="G2634" s="20">
        <f t="shared" si="3"/>
        <v>4268237.12</v>
      </c>
      <c r="H2634" s="139">
        <f>MERCADO!F2652</f>
        <v>4442368</v>
      </c>
      <c r="I2634" s="235">
        <f t="shared" si="4"/>
        <v>4268237.12</v>
      </c>
    </row>
    <row r="2635" spans="1:9" x14ac:dyDescent="0.2">
      <c r="D2635" s="437" t="s">
        <v>2578</v>
      </c>
      <c r="E2635" s="437"/>
      <c r="F2635" s="20">
        <v>16409120</v>
      </c>
      <c r="G2635" s="20">
        <f t="shared" si="3"/>
        <v>17245985.120000001</v>
      </c>
      <c r="H2635" s="139">
        <f>MERCADO!F2653</f>
        <v>17949568</v>
      </c>
      <c r="I2635" s="235">
        <f t="shared" si="4"/>
        <v>17245985.120000001</v>
      </c>
    </row>
    <row r="2636" spans="1:9" x14ac:dyDescent="0.2">
      <c r="D2636" s="437" t="s">
        <v>2579</v>
      </c>
      <c r="E2636" s="437"/>
      <c r="F2636" s="20">
        <v>64385216</v>
      </c>
      <c r="G2636" s="20">
        <f t="shared" si="3"/>
        <v>67668862.016000003</v>
      </c>
      <c r="H2636" s="139">
        <f>MERCADO!F2654</f>
        <v>70429542.400000006</v>
      </c>
      <c r="I2636" s="235">
        <f t="shared" si="4"/>
        <v>67668862.016000003</v>
      </c>
    </row>
    <row r="2637" spans="1:9" x14ac:dyDescent="0.2">
      <c r="D2637" s="437" t="s">
        <v>2580</v>
      </c>
      <c r="E2637" s="437"/>
      <c r="F2637" s="20">
        <v>5081888</v>
      </c>
      <c r="G2637" s="20">
        <f t="shared" si="3"/>
        <v>5341064.2879999997</v>
      </c>
      <c r="H2637" s="139">
        <f>MERCADO!F2655</f>
        <v>5558963.2000000002</v>
      </c>
      <c r="I2637" s="235">
        <f t="shared" si="4"/>
        <v>5341064.2879999997</v>
      </c>
    </row>
    <row r="2638" spans="1:9" x14ac:dyDescent="0.2">
      <c r="D2638" s="437" t="s">
        <v>2581</v>
      </c>
      <c r="E2638" s="437"/>
      <c r="F2638" s="20">
        <v>5037984</v>
      </c>
      <c r="G2638" s="20">
        <f t="shared" si="3"/>
        <v>5294921.1840000004</v>
      </c>
      <c r="H2638" s="139">
        <f>MERCADO!F2656</f>
        <v>5510937.6000000006</v>
      </c>
      <c r="I2638" s="235">
        <f t="shared" si="4"/>
        <v>5294921.1840000004</v>
      </c>
    </row>
    <row r="2639" spans="1:9" x14ac:dyDescent="0.2">
      <c r="D2639" s="437" t="s">
        <v>2582</v>
      </c>
      <c r="E2639" s="437"/>
      <c r="F2639" s="20">
        <v>5897405</v>
      </c>
      <c r="G2639" s="20">
        <f t="shared" si="3"/>
        <v>6198172.6550000003</v>
      </c>
      <c r="H2639" s="139">
        <f>MERCADO!F2657</f>
        <v>6451038.7200000007</v>
      </c>
      <c r="I2639" s="235">
        <f t="shared" si="4"/>
        <v>6198172.6550000003</v>
      </c>
    </row>
    <row r="2640" spans="1:9" x14ac:dyDescent="0.2">
      <c r="D2640" s="437" t="s">
        <v>2583</v>
      </c>
      <c r="E2640" s="437"/>
      <c r="F2640" s="20">
        <v>7353920</v>
      </c>
      <c r="G2640" s="20">
        <f t="shared" si="3"/>
        <v>7728969.9199999999</v>
      </c>
      <c r="H2640" s="139">
        <f>MERCADO!F2658</f>
        <v>8044288.0000000009</v>
      </c>
      <c r="I2640" s="235">
        <f t="shared" si="4"/>
        <v>7728969.9199999999</v>
      </c>
    </row>
    <row r="2641" spans="1:9" x14ac:dyDescent="0.2">
      <c r="A2641" s="78"/>
      <c r="B2641" s="78"/>
      <c r="C2641" s="51"/>
      <c r="D2641" s="78"/>
      <c r="F2641" s="78"/>
    </row>
    <row r="2642" spans="1:9" x14ac:dyDescent="0.2">
      <c r="A2642" s="78"/>
      <c r="B2642" s="78"/>
      <c r="C2642" s="51"/>
      <c r="D2642" s="78"/>
      <c r="F2642" s="78"/>
    </row>
    <row r="2643" spans="1:9" x14ac:dyDescent="0.2">
      <c r="A2643" s="78"/>
      <c r="B2643" s="78"/>
      <c r="C2643" s="51"/>
      <c r="D2643" s="78"/>
      <c r="F2643" s="78"/>
    </row>
    <row r="2644" spans="1:9" ht="45" x14ac:dyDescent="0.2">
      <c r="C2644" s="123" t="s">
        <v>4377</v>
      </c>
      <c r="D2644" s="134" t="s">
        <v>2154</v>
      </c>
      <c r="E2644" s="123" t="s">
        <v>2429</v>
      </c>
      <c r="F2644" s="81" t="s">
        <v>4603</v>
      </c>
      <c r="G2644" s="81" t="s">
        <v>2598</v>
      </c>
      <c r="H2644" s="83" t="s">
        <v>4602</v>
      </c>
      <c r="I2644" s="231" t="s">
        <v>5</v>
      </c>
    </row>
    <row r="2645" spans="1:9" ht="45" x14ac:dyDescent="0.2">
      <c r="C2645" s="38">
        <v>872202</v>
      </c>
      <c r="D2645" s="38">
        <v>872202</v>
      </c>
      <c r="E2645" s="68" t="s">
        <v>4418</v>
      </c>
      <c r="F2645" s="141" t="s">
        <v>4604</v>
      </c>
      <c r="G2645" s="19" t="s">
        <v>4604</v>
      </c>
      <c r="H2645" s="141">
        <f>MERCADO!H2663</f>
        <v>2571366.617281659</v>
      </c>
      <c r="I2645" s="235">
        <f>MIN(G2645:H2645)</f>
        <v>2571366.617281659</v>
      </c>
    </row>
    <row r="2646" spans="1:9" ht="78.75" x14ac:dyDescent="0.2">
      <c r="C2646" s="38" t="s">
        <v>4420</v>
      </c>
      <c r="D2646" s="38">
        <v>878111</v>
      </c>
      <c r="E2646" s="68" t="s">
        <v>4421</v>
      </c>
      <c r="F2646" s="141">
        <v>1591520</v>
      </c>
      <c r="G2646" s="141">
        <v>1672688</v>
      </c>
      <c r="H2646" s="141">
        <f>MERCADO!H2664</f>
        <v>2571366.617281659</v>
      </c>
      <c r="I2646" s="235">
        <f t="shared" ref="I2646:I2691" si="5">MIN(G2646:H2646)</f>
        <v>1672688</v>
      </c>
    </row>
    <row r="2647" spans="1:9" ht="45" x14ac:dyDescent="0.2">
      <c r="C2647" s="38" t="s">
        <v>4422</v>
      </c>
      <c r="D2647" s="38" t="s">
        <v>4422</v>
      </c>
      <c r="E2647" s="68" t="s">
        <v>4423</v>
      </c>
      <c r="F2647" s="141" t="s">
        <v>4604</v>
      </c>
      <c r="G2647" s="141" t="s">
        <v>4604</v>
      </c>
      <c r="H2647" s="141">
        <f>MERCADO!H2665</f>
        <v>2748661.7723211241</v>
      </c>
      <c r="I2647" s="235">
        <f t="shared" si="5"/>
        <v>2748661.7723211241</v>
      </c>
    </row>
    <row r="2648" spans="1:9" ht="78.75" x14ac:dyDescent="0.2">
      <c r="C2648" s="38" t="s">
        <v>4424</v>
      </c>
      <c r="D2648" s="38">
        <v>872201</v>
      </c>
      <c r="E2648" s="68" t="s">
        <v>4425</v>
      </c>
      <c r="F2648" s="141" t="s">
        <v>4604</v>
      </c>
      <c r="G2648" s="141" t="s">
        <v>4604</v>
      </c>
      <c r="H2648" s="141">
        <f>MERCADO!H2666</f>
        <v>2748661.7723211241</v>
      </c>
      <c r="I2648" s="235">
        <f t="shared" si="5"/>
        <v>2748661.7723211241</v>
      </c>
    </row>
    <row r="2649" spans="1:9" ht="33.75" x14ac:dyDescent="0.2">
      <c r="C2649" s="38">
        <v>876241</v>
      </c>
      <c r="D2649" s="38">
        <v>876241</v>
      </c>
      <c r="E2649" s="68" t="s">
        <v>2512</v>
      </c>
      <c r="F2649" s="141">
        <v>1097600</v>
      </c>
      <c r="G2649" s="141">
        <v>1153578</v>
      </c>
      <c r="H2649" s="141">
        <f>MERCADO!H2667</f>
        <v>2019030.4253823487</v>
      </c>
      <c r="I2649" s="235">
        <f t="shared" si="5"/>
        <v>1153578</v>
      </c>
    </row>
    <row r="2650" spans="1:9" ht="33.75" x14ac:dyDescent="0.2">
      <c r="C2650" s="38">
        <v>877201</v>
      </c>
      <c r="D2650" s="38">
        <v>877201</v>
      </c>
      <c r="E2650" s="68" t="s">
        <v>4426</v>
      </c>
      <c r="F2650" s="141" t="s">
        <v>4604</v>
      </c>
      <c r="G2650" s="141" t="s">
        <v>4604</v>
      </c>
      <c r="H2650" s="141">
        <f>MERCADO!H2668</f>
        <v>2019030.4253823487</v>
      </c>
      <c r="I2650" s="235">
        <f t="shared" si="5"/>
        <v>2019030.4253823487</v>
      </c>
    </row>
    <row r="2651" spans="1:9" ht="22.5" x14ac:dyDescent="0.2">
      <c r="C2651" s="38">
        <v>878301</v>
      </c>
      <c r="D2651" s="38">
        <v>878301</v>
      </c>
      <c r="E2651" s="29" t="s">
        <v>4427</v>
      </c>
      <c r="F2651" s="141">
        <v>1207360</v>
      </c>
      <c r="G2651" s="141">
        <v>1268935</v>
      </c>
      <c r="H2651" s="141">
        <f>MERCADO!H2669</f>
        <v>1569422.8585877817</v>
      </c>
      <c r="I2651" s="235">
        <f t="shared" si="5"/>
        <v>1268935</v>
      </c>
    </row>
    <row r="2652" spans="1:9" ht="22.5" x14ac:dyDescent="0.2">
      <c r="C2652" s="38" t="s">
        <v>4428</v>
      </c>
      <c r="D2652" s="38">
        <v>878401</v>
      </c>
      <c r="E2652" s="29" t="s">
        <v>4429</v>
      </c>
      <c r="F2652" s="141" t="s">
        <v>4604</v>
      </c>
      <c r="G2652" s="141" t="s">
        <v>4604</v>
      </c>
      <c r="H2652" s="141">
        <f>MERCADO!H2670</f>
        <v>1569422.8585877817</v>
      </c>
      <c r="I2652" s="235">
        <f t="shared" si="5"/>
        <v>1569422.8585877817</v>
      </c>
    </row>
    <row r="2653" spans="1:9" ht="22.5" x14ac:dyDescent="0.2">
      <c r="C2653" s="38">
        <v>877171</v>
      </c>
      <c r="D2653" s="38">
        <v>877171</v>
      </c>
      <c r="E2653" s="68" t="s">
        <v>4430</v>
      </c>
      <c r="F2653" s="141" t="s">
        <v>4604</v>
      </c>
      <c r="G2653" s="141" t="s">
        <v>4604</v>
      </c>
      <c r="H2653" s="141">
        <f>MERCADO!H2671</f>
        <v>2446203.9764027563</v>
      </c>
      <c r="I2653" s="235">
        <f t="shared" si="5"/>
        <v>2446203.9764027563</v>
      </c>
    </row>
    <row r="2654" spans="1:9" ht="22.5" x14ac:dyDescent="0.2">
      <c r="C2654" s="38">
        <v>876110</v>
      </c>
      <c r="D2654" s="38">
        <v>876110</v>
      </c>
      <c r="E2654" s="68" t="s">
        <v>4431</v>
      </c>
      <c r="F2654" s="141" t="s">
        <v>4604</v>
      </c>
      <c r="G2654" s="141" t="s">
        <v>4604</v>
      </c>
      <c r="H2654" s="141">
        <f>MERCADO!H2672</f>
        <v>2103357.7723211241</v>
      </c>
      <c r="I2654" s="235">
        <f t="shared" si="5"/>
        <v>2103357.7723211241</v>
      </c>
    </row>
    <row r="2655" spans="1:9" ht="33.75" x14ac:dyDescent="0.2">
      <c r="C2655" s="38">
        <v>878101</v>
      </c>
      <c r="D2655" s="38">
        <v>878101</v>
      </c>
      <c r="E2655" s="68" t="s">
        <v>4432</v>
      </c>
      <c r="F2655" s="141" t="s">
        <v>4604</v>
      </c>
      <c r="G2655" s="141" t="s">
        <v>4604</v>
      </c>
      <c r="H2655" s="141">
        <f>MERCADO!H2673</f>
        <v>2564752.5478313281</v>
      </c>
      <c r="I2655" s="235">
        <f t="shared" si="5"/>
        <v>2564752.5478313281</v>
      </c>
    </row>
    <row r="2656" spans="1:9" ht="22.5" x14ac:dyDescent="0.2">
      <c r="C2656" s="38">
        <v>876130</v>
      </c>
      <c r="D2656" s="38">
        <v>876130</v>
      </c>
      <c r="E2656" s="68" t="s">
        <v>4433</v>
      </c>
      <c r="F2656" s="141" t="s">
        <v>4604</v>
      </c>
      <c r="G2656" s="141" t="s">
        <v>4604</v>
      </c>
      <c r="H2656" s="141">
        <f>MERCADO!H2674</f>
        <v>2391379.9764027568</v>
      </c>
      <c r="I2656" s="235">
        <f t="shared" si="5"/>
        <v>2391379.9764027568</v>
      </c>
    </row>
    <row r="2657" spans="3:9" ht="22.5" x14ac:dyDescent="0.2">
      <c r="C2657" s="38">
        <v>877110</v>
      </c>
      <c r="D2657" s="38">
        <v>877110</v>
      </c>
      <c r="E2657" s="68" t="s">
        <v>4434</v>
      </c>
      <c r="F2657" s="141" t="s">
        <v>4604</v>
      </c>
      <c r="G2657" s="141" t="s">
        <v>4604</v>
      </c>
      <c r="H2657" s="141">
        <f>MERCADO!H2675</f>
        <v>2103357.7723211241</v>
      </c>
      <c r="I2657" s="235">
        <f t="shared" si="5"/>
        <v>2103357.7723211241</v>
      </c>
    </row>
    <row r="2658" spans="3:9" ht="33.75" x14ac:dyDescent="0.2">
      <c r="C2658" s="38">
        <v>877112</v>
      </c>
      <c r="D2658" s="38">
        <v>877112</v>
      </c>
      <c r="E2658" s="68" t="s">
        <v>4435</v>
      </c>
      <c r="F2658" s="141">
        <v>1701280</v>
      </c>
      <c r="G2658" s="141">
        <v>1788045</v>
      </c>
      <c r="H2658" s="141">
        <f>MERCADO!H2676</f>
        <v>2748661.7723211241</v>
      </c>
      <c r="I2658" s="235">
        <f t="shared" si="5"/>
        <v>1788045</v>
      </c>
    </row>
    <row r="2659" spans="3:9" ht="33.75" x14ac:dyDescent="0.2">
      <c r="C2659" s="38" t="s">
        <v>4436</v>
      </c>
      <c r="D2659" s="38">
        <v>395030</v>
      </c>
      <c r="E2659" s="29" t="s">
        <v>4437</v>
      </c>
      <c r="F2659" s="141" t="s">
        <v>4604</v>
      </c>
      <c r="G2659" s="141" t="s">
        <v>4604</v>
      </c>
      <c r="H2659" s="141">
        <f>MERCADO!H2677</f>
        <v>3870906.6130122985</v>
      </c>
      <c r="I2659" s="235">
        <f t="shared" si="5"/>
        <v>3870906.6130122985</v>
      </c>
    </row>
    <row r="2660" spans="3:9" ht="78.75" x14ac:dyDescent="0.2">
      <c r="C2660" s="79">
        <v>395031</v>
      </c>
      <c r="D2660" s="79">
        <v>395031</v>
      </c>
      <c r="E2660" s="68" t="s">
        <v>4438</v>
      </c>
      <c r="F2660" s="141" t="s">
        <v>4604</v>
      </c>
      <c r="G2660" s="141" t="s">
        <v>4604</v>
      </c>
      <c r="H2660" s="141">
        <f>MERCADO!H2678</f>
        <v>3870906.6130122985</v>
      </c>
      <c r="I2660" s="235">
        <f t="shared" si="5"/>
        <v>3870906.6130122985</v>
      </c>
    </row>
    <row r="2661" spans="3:9" ht="78.75" x14ac:dyDescent="0.2">
      <c r="C2661" s="38" t="s">
        <v>4439</v>
      </c>
      <c r="D2661" s="38">
        <v>395061</v>
      </c>
      <c r="E2661" s="29" t="s">
        <v>4440</v>
      </c>
      <c r="F2661" s="141">
        <v>4939200</v>
      </c>
      <c r="G2661" s="141">
        <v>5191099</v>
      </c>
      <c r="H2661" s="141">
        <f>MERCADO!H2679</f>
        <v>3870906.6130122985</v>
      </c>
      <c r="I2661" s="235">
        <f t="shared" si="5"/>
        <v>3870906.6130122985</v>
      </c>
    </row>
    <row r="2662" spans="3:9" ht="45" x14ac:dyDescent="0.2">
      <c r="C2662" s="79">
        <v>395060</v>
      </c>
      <c r="D2662" s="79">
        <v>395060</v>
      </c>
      <c r="E2662" s="68" t="s">
        <v>4441</v>
      </c>
      <c r="F2662" s="141">
        <v>4390400</v>
      </c>
      <c r="G2662" s="141">
        <v>4614310</v>
      </c>
      <c r="H2662" s="141">
        <f>MERCADO!H2680</f>
        <v>3870906.6130122985</v>
      </c>
      <c r="I2662" s="235">
        <f t="shared" si="5"/>
        <v>3870906.6130122985</v>
      </c>
    </row>
    <row r="2663" spans="3:9" ht="33.75" x14ac:dyDescent="0.2">
      <c r="C2663" s="38" t="s">
        <v>4442</v>
      </c>
      <c r="D2663" s="38">
        <v>395062</v>
      </c>
      <c r="E2663" s="29" t="s">
        <v>4443</v>
      </c>
      <c r="F2663" s="141">
        <v>4390400</v>
      </c>
      <c r="G2663" s="141">
        <v>4614310</v>
      </c>
      <c r="H2663" s="141">
        <f>MERCADO!H2681</f>
        <v>3870906.6130122985</v>
      </c>
      <c r="I2663" s="235">
        <f t="shared" si="5"/>
        <v>3870906.6130122985</v>
      </c>
    </row>
    <row r="2664" spans="3:9" ht="33.75" x14ac:dyDescent="0.2">
      <c r="C2664" s="38" t="s">
        <v>4444</v>
      </c>
      <c r="D2664" s="38">
        <v>395063</v>
      </c>
      <c r="E2664" s="29" t="s">
        <v>4445</v>
      </c>
      <c r="F2664" s="141">
        <v>4774560</v>
      </c>
      <c r="G2664" s="141">
        <v>5018063</v>
      </c>
      <c r="H2664" s="141">
        <f>MERCADO!H2682</f>
        <v>3870906.6130122985</v>
      </c>
      <c r="I2664" s="235">
        <f t="shared" si="5"/>
        <v>3870906.6130122985</v>
      </c>
    </row>
    <row r="2665" spans="3:9" ht="56.25" x14ac:dyDescent="0.2">
      <c r="C2665" s="38">
        <v>395080</v>
      </c>
      <c r="D2665" s="38">
        <v>395080</v>
      </c>
      <c r="E2665" s="68" t="s">
        <v>4446</v>
      </c>
      <c r="F2665" s="141">
        <v>4445280</v>
      </c>
      <c r="G2665" s="141">
        <v>4671989</v>
      </c>
      <c r="H2665" s="141">
        <f>MERCADO!H2683</f>
        <v>6848549.4094204605</v>
      </c>
      <c r="I2665" s="235">
        <f t="shared" si="5"/>
        <v>4671989</v>
      </c>
    </row>
    <row r="2666" spans="3:9" ht="78.75" x14ac:dyDescent="0.2">
      <c r="C2666" s="142" t="s">
        <v>4447</v>
      </c>
      <c r="D2666" s="142">
        <v>395081</v>
      </c>
      <c r="E2666" s="68" t="s">
        <v>4448</v>
      </c>
      <c r="F2666" s="141">
        <v>5158720</v>
      </c>
      <c r="G2666" s="141">
        <v>5421815</v>
      </c>
      <c r="H2666" s="141">
        <f>MERCADO!H2684</f>
        <v>6848549.4094204605</v>
      </c>
      <c r="I2666" s="235">
        <f t="shared" si="5"/>
        <v>5421815</v>
      </c>
    </row>
    <row r="2667" spans="3:9" ht="45" x14ac:dyDescent="0.2">
      <c r="C2667" s="142" t="s">
        <v>3047</v>
      </c>
      <c r="D2667" s="142">
        <v>380801</v>
      </c>
      <c r="E2667" s="191" t="s">
        <v>626</v>
      </c>
      <c r="F2667" s="141" t="s">
        <v>4604</v>
      </c>
      <c r="G2667" s="141" t="s">
        <v>4604</v>
      </c>
      <c r="H2667" s="141">
        <f>MERCADO!H2685</f>
        <v>6848549.4094204605</v>
      </c>
      <c r="I2667" s="235">
        <f t="shared" si="5"/>
        <v>6848549.4094204605</v>
      </c>
    </row>
    <row r="2668" spans="3:9" ht="45" x14ac:dyDescent="0.2">
      <c r="C2668" s="142" t="s">
        <v>3049</v>
      </c>
      <c r="D2668" s="142">
        <v>380802</v>
      </c>
      <c r="E2668" s="191" t="s">
        <v>627</v>
      </c>
      <c r="F2668" s="141" t="s">
        <v>4604</v>
      </c>
      <c r="G2668" s="141" t="s">
        <v>4604</v>
      </c>
      <c r="H2668" s="141">
        <f>MERCADO!H2686</f>
        <v>6848549.4094204605</v>
      </c>
      <c r="I2668" s="235">
        <f t="shared" si="5"/>
        <v>6848549.4094204605</v>
      </c>
    </row>
    <row r="2669" spans="3:9" ht="33.75" x14ac:dyDescent="0.2">
      <c r="C2669" s="142" t="s">
        <v>4449</v>
      </c>
      <c r="D2669" s="142">
        <v>380803</v>
      </c>
      <c r="E2669" s="191" t="s">
        <v>4450</v>
      </c>
      <c r="F2669" s="141" t="s">
        <v>4604</v>
      </c>
      <c r="G2669" s="141" t="s">
        <v>4604</v>
      </c>
      <c r="H2669" s="141">
        <f>MERCADO!H2687</f>
        <v>6848549.4094204605</v>
      </c>
      <c r="I2669" s="235">
        <f t="shared" si="5"/>
        <v>6848549.4094204605</v>
      </c>
    </row>
    <row r="2670" spans="3:9" ht="45" x14ac:dyDescent="0.2">
      <c r="C2670" s="142" t="s">
        <v>4451</v>
      </c>
      <c r="D2670" s="142">
        <v>380810</v>
      </c>
      <c r="E2670" s="191" t="s">
        <v>4452</v>
      </c>
      <c r="F2670" s="141">
        <v>4500160</v>
      </c>
      <c r="G2670" s="141">
        <v>4729668</v>
      </c>
      <c r="H2670" s="141">
        <f>MERCADO!H2688</f>
        <v>6848549.4094204605</v>
      </c>
      <c r="I2670" s="235">
        <f t="shared" si="5"/>
        <v>4729668</v>
      </c>
    </row>
    <row r="2671" spans="3:9" ht="33.75" x14ac:dyDescent="0.2">
      <c r="C2671" s="142" t="s">
        <v>3051</v>
      </c>
      <c r="D2671" s="142">
        <v>380901</v>
      </c>
      <c r="E2671" s="191" t="s">
        <v>628</v>
      </c>
      <c r="F2671" s="141" t="s">
        <v>4604</v>
      </c>
      <c r="G2671" s="141" t="s">
        <v>4604</v>
      </c>
      <c r="H2671" s="141">
        <f>MERCADO!H2689</f>
        <v>6848549.4094204605</v>
      </c>
      <c r="I2671" s="235">
        <f t="shared" si="5"/>
        <v>6848549.4094204605</v>
      </c>
    </row>
    <row r="2672" spans="3:9" ht="33.75" x14ac:dyDescent="0.2">
      <c r="C2672" s="142" t="s">
        <v>4453</v>
      </c>
      <c r="D2672" s="142">
        <v>380902</v>
      </c>
      <c r="E2672" s="191" t="s">
        <v>4454</v>
      </c>
      <c r="F2672" s="141" t="s">
        <v>4604</v>
      </c>
      <c r="G2672" s="141" t="s">
        <v>4604</v>
      </c>
      <c r="H2672" s="141">
        <f>MERCADO!H2690</f>
        <v>6848549.4094204605</v>
      </c>
      <c r="I2672" s="235">
        <f t="shared" si="5"/>
        <v>6848549.4094204605</v>
      </c>
    </row>
    <row r="2673" spans="3:9" ht="45" x14ac:dyDescent="0.2">
      <c r="C2673" s="142" t="s">
        <v>4455</v>
      </c>
      <c r="D2673" s="142">
        <v>380903</v>
      </c>
      <c r="E2673" s="191" t="s">
        <v>4456</v>
      </c>
      <c r="F2673" s="141" t="s">
        <v>4604</v>
      </c>
      <c r="G2673" s="141" t="s">
        <v>4604</v>
      </c>
      <c r="H2673" s="141">
        <f>MERCADO!H2691</f>
        <v>6848549.4094204605</v>
      </c>
      <c r="I2673" s="235">
        <f t="shared" si="5"/>
        <v>6848549.4094204605</v>
      </c>
    </row>
    <row r="2674" spans="3:9" ht="33.75" x14ac:dyDescent="0.2">
      <c r="C2674" s="142" t="s">
        <v>4457</v>
      </c>
      <c r="D2674" s="142">
        <v>380904</v>
      </c>
      <c r="E2674" s="191" t="s">
        <v>4458</v>
      </c>
      <c r="F2674" s="141" t="s">
        <v>4604</v>
      </c>
      <c r="G2674" s="141" t="s">
        <v>4604</v>
      </c>
      <c r="H2674" s="141">
        <f>MERCADO!H2692</f>
        <v>6848549.4094204605</v>
      </c>
      <c r="I2674" s="235">
        <f t="shared" si="5"/>
        <v>6848549.4094204605</v>
      </c>
    </row>
    <row r="2675" spans="3:9" ht="45" x14ac:dyDescent="0.2">
      <c r="C2675" s="142" t="s">
        <v>4459</v>
      </c>
      <c r="D2675" s="142">
        <v>380910</v>
      </c>
      <c r="E2675" s="191" t="s">
        <v>4460</v>
      </c>
      <c r="F2675" s="141">
        <v>4225760</v>
      </c>
      <c r="G2675" s="141">
        <v>4441274</v>
      </c>
      <c r="H2675" s="141">
        <f>MERCADO!H2693</f>
        <v>6848549.4094204605</v>
      </c>
      <c r="I2675" s="235">
        <f t="shared" si="5"/>
        <v>4441274</v>
      </c>
    </row>
    <row r="2676" spans="3:9" ht="22.5" x14ac:dyDescent="0.2">
      <c r="C2676" s="79">
        <v>380301</v>
      </c>
      <c r="D2676" s="79">
        <v>380301</v>
      </c>
      <c r="E2676" s="68" t="s">
        <v>4461</v>
      </c>
      <c r="F2676" s="141" t="s">
        <v>4604</v>
      </c>
      <c r="G2676" s="141" t="s">
        <v>4604</v>
      </c>
      <c r="H2676" s="141">
        <f>MERCADO!H2694</f>
        <v>6848549.4094204605</v>
      </c>
      <c r="I2676" s="235">
        <f t="shared" si="5"/>
        <v>6848549.4094204605</v>
      </c>
    </row>
    <row r="2677" spans="3:9" ht="33.75" x14ac:dyDescent="0.2">
      <c r="C2677" s="142" t="s">
        <v>4462</v>
      </c>
      <c r="D2677" s="142">
        <v>380702</v>
      </c>
      <c r="E2677" s="191" t="s">
        <v>4463</v>
      </c>
      <c r="F2677" s="141" t="s">
        <v>4604</v>
      </c>
      <c r="G2677" s="141" t="s">
        <v>4604</v>
      </c>
      <c r="H2677" s="141">
        <f>MERCADO!H2695</f>
        <v>6848549.4094204605</v>
      </c>
      <c r="I2677" s="235">
        <f t="shared" si="5"/>
        <v>6848549.4094204605</v>
      </c>
    </row>
    <row r="2678" spans="3:9" ht="33.75" x14ac:dyDescent="0.2">
      <c r="C2678" s="142" t="s">
        <v>4464</v>
      </c>
      <c r="D2678" s="142">
        <v>380703</v>
      </c>
      <c r="E2678" s="191" t="s">
        <v>4465</v>
      </c>
      <c r="F2678" s="141" t="s">
        <v>4604</v>
      </c>
      <c r="G2678" s="141" t="s">
        <v>4604</v>
      </c>
      <c r="H2678" s="141">
        <f>MERCADO!H2696</f>
        <v>6848549.4094204605</v>
      </c>
      <c r="I2678" s="235">
        <f t="shared" si="5"/>
        <v>6848549.4094204605</v>
      </c>
    </row>
    <row r="2679" spans="3:9" ht="45" x14ac:dyDescent="0.2">
      <c r="C2679" s="38">
        <v>385620</v>
      </c>
      <c r="D2679" s="38">
        <v>385620</v>
      </c>
      <c r="E2679" s="68" t="s">
        <v>4466</v>
      </c>
      <c r="F2679" s="141">
        <v>9329600</v>
      </c>
      <c r="G2679" s="141">
        <v>9805410</v>
      </c>
      <c r="H2679" s="141">
        <f>MERCADO!H2697</f>
        <v>5859937.6543184193</v>
      </c>
      <c r="I2679" s="235">
        <f t="shared" si="5"/>
        <v>5859937.6543184193</v>
      </c>
    </row>
    <row r="2680" spans="3:9" ht="33.75" x14ac:dyDescent="0.2">
      <c r="C2680" s="56" t="s">
        <v>4467</v>
      </c>
      <c r="D2680" s="38">
        <v>385720</v>
      </c>
      <c r="E2680" s="52" t="s">
        <v>4468</v>
      </c>
      <c r="F2680" s="141">
        <v>9329600</v>
      </c>
      <c r="G2680" s="141">
        <v>9805410</v>
      </c>
      <c r="H2680" s="141">
        <f>MERCADO!H2698</f>
        <v>5859937.6543184193</v>
      </c>
      <c r="I2680" s="235">
        <f t="shared" si="5"/>
        <v>5859937.6543184193</v>
      </c>
    </row>
    <row r="2681" spans="3:9" ht="22.5" x14ac:dyDescent="0.2">
      <c r="C2681" s="143" t="s">
        <v>4469</v>
      </c>
      <c r="D2681" s="143">
        <v>385904</v>
      </c>
      <c r="E2681" s="144" t="s">
        <v>4470</v>
      </c>
      <c r="F2681" s="141" t="s">
        <v>4604</v>
      </c>
      <c r="G2681" s="141" t="s">
        <v>4604</v>
      </c>
      <c r="H2681" s="141">
        <f>MERCADO!H2699</f>
        <v>2374676.7826068378</v>
      </c>
      <c r="I2681" s="235">
        <f t="shared" si="5"/>
        <v>2374676.7826068378</v>
      </c>
    </row>
    <row r="2682" spans="3:9" ht="45" x14ac:dyDescent="0.2">
      <c r="C2682" s="143">
        <v>385920</v>
      </c>
      <c r="D2682" s="143">
        <v>385920</v>
      </c>
      <c r="E2682" s="144" t="s">
        <v>4471</v>
      </c>
      <c r="F2682" s="141">
        <v>5158720</v>
      </c>
      <c r="G2682" s="141">
        <v>5158721</v>
      </c>
      <c r="H2682" s="141">
        <f>MERCADO!H2700</f>
        <v>2374676.7826068378</v>
      </c>
      <c r="I2682" s="235">
        <f t="shared" si="5"/>
        <v>2374676.7826068378</v>
      </c>
    </row>
    <row r="2683" spans="3:9" ht="56.25" x14ac:dyDescent="0.2">
      <c r="C2683" s="38">
        <v>387300</v>
      </c>
      <c r="D2683" s="38">
        <v>387301</v>
      </c>
      <c r="E2683" s="68" t="s">
        <v>4472</v>
      </c>
      <c r="F2683" s="141">
        <v>8561280</v>
      </c>
      <c r="G2683" s="141">
        <v>8997905</v>
      </c>
      <c r="H2683" s="141">
        <f>MERCADO!H2701</f>
        <v>2954123.1517878072</v>
      </c>
      <c r="I2683" s="235">
        <f t="shared" si="5"/>
        <v>2954123.1517878072</v>
      </c>
    </row>
    <row r="2684" spans="3:9" ht="45" x14ac:dyDescent="0.2">
      <c r="C2684" s="38" t="s">
        <v>4473</v>
      </c>
      <c r="D2684" s="38">
        <v>395101</v>
      </c>
      <c r="E2684" s="29" t="s">
        <v>4474</v>
      </c>
      <c r="F2684" s="141" t="s">
        <v>4604</v>
      </c>
      <c r="G2684" s="141" t="s">
        <v>4604</v>
      </c>
      <c r="H2684" s="141">
        <f>MERCADO!H2702</f>
        <v>9264466.0868463274</v>
      </c>
      <c r="I2684" s="235">
        <f t="shared" si="5"/>
        <v>9264466.0868463274</v>
      </c>
    </row>
    <row r="2685" spans="3:9" ht="45" x14ac:dyDescent="0.2">
      <c r="C2685" s="38">
        <v>395220</v>
      </c>
      <c r="D2685" s="38">
        <v>395220</v>
      </c>
      <c r="E2685" s="68" t="s">
        <v>4475</v>
      </c>
      <c r="F2685" s="141" t="s">
        <v>4604</v>
      </c>
      <c r="G2685" s="141" t="s">
        <v>4604</v>
      </c>
      <c r="H2685" s="141">
        <f>MERCADO!H2703</f>
        <v>16484211.134710366</v>
      </c>
      <c r="I2685" s="235">
        <f t="shared" si="5"/>
        <v>16484211.134710366</v>
      </c>
    </row>
    <row r="2686" spans="3:9" ht="45" x14ac:dyDescent="0.2">
      <c r="C2686" s="142" t="s">
        <v>4476</v>
      </c>
      <c r="D2686" s="142">
        <v>395219</v>
      </c>
      <c r="E2686" s="114" t="s">
        <v>4477</v>
      </c>
      <c r="F2686" s="141" t="s">
        <v>4604</v>
      </c>
      <c r="G2686" s="141" t="s">
        <v>4604</v>
      </c>
      <c r="H2686" s="141">
        <f>MERCADO!H2704</f>
        <v>16484211.134710366</v>
      </c>
      <c r="I2686" s="235">
        <f t="shared" si="5"/>
        <v>16484211.134710366</v>
      </c>
    </row>
    <row r="2687" spans="3:9" ht="45" x14ac:dyDescent="0.2">
      <c r="C2687" s="142" t="s">
        <v>4478</v>
      </c>
      <c r="D2687" s="142">
        <v>395216</v>
      </c>
      <c r="E2687" s="114" t="s">
        <v>4399</v>
      </c>
      <c r="F2687" s="141" t="s">
        <v>4604</v>
      </c>
      <c r="G2687" s="141" t="s">
        <v>4604</v>
      </c>
      <c r="H2687" s="141">
        <f>MERCADO!H2705</f>
        <v>16484211.134710366</v>
      </c>
      <c r="I2687" s="235">
        <f t="shared" si="5"/>
        <v>16484211.134710366</v>
      </c>
    </row>
    <row r="2688" spans="3:9" ht="45" x14ac:dyDescent="0.2">
      <c r="C2688" s="142" t="s">
        <v>4479</v>
      </c>
      <c r="D2688" s="142">
        <v>395213</v>
      </c>
      <c r="E2688" s="114" t="s">
        <v>4480</v>
      </c>
      <c r="F2688" s="141" t="s">
        <v>4604</v>
      </c>
      <c r="G2688" s="141" t="s">
        <v>4604</v>
      </c>
      <c r="H2688" s="141">
        <f>MERCADO!H2706</f>
        <v>16484211.134710366</v>
      </c>
      <c r="I2688" s="235">
        <f t="shared" si="5"/>
        <v>16484211.134710366</v>
      </c>
    </row>
    <row r="2689" spans="1:10" ht="67.5" x14ac:dyDescent="0.2">
      <c r="C2689" s="38">
        <v>386402</v>
      </c>
      <c r="D2689" s="38">
        <v>386402</v>
      </c>
      <c r="E2689" s="68" t="s">
        <v>4481</v>
      </c>
      <c r="F2689" s="141">
        <v>2447648</v>
      </c>
      <c r="G2689" s="141">
        <v>2572478</v>
      </c>
      <c r="H2689" s="141">
        <f>MERCADO!H2707</f>
        <v>7947307.8048490323</v>
      </c>
      <c r="I2689" s="235">
        <f t="shared" si="5"/>
        <v>2572478</v>
      </c>
    </row>
    <row r="2690" spans="1:10" ht="33.75" x14ac:dyDescent="0.2">
      <c r="C2690" s="142">
        <v>380308</v>
      </c>
      <c r="D2690" s="142">
        <v>380308</v>
      </c>
      <c r="E2690" s="114" t="s">
        <v>4482</v>
      </c>
      <c r="F2690" s="141" t="s">
        <v>4604</v>
      </c>
      <c r="G2690" s="141" t="s">
        <v>4604</v>
      </c>
      <c r="H2690" s="141">
        <f>MERCADO!H2708</f>
        <v>6848549.4094204605</v>
      </c>
      <c r="I2690" s="235">
        <f t="shared" si="5"/>
        <v>6848549.4094204605</v>
      </c>
    </row>
    <row r="2691" spans="1:10" ht="78.75" x14ac:dyDescent="0.2">
      <c r="C2691" s="38">
        <v>395021</v>
      </c>
      <c r="D2691" s="38">
        <v>395021</v>
      </c>
      <c r="E2691" s="68" t="s">
        <v>4483</v>
      </c>
      <c r="F2691" s="141" t="s">
        <v>4604</v>
      </c>
      <c r="G2691" s="141" t="s">
        <v>4604</v>
      </c>
      <c r="H2691" s="141">
        <f>MERCADO!H2709</f>
        <v>6848549.4094204605</v>
      </c>
      <c r="I2691" s="235">
        <f t="shared" si="5"/>
        <v>6848549.4094204605</v>
      </c>
    </row>
    <row r="2692" spans="1:10" x14ac:dyDescent="0.2">
      <c r="A2692" s="78"/>
      <c r="B2692" s="78"/>
      <c r="C2692" s="51"/>
      <c r="D2692" s="78"/>
      <c r="F2692" s="78"/>
    </row>
    <row r="2693" spans="1:10" x14ac:dyDescent="0.2">
      <c r="A2693" s="78"/>
      <c r="B2693" s="78"/>
      <c r="C2693" s="51"/>
      <c r="D2693" s="78"/>
      <c r="F2693" s="78"/>
    </row>
    <row r="2694" spans="1:10" x14ac:dyDescent="0.2">
      <c r="C2694" s="475" t="s">
        <v>4484</v>
      </c>
      <c r="D2694" s="475"/>
      <c r="E2694" s="475"/>
      <c r="F2694" s="475"/>
      <c r="G2694" s="475"/>
      <c r="H2694" s="475"/>
      <c r="I2694" s="475"/>
      <c r="J2694" s="475"/>
    </row>
    <row r="2695" spans="1:10" ht="33.75" x14ac:dyDescent="0.2">
      <c r="C2695" s="163" t="s">
        <v>4485</v>
      </c>
      <c r="D2695" s="163" t="s">
        <v>4365</v>
      </c>
      <c r="E2695" s="163" t="s">
        <v>4486</v>
      </c>
      <c r="F2695" s="164" t="s">
        <v>4487</v>
      </c>
      <c r="G2695" s="81" t="s">
        <v>4603</v>
      </c>
      <c r="H2695" s="81" t="s">
        <v>2598</v>
      </c>
      <c r="I2695" s="83" t="s">
        <v>4602</v>
      </c>
      <c r="J2695" s="83" t="s">
        <v>5</v>
      </c>
    </row>
    <row r="2696" spans="1:10" x14ac:dyDescent="0.2">
      <c r="C2696" s="440" t="s">
        <v>4488</v>
      </c>
      <c r="D2696" s="448" t="s">
        <v>4489</v>
      </c>
      <c r="E2696" s="147" t="s">
        <v>4490</v>
      </c>
      <c r="F2696" s="148" t="s">
        <v>4491</v>
      </c>
      <c r="G2696" s="463" t="s">
        <v>4604</v>
      </c>
      <c r="H2696" s="463" t="s">
        <v>4604</v>
      </c>
      <c r="I2696" s="463">
        <f>MERCADO!H2714</f>
        <v>138100</v>
      </c>
      <c r="J2696" s="463">
        <f>MIN(H2696:I2701)</f>
        <v>138100</v>
      </c>
    </row>
    <row r="2697" spans="1:10" ht="67.5" x14ac:dyDescent="0.2">
      <c r="C2697" s="441"/>
      <c r="D2697" s="449"/>
      <c r="E2697" s="147" t="s">
        <v>4492</v>
      </c>
      <c r="F2697" s="148" t="s">
        <v>4493</v>
      </c>
      <c r="G2697" s="463"/>
      <c r="H2697" s="463"/>
      <c r="I2697" s="463"/>
      <c r="J2697" s="463"/>
    </row>
    <row r="2698" spans="1:10" x14ac:dyDescent="0.2">
      <c r="C2698" s="441"/>
      <c r="D2698" s="449"/>
      <c r="E2698" s="460" t="s">
        <v>4494</v>
      </c>
      <c r="F2698" s="148" t="s">
        <v>4495</v>
      </c>
      <c r="G2698" s="463"/>
      <c r="H2698" s="463"/>
      <c r="I2698" s="463"/>
      <c r="J2698" s="463"/>
    </row>
    <row r="2699" spans="1:10" ht="22.5" x14ac:dyDescent="0.2">
      <c r="C2699" s="441"/>
      <c r="D2699" s="449"/>
      <c r="E2699" s="461"/>
      <c r="F2699" s="148" t="s">
        <v>4496</v>
      </c>
      <c r="G2699" s="463"/>
      <c r="H2699" s="463"/>
      <c r="I2699" s="463"/>
      <c r="J2699" s="463"/>
    </row>
    <row r="2700" spans="1:10" ht="22.5" x14ac:dyDescent="0.2">
      <c r="C2700" s="441"/>
      <c r="D2700" s="449"/>
      <c r="E2700" s="461"/>
      <c r="F2700" s="148" t="s">
        <v>4497</v>
      </c>
      <c r="G2700" s="463"/>
      <c r="H2700" s="463"/>
      <c r="I2700" s="463"/>
      <c r="J2700" s="463"/>
    </row>
    <row r="2701" spans="1:10" ht="22.5" x14ac:dyDescent="0.2">
      <c r="C2701" s="442"/>
      <c r="D2701" s="459"/>
      <c r="E2701" s="462"/>
      <c r="F2701" s="148" t="s">
        <v>4498</v>
      </c>
      <c r="G2701" s="463"/>
      <c r="H2701" s="463"/>
      <c r="I2701" s="463"/>
      <c r="J2701" s="463"/>
    </row>
    <row r="2702" spans="1:10" x14ac:dyDescent="0.2">
      <c r="C2702" s="440" t="s">
        <v>4499</v>
      </c>
      <c r="D2702" s="448" t="s">
        <v>4489</v>
      </c>
      <c r="E2702" s="147" t="s">
        <v>4500</v>
      </c>
      <c r="F2702" s="148" t="s">
        <v>4491</v>
      </c>
      <c r="G2702" s="463" t="s">
        <v>4604</v>
      </c>
      <c r="H2702" s="463" t="s">
        <v>4604</v>
      </c>
      <c r="I2702" s="463">
        <f>MERCADO!H2720</f>
        <v>276200</v>
      </c>
      <c r="J2702" s="463">
        <f>MIN(H2702:I2707)</f>
        <v>276200</v>
      </c>
    </row>
    <row r="2703" spans="1:10" ht="22.5" x14ac:dyDescent="0.2">
      <c r="C2703" s="441"/>
      <c r="D2703" s="449"/>
      <c r="E2703" s="147" t="s">
        <v>4492</v>
      </c>
      <c r="F2703" s="148" t="s">
        <v>4501</v>
      </c>
      <c r="G2703" s="463"/>
      <c r="H2703" s="463"/>
      <c r="I2703" s="463"/>
      <c r="J2703" s="463"/>
    </row>
    <row r="2704" spans="1:10" x14ac:dyDescent="0.2">
      <c r="C2704" s="441"/>
      <c r="D2704" s="449"/>
      <c r="E2704" s="460" t="s">
        <v>4502</v>
      </c>
      <c r="F2704" s="148" t="s">
        <v>4495</v>
      </c>
      <c r="G2704" s="463"/>
      <c r="H2704" s="463"/>
      <c r="I2704" s="463"/>
      <c r="J2704" s="463"/>
    </row>
    <row r="2705" spans="1:10" ht="22.5" x14ac:dyDescent="0.2">
      <c r="C2705" s="441"/>
      <c r="D2705" s="449"/>
      <c r="E2705" s="461"/>
      <c r="F2705" s="148" t="s">
        <v>4496</v>
      </c>
      <c r="G2705" s="463"/>
      <c r="H2705" s="463"/>
      <c r="I2705" s="463"/>
      <c r="J2705" s="463"/>
    </row>
    <row r="2706" spans="1:10" ht="22.5" x14ac:dyDescent="0.2">
      <c r="C2706" s="441"/>
      <c r="D2706" s="449"/>
      <c r="E2706" s="461"/>
      <c r="F2706" s="148" t="s">
        <v>4497</v>
      </c>
      <c r="G2706" s="463"/>
      <c r="H2706" s="463"/>
      <c r="I2706" s="463"/>
      <c r="J2706" s="463"/>
    </row>
    <row r="2707" spans="1:10" ht="22.5" x14ac:dyDescent="0.2">
      <c r="C2707" s="442"/>
      <c r="D2707" s="459"/>
      <c r="E2707" s="462"/>
      <c r="F2707" s="148" t="s">
        <v>4498</v>
      </c>
      <c r="G2707" s="463"/>
      <c r="H2707" s="463"/>
      <c r="I2707" s="463"/>
      <c r="J2707" s="463"/>
    </row>
    <row r="2708" spans="1:10" ht="22.5" x14ac:dyDescent="0.2">
      <c r="C2708" s="440" t="s">
        <v>4503</v>
      </c>
      <c r="D2708" s="448" t="s">
        <v>4489</v>
      </c>
      <c r="E2708" s="147" t="s">
        <v>4504</v>
      </c>
      <c r="F2708" s="148" t="s">
        <v>4491</v>
      </c>
      <c r="G2708" s="463" t="s">
        <v>4604</v>
      </c>
      <c r="H2708" s="463" t="s">
        <v>4604</v>
      </c>
      <c r="I2708" s="463">
        <f>MERCADO!H2726</f>
        <v>437920</v>
      </c>
      <c r="J2708" s="463">
        <f>MIN(H2708:I2714)</f>
        <v>437920</v>
      </c>
    </row>
    <row r="2709" spans="1:10" ht="33.75" x14ac:dyDescent="0.2">
      <c r="C2709" s="441"/>
      <c r="D2709" s="449"/>
      <c r="E2709" s="147" t="s">
        <v>4505</v>
      </c>
      <c r="F2709" s="148" t="s">
        <v>4506</v>
      </c>
      <c r="G2709" s="463"/>
      <c r="H2709" s="463"/>
      <c r="I2709" s="463"/>
      <c r="J2709" s="463"/>
    </row>
    <row r="2710" spans="1:10" ht="22.5" x14ac:dyDescent="0.2">
      <c r="C2710" s="441"/>
      <c r="D2710" s="449"/>
      <c r="E2710" s="147" t="s">
        <v>4492</v>
      </c>
      <c r="F2710" s="148" t="s">
        <v>4501</v>
      </c>
      <c r="G2710" s="463"/>
      <c r="H2710" s="463"/>
      <c r="I2710" s="463"/>
      <c r="J2710" s="463"/>
    </row>
    <row r="2711" spans="1:10" x14ac:dyDescent="0.2">
      <c r="C2711" s="441"/>
      <c r="D2711" s="449"/>
      <c r="E2711" s="460" t="s">
        <v>4507</v>
      </c>
      <c r="F2711" s="148" t="s">
        <v>4495</v>
      </c>
      <c r="G2711" s="463"/>
      <c r="H2711" s="463"/>
      <c r="I2711" s="463"/>
      <c r="J2711" s="463"/>
    </row>
    <row r="2712" spans="1:10" ht="22.5" x14ac:dyDescent="0.2">
      <c r="C2712" s="441"/>
      <c r="D2712" s="449"/>
      <c r="E2712" s="461"/>
      <c r="F2712" s="148" t="s">
        <v>4496</v>
      </c>
      <c r="G2712" s="463"/>
      <c r="H2712" s="463"/>
      <c r="I2712" s="463"/>
      <c r="J2712" s="463"/>
    </row>
    <row r="2713" spans="1:10" ht="22.5" x14ac:dyDescent="0.2">
      <c r="C2713" s="441"/>
      <c r="D2713" s="449"/>
      <c r="E2713" s="461"/>
      <c r="F2713" s="148" t="s">
        <v>4497</v>
      </c>
      <c r="G2713" s="463"/>
      <c r="H2713" s="463"/>
      <c r="I2713" s="463"/>
      <c r="J2713" s="463"/>
    </row>
    <row r="2714" spans="1:10" ht="22.5" x14ac:dyDescent="0.2">
      <c r="C2714" s="442"/>
      <c r="D2714" s="459"/>
      <c r="E2714" s="462"/>
      <c r="F2714" s="148" t="s">
        <v>4498</v>
      </c>
      <c r="G2714" s="463"/>
      <c r="H2714" s="463"/>
      <c r="I2714" s="463"/>
      <c r="J2714" s="463"/>
    </row>
    <row r="2715" spans="1:10" ht="27" customHeight="1" x14ac:dyDescent="0.2">
      <c r="C2715" s="474" t="s">
        <v>4508</v>
      </c>
      <c r="D2715" s="474"/>
      <c r="E2715" s="474"/>
      <c r="F2715" s="474"/>
      <c r="G2715" s="474"/>
      <c r="H2715" s="474"/>
      <c r="I2715" s="474"/>
      <c r="J2715" s="474"/>
    </row>
    <row r="2716" spans="1:10" x14ac:dyDescent="0.2">
      <c r="A2716" s="151"/>
      <c r="B2716" s="152"/>
      <c r="C2716" s="153"/>
      <c r="D2716" s="149"/>
      <c r="E2716" s="150"/>
      <c r="F2716" s="78"/>
    </row>
    <row r="2717" spans="1:10" x14ac:dyDescent="0.2">
      <c r="C2717" s="475" t="s">
        <v>4509</v>
      </c>
      <c r="D2717" s="475"/>
      <c r="E2717" s="475"/>
      <c r="F2717" s="475"/>
      <c r="G2717" s="475"/>
      <c r="H2717" s="475"/>
      <c r="I2717" s="475"/>
      <c r="J2717" s="475"/>
    </row>
    <row r="2718" spans="1:10" ht="33.75" x14ac:dyDescent="0.2">
      <c r="C2718" s="163" t="s">
        <v>4485</v>
      </c>
      <c r="D2718" s="163" t="s">
        <v>4365</v>
      </c>
      <c r="E2718" s="163" t="s">
        <v>4486</v>
      </c>
      <c r="F2718" s="164" t="s">
        <v>4487</v>
      </c>
      <c r="G2718" s="81" t="s">
        <v>4603</v>
      </c>
      <c r="H2718" s="81" t="s">
        <v>2598</v>
      </c>
      <c r="I2718" s="83" t="s">
        <v>4602</v>
      </c>
      <c r="J2718" s="83" t="s">
        <v>5</v>
      </c>
    </row>
    <row r="2719" spans="1:10" x14ac:dyDescent="0.2">
      <c r="C2719" s="440" t="s">
        <v>4510</v>
      </c>
      <c r="D2719" s="154" t="s">
        <v>4511</v>
      </c>
      <c r="E2719" s="147" t="s">
        <v>4512</v>
      </c>
      <c r="F2719" s="155" t="s">
        <v>4513</v>
      </c>
      <c r="G2719" s="466" t="s">
        <v>4604</v>
      </c>
      <c r="H2719" s="466" t="s">
        <v>4604</v>
      </c>
      <c r="I2719" s="466">
        <f>MERCADO!H2737</f>
        <v>966600</v>
      </c>
      <c r="J2719" s="466">
        <f>MIN(H2719:I2729)</f>
        <v>966600</v>
      </c>
    </row>
    <row r="2720" spans="1:10" x14ac:dyDescent="0.2">
      <c r="C2720" s="441"/>
      <c r="D2720" s="154" t="s">
        <v>4514</v>
      </c>
      <c r="E2720" s="154" t="s">
        <v>4515</v>
      </c>
      <c r="F2720" s="155" t="s">
        <v>4516</v>
      </c>
      <c r="G2720" s="466"/>
      <c r="H2720" s="466"/>
      <c r="I2720" s="466"/>
      <c r="J2720" s="466"/>
    </row>
    <row r="2721" spans="3:10" x14ac:dyDescent="0.2">
      <c r="C2721" s="441"/>
      <c r="D2721" s="154" t="s">
        <v>4517</v>
      </c>
      <c r="E2721" s="460" t="s">
        <v>4518</v>
      </c>
      <c r="F2721" s="155" t="s">
        <v>4496</v>
      </c>
      <c r="G2721" s="466"/>
      <c r="H2721" s="466"/>
      <c r="I2721" s="466"/>
      <c r="J2721" s="466"/>
    </row>
    <row r="2722" spans="3:10" x14ac:dyDescent="0.2">
      <c r="C2722" s="441"/>
      <c r="D2722" s="154" t="s">
        <v>4519</v>
      </c>
      <c r="E2722" s="461"/>
      <c r="F2722" s="155" t="s">
        <v>4495</v>
      </c>
      <c r="G2722" s="466"/>
      <c r="H2722" s="466"/>
      <c r="I2722" s="466"/>
      <c r="J2722" s="466"/>
    </row>
    <row r="2723" spans="3:10" x14ac:dyDescent="0.2">
      <c r="C2723" s="441"/>
      <c r="D2723" s="154" t="s">
        <v>4520</v>
      </c>
      <c r="E2723" s="461"/>
      <c r="F2723" s="155" t="s">
        <v>4497</v>
      </c>
      <c r="G2723" s="466"/>
      <c r="H2723" s="466"/>
      <c r="I2723" s="466"/>
      <c r="J2723" s="466"/>
    </row>
    <row r="2724" spans="3:10" x14ac:dyDescent="0.2">
      <c r="C2724" s="441"/>
      <c r="D2724" s="154" t="s">
        <v>4521</v>
      </c>
      <c r="E2724" s="462"/>
      <c r="F2724" s="155" t="s">
        <v>4498</v>
      </c>
      <c r="G2724" s="466"/>
      <c r="H2724" s="466"/>
      <c r="I2724" s="466"/>
      <c r="J2724" s="466"/>
    </row>
    <row r="2725" spans="3:10" x14ac:dyDescent="0.2">
      <c r="C2725" s="441"/>
      <c r="D2725" s="154" t="s">
        <v>4522</v>
      </c>
      <c r="E2725" s="460" t="s">
        <v>4523</v>
      </c>
      <c r="F2725" s="155" t="s">
        <v>4524</v>
      </c>
      <c r="G2725" s="466"/>
      <c r="H2725" s="466"/>
      <c r="I2725" s="466"/>
      <c r="J2725" s="466"/>
    </row>
    <row r="2726" spans="3:10" x14ac:dyDescent="0.2">
      <c r="C2726" s="441"/>
      <c r="D2726" s="154" t="s">
        <v>4525</v>
      </c>
      <c r="E2726" s="461"/>
      <c r="F2726" s="155" t="s">
        <v>4526</v>
      </c>
      <c r="G2726" s="466"/>
      <c r="H2726" s="466"/>
      <c r="I2726" s="466"/>
      <c r="J2726" s="466"/>
    </row>
    <row r="2727" spans="3:10" ht="22.5" x14ac:dyDescent="0.2">
      <c r="C2727" s="441"/>
      <c r="D2727" s="147" t="s">
        <v>4527</v>
      </c>
      <c r="E2727" s="462"/>
      <c r="F2727" s="155" t="s">
        <v>4528</v>
      </c>
      <c r="G2727" s="466"/>
      <c r="H2727" s="466"/>
      <c r="I2727" s="466"/>
      <c r="J2727" s="466"/>
    </row>
    <row r="2728" spans="3:10" x14ac:dyDescent="0.2">
      <c r="C2728" s="441"/>
      <c r="D2728" s="147"/>
      <c r="E2728" s="187" t="s">
        <v>4529</v>
      </c>
      <c r="F2728" s="155" t="s">
        <v>4530</v>
      </c>
      <c r="G2728" s="466"/>
      <c r="H2728" s="466"/>
      <c r="I2728" s="466"/>
      <c r="J2728" s="466"/>
    </row>
    <row r="2729" spans="3:10" ht="67.5" x14ac:dyDescent="0.2">
      <c r="C2729" s="442"/>
      <c r="D2729" s="147" t="s">
        <v>4531</v>
      </c>
      <c r="E2729" s="147" t="s">
        <v>4532</v>
      </c>
      <c r="F2729" s="155" t="s">
        <v>4533</v>
      </c>
      <c r="G2729" s="466"/>
      <c r="H2729" s="466"/>
      <c r="I2729" s="466"/>
      <c r="J2729" s="466"/>
    </row>
    <row r="2730" spans="3:10" ht="24" customHeight="1" x14ac:dyDescent="0.2">
      <c r="C2730" s="567" t="s">
        <v>4534</v>
      </c>
      <c r="D2730" s="567"/>
      <c r="E2730" s="567"/>
      <c r="F2730" s="567"/>
      <c r="G2730" s="567"/>
      <c r="H2730" s="567"/>
      <c r="I2730" s="567"/>
      <c r="J2730" s="567"/>
    </row>
    <row r="2731" spans="3:10" x14ac:dyDescent="0.2">
      <c r="C2731" s="475" t="s">
        <v>4535</v>
      </c>
      <c r="D2731" s="475"/>
      <c r="E2731" s="475"/>
      <c r="F2731" s="475"/>
      <c r="G2731" s="475"/>
      <c r="H2731" s="475"/>
      <c r="I2731" s="475"/>
      <c r="J2731" s="475"/>
    </row>
    <row r="2732" spans="3:10" ht="33.75" x14ac:dyDescent="0.2">
      <c r="C2732" s="163" t="s">
        <v>4485</v>
      </c>
      <c r="D2732" s="163" t="s">
        <v>4365</v>
      </c>
      <c r="E2732" s="163" t="s">
        <v>4486</v>
      </c>
      <c r="F2732" s="164" t="s">
        <v>4487</v>
      </c>
      <c r="G2732" s="81" t="s">
        <v>4603</v>
      </c>
      <c r="H2732" s="81" t="s">
        <v>2598</v>
      </c>
      <c r="I2732" s="83" t="s">
        <v>4602</v>
      </c>
      <c r="J2732" s="83" t="s">
        <v>5</v>
      </c>
    </row>
    <row r="2733" spans="3:10" x14ac:dyDescent="0.2">
      <c r="C2733" s="443" t="s">
        <v>4536</v>
      </c>
      <c r="D2733" s="444" t="s">
        <v>4537</v>
      </c>
      <c r="E2733" s="158" t="s">
        <v>4538</v>
      </c>
      <c r="F2733" s="155" t="s">
        <v>4501</v>
      </c>
      <c r="G2733" s="445" t="s">
        <v>4604</v>
      </c>
      <c r="H2733" s="445" t="s">
        <v>4604</v>
      </c>
      <c r="I2733" s="445">
        <f>MERCADO!H2751</f>
        <v>265000</v>
      </c>
      <c r="J2733" s="445">
        <f>MIN(H2733:I2737)</f>
        <v>265000</v>
      </c>
    </row>
    <row r="2734" spans="3:10" x14ac:dyDescent="0.2">
      <c r="C2734" s="443"/>
      <c r="D2734" s="444"/>
      <c r="E2734" s="158" t="s">
        <v>4539</v>
      </c>
      <c r="F2734" s="155" t="s">
        <v>4540</v>
      </c>
      <c r="G2734" s="446"/>
      <c r="H2734" s="446"/>
      <c r="I2734" s="446"/>
      <c r="J2734" s="446"/>
    </row>
    <row r="2735" spans="3:10" x14ac:dyDescent="0.2">
      <c r="C2735" s="443"/>
      <c r="D2735" s="444"/>
      <c r="E2735" s="464" t="s">
        <v>4541</v>
      </c>
      <c r="F2735" s="155" t="s">
        <v>4542</v>
      </c>
      <c r="G2735" s="446"/>
      <c r="H2735" s="446"/>
      <c r="I2735" s="446"/>
      <c r="J2735" s="446"/>
    </row>
    <row r="2736" spans="3:10" x14ac:dyDescent="0.2">
      <c r="C2736" s="443"/>
      <c r="D2736" s="444"/>
      <c r="E2736" s="465"/>
      <c r="F2736" s="155" t="s">
        <v>4543</v>
      </c>
      <c r="G2736" s="446"/>
      <c r="H2736" s="446"/>
      <c r="I2736" s="446"/>
      <c r="J2736" s="446"/>
    </row>
    <row r="2737" spans="3:10" x14ac:dyDescent="0.2">
      <c r="C2737" s="443"/>
      <c r="D2737" s="444"/>
      <c r="E2737" s="158" t="s">
        <v>4544</v>
      </c>
      <c r="F2737" s="155" t="s">
        <v>4524</v>
      </c>
      <c r="G2737" s="447"/>
      <c r="H2737" s="447"/>
      <c r="I2737" s="447"/>
      <c r="J2737" s="447"/>
    </row>
    <row r="2738" spans="3:10" x14ac:dyDescent="0.2">
      <c r="C2738" s="440" t="s">
        <v>4545</v>
      </c>
      <c r="D2738" s="444" t="s">
        <v>4546</v>
      </c>
      <c r="E2738" s="158" t="s">
        <v>4538</v>
      </c>
      <c r="F2738" s="155" t="s">
        <v>4501</v>
      </c>
      <c r="G2738" s="445" t="s">
        <v>4604</v>
      </c>
      <c r="H2738" s="445" t="s">
        <v>4604</v>
      </c>
      <c r="I2738" s="445">
        <f>MERCADO!H2756</f>
        <v>465000</v>
      </c>
      <c r="J2738" s="445">
        <f>MIN(H2738:I2746)</f>
        <v>465000</v>
      </c>
    </row>
    <row r="2739" spans="3:10" x14ac:dyDescent="0.2">
      <c r="C2739" s="441"/>
      <c r="D2739" s="444"/>
      <c r="E2739" s="158" t="s">
        <v>4547</v>
      </c>
      <c r="F2739" s="155" t="s">
        <v>4548</v>
      </c>
      <c r="G2739" s="446"/>
      <c r="H2739" s="446"/>
      <c r="I2739" s="446"/>
      <c r="J2739" s="446"/>
    </row>
    <row r="2740" spans="3:10" x14ac:dyDescent="0.2">
      <c r="C2740" s="441"/>
      <c r="D2740" s="444"/>
      <c r="E2740" s="464" t="s">
        <v>4549</v>
      </c>
      <c r="F2740" s="155" t="s">
        <v>4542</v>
      </c>
      <c r="G2740" s="446"/>
      <c r="H2740" s="446"/>
      <c r="I2740" s="446"/>
      <c r="J2740" s="446"/>
    </row>
    <row r="2741" spans="3:10" x14ac:dyDescent="0.2">
      <c r="C2741" s="441"/>
      <c r="D2741" s="444"/>
      <c r="E2741" s="465"/>
      <c r="F2741" s="155" t="s">
        <v>4543</v>
      </c>
      <c r="G2741" s="446"/>
      <c r="H2741" s="446"/>
      <c r="I2741" s="446"/>
      <c r="J2741" s="446"/>
    </row>
    <row r="2742" spans="3:10" x14ac:dyDescent="0.2">
      <c r="C2742" s="441"/>
      <c r="D2742" s="444"/>
      <c r="E2742" s="158" t="s">
        <v>4544</v>
      </c>
      <c r="F2742" s="155" t="s">
        <v>4524</v>
      </c>
      <c r="G2742" s="446"/>
      <c r="H2742" s="446"/>
      <c r="I2742" s="446"/>
      <c r="J2742" s="446"/>
    </row>
    <row r="2743" spans="3:10" x14ac:dyDescent="0.2">
      <c r="C2743" s="441"/>
      <c r="D2743" s="444"/>
      <c r="E2743" s="440" t="s">
        <v>4550</v>
      </c>
      <c r="F2743" s="148" t="s">
        <v>4495</v>
      </c>
      <c r="G2743" s="446"/>
      <c r="H2743" s="446"/>
      <c r="I2743" s="446"/>
      <c r="J2743" s="446"/>
    </row>
    <row r="2744" spans="3:10" x14ac:dyDescent="0.2">
      <c r="C2744" s="441"/>
      <c r="D2744" s="444"/>
      <c r="E2744" s="441"/>
      <c r="F2744" s="155" t="s">
        <v>4496</v>
      </c>
      <c r="G2744" s="446"/>
      <c r="H2744" s="446"/>
      <c r="I2744" s="446"/>
      <c r="J2744" s="446"/>
    </row>
    <row r="2745" spans="3:10" x14ac:dyDescent="0.2">
      <c r="C2745" s="441"/>
      <c r="D2745" s="444"/>
      <c r="E2745" s="441"/>
      <c r="F2745" s="155" t="s">
        <v>4497</v>
      </c>
      <c r="G2745" s="446"/>
      <c r="H2745" s="446"/>
      <c r="I2745" s="446"/>
      <c r="J2745" s="446"/>
    </row>
    <row r="2746" spans="3:10" x14ac:dyDescent="0.2">
      <c r="C2746" s="442"/>
      <c r="D2746" s="444"/>
      <c r="E2746" s="442"/>
      <c r="F2746" s="155" t="s">
        <v>4498</v>
      </c>
      <c r="G2746" s="447"/>
      <c r="H2746" s="447"/>
      <c r="I2746" s="447"/>
      <c r="J2746" s="447"/>
    </row>
    <row r="2747" spans="3:10" x14ac:dyDescent="0.2">
      <c r="C2747" s="151"/>
      <c r="D2747" s="152"/>
      <c r="E2747" s="159"/>
      <c r="F2747" s="156"/>
      <c r="G2747" s="150"/>
    </row>
    <row r="2748" spans="3:10" ht="33.75" x14ac:dyDescent="0.2">
      <c r="C2748" s="163" t="s">
        <v>4485</v>
      </c>
      <c r="D2748" s="163" t="s">
        <v>4365</v>
      </c>
      <c r="E2748" s="163" t="s">
        <v>4486</v>
      </c>
      <c r="F2748" s="164" t="s">
        <v>4487</v>
      </c>
      <c r="G2748" s="81" t="s">
        <v>4603</v>
      </c>
      <c r="H2748" s="81" t="s">
        <v>2598</v>
      </c>
      <c r="I2748" s="83" t="s">
        <v>4602</v>
      </c>
      <c r="J2748" s="83" t="s">
        <v>5</v>
      </c>
    </row>
    <row r="2749" spans="3:10" x14ac:dyDescent="0.2">
      <c r="C2749" s="440" t="s">
        <v>4551</v>
      </c>
      <c r="D2749" s="448" t="s">
        <v>4546</v>
      </c>
      <c r="E2749" s="460" t="s">
        <v>4552</v>
      </c>
      <c r="F2749" s="148" t="s">
        <v>4495</v>
      </c>
      <c r="G2749" s="463" t="s">
        <v>4604</v>
      </c>
      <c r="H2749" s="463" t="s">
        <v>4604</v>
      </c>
      <c r="I2749" s="463">
        <f>MERCADO!H2767</f>
        <v>1950000</v>
      </c>
      <c r="J2749" s="463">
        <f>MIN(H2749:I2757)</f>
        <v>1950000</v>
      </c>
    </row>
    <row r="2750" spans="3:10" x14ac:dyDescent="0.2">
      <c r="C2750" s="441"/>
      <c r="D2750" s="449"/>
      <c r="E2750" s="461"/>
      <c r="F2750" s="155" t="s">
        <v>4496</v>
      </c>
      <c r="G2750" s="463"/>
      <c r="H2750" s="463"/>
      <c r="I2750" s="463"/>
      <c r="J2750" s="463"/>
    </row>
    <row r="2751" spans="3:10" x14ac:dyDescent="0.2">
      <c r="C2751" s="441"/>
      <c r="D2751" s="449"/>
      <c r="E2751" s="461"/>
      <c r="F2751" s="155" t="s">
        <v>4497</v>
      </c>
      <c r="G2751" s="463"/>
      <c r="H2751" s="463"/>
      <c r="I2751" s="463"/>
      <c r="J2751" s="463"/>
    </row>
    <row r="2752" spans="3:10" x14ac:dyDescent="0.2">
      <c r="C2752" s="441"/>
      <c r="D2752" s="449"/>
      <c r="E2752" s="462"/>
      <c r="F2752" s="155" t="s">
        <v>4498</v>
      </c>
      <c r="G2752" s="463"/>
      <c r="H2752" s="463"/>
      <c r="I2752" s="463"/>
      <c r="J2752" s="463"/>
    </row>
    <row r="2753" spans="3:10" x14ac:dyDescent="0.2">
      <c r="C2753" s="441"/>
      <c r="D2753" s="449"/>
      <c r="E2753" s="147" t="s">
        <v>4553</v>
      </c>
      <c r="F2753" s="155" t="s">
        <v>4501</v>
      </c>
      <c r="G2753" s="463"/>
      <c r="H2753" s="463"/>
      <c r="I2753" s="463"/>
      <c r="J2753" s="463"/>
    </row>
    <row r="2754" spans="3:10" x14ac:dyDescent="0.2">
      <c r="C2754" s="441"/>
      <c r="D2754" s="449"/>
      <c r="E2754" s="147" t="s">
        <v>4554</v>
      </c>
      <c r="F2754" s="155" t="s">
        <v>4555</v>
      </c>
      <c r="G2754" s="463"/>
      <c r="H2754" s="463"/>
      <c r="I2754" s="463"/>
      <c r="J2754" s="463"/>
    </row>
    <row r="2755" spans="3:10" x14ac:dyDescent="0.2">
      <c r="C2755" s="441"/>
      <c r="D2755" s="449"/>
      <c r="E2755" s="448" t="s">
        <v>4556</v>
      </c>
      <c r="F2755" s="155" t="s">
        <v>4543</v>
      </c>
      <c r="G2755" s="463"/>
      <c r="H2755" s="463"/>
      <c r="I2755" s="463"/>
      <c r="J2755" s="463"/>
    </row>
    <row r="2756" spans="3:10" x14ac:dyDescent="0.2">
      <c r="C2756" s="441"/>
      <c r="D2756" s="449"/>
      <c r="E2756" s="449"/>
      <c r="F2756" s="155" t="s">
        <v>4526</v>
      </c>
      <c r="G2756" s="463"/>
      <c r="H2756" s="463"/>
      <c r="I2756" s="463"/>
      <c r="J2756" s="463"/>
    </row>
    <row r="2757" spans="3:10" x14ac:dyDescent="0.2">
      <c r="C2757" s="442"/>
      <c r="D2757" s="459"/>
      <c r="E2757" s="187" t="s">
        <v>4557</v>
      </c>
      <c r="F2757" s="155" t="s">
        <v>4524</v>
      </c>
      <c r="G2757" s="463"/>
      <c r="H2757" s="463"/>
      <c r="I2757" s="463"/>
      <c r="J2757" s="463"/>
    </row>
    <row r="2758" spans="3:10" x14ac:dyDescent="0.2">
      <c r="C2758" s="160"/>
      <c r="D2758" s="160"/>
      <c r="E2758" s="160"/>
      <c r="F2758" s="161"/>
      <c r="G2758" s="161"/>
    </row>
    <row r="2759" spans="3:10" x14ac:dyDescent="0.2">
      <c r="C2759" s="475" t="s">
        <v>4558</v>
      </c>
      <c r="D2759" s="475"/>
      <c r="E2759" s="475"/>
      <c r="F2759" s="475"/>
      <c r="G2759" s="475"/>
      <c r="H2759" s="475"/>
      <c r="I2759" s="475"/>
      <c r="J2759" s="475"/>
    </row>
    <row r="2760" spans="3:10" ht="33.75" x14ac:dyDescent="0.2">
      <c r="C2760" s="165" t="s">
        <v>4485</v>
      </c>
      <c r="D2760" s="166" t="s">
        <v>4365</v>
      </c>
      <c r="E2760" s="166" t="s">
        <v>4486</v>
      </c>
      <c r="F2760" s="166" t="s">
        <v>4559</v>
      </c>
      <c r="G2760" s="81" t="s">
        <v>4603</v>
      </c>
      <c r="H2760" s="81" t="s">
        <v>2598</v>
      </c>
      <c r="I2760" s="83" t="s">
        <v>4602</v>
      </c>
      <c r="J2760" s="83" t="s">
        <v>5</v>
      </c>
    </row>
    <row r="2761" spans="3:10" ht="22.5" x14ac:dyDescent="0.2">
      <c r="C2761" s="450" t="s">
        <v>4560</v>
      </c>
      <c r="D2761" s="450" t="s">
        <v>4561</v>
      </c>
      <c r="E2761" s="145" t="s">
        <v>4562</v>
      </c>
      <c r="F2761" s="145" t="s">
        <v>4501</v>
      </c>
      <c r="G2761" s="554" t="s">
        <v>4604</v>
      </c>
      <c r="H2761" s="554" t="s">
        <v>4604</v>
      </c>
      <c r="I2761" s="554">
        <f>MERCADO!H2779</f>
        <v>250000</v>
      </c>
      <c r="J2761" s="554">
        <f>MIN(H2761:I2764)</f>
        <v>250000</v>
      </c>
    </row>
    <row r="2762" spans="3:10" ht="45" x14ac:dyDescent="0.2">
      <c r="C2762" s="451"/>
      <c r="D2762" s="451"/>
      <c r="E2762" s="145" t="s">
        <v>4563</v>
      </c>
      <c r="F2762" s="145" t="s">
        <v>4564</v>
      </c>
      <c r="G2762" s="555"/>
      <c r="H2762" s="555"/>
      <c r="I2762" s="555"/>
      <c r="J2762" s="555"/>
    </row>
    <row r="2763" spans="3:10" ht="45" x14ac:dyDescent="0.2">
      <c r="C2763" s="451"/>
      <c r="D2763" s="451"/>
      <c r="E2763" s="145" t="s">
        <v>4565</v>
      </c>
      <c r="F2763" s="146" t="s">
        <v>4566</v>
      </c>
      <c r="G2763" s="555"/>
      <c r="H2763" s="555"/>
      <c r="I2763" s="555"/>
      <c r="J2763" s="555"/>
    </row>
    <row r="2764" spans="3:10" ht="33.75" x14ac:dyDescent="0.2">
      <c r="C2764" s="452"/>
      <c r="D2764" s="452"/>
      <c r="E2764" s="145" t="s">
        <v>4567</v>
      </c>
      <c r="F2764" s="145" t="s">
        <v>4568</v>
      </c>
      <c r="G2764" s="556"/>
      <c r="H2764" s="556"/>
      <c r="I2764" s="556"/>
      <c r="J2764" s="556"/>
    </row>
    <row r="2765" spans="3:10" x14ac:dyDescent="0.2">
      <c r="C2765" s="160"/>
      <c r="D2765" s="160"/>
      <c r="E2765" s="160"/>
      <c r="F2765" s="162"/>
      <c r="G2765" s="160"/>
    </row>
    <row r="2766" spans="3:10" x14ac:dyDescent="0.2">
      <c r="C2766" s="475" t="s">
        <v>4569</v>
      </c>
      <c r="D2766" s="475"/>
      <c r="E2766" s="475"/>
      <c r="F2766" s="475"/>
      <c r="G2766" s="475"/>
      <c r="H2766" s="475"/>
      <c r="I2766" s="475"/>
      <c r="J2766" s="475"/>
    </row>
    <row r="2767" spans="3:10" ht="33.75" x14ac:dyDescent="0.2">
      <c r="C2767" s="167" t="s">
        <v>4485</v>
      </c>
      <c r="D2767" s="167" t="s">
        <v>4365</v>
      </c>
      <c r="E2767" s="167" t="s">
        <v>4486</v>
      </c>
      <c r="F2767" s="167" t="s">
        <v>4559</v>
      </c>
      <c r="G2767" s="81" t="s">
        <v>4603</v>
      </c>
      <c r="H2767" s="81" t="s">
        <v>2598</v>
      </c>
      <c r="I2767" s="83" t="s">
        <v>4602</v>
      </c>
      <c r="J2767" s="83" t="s">
        <v>5</v>
      </c>
    </row>
    <row r="2768" spans="3:10" x14ac:dyDescent="0.2">
      <c r="C2768" s="450" t="s">
        <v>4560</v>
      </c>
      <c r="D2768" s="450" t="s">
        <v>4570</v>
      </c>
      <c r="E2768" s="145" t="s">
        <v>4571</v>
      </c>
      <c r="F2768" s="145" t="s">
        <v>4501</v>
      </c>
      <c r="G2768" s="554" t="s">
        <v>4604</v>
      </c>
      <c r="H2768" s="554" t="s">
        <v>4604</v>
      </c>
      <c r="I2768" s="554">
        <f>MERCADO!H2786</f>
        <v>110000</v>
      </c>
      <c r="J2768" s="554">
        <f>MIN(H2768:I2771)</f>
        <v>110000</v>
      </c>
    </row>
    <row r="2769" spans="1:10" ht="39" customHeight="1" x14ac:dyDescent="0.2">
      <c r="C2769" s="451"/>
      <c r="D2769" s="451"/>
      <c r="E2769" s="145" t="s">
        <v>4572</v>
      </c>
      <c r="F2769" s="145" t="s">
        <v>4564</v>
      </c>
      <c r="G2769" s="555"/>
      <c r="H2769" s="555"/>
      <c r="I2769" s="555"/>
      <c r="J2769" s="555"/>
    </row>
    <row r="2770" spans="1:10" ht="45" x14ac:dyDescent="0.2">
      <c r="C2770" s="451"/>
      <c r="D2770" s="451"/>
      <c r="E2770" s="145" t="s">
        <v>4538</v>
      </c>
      <c r="F2770" s="145" t="s">
        <v>4573</v>
      </c>
      <c r="G2770" s="555"/>
      <c r="H2770" s="555"/>
      <c r="I2770" s="555"/>
      <c r="J2770" s="555"/>
    </row>
    <row r="2771" spans="1:10" ht="44.25" customHeight="1" x14ac:dyDescent="0.2">
      <c r="C2771" s="452"/>
      <c r="D2771" s="452"/>
      <c r="E2771" s="145" t="s">
        <v>4567</v>
      </c>
      <c r="F2771" s="145" t="s">
        <v>4574</v>
      </c>
      <c r="G2771" s="556"/>
      <c r="H2771" s="556"/>
      <c r="I2771" s="556"/>
      <c r="J2771" s="556"/>
    </row>
    <row r="2772" spans="1:10" x14ac:dyDescent="0.2">
      <c r="A2772" s="78"/>
      <c r="B2772" s="78"/>
      <c r="C2772" s="51"/>
      <c r="D2772" s="78"/>
      <c r="F2772" s="78"/>
    </row>
    <row r="2773" spans="1:10" x14ac:dyDescent="0.2">
      <c r="A2773" s="78"/>
      <c r="B2773" s="78"/>
      <c r="C2773" s="51"/>
      <c r="D2773" s="78"/>
      <c r="F2773" s="78"/>
    </row>
    <row r="2774" spans="1:10" x14ac:dyDescent="0.2">
      <c r="A2774" s="78"/>
      <c r="B2774" s="78"/>
      <c r="C2774" s="51"/>
      <c r="D2774" s="78"/>
      <c r="F2774" s="78"/>
    </row>
    <row r="2775" spans="1:10" x14ac:dyDescent="0.2">
      <c r="C2775" s="78"/>
      <c r="D2775" s="475" t="s">
        <v>4575</v>
      </c>
      <c r="E2775" s="475"/>
      <c r="F2775" s="475"/>
      <c r="G2775" s="475"/>
      <c r="H2775" s="475"/>
    </row>
    <row r="2776" spans="1:10" ht="33.75" x14ac:dyDescent="0.2">
      <c r="C2776" s="78"/>
      <c r="D2776" s="163" t="s">
        <v>4485</v>
      </c>
      <c r="E2776" s="81" t="s">
        <v>4603</v>
      </c>
      <c r="F2776" s="81" t="s">
        <v>2598</v>
      </c>
      <c r="G2776" s="83" t="s">
        <v>4602</v>
      </c>
      <c r="H2776" s="83" t="s">
        <v>5</v>
      </c>
    </row>
    <row r="2777" spans="1:10" ht="22.5" x14ac:dyDescent="0.2">
      <c r="C2777" s="78"/>
      <c r="D2777" s="168" t="s">
        <v>4576</v>
      </c>
      <c r="E2777" s="180" t="s">
        <v>4604</v>
      </c>
      <c r="F2777" s="28" t="s">
        <v>4604</v>
      </c>
      <c r="G2777" s="169">
        <f>MERCADO!F2795</f>
        <v>69036.800000000003</v>
      </c>
      <c r="H2777" s="236">
        <f>MIN(F2777:G2777)</f>
        <v>69036.800000000003</v>
      </c>
    </row>
    <row r="2778" spans="1:10" ht="33.75" x14ac:dyDescent="0.2">
      <c r="C2778" s="78"/>
      <c r="D2778" s="168" t="s">
        <v>4577</v>
      </c>
      <c r="E2778" s="180" t="s">
        <v>4604</v>
      </c>
      <c r="F2778" s="28" t="s">
        <v>4604</v>
      </c>
      <c r="G2778" s="169">
        <f>MERCADO!F2796</f>
        <v>55571</v>
      </c>
      <c r="H2778" s="236">
        <f t="shared" ref="H2778:H2802" si="6">MIN(F2778:G2778)</f>
        <v>55571</v>
      </c>
    </row>
    <row r="2779" spans="1:10" ht="22.5" x14ac:dyDescent="0.2">
      <c r="C2779" s="78"/>
      <c r="D2779" s="168" t="s">
        <v>4578</v>
      </c>
      <c r="E2779" s="180" t="s">
        <v>4604</v>
      </c>
      <c r="F2779" s="28" t="s">
        <v>4604</v>
      </c>
      <c r="G2779" s="169">
        <f>MERCADO!F2797</f>
        <v>59647.795199999993</v>
      </c>
      <c r="H2779" s="236">
        <f t="shared" si="6"/>
        <v>59647.795199999993</v>
      </c>
    </row>
    <row r="2780" spans="1:10" ht="22.5" x14ac:dyDescent="0.2">
      <c r="C2780" s="78"/>
      <c r="D2780" s="168" t="s">
        <v>4579</v>
      </c>
      <c r="E2780" s="180" t="s">
        <v>4604</v>
      </c>
      <c r="F2780" s="28" t="s">
        <v>4604</v>
      </c>
      <c r="G2780" s="169">
        <f>MERCADO!F2798</f>
        <v>69589.094399999987</v>
      </c>
      <c r="H2780" s="236">
        <f t="shared" si="6"/>
        <v>69589.094399999987</v>
      </c>
    </row>
    <row r="2781" spans="1:10" ht="22.5" x14ac:dyDescent="0.2">
      <c r="C2781" s="78"/>
      <c r="D2781" s="168" t="s">
        <v>4580</v>
      </c>
      <c r="E2781" s="180" t="s">
        <v>4604</v>
      </c>
      <c r="F2781" s="28" t="s">
        <v>4604</v>
      </c>
      <c r="G2781" s="169">
        <f>MERCADO!F2799</f>
        <v>92851.734528000001</v>
      </c>
      <c r="H2781" s="236">
        <f t="shared" si="6"/>
        <v>92851.734528000001</v>
      </c>
    </row>
    <row r="2782" spans="1:10" ht="22.5" x14ac:dyDescent="0.2">
      <c r="C2782" s="78"/>
      <c r="D2782" s="168" t="s">
        <v>4581</v>
      </c>
      <c r="E2782" s="180" t="s">
        <v>4604</v>
      </c>
      <c r="F2782" s="28" t="s">
        <v>4604</v>
      </c>
      <c r="G2782" s="169">
        <f>MERCADO!F2800</f>
        <v>139178.18879999997</v>
      </c>
      <c r="H2782" s="236">
        <f t="shared" si="6"/>
        <v>139178.18879999997</v>
      </c>
    </row>
    <row r="2783" spans="1:10" ht="33.75" x14ac:dyDescent="0.2">
      <c r="C2783" s="78"/>
      <c r="D2783" s="168" t="s">
        <v>4582</v>
      </c>
      <c r="E2783" s="180" t="s">
        <v>4604</v>
      </c>
      <c r="F2783" s="28" t="s">
        <v>4604</v>
      </c>
      <c r="G2783" s="169">
        <f>MERCADO!F2801</f>
        <v>178943.38560000001</v>
      </c>
      <c r="H2783" s="236">
        <f t="shared" si="6"/>
        <v>178943.38560000001</v>
      </c>
    </row>
    <row r="2784" spans="1:10" ht="22.5" x14ac:dyDescent="0.2">
      <c r="C2784" s="78"/>
      <c r="D2784" s="168" t="s">
        <v>4583</v>
      </c>
      <c r="E2784" s="180" t="s">
        <v>4604</v>
      </c>
      <c r="F2784" s="28" t="s">
        <v>4604</v>
      </c>
      <c r="G2784" s="169">
        <f>MERCADO!F2802</f>
        <v>276368.11775999999</v>
      </c>
      <c r="H2784" s="236">
        <f t="shared" si="6"/>
        <v>276368.11775999999</v>
      </c>
    </row>
    <row r="2785" spans="3:8" ht="33.75" x14ac:dyDescent="0.2">
      <c r="C2785" s="78"/>
      <c r="D2785" s="168" t="s">
        <v>4584</v>
      </c>
      <c r="E2785" s="180" t="s">
        <v>4604</v>
      </c>
      <c r="F2785" s="28" t="s">
        <v>4604</v>
      </c>
      <c r="G2785" s="169">
        <f>MERCADO!F2803</f>
        <v>59647.795199999993</v>
      </c>
      <c r="H2785" s="236">
        <f t="shared" si="6"/>
        <v>59647.795199999993</v>
      </c>
    </row>
    <row r="2786" spans="3:8" ht="22.5" x14ac:dyDescent="0.2">
      <c r="C2786" s="78"/>
      <c r="D2786" s="168" t="s">
        <v>4585</v>
      </c>
      <c r="E2786" s="180" t="s">
        <v>4604</v>
      </c>
      <c r="F2786" s="28" t="s">
        <v>4604</v>
      </c>
      <c r="G2786" s="169">
        <f>MERCADO!F2804</f>
        <v>59647.795199999993</v>
      </c>
      <c r="H2786" s="236">
        <f t="shared" si="6"/>
        <v>59647.795199999993</v>
      </c>
    </row>
    <row r="2787" spans="3:8" x14ac:dyDescent="0.2">
      <c r="C2787" s="78"/>
      <c r="D2787" s="168" t="s">
        <v>4586</v>
      </c>
      <c r="E2787" s="180" t="s">
        <v>4604</v>
      </c>
      <c r="F2787" s="28" t="s">
        <v>4604</v>
      </c>
      <c r="G2787" s="169">
        <f>MERCADO!F2805</f>
        <v>79530.39360000001</v>
      </c>
      <c r="H2787" s="236">
        <f t="shared" si="6"/>
        <v>79530.39360000001</v>
      </c>
    </row>
    <row r="2788" spans="3:8" ht="22.5" x14ac:dyDescent="0.2">
      <c r="C2788" s="78"/>
      <c r="D2788" s="168" t="s">
        <v>4587</v>
      </c>
      <c r="E2788" s="180" t="s">
        <v>4604</v>
      </c>
      <c r="F2788" s="28" t="s">
        <v>4604</v>
      </c>
      <c r="G2788" s="169">
        <f>MERCADO!F2806</f>
        <v>69589.094399999987</v>
      </c>
      <c r="H2788" s="236">
        <f t="shared" si="6"/>
        <v>69589.094399999987</v>
      </c>
    </row>
    <row r="2789" spans="3:8" x14ac:dyDescent="0.2">
      <c r="C2789" s="78"/>
      <c r="D2789" s="168" t="s">
        <v>4588</v>
      </c>
      <c r="E2789" s="180" t="s">
        <v>4604</v>
      </c>
      <c r="F2789" s="28" t="s">
        <v>4604</v>
      </c>
      <c r="G2789" s="169">
        <f>MERCADO!F2807</f>
        <v>19484.946431999997</v>
      </c>
      <c r="H2789" s="236">
        <f t="shared" si="6"/>
        <v>19484.946431999997</v>
      </c>
    </row>
    <row r="2790" spans="3:8" ht="22.5" x14ac:dyDescent="0.2">
      <c r="C2790" s="78"/>
      <c r="D2790" s="168" t="s">
        <v>4589</v>
      </c>
      <c r="E2790" s="180" t="s">
        <v>4604</v>
      </c>
      <c r="F2790" s="28" t="s">
        <v>4604</v>
      </c>
      <c r="G2790" s="169">
        <f>MERCADO!F2808</f>
        <v>39765.196800000005</v>
      </c>
      <c r="H2790" s="236">
        <f t="shared" si="6"/>
        <v>39765.196800000005</v>
      </c>
    </row>
    <row r="2791" spans="3:8" ht="33.75" x14ac:dyDescent="0.2">
      <c r="C2791" s="78"/>
      <c r="D2791" s="168" t="s">
        <v>4590</v>
      </c>
      <c r="E2791" s="180" t="s">
        <v>4604</v>
      </c>
      <c r="F2791" s="28" t="s">
        <v>4604</v>
      </c>
      <c r="G2791" s="169">
        <f>MERCADO!F2809</f>
        <v>51694.755840000005</v>
      </c>
      <c r="H2791" s="236">
        <f t="shared" si="6"/>
        <v>51694.755840000005</v>
      </c>
    </row>
    <row r="2792" spans="3:8" x14ac:dyDescent="0.2">
      <c r="C2792" s="78"/>
      <c r="D2792" s="168" t="s">
        <v>4591</v>
      </c>
      <c r="E2792" s="180" t="s">
        <v>4604</v>
      </c>
      <c r="F2792" s="28" t="s">
        <v>4604</v>
      </c>
      <c r="G2792" s="169">
        <f>MERCADO!F2810</f>
        <v>29823.897599999997</v>
      </c>
      <c r="H2792" s="236">
        <f t="shared" si="6"/>
        <v>29823.897599999997</v>
      </c>
    </row>
    <row r="2793" spans="3:8" ht="56.25" x14ac:dyDescent="0.2">
      <c r="C2793" s="78"/>
      <c r="D2793" s="168" t="s">
        <v>4592</v>
      </c>
      <c r="E2793" s="180" t="s">
        <v>4604</v>
      </c>
      <c r="F2793" s="28" t="s">
        <v>4604</v>
      </c>
      <c r="G2793" s="169">
        <f>MERCADO!F2811</f>
        <v>59647.795199999993</v>
      </c>
      <c r="H2793" s="236">
        <f t="shared" si="6"/>
        <v>59647.795199999993</v>
      </c>
    </row>
    <row r="2794" spans="3:8" ht="56.25" x14ac:dyDescent="0.2">
      <c r="C2794" s="78"/>
      <c r="D2794" s="168" t="s">
        <v>4593</v>
      </c>
      <c r="E2794" s="180" t="s">
        <v>4604</v>
      </c>
      <c r="F2794" s="28" t="s">
        <v>4604</v>
      </c>
      <c r="G2794" s="169">
        <f>MERCADO!F2812</f>
        <v>89471.692800000004</v>
      </c>
      <c r="H2794" s="236">
        <f t="shared" si="6"/>
        <v>89471.692800000004</v>
      </c>
    </row>
    <row r="2795" spans="3:8" ht="56.25" x14ac:dyDescent="0.2">
      <c r="C2795" s="78"/>
      <c r="D2795" s="168" t="s">
        <v>4594</v>
      </c>
      <c r="E2795" s="180" t="s">
        <v>4604</v>
      </c>
      <c r="F2795" s="28" t="s">
        <v>4604</v>
      </c>
      <c r="G2795" s="169">
        <f>MERCADO!F2813</f>
        <v>119295.59039999999</v>
      </c>
      <c r="H2795" s="236">
        <f t="shared" si="6"/>
        <v>119295.59039999999</v>
      </c>
    </row>
    <row r="2796" spans="3:8" ht="56.25" x14ac:dyDescent="0.2">
      <c r="C2796" s="78"/>
      <c r="D2796" s="168" t="s">
        <v>4595</v>
      </c>
      <c r="E2796" s="180" t="s">
        <v>4604</v>
      </c>
      <c r="F2796" s="28" t="s">
        <v>4604</v>
      </c>
      <c r="G2796" s="169">
        <f>MERCADO!F2814</f>
        <v>159060.78720000002</v>
      </c>
      <c r="H2796" s="236">
        <f t="shared" si="6"/>
        <v>159060.78720000002</v>
      </c>
    </row>
    <row r="2797" spans="3:8" x14ac:dyDescent="0.2">
      <c r="C2797" s="78"/>
      <c r="D2797" s="168" t="s">
        <v>4596</v>
      </c>
      <c r="E2797" s="180" t="s">
        <v>4604</v>
      </c>
      <c r="F2797" s="28" t="s">
        <v>4604</v>
      </c>
      <c r="G2797" s="169">
        <f>MERCADO!F2815</f>
        <v>59647.795199999993</v>
      </c>
      <c r="H2797" s="236">
        <f t="shared" si="6"/>
        <v>59647.795199999993</v>
      </c>
    </row>
    <row r="2798" spans="3:8" ht="67.5" x14ac:dyDescent="0.2">
      <c r="C2798" s="78"/>
      <c r="D2798" s="158" t="s">
        <v>4597</v>
      </c>
      <c r="E2798" s="180" t="s">
        <v>4604</v>
      </c>
      <c r="F2798" s="28" t="s">
        <v>4604</v>
      </c>
      <c r="G2798" s="169">
        <f>MERCADO!F2816</f>
        <v>159060.78720000002</v>
      </c>
      <c r="H2798" s="236">
        <f t="shared" si="6"/>
        <v>159060.78720000002</v>
      </c>
    </row>
    <row r="2799" spans="3:8" ht="56.25" x14ac:dyDescent="0.2">
      <c r="C2799" s="78"/>
      <c r="D2799" s="158" t="s">
        <v>4598</v>
      </c>
      <c r="E2799" s="180" t="s">
        <v>4604</v>
      </c>
      <c r="F2799" s="28" t="s">
        <v>4604</v>
      </c>
      <c r="G2799" s="169">
        <f>MERCADO!F2817</f>
        <v>238591.18079999997</v>
      </c>
      <c r="H2799" s="236">
        <f t="shared" si="6"/>
        <v>238591.18079999997</v>
      </c>
    </row>
    <row r="2800" spans="3:8" ht="45" x14ac:dyDescent="0.2">
      <c r="C2800" s="78"/>
      <c r="D2800" s="158" t="s">
        <v>4599</v>
      </c>
      <c r="E2800" s="180" t="s">
        <v>4604</v>
      </c>
      <c r="F2800" s="28" t="s">
        <v>4604</v>
      </c>
      <c r="G2800" s="169">
        <f>MERCADO!F2818</f>
        <v>338014.1728</v>
      </c>
      <c r="H2800" s="236">
        <f t="shared" si="6"/>
        <v>338014.1728</v>
      </c>
    </row>
    <row r="2801" spans="3:8" ht="22.5" x14ac:dyDescent="0.2">
      <c r="C2801" s="78"/>
      <c r="D2801" s="147" t="s">
        <v>4600</v>
      </c>
      <c r="E2801" s="180" t="s">
        <v>4604</v>
      </c>
      <c r="F2801" s="28" t="s">
        <v>4604</v>
      </c>
      <c r="G2801" s="169">
        <f>MERCADO!F2819</f>
        <v>49706.496000000006</v>
      </c>
      <c r="H2801" s="236">
        <f t="shared" si="6"/>
        <v>49706.496000000006</v>
      </c>
    </row>
    <row r="2802" spans="3:8" x14ac:dyDescent="0.2">
      <c r="C2802" s="78"/>
      <c r="D2802" s="147" t="s">
        <v>4601</v>
      </c>
      <c r="E2802" s="180" t="s">
        <v>4604</v>
      </c>
      <c r="F2802" s="28" t="s">
        <v>4604</v>
      </c>
      <c r="G2802" s="169">
        <f>MERCADO!F2820</f>
        <v>23859.11808</v>
      </c>
      <c r="H2802" s="236">
        <f t="shared" si="6"/>
        <v>23859.11808</v>
      </c>
    </row>
    <row r="2803" spans="3:8" x14ac:dyDescent="0.2">
      <c r="C2803" s="78"/>
      <c r="D2803" s="171"/>
      <c r="E2803" s="171"/>
      <c r="F2803" s="78"/>
      <c r="H2803" s="78"/>
    </row>
  </sheetData>
  <mergeCells count="187">
    <mergeCell ref="D2775:H2775"/>
    <mergeCell ref="C2715:J2715"/>
    <mergeCell ref="C2730:J2730"/>
    <mergeCell ref="B2195:H2195"/>
    <mergeCell ref="H2761:H2764"/>
    <mergeCell ref="I2761:I2764"/>
    <mergeCell ref="J2761:J2764"/>
    <mergeCell ref="C2759:J2759"/>
    <mergeCell ref="C2766:J2766"/>
    <mergeCell ref="H2768:H2771"/>
    <mergeCell ref="I2768:I2771"/>
    <mergeCell ref="J2768:J2771"/>
    <mergeCell ref="H2738:H2746"/>
    <mergeCell ref="I2738:I2746"/>
    <mergeCell ref="J2738:J2746"/>
    <mergeCell ref="H2749:H2757"/>
    <mergeCell ref="I2749:I2757"/>
    <mergeCell ref="J2749:J2757"/>
    <mergeCell ref="D2634:E2634"/>
    <mergeCell ref="D2633:E2633"/>
    <mergeCell ref="C2694:J2694"/>
    <mergeCell ref="J2696:J2701"/>
    <mergeCell ref="J2702:J2707"/>
    <mergeCell ref="J2708:J2714"/>
    <mergeCell ref="D2530:H2530"/>
    <mergeCell ref="E2538:H2538"/>
    <mergeCell ref="E2539:H2543"/>
    <mergeCell ref="C2544:H2544"/>
    <mergeCell ref="C2529:H2529"/>
    <mergeCell ref="C2548:H2548"/>
    <mergeCell ref="F2495:I2495"/>
    <mergeCell ref="F2496:I2506"/>
    <mergeCell ref="C2507:I2507"/>
    <mergeCell ref="E2519:H2519"/>
    <mergeCell ref="E2520:H2524"/>
    <mergeCell ref="C2525:H2525"/>
    <mergeCell ref="C2510:H2510"/>
    <mergeCell ref="C2513:H2513"/>
    <mergeCell ref="D2518:H2518"/>
    <mergeCell ref="D2517:H2517"/>
    <mergeCell ref="D2537:H2537"/>
    <mergeCell ref="D2536:H2536"/>
    <mergeCell ref="D2535:H2535"/>
    <mergeCell ref="D2534:H2534"/>
    <mergeCell ref="D2533:H2533"/>
    <mergeCell ref="D2532:H2532"/>
    <mergeCell ref="D2531:H2531"/>
    <mergeCell ref="C2519:D2519"/>
    <mergeCell ref="C2768:C2771"/>
    <mergeCell ref="D2768:D2771"/>
    <mergeCell ref="G2768:G2771"/>
    <mergeCell ref="A1:K2"/>
    <mergeCell ref="B2198:H2198"/>
    <mergeCell ref="B2207:H2207"/>
    <mergeCell ref="B2215:H2215"/>
    <mergeCell ref="B2273:H2273"/>
    <mergeCell ref="C2761:C2764"/>
    <mergeCell ref="D2761:D2764"/>
    <mergeCell ref="G2761:G2764"/>
    <mergeCell ref="C2738:C2746"/>
    <mergeCell ref="D2738:D2746"/>
    <mergeCell ref="G2738:G2746"/>
    <mergeCell ref="E2740:E2741"/>
    <mergeCell ref="E2743:E2746"/>
    <mergeCell ref="C2749:C2757"/>
    <mergeCell ref="D2749:D2757"/>
    <mergeCell ref="E2749:E2752"/>
    <mergeCell ref="G2749:G2757"/>
    <mergeCell ref="E2755:E2756"/>
    <mergeCell ref="C2733:C2737"/>
    <mergeCell ref="D2733:D2737"/>
    <mergeCell ref="G2733:G2737"/>
    <mergeCell ref="J2733:J2737"/>
    <mergeCell ref="C2719:C2729"/>
    <mergeCell ref="G2719:G2729"/>
    <mergeCell ref="E2721:E2724"/>
    <mergeCell ref="E2725:E2727"/>
    <mergeCell ref="C2717:J2717"/>
    <mergeCell ref="H2719:H2729"/>
    <mergeCell ref="I2719:I2729"/>
    <mergeCell ref="J2719:J2729"/>
    <mergeCell ref="E2735:E2736"/>
    <mergeCell ref="C2731:J2731"/>
    <mergeCell ref="H2733:H2737"/>
    <mergeCell ref="I2733:I2737"/>
    <mergeCell ref="C2702:C2707"/>
    <mergeCell ref="D2702:D2707"/>
    <mergeCell ref="I2702:I2707"/>
    <mergeCell ref="E2704:E2707"/>
    <mergeCell ref="C2708:C2714"/>
    <mergeCell ref="D2708:D2714"/>
    <mergeCell ref="I2708:I2714"/>
    <mergeCell ref="E2711:E2714"/>
    <mergeCell ref="G2708:G2714"/>
    <mergeCell ref="H2708:H2714"/>
    <mergeCell ref="G2702:G2707"/>
    <mergeCell ref="H2702:H2707"/>
    <mergeCell ref="D2630:E2630"/>
    <mergeCell ref="C2696:C2701"/>
    <mergeCell ref="D2696:D2701"/>
    <mergeCell ref="I2696:I2701"/>
    <mergeCell ref="E2698:E2701"/>
    <mergeCell ref="C2584:H2584"/>
    <mergeCell ref="D2635:E2635"/>
    <mergeCell ref="C2578:D2578"/>
    <mergeCell ref="C2579:D2583"/>
    <mergeCell ref="E2579:H2583"/>
    <mergeCell ref="E2578:H2578"/>
    <mergeCell ref="G2696:G2701"/>
    <mergeCell ref="H2696:H2701"/>
    <mergeCell ref="D2632:I2632"/>
    <mergeCell ref="D2631:E2631"/>
    <mergeCell ref="D2640:E2640"/>
    <mergeCell ref="D2639:E2639"/>
    <mergeCell ref="D2638:E2638"/>
    <mergeCell ref="D2637:E2637"/>
    <mergeCell ref="D2636:E2636"/>
    <mergeCell ref="D2577:H2577"/>
    <mergeCell ref="D2576:H2576"/>
    <mergeCell ref="D2569:H2569"/>
    <mergeCell ref="C2563:H2563"/>
    <mergeCell ref="D2568:H2568"/>
    <mergeCell ref="D2567:H2567"/>
    <mergeCell ref="D2566:H2566"/>
    <mergeCell ref="C2553:D2553"/>
    <mergeCell ref="C2554:D2558"/>
    <mergeCell ref="C2561:D2561"/>
    <mergeCell ref="D2565:H2565"/>
    <mergeCell ref="D2564:H2564"/>
    <mergeCell ref="D2575:H2575"/>
    <mergeCell ref="D2574:H2574"/>
    <mergeCell ref="D2573:H2573"/>
    <mergeCell ref="D2572:H2572"/>
    <mergeCell ref="D2571:H2571"/>
    <mergeCell ref="D2570:H2570"/>
    <mergeCell ref="D2552:H2552"/>
    <mergeCell ref="E2554:H2558"/>
    <mergeCell ref="E2553:H2553"/>
    <mergeCell ref="C2559:H2559"/>
    <mergeCell ref="C2546:D2546"/>
    <mergeCell ref="D2551:H2551"/>
    <mergeCell ref="D2550:H2550"/>
    <mergeCell ref="D2549:H2549"/>
    <mergeCell ref="C2538:D2538"/>
    <mergeCell ref="C2539:D2543"/>
    <mergeCell ref="C2520:D2524"/>
    <mergeCell ref="C2527:D2527"/>
    <mergeCell ref="C2511:D2511"/>
    <mergeCell ref="D2516:H2516"/>
    <mergeCell ref="D2515:H2515"/>
    <mergeCell ref="D2514:H2514"/>
    <mergeCell ref="C2504:D2504"/>
    <mergeCell ref="C2505:E2505"/>
    <mergeCell ref="C2506:D2506"/>
    <mergeCell ref="C2492:E2492"/>
    <mergeCell ref="C2493:E2493"/>
    <mergeCell ref="C2494:E2494"/>
    <mergeCell ref="C2486:I2486"/>
    <mergeCell ref="C2489:I2490"/>
    <mergeCell ref="C2491:I2491"/>
    <mergeCell ref="F2494:I2494"/>
    <mergeCell ref="C2480:E2480"/>
    <mergeCell ref="C2481:D2481"/>
    <mergeCell ref="C2482:D2482"/>
    <mergeCell ref="C2483:D2483"/>
    <mergeCell ref="C2484:E2484"/>
    <mergeCell ref="C2485:D2485"/>
    <mergeCell ref="F2472:I2485"/>
    <mergeCell ref="C2378:I2378"/>
    <mergeCell ref="C2380:I2380"/>
    <mergeCell ref="C2329:I2329"/>
    <mergeCell ref="C2314:H2314"/>
    <mergeCell ref="C2468:E2468"/>
    <mergeCell ref="C2469:E2469"/>
    <mergeCell ref="C2470:E2470"/>
    <mergeCell ref="C2465:I2466"/>
    <mergeCell ref="C2467:I2467"/>
    <mergeCell ref="F2470:I2471"/>
    <mergeCell ref="C2331:I2331"/>
    <mergeCell ref="C2360:I2360"/>
    <mergeCell ref="C2356:I2356"/>
    <mergeCell ref="C2353:I2353"/>
    <mergeCell ref="C2394:I2394"/>
    <mergeCell ref="C2388:I2388"/>
    <mergeCell ref="C2445:I2445"/>
    <mergeCell ref="C2420:I2420"/>
    <mergeCell ref="C2415:I2415"/>
  </mergeCells>
  <conditionalFormatting sqref="B5">
    <cfRule type="duplicateValues" dxfId="144" priority="108"/>
  </conditionalFormatting>
  <conditionalFormatting sqref="B2198">
    <cfRule type="duplicateValues" dxfId="143" priority="204"/>
  </conditionalFormatting>
  <conditionalFormatting sqref="B2207">
    <cfRule type="duplicateValues" dxfId="142" priority="99"/>
  </conditionalFormatting>
  <conditionalFormatting sqref="B2215">
    <cfRule type="duplicateValues" dxfId="141" priority="1"/>
  </conditionalFormatting>
  <conditionalFormatting sqref="B2273">
    <cfRule type="duplicateValues" dxfId="140" priority="4"/>
  </conditionalFormatting>
  <conditionalFormatting sqref="B2197:D2197">
    <cfRule type="duplicateValues" dxfId="139" priority="95"/>
  </conditionalFormatting>
  <conditionalFormatting sqref="C2224 C2227:C2229 C2231:C2234 C2236 C2238:C2244 C2247:C2253 C2256:C2258 C2264:C2271 C2274:C2276 C2278 C2281:C2291 C2293:C2297 C2299:C2309 C2208:C2214 C2216:C2221">
    <cfRule type="duplicateValues" dxfId="138" priority="2"/>
  </conditionalFormatting>
  <conditionalFormatting sqref="C2588">
    <cfRule type="duplicateValues" dxfId="137" priority="8"/>
  </conditionalFormatting>
  <conditionalFormatting sqref="C2644">
    <cfRule type="duplicateValues" dxfId="136" priority="7"/>
  </conditionalFormatting>
  <conditionalFormatting sqref="D390:D391">
    <cfRule type="duplicateValues" dxfId="135" priority="78"/>
    <cfRule type="duplicateValues" dxfId="134" priority="79" stopIfTrue="1"/>
  </conditionalFormatting>
  <conditionalFormatting sqref="D1604:D1610">
    <cfRule type="duplicateValues" dxfId="133" priority="85"/>
    <cfRule type="duplicateValues" dxfId="132" priority="86" stopIfTrue="1"/>
  </conditionalFormatting>
  <conditionalFormatting sqref="D1611:D1615 D392:D1603 D6:D389 D2097:D2098 D1617:D1678 D1680:D1684 D2185:D2192 D1685:E1685">
    <cfRule type="duplicateValues" dxfId="131" priority="109" stopIfTrue="1"/>
    <cfRule type="duplicateValues" dxfId="130" priority="118"/>
  </conditionalFormatting>
  <conditionalFormatting sqref="D1679">
    <cfRule type="duplicateValues" dxfId="129" priority="26"/>
    <cfRule type="duplicateValues" dxfId="128" priority="28" stopIfTrue="1"/>
  </conditionalFormatting>
  <conditionalFormatting sqref="D1783:D1791">
    <cfRule type="duplicateValues" dxfId="127" priority="61"/>
    <cfRule type="duplicateValues" dxfId="126" priority="62" stopIfTrue="1"/>
  </conditionalFormatting>
  <conditionalFormatting sqref="D2017">
    <cfRule type="duplicateValues" dxfId="125" priority="53"/>
    <cfRule type="duplicateValues" dxfId="124" priority="54" stopIfTrue="1"/>
  </conditionalFormatting>
  <conditionalFormatting sqref="D2027">
    <cfRule type="duplicateValues" dxfId="123" priority="52"/>
  </conditionalFormatting>
  <conditionalFormatting sqref="D2030:D2032">
    <cfRule type="duplicateValues" dxfId="122" priority="49"/>
    <cfRule type="duplicateValues" dxfId="121" priority="50" stopIfTrue="1"/>
  </conditionalFormatting>
  <conditionalFormatting sqref="D2036">
    <cfRule type="duplicateValues" dxfId="120" priority="45"/>
    <cfRule type="duplicateValues" dxfId="119" priority="46" stopIfTrue="1"/>
  </conditionalFormatting>
  <conditionalFormatting sqref="D2037:D2041">
    <cfRule type="duplicateValues" dxfId="118" priority="43" stopIfTrue="1"/>
    <cfRule type="duplicateValues" dxfId="117" priority="44"/>
  </conditionalFormatting>
  <conditionalFormatting sqref="D2042:D2082">
    <cfRule type="duplicateValues" dxfId="116" priority="41" stopIfTrue="1"/>
    <cfRule type="duplicateValues" dxfId="115" priority="42"/>
  </conditionalFormatting>
  <conditionalFormatting sqref="D2130:D2136">
    <cfRule type="duplicateValues" dxfId="114" priority="17"/>
    <cfRule type="duplicateValues" dxfId="113" priority="18" stopIfTrue="1"/>
  </conditionalFormatting>
  <conditionalFormatting sqref="D2137:D2141 D2126:D2129 D2143:D2184">
    <cfRule type="duplicateValues" dxfId="112" priority="24" stopIfTrue="1"/>
    <cfRule type="duplicateValues" dxfId="111" priority="25"/>
  </conditionalFormatting>
  <conditionalFormatting sqref="D2095:E2095">
    <cfRule type="duplicateValues" dxfId="110" priority="127"/>
    <cfRule type="duplicateValues" dxfId="109" priority="128" stopIfTrue="1"/>
  </conditionalFormatting>
  <conditionalFormatting sqref="D2096:E2096">
    <cfRule type="duplicateValues" dxfId="108" priority="132" stopIfTrue="1"/>
    <cfRule type="duplicateValues" dxfId="107" priority="131"/>
  </conditionalFormatting>
  <conditionalFormatting sqref="E335:E336">
    <cfRule type="duplicateValues" dxfId="106" priority="136" stopIfTrue="1"/>
    <cfRule type="duplicateValues" dxfId="105" priority="135"/>
  </conditionalFormatting>
  <conditionalFormatting sqref="E390">
    <cfRule type="duplicateValues" dxfId="104" priority="139"/>
    <cfRule type="duplicateValues" dxfId="103" priority="140" stopIfTrue="1"/>
  </conditionalFormatting>
  <conditionalFormatting sqref="E391">
    <cfRule type="duplicateValues" dxfId="102" priority="143"/>
    <cfRule type="duplicateValues" dxfId="101" priority="144" stopIfTrue="1"/>
  </conditionalFormatting>
  <conditionalFormatting sqref="E1604:E1610">
    <cfRule type="duplicateValues" dxfId="100" priority="147"/>
    <cfRule type="duplicateValues" dxfId="99" priority="148" stopIfTrue="1"/>
  </conditionalFormatting>
  <conditionalFormatting sqref="E1613">
    <cfRule type="duplicateValues" dxfId="98" priority="151" stopIfTrue="1"/>
    <cfRule type="duplicateValues" dxfId="97" priority="152"/>
  </conditionalFormatting>
  <conditionalFormatting sqref="E1681:E1683">
    <cfRule type="duplicateValues" dxfId="96" priority="155"/>
    <cfRule type="duplicateValues" dxfId="95" priority="156" stopIfTrue="1"/>
  </conditionalFormatting>
  <conditionalFormatting sqref="E1684">
    <cfRule type="duplicateValues" dxfId="94" priority="159"/>
    <cfRule type="duplicateValues" dxfId="93" priority="160" stopIfTrue="1"/>
  </conditionalFormatting>
  <conditionalFormatting sqref="E1783:E1791">
    <cfRule type="duplicateValues" dxfId="92" priority="163"/>
    <cfRule type="duplicateValues" dxfId="91" priority="164" stopIfTrue="1"/>
  </conditionalFormatting>
  <conditionalFormatting sqref="E2027">
    <cfRule type="duplicateValues" dxfId="90" priority="167"/>
  </conditionalFormatting>
  <conditionalFormatting sqref="E2030:E2032">
    <cfRule type="duplicateValues" dxfId="89" priority="170" stopIfTrue="1"/>
    <cfRule type="duplicateValues" dxfId="88" priority="169"/>
  </conditionalFormatting>
  <conditionalFormatting sqref="E2036">
    <cfRule type="duplicateValues" dxfId="87" priority="174" stopIfTrue="1"/>
    <cfRule type="duplicateValues" dxfId="86" priority="173"/>
  </conditionalFormatting>
  <conditionalFormatting sqref="E2037:E2041">
    <cfRule type="duplicateValues" dxfId="85" priority="177" stopIfTrue="1"/>
    <cfRule type="duplicateValues" dxfId="84" priority="178"/>
  </conditionalFormatting>
  <conditionalFormatting sqref="E2042:E2082">
    <cfRule type="duplicateValues" dxfId="83" priority="181" stopIfTrue="1"/>
    <cfRule type="duplicateValues" dxfId="82" priority="182"/>
  </conditionalFormatting>
  <conditionalFormatting sqref="E2098">
    <cfRule type="duplicateValues" dxfId="81" priority="185"/>
    <cfRule type="duplicateValues" dxfId="80" priority="186" stopIfTrue="1"/>
  </conditionalFormatting>
  <conditionalFormatting sqref="E2130:E2136">
    <cfRule type="duplicateValues" dxfId="79" priority="189"/>
    <cfRule type="duplicateValues" dxfId="78" priority="190" stopIfTrue="1"/>
  </conditionalFormatting>
  <conditionalFormatting sqref="E2139">
    <cfRule type="duplicateValues" dxfId="77" priority="193" stopIfTrue="1"/>
    <cfRule type="duplicateValues" dxfId="76" priority="194"/>
  </conditionalFormatting>
  <conditionalFormatting sqref="E2185:E2191">
    <cfRule type="duplicateValues" dxfId="75" priority="197"/>
    <cfRule type="duplicateValues" dxfId="74" priority="198" stopIfTrue="1"/>
  </conditionalFormatting>
  <conditionalFormatting sqref="E2192">
    <cfRule type="duplicateValues" dxfId="73" priority="201" stopIfTrue="1"/>
    <cfRule type="duplicateValues" dxfId="72" priority="203"/>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801"/>
  <sheetViews>
    <sheetView showGridLines="0" topLeftCell="A2729" workbookViewId="0">
      <selection activeCell="B2199" sqref="B2199:F2309"/>
    </sheetView>
  </sheetViews>
  <sheetFormatPr baseColWidth="10" defaultRowHeight="15" x14ac:dyDescent="0.25"/>
  <cols>
    <col min="4" max="4" width="35.7109375" customWidth="1"/>
    <col min="5" max="5" width="55" style="280" customWidth="1"/>
    <col min="6" max="6" width="13.28515625" customWidth="1"/>
    <col min="7" max="7" width="12.5703125" customWidth="1"/>
    <col min="8" max="8" width="13.42578125" customWidth="1"/>
  </cols>
  <sheetData>
    <row r="1" spans="1:14" ht="15" customHeight="1" x14ac:dyDescent="0.25">
      <c r="A1" s="336" t="s">
        <v>0</v>
      </c>
      <c r="B1" s="336"/>
      <c r="C1" s="336"/>
      <c r="D1" s="336"/>
      <c r="E1" s="336"/>
      <c r="F1" s="336"/>
      <c r="G1" s="336"/>
      <c r="H1" s="336"/>
      <c r="I1" s="336"/>
      <c r="J1" s="336"/>
      <c r="K1" s="336"/>
      <c r="L1" s="59"/>
      <c r="M1" s="59"/>
      <c r="N1" s="59"/>
    </row>
    <row r="2" spans="1:14" ht="8.25" customHeight="1" x14ac:dyDescent="0.25">
      <c r="A2" s="336"/>
      <c r="B2" s="336"/>
      <c r="C2" s="336"/>
      <c r="D2" s="336"/>
      <c r="E2" s="336"/>
      <c r="F2" s="336"/>
      <c r="G2" s="336"/>
      <c r="H2" s="336"/>
      <c r="I2" s="336"/>
      <c r="J2" s="336"/>
      <c r="K2" s="336"/>
      <c r="L2" s="59"/>
      <c r="M2" s="59"/>
      <c r="N2" s="59"/>
    </row>
    <row r="3" spans="1:14" x14ac:dyDescent="0.25">
      <c r="A3" s="78"/>
      <c r="B3" s="78"/>
      <c r="C3" s="51"/>
      <c r="D3" s="78"/>
      <c r="E3" s="72"/>
      <c r="F3" s="78"/>
      <c r="G3" s="59"/>
      <c r="H3" s="59"/>
      <c r="I3" s="59"/>
      <c r="J3" s="59"/>
      <c r="K3" s="59"/>
      <c r="L3" s="59"/>
      <c r="M3" s="59"/>
      <c r="N3" s="59"/>
    </row>
    <row r="4" spans="1:14" x14ac:dyDescent="0.25">
      <c r="A4" s="78"/>
      <c r="B4" s="78"/>
      <c r="C4" s="51"/>
      <c r="D4" s="78"/>
      <c r="E4" s="72"/>
      <c r="F4" s="78"/>
      <c r="G4" s="59"/>
      <c r="H4" s="59"/>
      <c r="I4" s="59"/>
      <c r="J4" s="59"/>
      <c r="K4" s="59"/>
      <c r="L4" s="59"/>
      <c r="M4" s="59"/>
      <c r="N4" s="59"/>
    </row>
    <row r="5" spans="1:14" x14ac:dyDescent="0.25">
      <c r="A5" s="92" t="s">
        <v>4287</v>
      </c>
      <c r="B5" s="81" t="s">
        <v>2606</v>
      </c>
      <c r="C5" s="81" t="s">
        <v>2607</v>
      </c>
      <c r="D5" s="82" t="s">
        <v>2608</v>
      </c>
      <c r="E5" s="81" t="s">
        <v>2609</v>
      </c>
      <c r="F5" s="81" t="s">
        <v>4606</v>
      </c>
      <c r="G5" s="81" t="s">
        <v>4605</v>
      </c>
      <c r="H5" s="59"/>
      <c r="I5" s="59"/>
      <c r="J5" s="59"/>
      <c r="K5" s="59"/>
      <c r="L5" s="59"/>
      <c r="M5" s="59"/>
    </row>
    <row r="6" spans="1:14" ht="23.25" x14ac:dyDescent="0.25">
      <c r="A6" s="28">
        <v>1</v>
      </c>
      <c r="B6" s="28">
        <v>908856</v>
      </c>
      <c r="C6" s="28">
        <v>908856</v>
      </c>
      <c r="D6" s="69" t="s">
        <v>49</v>
      </c>
      <c r="E6" s="70" t="s">
        <v>2610</v>
      </c>
      <c r="F6" s="73"/>
      <c r="G6" s="73"/>
      <c r="H6" s="59"/>
      <c r="I6" s="59"/>
      <c r="J6" s="59"/>
      <c r="K6" s="59"/>
      <c r="L6" s="59"/>
      <c r="M6" s="59"/>
    </row>
    <row r="7" spans="1:14" x14ac:dyDescent="0.25">
      <c r="A7" s="28">
        <v>2</v>
      </c>
      <c r="B7" s="28">
        <v>903043</v>
      </c>
      <c r="C7" s="28">
        <v>903043</v>
      </c>
      <c r="D7" s="69" t="s">
        <v>135</v>
      </c>
      <c r="E7" s="70" t="s">
        <v>135</v>
      </c>
      <c r="F7" s="77"/>
      <c r="G7" s="73"/>
      <c r="H7" s="59"/>
      <c r="I7" s="59"/>
      <c r="J7" s="59"/>
      <c r="K7" s="59"/>
      <c r="L7" s="59"/>
      <c r="M7" s="59"/>
    </row>
    <row r="8" spans="1:14" x14ac:dyDescent="0.25">
      <c r="A8" s="28">
        <v>3</v>
      </c>
      <c r="B8" s="28">
        <v>711110</v>
      </c>
      <c r="C8" s="28">
        <v>711110</v>
      </c>
      <c r="D8" s="69" t="s">
        <v>136</v>
      </c>
      <c r="E8" s="70" t="s">
        <v>136</v>
      </c>
      <c r="F8" s="77"/>
      <c r="G8" s="73"/>
      <c r="H8" s="59"/>
      <c r="I8" s="59"/>
      <c r="J8" s="59"/>
      <c r="K8" s="59"/>
      <c r="L8" s="59"/>
      <c r="M8" s="59"/>
    </row>
    <row r="9" spans="1:14" x14ac:dyDescent="0.25">
      <c r="A9" s="28">
        <v>4</v>
      </c>
      <c r="B9" s="28">
        <v>272301</v>
      </c>
      <c r="C9" s="28">
        <v>272301</v>
      </c>
      <c r="D9" s="69" t="s">
        <v>137</v>
      </c>
      <c r="E9" s="70" t="s">
        <v>137</v>
      </c>
      <c r="F9" s="77"/>
      <c r="G9" s="73"/>
      <c r="H9" s="59"/>
      <c r="I9" s="59"/>
      <c r="J9" s="59"/>
      <c r="K9" s="59"/>
      <c r="L9" s="59"/>
      <c r="M9" s="59"/>
    </row>
    <row r="10" spans="1:14" x14ac:dyDescent="0.25">
      <c r="A10" s="28">
        <v>5</v>
      </c>
      <c r="B10" s="28">
        <v>718101</v>
      </c>
      <c r="C10" s="28">
        <v>718101</v>
      </c>
      <c r="D10" s="69" t="s">
        <v>138</v>
      </c>
      <c r="E10" s="70" t="s">
        <v>2611</v>
      </c>
      <c r="F10" s="77"/>
      <c r="G10" s="73"/>
      <c r="H10" s="59"/>
      <c r="I10" s="59"/>
      <c r="J10" s="59"/>
      <c r="K10" s="59"/>
      <c r="L10" s="59"/>
      <c r="M10" s="59"/>
    </row>
    <row r="11" spans="1:14" x14ac:dyDescent="0.25">
      <c r="A11" s="28">
        <v>6</v>
      </c>
      <c r="B11" s="28">
        <v>136504</v>
      </c>
      <c r="C11" s="28">
        <v>136504</v>
      </c>
      <c r="D11" s="69" t="s">
        <v>139</v>
      </c>
      <c r="E11" s="70" t="s">
        <v>2612</v>
      </c>
      <c r="F11" s="77"/>
      <c r="G11" s="73"/>
      <c r="H11" s="59"/>
      <c r="I11" s="59"/>
      <c r="J11" s="59"/>
      <c r="K11" s="59"/>
      <c r="L11" s="59"/>
      <c r="M11" s="59"/>
    </row>
    <row r="12" spans="1:14" ht="23.25" x14ac:dyDescent="0.25">
      <c r="A12" s="28">
        <v>7</v>
      </c>
      <c r="B12" s="28">
        <v>243101</v>
      </c>
      <c r="C12" s="28">
        <v>243101</v>
      </c>
      <c r="D12" s="69" t="s">
        <v>140</v>
      </c>
      <c r="E12" s="70" t="s">
        <v>2613</v>
      </c>
      <c r="F12" s="77"/>
      <c r="G12" s="73"/>
      <c r="H12" s="59"/>
      <c r="I12" s="59"/>
      <c r="J12" s="59"/>
      <c r="K12" s="59"/>
      <c r="L12" s="59"/>
      <c r="M12" s="59"/>
    </row>
    <row r="13" spans="1:14" x14ac:dyDescent="0.25">
      <c r="A13" s="28">
        <v>8</v>
      </c>
      <c r="B13" s="28">
        <v>255006</v>
      </c>
      <c r="C13" s="28">
        <v>255006</v>
      </c>
      <c r="D13" s="69" t="s">
        <v>141</v>
      </c>
      <c r="E13" s="70" t="s">
        <v>141</v>
      </c>
      <c r="F13" s="77"/>
      <c r="G13" s="73"/>
      <c r="H13" s="59"/>
      <c r="I13" s="59"/>
      <c r="J13" s="59"/>
      <c r="K13" s="59"/>
      <c r="L13" s="59"/>
      <c r="M13" s="59"/>
    </row>
    <row r="14" spans="1:14" x14ac:dyDescent="0.25">
      <c r="A14" s="28">
        <v>9</v>
      </c>
      <c r="B14" s="28">
        <v>272401</v>
      </c>
      <c r="C14" s="28">
        <v>272401</v>
      </c>
      <c r="D14" s="69" t="s">
        <v>142</v>
      </c>
      <c r="E14" s="70" t="s">
        <v>2614</v>
      </c>
      <c r="F14" s="77"/>
      <c r="G14" s="73"/>
      <c r="H14" s="59"/>
      <c r="I14" s="59"/>
      <c r="J14" s="59"/>
      <c r="K14" s="59"/>
      <c r="L14" s="59"/>
      <c r="M14" s="59"/>
    </row>
    <row r="15" spans="1:14" x14ac:dyDescent="0.25">
      <c r="A15" s="28">
        <v>10</v>
      </c>
      <c r="B15" s="28">
        <v>274901</v>
      </c>
      <c r="C15" s="28">
        <v>274901</v>
      </c>
      <c r="D15" s="69" t="s">
        <v>143</v>
      </c>
      <c r="E15" s="70" t="s">
        <v>2615</v>
      </c>
      <c r="F15" s="77"/>
      <c r="G15" s="73"/>
      <c r="H15" s="59"/>
      <c r="I15" s="59"/>
      <c r="J15" s="59"/>
      <c r="K15" s="59"/>
      <c r="L15" s="59"/>
      <c r="M15" s="59"/>
    </row>
    <row r="16" spans="1:14" ht="23.25" x14ac:dyDescent="0.25">
      <c r="A16" s="28">
        <v>11</v>
      </c>
      <c r="B16" s="28">
        <v>275201</v>
      </c>
      <c r="C16" s="28">
        <v>275201</v>
      </c>
      <c r="D16" s="69" t="s">
        <v>144</v>
      </c>
      <c r="E16" s="70" t="s">
        <v>2616</v>
      </c>
      <c r="F16" s="77"/>
      <c r="G16" s="73"/>
      <c r="H16" s="59"/>
      <c r="I16" s="59"/>
      <c r="J16" s="59"/>
      <c r="K16" s="59"/>
      <c r="L16" s="59"/>
      <c r="M16" s="59"/>
    </row>
    <row r="17" spans="1:13" ht="23.25" x14ac:dyDescent="0.25">
      <c r="A17" s="28">
        <v>12</v>
      </c>
      <c r="B17" s="28">
        <v>275202</v>
      </c>
      <c r="C17" s="28">
        <v>275202</v>
      </c>
      <c r="D17" s="69" t="s">
        <v>145</v>
      </c>
      <c r="E17" s="70" t="s">
        <v>2617</v>
      </c>
      <c r="F17" s="77"/>
      <c r="G17" s="73"/>
      <c r="H17" s="59"/>
      <c r="I17" s="59"/>
      <c r="J17" s="59"/>
      <c r="K17" s="59"/>
      <c r="L17" s="59"/>
      <c r="M17" s="59"/>
    </row>
    <row r="18" spans="1:13" x14ac:dyDescent="0.25">
      <c r="A18" s="28">
        <v>13</v>
      </c>
      <c r="B18" s="28">
        <v>289102</v>
      </c>
      <c r="C18" s="28">
        <v>289102</v>
      </c>
      <c r="D18" s="69" t="s">
        <v>146</v>
      </c>
      <c r="E18" s="70" t="s">
        <v>2618</v>
      </c>
      <c r="F18" s="77"/>
      <c r="G18" s="73"/>
      <c r="H18" s="59"/>
      <c r="I18" s="59"/>
      <c r="J18" s="59"/>
      <c r="K18" s="59"/>
      <c r="L18" s="59"/>
      <c r="M18" s="59"/>
    </row>
    <row r="19" spans="1:13" x14ac:dyDescent="0.25">
      <c r="A19" s="28">
        <v>14</v>
      </c>
      <c r="B19" s="28">
        <v>613102</v>
      </c>
      <c r="C19" s="28">
        <v>613102</v>
      </c>
      <c r="D19" s="69" t="s">
        <v>147</v>
      </c>
      <c r="E19" s="70" t="s">
        <v>2619</v>
      </c>
      <c r="F19" s="77"/>
      <c r="G19" s="73"/>
      <c r="H19" s="59"/>
      <c r="I19" s="59"/>
      <c r="J19" s="59"/>
      <c r="K19" s="59"/>
      <c r="L19" s="59"/>
      <c r="M19" s="59"/>
    </row>
    <row r="20" spans="1:13" x14ac:dyDescent="0.25">
      <c r="A20" s="28">
        <v>15</v>
      </c>
      <c r="B20" s="28">
        <v>642101</v>
      </c>
      <c r="C20" s="28">
        <v>642101</v>
      </c>
      <c r="D20" s="69" t="s">
        <v>148</v>
      </c>
      <c r="E20" s="70" t="s">
        <v>2620</v>
      </c>
      <c r="F20" s="77"/>
      <c r="G20" s="73"/>
      <c r="H20" s="59"/>
      <c r="I20" s="59"/>
      <c r="J20" s="59"/>
      <c r="K20" s="59"/>
      <c r="L20" s="59"/>
      <c r="M20" s="59"/>
    </row>
    <row r="21" spans="1:13" x14ac:dyDescent="0.25">
      <c r="A21" s="28">
        <v>16</v>
      </c>
      <c r="B21" s="28">
        <v>711301</v>
      </c>
      <c r="C21" s="28">
        <v>711301</v>
      </c>
      <c r="D21" s="69" t="s">
        <v>149</v>
      </c>
      <c r="E21" s="70" t="s">
        <v>2621</v>
      </c>
      <c r="F21" s="77"/>
      <c r="G21" s="73"/>
      <c r="H21" s="59"/>
      <c r="I21" s="59"/>
      <c r="J21" s="59"/>
      <c r="K21" s="59"/>
      <c r="L21" s="59"/>
      <c r="M21" s="59"/>
    </row>
    <row r="22" spans="1:13" x14ac:dyDescent="0.25">
      <c r="A22" s="28">
        <v>17</v>
      </c>
      <c r="B22" s="28">
        <v>712002</v>
      </c>
      <c r="C22" s="28">
        <v>712002</v>
      </c>
      <c r="D22" s="69" t="s">
        <v>150</v>
      </c>
      <c r="E22" s="70" t="s">
        <v>2622</v>
      </c>
      <c r="F22" s="77"/>
      <c r="G22" s="73"/>
      <c r="H22" s="59"/>
      <c r="I22" s="59"/>
      <c r="J22" s="59"/>
      <c r="K22" s="59"/>
      <c r="L22" s="59"/>
      <c r="M22" s="59"/>
    </row>
    <row r="23" spans="1:13" x14ac:dyDescent="0.25">
      <c r="A23" s="28">
        <v>18</v>
      </c>
      <c r="B23" s="28">
        <v>713501</v>
      </c>
      <c r="C23" s="28">
        <v>713501</v>
      </c>
      <c r="D23" s="69" t="s">
        <v>151</v>
      </c>
      <c r="E23" s="70" t="s">
        <v>2623</v>
      </c>
      <c r="F23" s="77"/>
      <c r="G23" s="73"/>
      <c r="H23" s="59"/>
      <c r="I23" s="59"/>
      <c r="J23" s="59"/>
      <c r="K23" s="59"/>
      <c r="L23" s="59"/>
      <c r="M23" s="59"/>
    </row>
    <row r="24" spans="1:13" x14ac:dyDescent="0.25">
      <c r="A24" s="28">
        <v>19</v>
      </c>
      <c r="B24" s="28">
        <v>761201</v>
      </c>
      <c r="C24" s="28">
        <v>761201</v>
      </c>
      <c r="D24" s="69" t="s">
        <v>152</v>
      </c>
      <c r="E24" s="70" t="s">
        <v>2624</v>
      </c>
      <c r="F24" s="77"/>
      <c r="G24" s="73"/>
      <c r="H24" s="59"/>
      <c r="I24" s="59"/>
      <c r="J24" s="59"/>
      <c r="K24" s="59"/>
      <c r="L24" s="59"/>
      <c r="M24" s="59"/>
    </row>
    <row r="25" spans="1:13" x14ac:dyDescent="0.25">
      <c r="A25" s="28">
        <v>20</v>
      </c>
      <c r="B25" s="28">
        <v>786602</v>
      </c>
      <c r="C25" s="28">
        <v>786602</v>
      </c>
      <c r="D25" s="69" t="s">
        <v>153</v>
      </c>
      <c r="E25" s="70" t="s">
        <v>2625</v>
      </c>
      <c r="F25" s="77"/>
      <c r="G25" s="73"/>
      <c r="H25" s="59"/>
      <c r="I25" s="59"/>
      <c r="J25" s="59"/>
      <c r="K25" s="59"/>
      <c r="L25" s="59"/>
      <c r="M25" s="59"/>
    </row>
    <row r="26" spans="1:13" ht="23.25" x14ac:dyDescent="0.25">
      <c r="A26" s="28">
        <v>21</v>
      </c>
      <c r="B26" s="28">
        <v>790101</v>
      </c>
      <c r="C26" s="28">
        <v>790101</v>
      </c>
      <c r="D26" s="69" t="s">
        <v>154</v>
      </c>
      <c r="E26" s="70" t="s">
        <v>2626</v>
      </c>
      <c r="F26" s="77"/>
      <c r="G26" s="73"/>
      <c r="H26" s="59"/>
      <c r="I26" s="59"/>
      <c r="J26" s="59"/>
      <c r="K26" s="59"/>
      <c r="L26" s="59"/>
      <c r="M26" s="59"/>
    </row>
    <row r="27" spans="1:13" ht="34.5" x14ac:dyDescent="0.25">
      <c r="A27" s="28">
        <v>22</v>
      </c>
      <c r="B27" s="28">
        <v>863103</v>
      </c>
      <c r="C27" s="28">
        <v>863103</v>
      </c>
      <c r="D27" s="69" t="s">
        <v>155</v>
      </c>
      <c r="E27" s="70" t="s">
        <v>2627</v>
      </c>
      <c r="F27" s="77"/>
      <c r="G27" s="73"/>
      <c r="H27" s="59"/>
      <c r="I27" s="59"/>
      <c r="J27" s="59"/>
      <c r="K27" s="59"/>
      <c r="L27" s="59"/>
      <c r="M27" s="59"/>
    </row>
    <row r="28" spans="1:13" x14ac:dyDescent="0.25">
      <c r="A28" s="28">
        <v>23</v>
      </c>
      <c r="B28" s="28">
        <v>868602</v>
      </c>
      <c r="C28" s="28">
        <v>868602</v>
      </c>
      <c r="D28" s="69" t="s">
        <v>156</v>
      </c>
      <c r="E28" s="70" t="s">
        <v>2628</v>
      </c>
      <c r="F28" s="77"/>
      <c r="G28" s="73"/>
      <c r="H28" s="59"/>
      <c r="I28" s="59"/>
      <c r="J28" s="59"/>
      <c r="K28" s="59"/>
      <c r="L28" s="59"/>
      <c r="M28" s="59"/>
    </row>
    <row r="29" spans="1:13" x14ac:dyDescent="0.25">
      <c r="A29" s="28">
        <v>24</v>
      </c>
      <c r="B29" s="28">
        <v>180101</v>
      </c>
      <c r="C29" s="28">
        <v>180101</v>
      </c>
      <c r="D29" s="69" t="s">
        <v>157</v>
      </c>
      <c r="E29" s="70" t="s">
        <v>2629</v>
      </c>
      <c r="F29" s="77"/>
      <c r="G29" s="73"/>
      <c r="H29" s="59"/>
      <c r="I29" s="59"/>
      <c r="J29" s="59"/>
      <c r="K29" s="59"/>
      <c r="L29" s="59"/>
      <c r="M29" s="59"/>
    </row>
    <row r="30" spans="1:13" ht="23.25" x14ac:dyDescent="0.25">
      <c r="A30" s="28">
        <v>25</v>
      </c>
      <c r="B30" s="28">
        <v>243102</v>
      </c>
      <c r="C30" s="28">
        <v>243102</v>
      </c>
      <c r="D30" s="69" t="s">
        <v>158</v>
      </c>
      <c r="E30" s="70" t="s">
        <v>2630</v>
      </c>
      <c r="F30" s="77"/>
      <c r="G30" s="73"/>
      <c r="H30" s="59"/>
      <c r="I30" s="59"/>
      <c r="J30" s="59"/>
      <c r="K30" s="59"/>
      <c r="L30" s="59"/>
      <c r="M30" s="59"/>
    </row>
    <row r="31" spans="1:13" x14ac:dyDescent="0.25">
      <c r="A31" s="28">
        <v>26</v>
      </c>
      <c r="B31" s="28">
        <v>345401</v>
      </c>
      <c r="C31" s="28">
        <v>345401</v>
      </c>
      <c r="D31" s="69" t="s">
        <v>159</v>
      </c>
      <c r="E31" s="70" t="s">
        <v>2631</v>
      </c>
      <c r="F31" s="77"/>
      <c r="G31" s="73"/>
      <c r="H31" s="59"/>
      <c r="I31" s="59"/>
      <c r="J31" s="59"/>
      <c r="K31" s="59"/>
      <c r="L31" s="59"/>
      <c r="M31" s="59"/>
    </row>
    <row r="32" spans="1:13" x14ac:dyDescent="0.25">
      <c r="A32" s="28">
        <v>27</v>
      </c>
      <c r="B32" s="28">
        <v>641101</v>
      </c>
      <c r="C32" s="28">
        <v>641101</v>
      </c>
      <c r="D32" s="69" t="s">
        <v>160</v>
      </c>
      <c r="E32" s="70" t="s">
        <v>160</v>
      </c>
      <c r="F32" s="77"/>
      <c r="G32" s="73"/>
      <c r="H32" s="59"/>
      <c r="I32" s="59"/>
      <c r="J32" s="59"/>
      <c r="K32" s="59"/>
      <c r="L32" s="59"/>
      <c r="M32" s="59"/>
    </row>
    <row r="33" spans="1:13" x14ac:dyDescent="0.25">
      <c r="A33" s="28">
        <v>28</v>
      </c>
      <c r="B33" s="28">
        <v>671201</v>
      </c>
      <c r="C33" s="28">
        <v>671201</v>
      </c>
      <c r="D33" s="69" t="s">
        <v>161</v>
      </c>
      <c r="E33" s="70" t="s">
        <v>161</v>
      </c>
      <c r="F33" s="77"/>
      <c r="G33" s="73"/>
      <c r="H33" s="59"/>
      <c r="I33" s="59"/>
      <c r="J33" s="59"/>
      <c r="K33" s="59"/>
      <c r="L33" s="59"/>
      <c r="M33" s="59"/>
    </row>
    <row r="34" spans="1:13" x14ac:dyDescent="0.25">
      <c r="A34" s="28">
        <v>29</v>
      </c>
      <c r="B34" s="28">
        <v>671202</v>
      </c>
      <c r="C34" s="28">
        <v>671202</v>
      </c>
      <c r="D34" s="69" t="s">
        <v>162</v>
      </c>
      <c r="E34" s="70" t="s">
        <v>162</v>
      </c>
      <c r="F34" s="77"/>
      <c r="G34" s="73"/>
      <c r="H34" s="59"/>
      <c r="I34" s="59"/>
      <c r="J34" s="59"/>
      <c r="K34" s="59"/>
      <c r="L34" s="59"/>
      <c r="M34" s="59"/>
    </row>
    <row r="35" spans="1:13" x14ac:dyDescent="0.25">
      <c r="A35" s="28">
        <v>30</v>
      </c>
      <c r="B35" s="28">
        <v>681105</v>
      </c>
      <c r="C35" s="28">
        <v>681105</v>
      </c>
      <c r="D35" s="69" t="s">
        <v>163</v>
      </c>
      <c r="E35" s="70" t="s">
        <v>163</v>
      </c>
      <c r="F35" s="77"/>
      <c r="G35" s="73"/>
      <c r="H35" s="59"/>
      <c r="I35" s="59"/>
      <c r="J35" s="59"/>
      <c r="K35" s="59"/>
      <c r="L35" s="59"/>
      <c r="M35" s="59"/>
    </row>
    <row r="36" spans="1:13" x14ac:dyDescent="0.25">
      <c r="A36" s="28">
        <v>31</v>
      </c>
      <c r="B36" s="28">
        <v>761101</v>
      </c>
      <c r="C36" s="28">
        <v>761101</v>
      </c>
      <c r="D36" s="69" t="s">
        <v>164</v>
      </c>
      <c r="E36" s="70" t="s">
        <v>164</v>
      </c>
      <c r="F36" s="77"/>
      <c r="G36" s="73"/>
      <c r="H36" s="59"/>
      <c r="I36" s="59"/>
      <c r="J36" s="59"/>
      <c r="K36" s="59"/>
      <c r="L36" s="59"/>
      <c r="M36" s="59"/>
    </row>
    <row r="37" spans="1:13" ht="23.25" x14ac:dyDescent="0.25">
      <c r="A37" s="28">
        <v>32</v>
      </c>
      <c r="B37" s="28">
        <v>861201</v>
      </c>
      <c r="C37" s="28">
        <v>861201</v>
      </c>
      <c r="D37" s="69" t="s">
        <v>165</v>
      </c>
      <c r="E37" s="70" t="s">
        <v>2632</v>
      </c>
      <c r="F37" s="77"/>
      <c r="G37" s="73"/>
      <c r="H37" s="59"/>
      <c r="I37" s="59"/>
      <c r="J37" s="59"/>
      <c r="K37" s="59"/>
      <c r="L37" s="59"/>
      <c r="M37" s="59"/>
    </row>
    <row r="38" spans="1:13" ht="23.25" x14ac:dyDescent="0.25">
      <c r="A38" s="28">
        <v>33</v>
      </c>
      <c r="B38" s="28">
        <v>862801</v>
      </c>
      <c r="C38" s="28">
        <v>862801</v>
      </c>
      <c r="D38" s="69" t="s">
        <v>166</v>
      </c>
      <c r="E38" s="70" t="s">
        <v>166</v>
      </c>
      <c r="F38" s="77"/>
      <c r="G38" s="73"/>
      <c r="H38" s="59"/>
      <c r="I38" s="59"/>
      <c r="J38" s="59"/>
      <c r="K38" s="59"/>
      <c r="L38" s="59"/>
      <c r="M38" s="59"/>
    </row>
    <row r="39" spans="1:13" ht="34.5" x14ac:dyDescent="0.25">
      <c r="A39" s="28">
        <v>34</v>
      </c>
      <c r="B39" s="28">
        <v>863104</v>
      </c>
      <c r="C39" s="28">
        <v>863104</v>
      </c>
      <c r="D39" s="69" t="s">
        <v>167</v>
      </c>
      <c r="E39" s="70" t="s">
        <v>2633</v>
      </c>
      <c r="F39" s="77"/>
      <c r="G39" s="73"/>
      <c r="H39" s="59"/>
      <c r="I39" s="59"/>
      <c r="J39" s="59"/>
      <c r="K39" s="59"/>
      <c r="L39" s="59"/>
      <c r="M39" s="59"/>
    </row>
    <row r="40" spans="1:13" x14ac:dyDescent="0.25">
      <c r="A40" s="28">
        <v>35</v>
      </c>
      <c r="B40" s="28">
        <v>865101</v>
      </c>
      <c r="C40" s="28">
        <v>865101</v>
      </c>
      <c r="D40" s="69" t="s">
        <v>168</v>
      </c>
      <c r="E40" s="70" t="s">
        <v>2634</v>
      </c>
      <c r="F40" s="77"/>
      <c r="G40" s="73"/>
      <c r="H40" s="59"/>
      <c r="I40" s="59"/>
      <c r="J40" s="59"/>
      <c r="K40" s="59"/>
      <c r="L40" s="59"/>
      <c r="M40" s="59"/>
    </row>
    <row r="41" spans="1:13" ht="23.25" x14ac:dyDescent="0.25">
      <c r="A41" s="28">
        <v>36</v>
      </c>
      <c r="B41" s="28">
        <v>10201</v>
      </c>
      <c r="C41" s="28">
        <v>10201</v>
      </c>
      <c r="D41" s="69" t="s">
        <v>169</v>
      </c>
      <c r="E41" s="70" t="s">
        <v>2635</v>
      </c>
      <c r="F41" s="77"/>
      <c r="G41" s="73"/>
      <c r="H41" s="59"/>
      <c r="I41" s="59"/>
      <c r="J41" s="59"/>
      <c r="K41" s="59"/>
      <c r="L41" s="59"/>
      <c r="M41" s="59"/>
    </row>
    <row r="42" spans="1:13" x14ac:dyDescent="0.25">
      <c r="A42" s="28">
        <v>37</v>
      </c>
      <c r="B42" s="28">
        <v>10205</v>
      </c>
      <c r="C42" s="28">
        <v>10205</v>
      </c>
      <c r="D42" s="69" t="s">
        <v>170</v>
      </c>
      <c r="E42" s="70" t="s">
        <v>2636</v>
      </c>
      <c r="F42" s="77"/>
      <c r="G42" s="73"/>
      <c r="H42" s="59"/>
      <c r="I42" s="59"/>
      <c r="J42" s="59"/>
      <c r="K42" s="59"/>
      <c r="L42" s="59"/>
      <c r="M42" s="59"/>
    </row>
    <row r="43" spans="1:13" x14ac:dyDescent="0.25">
      <c r="A43" s="28">
        <v>38</v>
      </c>
      <c r="B43" s="28">
        <v>41201</v>
      </c>
      <c r="C43" s="28">
        <v>41201</v>
      </c>
      <c r="D43" s="69" t="s">
        <v>171</v>
      </c>
      <c r="E43" s="70" t="s">
        <v>2637</v>
      </c>
      <c r="F43" s="77"/>
      <c r="G43" s="73"/>
      <c r="H43" s="59"/>
      <c r="I43" s="59"/>
      <c r="J43" s="59"/>
      <c r="K43" s="59"/>
      <c r="L43" s="59"/>
      <c r="M43" s="59"/>
    </row>
    <row r="44" spans="1:13" x14ac:dyDescent="0.25">
      <c r="A44" s="28">
        <v>39</v>
      </c>
      <c r="B44" s="28">
        <v>82101</v>
      </c>
      <c r="C44" s="28">
        <v>82101</v>
      </c>
      <c r="D44" s="69" t="s">
        <v>172</v>
      </c>
      <c r="E44" s="70" t="s">
        <v>2638</v>
      </c>
      <c r="F44" s="77"/>
      <c r="G44" s="73"/>
      <c r="H44" s="59"/>
      <c r="I44" s="59"/>
      <c r="J44" s="59"/>
      <c r="K44" s="59"/>
      <c r="L44" s="59"/>
      <c r="M44" s="59"/>
    </row>
    <row r="45" spans="1:13" x14ac:dyDescent="0.25">
      <c r="A45" s="28">
        <v>40</v>
      </c>
      <c r="B45" s="28">
        <v>83801</v>
      </c>
      <c r="C45" s="28">
        <v>83801</v>
      </c>
      <c r="D45" s="69" t="s">
        <v>173</v>
      </c>
      <c r="E45" s="70" t="s">
        <v>2639</v>
      </c>
      <c r="F45" s="77"/>
      <c r="G45" s="73"/>
      <c r="H45" s="59"/>
      <c r="I45" s="59"/>
      <c r="J45" s="59"/>
      <c r="K45" s="59"/>
      <c r="L45" s="59"/>
      <c r="M45" s="59"/>
    </row>
    <row r="46" spans="1:13" x14ac:dyDescent="0.25">
      <c r="A46" s="28">
        <v>41</v>
      </c>
      <c r="B46" s="28">
        <v>88201</v>
      </c>
      <c r="C46" s="28">
        <v>88201</v>
      </c>
      <c r="D46" s="69" t="s">
        <v>174</v>
      </c>
      <c r="E46" s="70" t="s">
        <v>2640</v>
      </c>
      <c r="F46" s="77"/>
      <c r="G46" s="73"/>
      <c r="H46" s="59"/>
      <c r="I46" s="59"/>
      <c r="J46" s="59"/>
      <c r="K46" s="59"/>
      <c r="L46" s="59"/>
      <c r="M46" s="59"/>
    </row>
    <row r="47" spans="1:13" x14ac:dyDescent="0.25">
      <c r="A47" s="28">
        <v>42</v>
      </c>
      <c r="B47" s="28">
        <v>97201</v>
      </c>
      <c r="C47" s="28">
        <v>97201</v>
      </c>
      <c r="D47" s="69" t="s">
        <v>175</v>
      </c>
      <c r="E47" s="70" t="s">
        <v>175</v>
      </c>
      <c r="F47" s="77"/>
      <c r="G47" s="73"/>
      <c r="H47" s="59"/>
      <c r="I47" s="59"/>
      <c r="J47" s="59"/>
      <c r="K47" s="59"/>
      <c r="L47" s="59"/>
      <c r="M47" s="59"/>
    </row>
    <row r="48" spans="1:13" x14ac:dyDescent="0.25">
      <c r="A48" s="28">
        <v>43</v>
      </c>
      <c r="B48" s="28">
        <v>106101</v>
      </c>
      <c r="C48" s="28">
        <v>106101</v>
      </c>
      <c r="D48" s="69" t="s">
        <v>176</v>
      </c>
      <c r="E48" s="70" t="s">
        <v>176</v>
      </c>
      <c r="F48" s="77"/>
      <c r="G48" s="73"/>
      <c r="H48" s="59"/>
      <c r="I48" s="59"/>
      <c r="J48" s="59"/>
      <c r="K48" s="59"/>
      <c r="L48" s="59"/>
      <c r="M48" s="59"/>
    </row>
    <row r="49" spans="1:13" x14ac:dyDescent="0.25">
      <c r="A49" s="28">
        <v>44</v>
      </c>
      <c r="B49" s="28">
        <v>182201</v>
      </c>
      <c r="C49" s="28">
        <v>182201</v>
      </c>
      <c r="D49" s="69" t="s">
        <v>177</v>
      </c>
      <c r="E49" s="70" t="s">
        <v>2641</v>
      </c>
      <c r="F49" s="77"/>
      <c r="G49" s="73"/>
      <c r="H49" s="59"/>
      <c r="I49" s="59"/>
      <c r="J49" s="59"/>
      <c r="K49" s="59"/>
      <c r="L49" s="59"/>
      <c r="M49" s="59"/>
    </row>
    <row r="50" spans="1:13" x14ac:dyDescent="0.25">
      <c r="A50" s="28">
        <v>45</v>
      </c>
      <c r="B50" s="28">
        <v>182301</v>
      </c>
      <c r="C50" s="28">
        <v>182301</v>
      </c>
      <c r="D50" s="69" t="s">
        <v>178</v>
      </c>
      <c r="E50" s="70" t="s">
        <v>2642</v>
      </c>
      <c r="F50" s="77"/>
      <c r="G50" s="73"/>
      <c r="H50" s="59"/>
      <c r="I50" s="59"/>
      <c r="J50" s="59"/>
      <c r="K50" s="59"/>
      <c r="L50" s="59"/>
      <c r="M50" s="59"/>
    </row>
    <row r="51" spans="1:13" x14ac:dyDescent="0.25">
      <c r="A51" s="28">
        <v>46</v>
      </c>
      <c r="B51" s="28">
        <v>219009</v>
      </c>
      <c r="C51" s="28">
        <v>219009</v>
      </c>
      <c r="D51" s="69" t="s">
        <v>179</v>
      </c>
      <c r="E51" s="70" t="s">
        <v>2643</v>
      </c>
      <c r="F51" s="77"/>
      <c r="G51" s="73"/>
      <c r="H51" s="59"/>
      <c r="I51" s="59"/>
      <c r="J51" s="59"/>
      <c r="K51" s="59"/>
      <c r="L51" s="59"/>
      <c r="M51" s="59"/>
    </row>
    <row r="52" spans="1:13" ht="23.25" x14ac:dyDescent="0.25">
      <c r="A52" s="28">
        <v>47</v>
      </c>
      <c r="B52" s="28">
        <v>243104</v>
      </c>
      <c r="C52" s="28">
        <v>243104</v>
      </c>
      <c r="D52" s="69" t="s">
        <v>180</v>
      </c>
      <c r="E52" s="70" t="s">
        <v>2644</v>
      </c>
      <c r="F52" s="77"/>
      <c r="G52" s="73"/>
      <c r="H52" s="59"/>
      <c r="I52" s="59"/>
      <c r="J52" s="59"/>
      <c r="K52" s="59"/>
      <c r="L52" s="59"/>
      <c r="M52" s="59"/>
    </row>
    <row r="53" spans="1:13" ht="23.25" x14ac:dyDescent="0.25">
      <c r="A53" s="28">
        <v>48</v>
      </c>
      <c r="B53" s="28">
        <v>244101</v>
      </c>
      <c r="C53" s="28">
        <v>244101</v>
      </c>
      <c r="D53" s="69" t="s">
        <v>181</v>
      </c>
      <c r="E53" s="70" t="s">
        <v>2645</v>
      </c>
      <c r="F53" s="77"/>
      <c r="G53" s="73"/>
      <c r="H53" s="59"/>
      <c r="I53" s="59"/>
      <c r="J53" s="59"/>
      <c r="K53" s="59"/>
      <c r="L53" s="59"/>
      <c r="M53" s="59"/>
    </row>
    <row r="54" spans="1:13" x14ac:dyDescent="0.25">
      <c r="A54" s="28">
        <v>49</v>
      </c>
      <c r="B54" s="28">
        <v>244108</v>
      </c>
      <c r="C54" s="28">
        <v>244108</v>
      </c>
      <c r="D54" s="69" t="s">
        <v>182</v>
      </c>
      <c r="E54" s="70" t="s">
        <v>2646</v>
      </c>
      <c r="F54" s="77"/>
      <c r="G54" s="73"/>
      <c r="H54" s="59"/>
      <c r="I54" s="59"/>
      <c r="J54" s="59"/>
      <c r="K54" s="59"/>
      <c r="L54" s="59"/>
      <c r="M54" s="59"/>
    </row>
    <row r="55" spans="1:13" x14ac:dyDescent="0.25">
      <c r="A55" s="28">
        <v>50</v>
      </c>
      <c r="B55" s="28">
        <v>277301</v>
      </c>
      <c r="C55" s="28">
        <v>277301</v>
      </c>
      <c r="D55" s="69" t="s">
        <v>183</v>
      </c>
      <c r="E55" s="70" t="s">
        <v>183</v>
      </c>
      <c r="F55" s="77"/>
      <c r="G55" s="73"/>
      <c r="H55" s="59"/>
      <c r="I55" s="59"/>
      <c r="J55" s="59"/>
      <c r="K55" s="59"/>
      <c r="L55" s="59"/>
      <c r="M55" s="59"/>
    </row>
    <row r="56" spans="1:13" x14ac:dyDescent="0.25">
      <c r="A56" s="28">
        <v>51</v>
      </c>
      <c r="B56" s="28">
        <v>540010</v>
      </c>
      <c r="C56" s="28">
        <v>540010</v>
      </c>
      <c r="D56" s="69" t="s">
        <v>184</v>
      </c>
      <c r="E56" s="70" t="s">
        <v>2647</v>
      </c>
      <c r="F56" s="77"/>
      <c r="G56" s="73"/>
      <c r="H56" s="59"/>
      <c r="I56" s="59"/>
      <c r="J56" s="59"/>
      <c r="K56" s="59"/>
      <c r="L56" s="59"/>
      <c r="M56" s="59"/>
    </row>
    <row r="57" spans="1:13" x14ac:dyDescent="0.25">
      <c r="A57" s="28">
        <v>52</v>
      </c>
      <c r="B57" s="28">
        <v>543101</v>
      </c>
      <c r="C57" s="28">
        <v>543101</v>
      </c>
      <c r="D57" s="69" t="s">
        <v>185</v>
      </c>
      <c r="E57" s="70" t="s">
        <v>2648</v>
      </c>
      <c r="F57" s="77"/>
      <c r="G57" s="73"/>
      <c r="H57" s="59"/>
      <c r="I57" s="59"/>
      <c r="J57" s="59"/>
      <c r="K57" s="59"/>
      <c r="L57" s="59"/>
      <c r="M57" s="59"/>
    </row>
    <row r="58" spans="1:13" x14ac:dyDescent="0.25">
      <c r="A58" s="28">
        <v>53</v>
      </c>
      <c r="B58" s="28">
        <v>581010</v>
      </c>
      <c r="C58" s="28">
        <v>581010</v>
      </c>
      <c r="D58" s="69" t="s">
        <v>186</v>
      </c>
      <c r="E58" s="70" t="s">
        <v>2649</v>
      </c>
      <c r="F58" s="77"/>
      <c r="G58" s="73"/>
      <c r="H58" s="59"/>
      <c r="I58" s="59"/>
      <c r="J58" s="59"/>
      <c r="K58" s="59"/>
      <c r="L58" s="59"/>
      <c r="M58" s="59"/>
    </row>
    <row r="59" spans="1:13" x14ac:dyDescent="0.25">
      <c r="A59" s="28">
        <v>54</v>
      </c>
      <c r="B59" s="28">
        <v>585010</v>
      </c>
      <c r="C59" s="28">
        <v>585010</v>
      </c>
      <c r="D59" s="69" t="s">
        <v>187</v>
      </c>
      <c r="E59" s="70" t="s">
        <v>187</v>
      </c>
      <c r="F59" s="77"/>
      <c r="G59" s="73"/>
      <c r="H59" s="59"/>
      <c r="I59" s="59"/>
      <c r="J59" s="59"/>
      <c r="K59" s="59"/>
      <c r="L59" s="59"/>
      <c r="M59" s="59"/>
    </row>
    <row r="60" spans="1:13" x14ac:dyDescent="0.25">
      <c r="A60" s="28">
        <v>55</v>
      </c>
      <c r="B60" s="28">
        <v>589120</v>
      </c>
      <c r="C60" s="28">
        <v>589120</v>
      </c>
      <c r="D60" s="69" t="s">
        <v>188</v>
      </c>
      <c r="E60" s="70" t="s">
        <v>2650</v>
      </c>
      <c r="F60" s="77"/>
      <c r="G60" s="73"/>
      <c r="H60" s="59"/>
      <c r="I60" s="59"/>
      <c r="J60" s="59"/>
      <c r="K60" s="59"/>
      <c r="L60" s="59"/>
      <c r="M60" s="59"/>
    </row>
    <row r="61" spans="1:13" x14ac:dyDescent="0.25">
      <c r="A61" s="28">
        <v>56</v>
      </c>
      <c r="B61" s="28">
        <v>619202</v>
      </c>
      <c r="C61" s="28">
        <v>619202</v>
      </c>
      <c r="D61" s="69" t="s">
        <v>189</v>
      </c>
      <c r="E61" s="70" t="s">
        <v>2651</v>
      </c>
      <c r="F61" s="77"/>
      <c r="G61" s="73"/>
      <c r="H61" s="59"/>
      <c r="I61" s="59"/>
      <c r="J61" s="59"/>
      <c r="K61" s="59"/>
      <c r="L61" s="59"/>
      <c r="M61" s="59"/>
    </row>
    <row r="62" spans="1:13" x14ac:dyDescent="0.25">
      <c r="A62" s="28">
        <v>57</v>
      </c>
      <c r="B62" s="28">
        <v>637101</v>
      </c>
      <c r="C62" s="28">
        <v>637101</v>
      </c>
      <c r="D62" s="69" t="s">
        <v>190</v>
      </c>
      <c r="E62" s="70" t="s">
        <v>2652</v>
      </c>
      <c r="F62" s="77"/>
      <c r="G62" s="73"/>
      <c r="H62" s="59"/>
      <c r="I62" s="59"/>
      <c r="J62" s="59"/>
      <c r="K62" s="59"/>
      <c r="L62" s="59"/>
      <c r="M62" s="59"/>
    </row>
    <row r="63" spans="1:13" x14ac:dyDescent="0.25">
      <c r="A63" s="28">
        <v>58</v>
      </c>
      <c r="B63" s="28">
        <v>637301</v>
      </c>
      <c r="C63" s="28">
        <v>637301</v>
      </c>
      <c r="D63" s="69" t="s">
        <v>191</v>
      </c>
      <c r="E63" s="70" t="s">
        <v>2653</v>
      </c>
      <c r="F63" s="77"/>
      <c r="G63" s="73"/>
      <c r="H63" s="59"/>
      <c r="I63" s="59"/>
      <c r="J63" s="59"/>
      <c r="K63" s="59"/>
      <c r="L63" s="59"/>
      <c r="M63" s="59"/>
    </row>
    <row r="64" spans="1:13" x14ac:dyDescent="0.25">
      <c r="A64" s="28">
        <v>59</v>
      </c>
      <c r="B64" s="28">
        <v>644101</v>
      </c>
      <c r="C64" s="28">
        <v>644101</v>
      </c>
      <c r="D64" s="69" t="s">
        <v>192</v>
      </c>
      <c r="E64" s="70" t="s">
        <v>2654</v>
      </c>
      <c r="F64" s="77"/>
      <c r="G64" s="73"/>
      <c r="H64" s="59"/>
      <c r="I64" s="59"/>
      <c r="J64" s="59"/>
      <c r="K64" s="59"/>
      <c r="L64" s="59"/>
      <c r="M64" s="59"/>
    </row>
    <row r="65" spans="1:13" x14ac:dyDescent="0.25">
      <c r="A65" s="28">
        <v>60</v>
      </c>
      <c r="B65" s="28">
        <v>673101</v>
      </c>
      <c r="C65" s="28">
        <v>673101</v>
      </c>
      <c r="D65" s="69" t="s">
        <v>193</v>
      </c>
      <c r="E65" s="70" t="s">
        <v>2655</v>
      </c>
      <c r="F65" s="77"/>
      <c r="G65" s="73"/>
      <c r="H65" s="59"/>
      <c r="I65" s="59"/>
      <c r="J65" s="59"/>
      <c r="K65" s="59"/>
      <c r="L65" s="59"/>
      <c r="M65" s="59"/>
    </row>
    <row r="66" spans="1:13" x14ac:dyDescent="0.25">
      <c r="A66" s="28">
        <v>61</v>
      </c>
      <c r="B66" s="28">
        <v>701301</v>
      </c>
      <c r="C66" s="28">
        <v>701301</v>
      </c>
      <c r="D66" s="69" t="s">
        <v>194</v>
      </c>
      <c r="E66" s="70" t="s">
        <v>2656</v>
      </c>
      <c r="F66" s="77"/>
      <c r="G66" s="73"/>
      <c r="H66" s="59"/>
      <c r="I66" s="59"/>
      <c r="J66" s="59"/>
      <c r="K66" s="59"/>
      <c r="L66" s="59"/>
      <c r="M66" s="59"/>
    </row>
    <row r="67" spans="1:13" x14ac:dyDescent="0.25">
      <c r="A67" s="28">
        <v>62</v>
      </c>
      <c r="B67" s="28">
        <v>701430</v>
      </c>
      <c r="C67" s="28">
        <v>701430</v>
      </c>
      <c r="D67" s="69" t="s">
        <v>195</v>
      </c>
      <c r="E67" s="70" t="s">
        <v>2657</v>
      </c>
      <c r="F67" s="77"/>
      <c r="G67" s="73"/>
      <c r="H67" s="59"/>
      <c r="I67" s="59"/>
      <c r="J67" s="59"/>
      <c r="K67" s="59"/>
      <c r="L67" s="59"/>
      <c r="M67" s="59"/>
    </row>
    <row r="68" spans="1:13" x14ac:dyDescent="0.25">
      <c r="A68" s="28">
        <v>63</v>
      </c>
      <c r="B68" s="28">
        <v>710922</v>
      </c>
      <c r="C68" s="28">
        <v>710922</v>
      </c>
      <c r="D68" s="69" t="s">
        <v>196</v>
      </c>
      <c r="E68" s="70" t="s">
        <v>2658</v>
      </c>
      <c r="F68" s="77"/>
      <c r="G68" s="73"/>
      <c r="H68" s="59"/>
      <c r="I68" s="59"/>
      <c r="J68" s="59"/>
      <c r="K68" s="59"/>
      <c r="L68" s="59"/>
      <c r="M68" s="59"/>
    </row>
    <row r="69" spans="1:13" x14ac:dyDescent="0.25">
      <c r="A69" s="28">
        <v>64</v>
      </c>
      <c r="B69" s="28">
        <v>712003</v>
      </c>
      <c r="C69" s="28">
        <v>712003</v>
      </c>
      <c r="D69" s="69" t="s">
        <v>197</v>
      </c>
      <c r="E69" s="70" t="s">
        <v>2659</v>
      </c>
      <c r="F69" s="77"/>
      <c r="G69" s="73"/>
      <c r="H69" s="59"/>
      <c r="I69" s="59"/>
      <c r="J69" s="59"/>
      <c r="K69" s="59"/>
      <c r="L69" s="59"/>
      <c r="M69" s="59"/>
    </row>
    <row r="70" spans="1:13" ht="23.25" x14ac:dyDescent="0.25">
      <c r="A70" s="28">
        <v>65</v>
      </c>
      <c r="B70" s="28">
        <v>754101</v>
      </c>
      <c r="C70" s="28">
        <v>754101</v>
      </c>
      <c r="D70" s="69" t="s">
        <v>198</v>
      </c>
      <c r="E70" s="70" t="s">
        <v>2660</v>
      </c>
      <c r="F70" s="77"/>
      <c r="G70" s="73"/>
      <c r="H70" s="59"/>
      <c r="I70" s="59"/>
      <c r="J70" s="59"/>
      <c r="K70" s="59"/>
      <c r="L70" s="59"/>
      <c r="M70" s="59"/>
    </row>
    <row r="71" spans="1:13" ht="23.25" x14ac:dyDescent="0.25">
      <c r="A71" s="28">
        <v>66</v>
      </c>
      <c r="B71" s="28">
        <v>759101</v>
      </c>
      <c r="C71" s="28">
        <v>759101</v>
      </c>
      <c r="D71" s="69" t="s">
        <v>199</v>
      </c>
      <c r="E71" s="70" t="s">
        <v>2661</v>
      </c>
      <c r="F71" s="77"/>
      <c r="G71" s="73"/>
      <c r="H71" s="59"/>
      <c r="I71" s="59"/>
      <c r="J71" s="59"/>
      <c r="K71" s="59"/>
      <c r="L71" s="59"/>
      <c r="M71" s="59"/>
    </row>
    <row r="72" spans="1:13" ht="23.25" x14ac:dyDescent="0.25">
      <c r="A72" s="28">
        <v>67</v>
      </c>
      <c r="B72" s="28">
        <v>768301</v>
      </c>
      <c r="C72" s="28">
        <v>768301</v>
      </c>
      <c r="D72" s="69" t="s">
        <v>200</v>
      </c>
      <c r="E72" s="70" t="s">
        <v>2662</v>
      </c>
      <c r="F72" s="77"/>
      <c r="G72" s="73"/>
      <c r="H72" s="59"/>
      <c r="I72" s="59"/>
      <c r="J72" s="59"/>
      <c r="K72" s="59"/>
      <c r="L72" s="59"/>
      <c r="M72" s="59"/>
    </row>
    <row r="73" spans="1:13" ht="23.25" x14ac:dyDescent="0.25">
      <c r="A73" s="28">
        <v>68</v>
      </c>
      <c r="B73" s="28">
        <v>794201</v>
      </c>
      <c r="C73" s="28">
        <v>794201</v>
      </c>
      <c r="D73" s="69" t="s">
        <v>201</v>
      </c>
      <c r="E73" s="70" t="s">
        <v>2663</v>
      </c>
      <c r="F73" s="77"/>
      <c r="G73" s="73"/>
      <c r="H73" s="59"/>
      <c r="I73" s="59"/>
      <c r="J73" s="59"/>
      <c r="K73" s="59"/>
      <c r="L73" s="59"/>
      <c r="M73" s="59"/>
    </row>
    <row r="74" spans="1:13" x14ac:dyDescent="0.25">
      <c r="A74" s="28">
        <v>69</v>
      </c>
      <c r="B74" s="28">
        <v>800201</v>
      </c>
      <c r="C74" s="28">
        <v>800201</v>
      </c>
      <c r="D74" s="69" t="s">
        <v>202</v>
      </c>
      <c r="E74" s="70" t="s">
        <v>2664</v>
      </c>
      <c r="F74" s="77"/>
      <c r="G74" s="73"/>
      <c r="H74" s="59"/>
      <c r="I74" s="59"/>
      <c r="J74" s="59"/>
      <c r="K74" s="59"/>
      <c r="L74" s="59"/>
      <c r="M74" s="59"/>
    </row>
    <row r="75" spans="1:13" ht="23.25" x14ac:dyDescent="0.25">
      <c r="A75" s="28">
        <v>70</v>
      </c>
      <c r="B75" s="28">
        <v>850101</v>
      </c>
      <c r="C75" s="28">
        <v>850101</v>
      </c>
      <c r="D75" s="69" t="s">
        <v>203</v>
      </c>
      <c r="E75" s="70" t="s">
        <v>2665</v>
      </c>
      <c r="F75" s="77"/>
      <c r="G75" s="73"/>
      <c r="H75" s="59"/>
      <c r="I75" s="59"/>
      <c r="J75" s="59"/>
      <c r="K75" s="59"/>
      <c r="L75" s="59"/>
      <c r="M75" s="59"/>
    </row>
    <row r="76" spans="1:13" x14ac:dyDescent="0.25">
      <c r="A76" s="28">
        <v>71</v>
      </c>
      <c r="B76" s="28">
        <v>850201</v>
      </c>
      <c r="C76" s="28">
        <v>850201</v>
      </c>
      <c r="D76" s="69" t="s">
        <v>204</v>
      </c>
      <c r="E76" s="70" t="s">
        <v>2666</v>
      </c>
      <c r="F76" s="77"/>
      <c r="G76" s="73"/>
      <c r="H76" s="59"/>
      <c r="I76" s="59"/>
      <c r="J76" s="59"/>
      <c r="K76" s="59"/>
      <c r="L76" s="59"/>
      <c r="M76" s="59"/>
    </row>
    <row r="77" spans="1:13" x14ac:dyDescent="0.25">
      <c r="A77" s="28">
        <v>72</v>
      </c>
      <c r="B77" s="28">
        <v>851201</v>
      </c>
      <c r="C77" s="28">
        <v>851201</v>
      </c>
      <c r="D77" s="69" t="s">
        <v>205</v>
      </c>
      <c r="E77" s="70" t="s">
        <v>205</v>
      </c>
      <c r="F77" s="77"/>
      <c r="G77" s="73"/>
      <c r="H77" s="59"/>
      <c r="I77" s="59"/>
      <c r="J77" s="59"/>
      <c r="K77" s="59"/>
      <c r="L77" s="59"/>
      <c r="M77" s="59"/>
    </row>
    <row r="78" spans="1:13" x14ac:dyDescent="0.25">
      <c r="A78" s="28">
        <v>73</v>
      </c>
      <c r="B78" s="28">
        <v>861103</v>
      </c>
      <c r="C78" s="28">
        <v>861103</v>
      </c>
      <c r="D78" s="69" t="s">
        <v>206</v>
      </c>
      <c r="E78" s="70" t="s">
        <v>2667</v>
      </c>
      <c r="F78" s="77"/>
      <c r="G78" s="73"/>
      <c r="H78" s="59"/>
      <c r="I78" s="59"/>
      <c r="J78" s="59"/>
      <c r="K78" s="59"/>
      <c r="L78" s="59"/>
      <c r="M78" s="59"/>
    </row>
    <row r="79" spans="1:13" x14ac:dyDescent="0.25">
      <c r="A79" s="28">
        <v>74</v>
      </c>
      <c r="B79" s="28">
        <v>865102</v>
      </c>
      <c r="C79" s="28">
        <v>865102</v>
      </c>
      <c r="D79" s="69" t="s">
        <v>207</v>
      </c>
      <c r="E79" s="70" t="s">
        <v>2668</v>
      </c>
      <c r="F79" s="77"/>
      <c r="G79" s="73"/>
      <c r="H79" s="59"/>
      <c r="I79" s="59"/>
      <c r="J79" s="59"/>
      <c r="K79" s="59"/>
      <c r="L79" s="59"/>
      <c r="M79" s="59"/>
    </row>
    <row r="80" spans="1:13" ht="23.25" x14ac:dyDescent="0.25">
      <c r="A80" s="28">
        <v>75</v>
      </c>
      <c r="B80" s="28">
        <v>936101</v>
      </c>
      <c r="C80" s="28">
        <v>936101</v>
      </c>
      <c r="D80" s="69" t="s">
        <v>208</v>
      </c>
      <c r="E80" s="70" t="s">
        <v>2669</v>
      </c>
      <c r="F80" s="77"/>
      <c r="G80" s="73"/>
      <c r="H80" s="59"/>
      <c r="I80" s="59"/>
      <c r="J80" s="59"/>
      <c r="K80" s="59"/>
      <c r="L80" s="59"/>
      <c r="M80" s="59"/>
    </row>
    <row r="81" spans="1:13" x14ac:dyDescent="0.25">
      <c r="A81" s="28">
        <v>76</v>
      </c>
      <c r="B81" s="28">
        <v>936801</v>
      </c>
      <c r="C81" s="28">
        <v>936801</v>
      </c>
      <c r="D81" s="69" t="s">
        <v>209</v>
      </c>
      <c r="E81" s="70" t="s">
        <v>2670</v>
      </c>
      <c r="F81" s="77"/>
      <c r="G81" s="73"/>
      <c r="H81" s="59"/>
      <c r="I81" s="59"/>
      <c r="J81" s="59"/>
      <c r="K81" s="59"/>
      <c r="L81" s="59"/>
      <c r="M81" s="59"/>
    </row>
    <row r="82" spans="1:13" ht="23.25" x14ac:dyDescent="0.25">
      <c r="A82" s="28">
        <v>77</v>
      </c>
      <c r="B82" s="28">
        <v>86200600</v>
      </c>
      <c r="C82" s="28">
        <v>862006</v>
      </c>
      <c r="D82" s="69" t="s">
        <v>210</v>
      </c>
      <c r="E82" s="70" t="s">
        <v>2671</v>
      </c>
      <c r="F82" s="77"/>
      <c r="G82" s="73"/>
      <c r="H82" s="59"/>
      <c r="I82" s="59"/>
      <c r="J82" s="59"/>
      <c r="K82" s="59"/>
      <c r="L82" s="59"/>
      <c r="M82" s="59"/>
    </row>
    <row r="83" spans="1:13" x14ac:dyDescent="0.25">
      <c r="A83" s="28">
        <v>78</v>
      </c>
      <c r="B83" s="28">
        <v>586101</v>
      </c>
      <c r="C83" s="28">
        <v>586101</v>
      </c>
      <c r="D83" s="69" t="s">
        <v>211</v>
      </c>
      <c r="E83" s="70" t="s">
        <v>2672</v>
      </c>
      <c r="F83" s="77"/>
      <c r="G83" s="73"/>
      <c r="H83" s="59"/>
      <c r="I83" s="59"/>
      <c r="J83" s="59"/>
      <c r="K83" s="59"/>
      <c r="L83" s="59"/>
      <c r="M83" s="59"/>
    </row>
    <row r="84" spans="1:13" x14ac:dyDescent="0.25">
      <c r="A84" s="28">
        <v>79</v>
      </c>
      <c r="B84" s="28">
        <v>586102</v>
      </c>
      <c r="C84" s="28">
        <v>586102</v>
      </c>
      <c r="D84" s="69" t="s">
        <v>212</v>
      </c>
      <c r="E84" s="70" t="s">
        <v>2673</v>
      </c>
      <c r="F84" s="77"/>
      <c r="G84" s="73"/>
      <c r="H84" s="59"/>
      <c r="I84" s="59"/>
      <c r="J84" s="59"/>
      <c r="K84" s="59"/>
      <c r="L84" s="59"/>
      <c r="M84" s="59"/>
    </row>
    <row r="85" spans="1:13" x14ac:dyDescent="0.25">
      <c r="A85" s="28">
        <v>80</v>
      </c>
      <c r="B85" s="28">
        <v>644920</v>
      </c>
      <c r="C85" s="28">
        <v>644920</v>
      </c>
      <c r="D85" s="69" t="s">
        <v>213</v>
      </c>
      <c r="E85" s="70" t="s">
        <v>213</v>
      </c>
      <c r="F85" s="77"/>
      <c r="G85" s="73"/>
      <c r="H85" s="59"/>
      <c r="I85" s="59"/>
      <c r="J85" s="59"/>
      <c r="K85" s="59"/>
      <c r="L85" s="59"/>
      <c r="M85" s="59"/>
    </row>
    <row r="86" spans="1:13" ht="23.25" x14ac:dyDescent="0.25">
      <c r="A86" s="28">
        <v>81</v>
      </c>
      <c r="B86" s="28">
        <v>770801</v>
      </c>
      <c r="C86" s="28">
        <v>770801</v>
      </c>
      <c r="D86" s="69" t="s">
        <v>214</v>
      </c>
      <c r="E86" s="70" t="s">
        <v>2674</v>
      </c>
      <c r="F86" s="77"/>
      <c r="G86" s="73"/>
      <c r="H86" s="59"/>
      <c r="I86" s="59"/>
      <c r="J86" s="59"/>
      <c r="K86" s="59"/>
      <c r="L86" s="59"/>
      <c r="M86" s="59"/>
    </row>
    <row r="87" spans="1:13" ht="23.25" x14ac:dyDescent="0.25">
      <c r="A87" s="28">
        <v>82</v>
      </c>
      <c r="B87" s="28">
        <v>770901</v>
      </c>
      <c r="C87" s="28">
        <v>770901</v>
      </c>
      <c r="D87" s="69" t="s">
        <v>215</v>
      </c>
      <c r="E87" s="70" t="s">
        <v>2675</v>
      </c>
      <c r="F87" s="77"/>
      <c r="G87" s="73"/>
      <c r="H87" s="59"/>
      <c r="I87" s="59"/>
      <c r="J87" s="59"/>
      <c r="K87" s="59"/>
      <c r="L87" s="59"/>
      <c r="M87" s="59"/>
    </row>
    <row r="88" spans="1:13" x14ac:dyDescent="0.25">
      <c r="A88" s="28">
        <v>83</v>
      </c>
      <c r="B88" s="28">
        <v>776901</v>
      </c>
      <c r="C88" s="28">
        <v>776901</v>
      </c>
      <c r="D88" s="69" t="s">
        <v>216</v>
      </c>
      <c r="E88" s="70" t="s">
        <v>2676</v>
      </c>
      <c r="F88" s="77"/>
      <c r="G88" s="73"/>
      <c r="H88" s="59"/>
      <c r="I88" s="59"/>
      <c r="J88" s="59"/>
      <c r="K88" s="59"/>
      <c r="L88" s="59"/>
      <c r="M88" s="59"/>
    </row>
    <row r="89" spans="1:13" x14ac:dyDescent="0.25">
      <c r="A89" s="28">
        <v>84</v>
      </c>
      <c r="B89" s="28">
        <v>786301</v>
      </c>
      <c r="C89" s="28">
        <v>786301</v>
      </c>
      <c r="D89" s="69" t="s">
        <v>217</v>
      </c>
      <c r="E89" s="70" t="s">
        <v>2677</v>
      </c>
      <c r="F89" s="77"/>
      <c r="G89" s="73"/>
      <c r="H89" s="59"/>
      <c r="I89" s="59"/>
      <c r="J89" s="59"/>
      <c r="K89" s="59"/>
      <c r="L89" s="59"/>
      <c r="M89" s="59"/>
    </row>
    <row r="90" spans="1:13" x14ac:dyDescent="0.25">
      <c r="A90" s="28">
        <v>85</v>
      </c>
      <c r="B90" s="28">
        <v>786302</v>
      </c>
      <c r="C90" s="28">
        <v>786302</v>
      </c>
      <c r="D90" s="69" t="s">
        <v>218</v>
      </c>
      <c r="E90" s="70" t="s">
        <v>2678</v>
      </c>
      <c r="F90" s="77"/>
      <c r="G90" s="73"/>
      <c r="H90" s="59"/>
      <c r="I90" s="59"/>
      <c r="J90" s="59"/>
      <c r="K90" s="59"/>
      <c r="L90" s="59"/>
      <c r="M90" s="59"/>
    </row>
    <row r="91" spans="1:13" ht="23.25" x14ac:dyDescent="0.25">
      <c r="A91" s="28">
        <v>86</v>
      </c>
      <c r="B91" s="28">
        <v>790302</v>
      </c>
      <c r="C91" s="28">
        <v>790302</v>
      </c>
      <c r="D91" s="69" t="s">
        <v>219</v>
      </c>
      <c r="E91" s="70" t="s">
        <v>2679</v>
      </c>
      <c r="F91" s="77"/>
      <c r="G91" s="73"/>
      <c r="H91" s="59"/>
      <c r="I91" s="59"/>
      <c r="J91" s="59"/>
      <c r="K91" s="59"/>
      <c r="L91" s="59"/>
      <c r="M91" s="59"/>
    </row>
    <row r="92" spans="1:13" ht="23.25" x14ac:dyDescent="0.25">
      <c r="A92" s="28">
        <v>87</v>
      </c>
      <c r="B92" s="28">
        <v>794202</v>
      </c>
      <c r="C92" s="28">
        <v>794202</v>
      </c>
      <c r="D92" s="69" t="s">
        <v>220</v>
      </c>
      <c r="E92" s="70" t="s">
        <v>2680</v>
      </c>
      <c r="F92" s="77"/>
      <c r="G92" s="73"/>
      <c r="H92" s="59"/>
      <c r="I92" s="59"/>
      <c r="J92" s="59"/>
      <c r="K92" s="59"/>
      <c r="L92" s="59"/>
      <c r="M92" s="59"/>
    </row>
    <row r="93" spans="1:13" ht="23.25" x14ac:dyDescent="0.25">
      <c r="A93" s="28">
        <v>88</v>
      </c>
      <c r="B93" s="28">
        <v>796401</v>
      </c>
      <c r="C93" s="28">
        <v>796401</v>
      </c>
      <c r="D93" s="69" t="s">
        <v>221</v>
      </c>
      <c r="E93" s="70" t="s">
        <v>221</v>
      </c>
      <c r="F93" s="77"/>
      <c r="G93" s="73"/>
      <c r="H93" s="59"/>
      <c r="I93" s="59"/>
      <c r="J93" s="59"/>
      <c r="K93" s="59"/>
      <c r="L93" s="59"/>
      <c r="M93" s="59"/>
    </row>
    <row r="94" spans="1:13" ht="23.25" x14ac:dyDescent="0.25">
      <c r="A94" s="28">
        <v>89</v>
      </c>
      <c r="B94" s="28">
        <v>797501</v>
      </c>
      <c r="C94" s="28">
        <v>797501</v>
      </c>
      <c r="D94" s="69" t="s">
        <v>222</v>
      </c>
      <c r="E94" s="70" t="s">
        <v>2681</v>
      </c>
      <c r="F94" s="77"/>
      <c r="G94" s="73"/>
      <c r="H94" s="59"/>
      <c r="I94" s="59"/>
      <c r="J94" s="59"/>
      <c r="K94" s="59"/>
      <c r="L94" s="59"/>
      <c r="M94" s="59"/>
    </row>
    <row r="95" spans="1:13" ht="23.25" x14ac:dyDescent="0.25">
      <c r="A95" s="28">
        <v>90</v>
      </c>
      <c r="B95" s="28">
        <v>797802</v>
      </c>
      <c r="C95" s="28">
        <v>797802</v>
      </c>
      <c r="D95" s="69" t="s">
        <v>223</v>
      </c>
      <c r="E95" s="70" t="s">
        <v>2682</v>
      </c>
      <c r="F95" s="77"/>
      <c r="G95" s="73"/>
      <c r="H95" s="59"/>
      <c r="I95" s="59"/>
      <c r="J95" s="59"/>
      <c r="K95" s="59"/>
      <c r="L95" s="59"/>
      <c r="M95" s="59"/>
    </row>
    <row r="96" spans="1:13" x14ac:dyDescent="0.25">
      <c r="A96" s="28">
        <v>91</v>
      </c>
      <c r="B96" s="28">
        <v>801801</v>
      </c>
      <c r="C96" s="28">
        <v>801801</v>
      </c>
      <c r="D96" s="69" t="s">
        <v>224</v>
      </c>
      <c r="E96" s="70" t="s">
        <v>2683</v>
      </c>
      <c r="F96" s="77"/>
      <c r="G96" s="73"/>
      <c r="H96" s="59"/>
      <c r="I96" s="59"/>
      <c r="J96" s="59"/>
      <c r="K96" s="59"/>
      <c r="L96" s="59"/>
      <c r="M96" s="59"/>
    </row>
    <row r="97" spans="1:13" x14ac:dyDescent="0.25">
      <c r="A97" s="28">
        <v>92</v>
      </c>
      <c r="B97" s="28">
        <v>831481</v>
      </c>
      <c r="C97" s="28">
        <v>831481</v>
      </c>
      <c r="D97" s="69" t="s">
        <v>225</v>
      </c>
      <c r="E97" s="70" t="s">
        <v>2684</v>
      </c>
      <c r="F97" s="77"/>
      <c r="G97" s="73"/>
      <c r="H97" s="59"/>
      <c r="I97" s="59"/>
      <c r="J97" s="59"/>
      <c r="K97" s="59"/>
      <c r="L97" s="59"/>
      <c r="M97" s="59"/>
    </row>
    <row r="98" spans="1:13" x14ac:dyDescent="0.25">
      <c r="A98" s="28">
        <v>93</v>
      </c>
      <c r="B98" s="28">
        <v>835101</v>
      </c>
      <c r="C98" s="28">
        <v>835101</v>
      </c>
      <c r="D98" s="69" t="s">
        <v>226</v>
      </c>
      <c r="E98" s="70" t="s">
        <v>2685</v>
      </c>
      <c r="F98" s="77"/>
      <c r="G98" s="73"/>
      <c r="H98" s="59"/>
      <c r="I98" s="59"/>
      <c r="J98" s="59"/>
      <c r="K98" s="59"/>
      <c r="L98" s="59"/>
      <c r="M98" s="59"/>
    </row>
    <row r="99" spans="1:13" x14ac:dyDescent="0.25">
      <c r="A99" s="28">
        <v>94</v>
      </c>
      <c r="B99" s="28">
        <v>841101</v>
      </c>
      <c r="C99" s="28">
        <v>841101</v>
      </c>
      <c r="D99" s="69" t="s">
        <v>227</v>
      </c>
      <c r="E99" s="70" t="s">
        <v>2686</v>
      </c>
      <c r="F99" s="77"/>
      <c r="G99" s="73"/>
      <c r="H99" s="59"/>
      <c r="I99" s="59"/>
      <c r="J99" s="59"/>
      <c r="K99" s="59"/>
      <c r="L99" s="59"/>
      <c r="M99" s="59"/>
    </row>
    <row r="100" spans="1:13" x14ac:dyDescent="0.25">
      <c r="A100" s="28">
        <v>95</v>
      </c>
      <c r="B100" s="28">
        <v>84110101</v>
      </c>
      <c r="C100" s="28">
        <v>841101</v>
      </c>
      <c r="D100" s="69" t="s">
        <v>228</v>
      </c>
      <c r="E100" s="70" t="s">
        <v>2686</v>
      </c>
      <c r="F100" s="77"/>
      <c r="G100" s="73"/>
      <c r="H100" s="59"/>
      <c r="I100" s="59"/>
      <c r="J100" s="59"/>
      <c r="K100" s="59"/>
      <c r="L100" s="59"/>
      <c r="M100" s="59"/>
    </row>
    <row r="101" spans="1:13" x14ac:dyDescent="0.25">
      <c r="A101" s="28">
        <v>96</v>
      </c>
      <c r="B101" s="28">
        <v>84110102</v>
      </c>
      <c r="C101" s="28">
        <v>841101</v>
      </c>
      <c r="D101" s="69" t="s">
        <v>229</v>
      </c>
      <c r="E101" s="70" t="s">
        <v>2686</v>
      </c>
      <c r="F101" s="77"/>
      <c r="G101" s="73"/>
      <c r="H101" s="59"/>
      <c r="I101" s="59"/>
      <c r="J101" s="59"/>
      <c r="K101" s="59"/>
      <c r="L101" s="59"/>
      <c r="M101" s="59"/>
    </row>
    <row r="102" spans="1:13" ht="23.25" x14ac:dyDescent="0.25">
      <c r="A102" s="28">
        <v>97</v>
      </c>
      <c r="B102" s="28">
        <v>40712</v>
      </c>
      <c r="C102" s="28">
        <v>40712</v>
      </c>
      <c r="D102" s="69" t="s">
        <v>230</v>
      </c>
      <c r="E102" s="70" t="s">
        <v>2687</v>
      </c>
      <c r="F102" s="77"/>
      <c r="G102" s="73"/>
      <c r="H102" s="59"/>
      <c r="I102" s="59"/>
      <c r="J102" s="59"/>
      <c r="K102" s="59"/>
      <c r="L102" s="59"/>
      <c r="M102" s="59"/>
    </row>
    <row r="103" spans="1:13" x14ac:dyDescent="0.25">
      <c r="A103" s="28">
        <v>98</v>
      </c>
      <c r="B103" s="28">
        <v>83803</v>
      </c>
      <c r="C103" s="28">
        <v>83803</v>
      </c>
      <c r="D103" s="69" t="s">
        <v>231</v>
      </c>
      <c r="E103" s="70" t="s">
        <v>231</v>
      </c>
      <c r="F103" s="77"/>
      <c r="G103" s="73"/>
      <c r="H103" s="59"/>
      <c r="I103" s="59"/>
      <c r="J103" s="59"/>
      <c r="K103" s="59"/>
      <c r="L103" s="59"/>
      <c r="M103" s="59"/>
    </row>
    <row r="104" spans="1:13" x14ac:dyDescent="0.25">
      <c r="A104" s="28">
        <v>99</v>
      </c>
      <c r="B104" s="28">
        <v>33101</v>
      </c>
      <c r="C104" s="28">
        <v>33101</v>
      </c>
      <c r="D104" s="69" t="s">
        <v>232</v>
      </c>
      <c r="E104" s="70" t="s">
        <v>2688</v>
      </c>
      <c r="F104" s="77"/>
      <c r="G104" s="73"/>
      <c r="H104" s="59"/>
      <c r="I104" s="59"/>
      <c r="J104" s="59"/>
      <c r="K104" s="59"/>
      <c r="L104" s="59"/>
      <c r="M104" s="59"/>
    </row>
    <row r="105" spans="1:13" x14ac:dyDescent="0.25">
      <c r="A105" s="28">
        <v>100</v>
      </c>
      <c r="B105" s="28">
        <v>211301</v>
      </c>
      <c r="C105" s="28">
        <v>211301</v>
      </c>
      <c r="D105" s="69" t="s">
        <v>233</v>
      </c>
      <c r="E105" s="70" t="s">
        <v>2689</v>
      </c>
      <c r="F105" s="77"/>
      <c r="G105" s="73"/>
      <c r="H105" s="59"/>
      <c r="I105" s="59"/>
      <c r="J105" s="59"/>
      <c r="K105" s="59"/>
      <c r="L105" s="59"/>
      <c r="M105" s="59"/>
    </row>
    <row r="106" spans="1:13" x14ac:dyDescent="0.25">
      <c r="A106" s="28">
        <v>101</v>
      </c>
      <c r="B106" s="28">
        <v>252002</v>
      </c>
      <c r="C106" s="28">
        <v>252002</v>
      </c>
      <c r="D106" s="69" t="s">
        <v>234</v>
      </c>
      <c r="E106" s="70" t="s">
        <v>2690</v>
      </c>
      <c r="F106" s="77"/>
      <c r="G106" s="73"/>
      <c r="H106" s="59"/>
      <c r="I106" s="59"/>
      <c r="J106" s="59"/>
      <c r="K106" s="59"/>
      <c r="L106" s="59"/>
      <c r="M106" s="59"/>
    </row>
    <row r="107" spans="1:13" x14ac:dyDescent="0.25">
      <c r="A107" s="28">
        <v>102</v>
      </c>
      <c r="B107" s="28">
        <v>270102</v>
      </c>
      <c r="C107" s="28">
        <v>270102</v>
      </c>
      <c r="D107" s="69" t="s">
        <v>235</v>
      </c>
      <c r="E107" s="70" t="s">
        <v>2691</v>
      </c>
      <c r="F107" s="77"/>
      <c r="G107" s="73"/>
      <c r="H107" s="59"/>
      <c r="I107" s="59"/>
      <c r="J107" s="59"/>
      <c r="K107" s="59"/>
      <c r="L107" s="59"/>
      <c r="M107" s="59"/>
    </row>
    <row r="108" spans="1:13" x14ac:dyDescent="0.25">
      <c r="A108" s="28">
        <v>103</v>
      </c>
      <c r="B108" s="28">
        <v>274303</v>
      </c>
      <c r="C108" s="28">
        <v>274303</v>
      </c>
      <c r="D108" s="69" t="s">
        <v>236</v>
      </c>
      <c r="E108" s="70" t="s">
        <v>2692</v>
      </c>
      <c r="F108" s="77"/>
      <c r="G108" s="73"/>
      <c r="H108" s="59"/>
      <c r="I108" s="59"/>
      <c r="J108" s="59"/>
      <c r="K108" s="59"/>
      <c r="L108" s="59"/>
      <c r="M108" s="59"/>
    </row>
    <row r="109" spans="1:13" x14ac:dyDescent="0.25">
      <c r="A109" s="28">
        <v>104</v>
      </c>
      <c r="B109" s="28">
        <v>286101</v>
      </c>
      <c r="C109" s="28">
        <v>286101</v>
      </c>
      <c r="D109" s="69" t="s">
        <v>237</v>
      </c>
      <c r="E109" s="70" t="s">
        <v>2693</v>
      </c>
      <c r="F109" s="77"/>
      <c r="G109" s="73"/>
      <c r="H109" s="59"/>
      <c r="I109" s="59"/>
      <c r="J109" s="59"/>
      <c r="K109" s="59"/>
      <c r="L109" s="59"/>
      <c r="M109" s="59"/>
    </row>
    <row r="110" spans="1:13" x14ac:dyDescent="0.25">
      <c r="A110" s="28">
        <v>105</v>
      </c>
      <c r="B110" s="28">
        <v>340401</v>
      </c>
      <c r="C110" s="28">
        <v>340401</v>
      </c>
      <c r="D110" s="69" t="s">
        <v>238</v>
      </c>
      <c r="E110" s="70" t="s">
        <v>2694</v>
      </c>
      <c r="F110" s="77"/>
      <c r="G110" s="73"/>
      <c r="H110" s="59"/>
      <c r="I110" s="59"/>
      <c r="J110" s="59"/>
      <c r="K110" s="59"/>
      <c r="L110" s="59"/>
      <c r="M110" s="59"/>
    </row>
    <row r="111" spans="1:13" x14ac:dyDescent="0.25">
      <c r="A111" s="28">
        <v>106</v>
      </c>
      <c r="B111" s="28">
        <v>494701</v>
      </c>
      <c r="C111" s="28">
        <v>494701</v>
      </c>
      <c r="D111" s="69" t="s">
        <v>239</v>
      </c>
      <c r="E111" s="70" t="s">
        <v>2695</v>
      </c>
      <c r="F111" s="77"/>
      <c r="G111" s="73"/>
      <c r="H111" s="59"/>
      <c r="I111" s="59"/>
      <c r="J111" s="59"/>
      <c r="K111" s="59"/>
      <c r="L111" s="59"/>
      <c r="M111" s="59"/>
    </row>
    <row r="112" spans="1:13" x14ac:dyDescent="0.25">
      <c r="A112" s="28">
        <v>107</v>
      </c>
      <c r="B112" s="28">
        <v>549012</v>
      </c>
      <c r="C112" s="28">
        <v>549012</v>
      </c>
      <c r="D112" s="69" t="s">
        <v>240</v>
      </c>
      <c r="E112" s="70" t="s">
        <v>2696</v>
      </c>
      <c r="F112" s="77"/>
      <c r="G112" s="73"/>
      <c r="H112" s="59"/>
      <c r="I112" s="59"/>
      <c r="J112" s="59"/>
      <c r="K112" s="59"/>
      <c r="L112" s="59"/>
      <c r="M112" s="59"/>
    </row>
    <row r="113" spans="1:13" x14ac:dyDescent="0.25">
      <c r="A113" s="28">
        <v>108</v>
      </c>
      <c r="B113" s="28">
        <v>549013</v>
      </c>
      <c r="C113" s="28">
        <v>549013</v>
      </c>
      <c r="D113" s="69" t="s">
        <v>241</v>
      </c>
      <c r="E113" s="70" t="s">
        <v>2697</v>
      </c>
      <c r="F113" s="77"/>
      <c r="G113" s="73"/>
      <c r="H113" s="59"/>
      <c r="I113" s="59"/>
      <c r="J113" s="59"/>
      <c r="K113" s="59"/>
      <c r="L113" s="59"/>
      <c r="M113" s="59"/>
    </row>
    <row r="114" spans="1:13" x14ac:dyDescent="0.25">
      <c r="A114" s="28">
        <v>109</v>
      </c>
      <c r="B114" s="28">
        <v>610101</v>
      </c>
      <c r="C114" s="28">
        <v>610101</v>
      </c>
      <c r="D114" s="69" t="s">
        <v>242</v>
      </c>
      <c r="E114" s="70" t="s">
        <v>2698</v>
      </c>
      <c r="F114" s="77"/>
      <c r="G114" s="73"/>
      <c r="H114" s="59"/>
      <c r="I114" s="59"/>
      <c r="J114" s="59"/>
      <c r="K114" s="59"/>
      <c r="L114" s="59"/>
      <c r="M114" s="59"/>
    </row>
    <row r="115" spans="1:13" x14ac:dyDescent="0.25">
      <c r="A115" s="28">
        <v>110</v>
      </c>
      <c r="B115" s="28">
        <v>639201</v>
      </c>
      <c r="C115" s="28">
        <v>639201</v>
      </c>
      <c r="D115" s="69" t="s">
        <v>243</v>
      </c>
      <c r="E115" s="70" t="s">
        <v>2699</v>
      </c>
      <c r="F115" s="77"/>
      <c r="G115" s="73"/>
      <c r="H115" s="59"/>
      <c r="I115" s="59"/>
      <c r="J115" s="59"/>
      <c r="K115" s="59"/>
      <c r="L115" s="59"/>
      <c r="M115" s="59"/>
    </row>
    <row r="116" spans="1:13" x14ac:dyDescent="0.25">
      <c r="A116" s="28">
        <v>111</v>
      </c>
      <c r="B116" s="28">
        <v>717301</v>
      </c>
      <c r="C116" s="28">
        <v>717301</v>
      </c>
      <c r="D116" s="69" t="s">
        <v>244</v>
      </c>
      <c r="E116" s="70" t="s">
        <v>2700</v>
      </c>
      <c r="F116" s="77"/>
      <c r="G116" s="73"/>
      <c r="H116" s="59"/>
      <c r="I116" s="59"/>
      <c r="J116" s="59"/>
      <c r="K116" s="59"/>
      <c r="L116" s="59"/>
      <c r="M116" s="59"/>
    </row>
    <row r="117" spans="1:13" ht="23.25" x14ac:dyDescent="0.25">
      <c r="A117" s="28">
        <v>112</v>
      </c>
      <c r="B117" s="28">
        <v>755001</v>
      </c>
      <c r="C117" s="28">
        <v>755001</v>
      </c>
      <c r="D117" s="69" t="s">
        <v>245</v>
      </c>
      <c r="E117" s="70" t="s">
        <v>2701</v>
      </c>
      <c r="F117" s="77"/>
      <c r="G117" s="73"/>
      <c r="H117" s="59"/>
      <c r="I117" s="59"/>
      <c r="J117" s="59"/>
      <c r="K117" s="59"/>
      <c r="L117" s="59"/>
      <c r="M117" s="59"/>
    </row>
    <row r="118" spans="1:13" x14ac:dyDescent="0.25">
      <c r="A118" s="28">
        <v>113</v>
      </c>
      <c r="B118" s="28">
        <v>756901</v>
      </c>
      <c r="C118" s="28">
        <v>756901</v>
      </c>
      <c r="D118" s="69" t="s">
        <v>246</v>
      </c>
      <c r="E118" s="70" t="s">
        <v>2702</v>
      </c>
      <c r="F118" s="77"/>
      <c r="G118" s="73"/>
      <c r="H118" s="59"/>
      <c r="I118" s="59"/>
      <c r="J118" s="59"/>
      <c r="K118" s="59"/>
      <c r="L118" s="59"/>
      <c r="M118" s="59"/>
    </row>
    <row r="119" spans="1:13" ht="23.25" x14ac:dyDescent="0.25">
      <c r="A119" s="28">
        <v>114</v>
      </c>
      <c r="B119" s="28">
        <v>770101</v>
      </c>
      <c r="C119" s="28">
        <v>770101</v>
      </c>
      <c r="D119" s="69" t="s">
        <v>247</v>
      </c>
      <c r="E119" s="70" t="s">
        <v>2703</v>
      </c>
      <c r="F119" s="77"/>
      <c r="G119" s="73"/>
      <c r="H119" s="59"/>
      <c r="I119" s="59"/>
      <c r="J119" s="59"/>
      <c r="K119" s="59"/>
      <c r="L119" s="59"/>
      <c r="M119" s="59"/>
    </row>
    <row r="120" spans="1:13" ht="23.25" x14ac:dyDescent="0.25">
      <c r="A120" s="28">
        <v>115</v>
      </c>
      <c r="B120" s="28">
        <v>770401</v>
      </c>
      <c r="C120" s="28">
        <v>770401</v>
      </c>
      <c r="D120" s="69" t="s">
        <v>248</v>
      </c>
      <c r="E120" s="70" t="s">
        <v>2704</v>
      </c>
      <c r="F120" s="77"/>
      <c r="G120" s="73"/>
      <c r="H120" s="59"/>
      <c r="I120" s="59"/>
      <c r="J120" s="59"/>
      <c r="K120" s="59"/>
      <c r="L120" s="59"/>
      <c r="M120" s="59"/>
    </row>
    <row r="121" spans="1:13" ht="23.25" x14ac:dyDescent="0.25">
      <c r="A121" s="28">
        <v>116</v>
      </c>
      <c r="B121" s="28">
        <v>770902</v>
      </c>
      <c r="C121" s="28">
        <v>770902</v>
      </c>
      <c r="D121" s="69" t="s">
        <v>249</v>
      </c>
      <c r="E121" s="70" t="s">
        <v>2705</v>
      </c>
      <c r="F121" s="77"/>
      <c r="G121" s="73"/>
      <c r="H121" s="59"/>
      <c r="I121" s="59"/>
      <c r="J121" s="59"/>
      <c r="K121" s="59"/>
      <c r="L121" s="59"/>
      <c r="M121" s="59"/>
    </row>
    <row r="122" spans="1:13" x14ac:dyDescent="0.25">
      <c r="A122" s="28">
        <v>117</v>
      </c>
      <c r="B122" s="28">
        <v>778304</v>
      </c>
      <c r="C122" s="28">
        <v>778304</v>
      </c>
      <c r="D122" s="69" t="s">
        <v>250</v>
      </c>
      <c r="E122" s="70" t="s">
        <v>2706</v>
      </c>
      <c r="F122" s="77"/>
      <c r="G122" s="73"/>
      <c r="H122" s="59"/>
      <c r="I122" s="59"/>
      <c r="J122" s="59"/>
      <c r="K122" s="59"/>
      <c r="L122" s="59"/>
      <c r="M122" s="59"/>
    </row>
    <row r="123" spans="1:13" x14ac:dyDescent="0.25">
      <c r="A123" s="28">
        <v>118</v>
      </c>
      <c r="B123" s="28">
        <v>780801</v>
      </c>
      <c r="C123" s="28">
        <v>780801</v>
      </c>
      <c r="D123" s="69" t="s">
        <v>251</v>
      </c>
      <c r="E123" s="70" t="s">
        <v>2707</v>
      </c>
      <c r="F123" s="77"/>
      <c r="G123" s="73"/>
      <c r="H123" s="59"/>
      <c r="I123" s="59"/>
      <c r="J123" s="59"/>
      <c r="K123" s="59"/>
      <c r="L123" s="59"/>
      <c r="M123" s="59"/>
    </row>
    <row r="124" spans="1:13" x14ac:dyDescent="0.25">
      <c r="A124" s="28">
        <v>119</v>
      </c>
      <c r="B124" s="28">
        <v>780902</v>
      </c>
      <c r="C124" s="28">
        <v>780902</v>
      </c>
      <c r="D124" s="69" t="s">
        <v>252</v>
      </c>
      <c r="E124" s="70" t="s">
        <v>2708</v>
      </c>
      <c r="F124" s="77"/>
      <c r="G124" s="73"/>
      <c r="H124" s="59"/>
      <c r="I124" s="59"/>
      <c r="J124" s="59"/>
      <c r="K124" s="59"/>
      <c r="L124" s="59"/>
      <c r="M124" s="59"/>
    </row>
    <row r="125" spans="1:13" x14ac:dyDescent="0.25">
      <c r="A125" s="28">
        <v>120</v>
      </c>
      <c r="B125" s="28">
        <v>780905</v>
      </c>
      <c r="C125" s="28">
        <v>780905</v>
      </c>
      <c r="D125" s="69" t="s">
        <v>253</v>
      </c>
      <c r="E125" s="70" t="s">
        <v>2709</v>
      </c>
      <c r="F125" s="77"/>
      <c r="G125" s="73"/>
      <c r="H125" s="59"/>
      <c r="I125" s="59"/>
      <c r="J125" s="59"/>
      <c r="K125" s="59"/>
      <c r="L125" s="59"/>
      <c r="M125" s="59"/>
    </row>
    <row r="126" spans="1:13" x14ac:dyDescent="0.25">
      <c r="A126" s="28">
        <v>121</v>
      </c>
      <c r="B126" s="28">
        <v>786702</v>
      </c>
      <c r="C126" s="28">
        <v>786702</v>
      </c>
      <c r="D126" s="69" t="s">
        <v>254</v>
      </c>
      <c r="E126" s="70" t="s">
        <v>2710</v>
      </c>
      <c r="F126" s="77"/>
      <c r="G126" s="73"/>
      <c r="H126" s="59"/>
      <c r="I126" s="59"/>
      <c r="J126" s="59"/>
      <c r="K126" s="59"/>
      <c r="L126" s="59"/>
      <c r="M126" s="59"/>
    </row>
    <row r="127" spans="1:13" ht="23.25" x14ac:dyDescent="0.25">
      <c r="A127" s="28">
        <v>122</v>
      </c>
      <c r="B127" s="28">
        <v>786801</v>
      </c>
      <c r="C127" s="28">
        <v>786801</v>
      </c>
      <c r="D127" s="69" t="s">
        <v>255</v>
      </c>
      <c r="E127" s="70" t="s">
        <v>2711</v>
      </c>
      <c r="F127" s="77"/>
      <c r="G127" s="73"/>
      <c r="H127" s="59"/>
      <c r="I127" s="59"/>
      <c r="J127" s="59"/>
      <c r="K127" s="59"/>
      <c r="L127" s="59"/>
      <c r="M127" s="59"/>
    </row>
    <row r="128" spans="1:13" ht="23.25" x14ac:dyDescent="0.25">
      <c r="A128" s="28">
        <v>123</v>
      </c>
      <c r="B128" s="28">
        <v>786802</v>
      </c>
      <c r="C128" s="28">
        <v>786802</v>
      </c>
      <c r="D128" s="69" t="s">
        <v>256</v>
      </c>
      <c r="E128" s="70" t="s">
        <v>2712</v>
      </c>
      <c r="F128" s="77"/>
      <c r="G128" s="73"/>
      <c r="H128" s="59"/>
      <c r="I128" s="59"/>
      <c r="J128" s="59"/>
      <c r="K128" s="59"/>
      <c r="L128" s="59"/>
      <c r="M128" s="59"/>
    </row>
    <row r="129" spans="1:13" ht="23.25" x14ac:dyDescent="0.25">
      <c r="A129" s="28">
        <v>124</v>
      </c>
      <c r="B129" s="28">
        <v>786901</v>
      </c>
      <c r="C129" s="28">
        <v>786901</v>
      </c>
      <c r="D129" s="69" t="s">
        <v>257</v>
      </c>
      <c r="E129" s="70" t="s">
        <v>2713</v>
      </c>
      <c r="F129" s="77"/>
      <c r="G129" s="73"/>
      <c r="H129" s="59"/>
      <c r="I129" s="59"/>
      <c r="J129" s="59"/>
      <c r="K129" s="59"/>
      <c r="L129" s="59"/>
      <c r="M129" s="59"/>
    </row>
    <row r="130" spans="1:13" ht="23.25" x14ac:dyDescent="0.25">
      <c r="A130" s="28">
        <v>125</v>
      </c>
      <c r="B130" s="28">
        <v>786902</v>
      </c>
      <c r="C130" s="28">
        <v>786902</v>
      </c>
      <c r="D130" s="69" t="s">
        <v>258</v>
      </c>
      <c r="E130" s="70" t="s">
        <v>2714</v>
      </c>
      <c r="F130" s="77"/>
      <c r="G130" s="73"/>
      <c r="H130" s="59"/>
      <c r="I130" s="59"/>
      <c r="J130" s="59"/>
      <c r="K130" s="59"/>
      <c r="L130" s="59"/>
      <c r="M130" s="59"/>
    </row>
    <row r="131" spans="1:13" ht="23.25" x14ac:dyDescent="0.25">
      <c r="A131" s="28">
        <v>126</v>
      </c>
      <c r="B131" s="28">
        <v>786910</v>
      </c>
      <c r="C131" s="28">
        <v>786910</v>
      </c>
      <c r="D131" s="69" t="s">
        <v>259</v>
      </c>
      <c r="E131" s="70" t="s">
        <v>2715</v>
      </c>
      <c r="F131" s="77"/>
      <c r="G131" s="73"/>
      <c r="H131" s="59"/>
      <c r="I131" s="59"/>
      <c r="J131" s="59"/>
      <c r="K131" s="59"/>
      <c r="L131" s="59"/>
      <c r="M131" s="59"/>
    </row>
    <row r="132" spans="1:13" ht="23.25" x14ac:dyDescent="0.25">
      <c r="A132" s="28">
        <v>127</v>
      </c>
      <c r="B132" s="28">
        <v>790402</v>
      </c>
      <c r="C132" s="28">
        <v>790402</v>
      </c>
      <c r="D132" s="69" t="s">
        <v>260</v>
      </c>
      <c r="E132" s="70" t="s">
        <v>2716</v>
      </c>
      <c r="F132" s="77"/>
      <c r="G132" s="73"/>
      <c r="H132" s="59"/>
      <c r="I132" s="59"/>
      <c r="J132" s="59"/>
      <c r="K132" s="59"/>
      <c r="L132" s="59"/>
      <c r="M132" s="59"/>
    </row>
    <row r="133" spans="1:13" x14ac:dyDescent="0.25">
      <c r="A133" s="28">
        <v>128</v>
      </c>
      <c r="B133" s="28">
        <v>790703</v>
      </c>
      <c r="C133" s="28">
        <v>790703</v>
      </c>
      <c r="D133" s="69" t="s">
        <v>261</v>
      </c>
      <c r="E133" s="70" t="s">
        <v>2717</v>
      </c>
      <c r="F133" s="77"/>
      <c r="G133" s="73"/>
      <c r="H133" s="59"/>
      <c r="I133" s="59"/>
      <c r="J133" s="59"/>
      <c r="K133" s="59"/>
      <c r="L133" s="59"/>
      <c r="M133" s="59"/>
    </row>
    <row r="134" spans="1:13" x14ac:dyDescent="0.25">
      <c r="A134" s="28">
        <v>129</v>
      </c>
      <c r="B134" s="28">
        <v>790704</v>
      </c>
      <c r="C134" s="28">
        <v>790704</v>
      </c>
      <c r="D134" s="69" t="s">
        <v>262</v>
      </c>
      <c r="E134" s="70" t="s">
        <v>2718</v>
      </c>
      <c r="F134" s="77"/>
      <c r="G134" s="73"/>
      <c r="H134" s="59"/>
      <c r="I134" s="59"/>
      <c r="J134" s="59"/>
      <c r="K134" s="59"/>
      <c r="L134" s="59"/>
      <c r="M134" s="59"/>
    </row>
    <row r="135" spans="1:13" ht="23.25" x14ac:dyDescent="0.25">
      <c r="A135" s="28">
        <v>130</v>
      </c>
      <c r="B135" s="28">
        <v>790901</v>
      </c>
      <c r="C135" s="28">
        <v>790901</v>
      </c>
      <c r="D135" s="69" t="s">
        <v>263</v>
      </c>
      <c r="E135" s="70" t="s">
        <v>2719</v>
      </c>
      <c r="F135" s="77"/>
      <c r="G135" s="73"/>
      <c r="H135" s="59"/>
      <c r="I135" s="59"/>
      <c r="J135" s="59"/>
      <c r="K135" s="59"/>
      <c r="L135" s="59"/>
      <c r="M135" s="59"/>
    </row>
    <row r="136" spans="1:13" ht="23.25" x14ac:dyDescent="0.25">
      <c r="A136" s="28">
        <v>131</v>
      </c>
      <c r="B136" s="28">
        <v>792801</v>
      </c>
      <c r="C136" s="28">
        <v>792801</v>
      </c>
      <c r="D136" s="69" t="s">
        <v>264</v>
      </c>
      <c r="E136" s="70" t="s">
        <v>2720</v>
      </c>
      <c r="F136" s="77"/>
      <c r="G136" s="73"/>
      <c r="H136" s="59"/>
      <c r="I136" s="59"/>
      <c r="J136" s="59"/>
      <c r="K136" s="59"/>
      <c r="L136" s="59"/>
      <c r="M136" s="59"/>
    </row>
    <row r="137" spans="1:13" ht="23.25" x14ac:dyDescent="0.25">
      <c r="A137" s="28">
        <v>132</v>
      </c>
      <c r="B137" s="28">
        <v>794601</v>
      </c>
      <c r="C137" s="28">
        <v>794601</v>
      </c>
      <c r="D137" s="69" t="s">
        <v>265</v>
      </c>
      <c r="E137" s="70" t="s">
        <v>2721</v>
      </c>
      <c r="F137" s="77"/>
      <c r="G137" s="73"/>
      <c r="H137" s="59"/>
      <c r="I137" s="59"/>
      <c r="J137" s="59"/>
      <c r="K137" s="59"/>
      <c r="L137" s="59"/>
      <c r="M137" s="59"/>
    </row>
    <row r="138" spans="1:13" ht="23.25" x14ac:dyDescent="0.25">
      <c r="A138" s="28">
        <v>133</v>
      </c>
      <c r="B138" s="28">
        <v>796801</v>
      </c>
      <c r="C138" s="28">
        <v>796801</v>
      </c>
      <c r="D138" s="69" t="s">
        <v>266</v>
      </c>
      <c r="E138" s="70" t="s">
        <v>266</v>
      </c>
      <c r="F138" s="77"/>
      <c r="G138" s="73"/>
      <c r="H138" s="59"/>
      <c r="I138" s="59"/>
      <c r="J138" s="59"/>
      <c r="K138" s="59"/>
      <c r="L138" s="59"/>
      <c r="M138" s="59"/>
    </row>
    <row r="139" spans="1:13" x14ac:dyDescent="0.25">
      <c r="A139" s="28">
        <v>134</v>
      </c>
      <c r="B139" s="28">
        <v>797101</v>
      </c>
      <c r="C139" s="28">
        <v>797101</v>
      </c>
      <c r="D139" s="69" t="s">
        <v>267</v>
      </c>
      <c r="E139" s="70" t="s">
        <v>2722</v>
      </c>
      <c r="F139" s="77"/>
      <c r="G139" s="73"/>
      <c r="H139" s="59"/>
      <c r="I139" s="59"/>
      <c r="J139" s="59"/>
      <c r="K139" s="59"/>
      <c r="L139" s="59"/>
      <c r="M139" s="59"/>
    </row>
    <row r="140" spans="1:13" x14ac:dyDescent="0.25">
      <c r="A140" s="28">
        <v>135</v>
      </c>
      <c r="B140" s="28">
        <v>797201</v>
      </c>
      <c r="C140" s="28">
        <v>797201</v>
      </c>
      <c r="D140" s="69" t="s">
        <v>268</v>
      </c>
      <c r="E140" s="70" t="s">
        <v>2723</v>
      </c>
      <c r="F140" s="77"/>
      <c r="G140" s="73"/>
      <c r="H140" s="59"/>
      <c r="I140" s="59"/>
      <c r="J140" s="59"/>
      <c r="K140" s="59"/>
      <c r="L140" s="59"/>
      <c r="M140" s="59"/>
    </row>
    <row r="141" spans="1:13" ht="23.25" x14ac:dyDescent="0.25">
      <c r="A141" s="28">
        <v>136</v>
      </c>
      <c r="B141" s="28">
        <v>800401</v>
      </c>
      <c r="C141" s="28">
        <v>800401</v>
      </c>
      <c r="D141" s="69" t="s">
        <v>269</v>
      </c>
      <c r="E141" s="70" t="s">
        <v>2724</v>
      </c>
      <c r="F141" s="77"/>
      <c r="G141" s="73"/>
      <c r="H141" s="59"/>
      <c r="I141" s="59"/>
      <c r="J141" s="59"/>
      <c r="K141" s="59"/>
      <c r="L141" s="59"/>
      <c r="M141" s="59"/>
    </row>
    <row r="142" spans="1:13" ht="23.25" x14ac:dyDescent="0.25">
      <c r="A142" s="28">
        <v>137</v>
      </c>
      <c r="B142" s="28">
        <v>800801</v>
      </c>
      <c r="C142" s="28">
        <v>800801</v>
      </c>
      <c r="D142" s="69" t="s">
        <v>270</v>
      </c>
      <c r="E142" s="70" t="s">
        <v>2725</v>
      </c>
      <c r="F142" s="77"/>
      <c r="G142" s="73"/>
      <c r="H142" s="59"/>
      <c r="I142" s="59"/>
      <c r="J142" s="59"/>
      <c r="K142" s="59"/>
      <c r="L142" s="59"/>
      <c r="M142" s="59"/>
    </row>
    <row r="143" spans="1:13" x14ac:dyDescent="0.25">
      <c r="A143" s="28">
        <v>138</v>
      </c>
      <c r="B143" s="28">
        <v>801401</v>
      </c>
      <c r="C143" s="28">
        <v>801401</v>
      </c>
      <c r="D143" s="69" t="s">
        <v>271</v>
      </c>
      <c r="E143" s="70" t="s">
        <v>2726</v>
      </c>
      <c r="F143" s="77"/>
      <c r="G143" s="73"/>
      <c r="H143" s="59"/>
      <c r="I143" s="59"/>
      <c r="J143" s="59"/>
      <c r="K143" s="59"/>
      <c r="L143" s="59"/>
      <c r="M143" s="59"/>
    </row>
    <row r="144" spans="1:13" x14ac:dyDescent="0.25">
      <c r="A144" s="28">
        <v>139</v>
      </c>
      <c r="B144" s="28">
        <v>803501</v>
      </c>
      <c r="C144" s="28">
        <v>803501</v>
      </c>
      <c r="D144" s="69" t="s">
        <v>272</v>
      </c>
      <c r="E144" s="70" t="s">
        <v>2727</v>
      </c>
      <c r="F144" s="77"/>
      <c r="G144" s="73"/>
      <c r="H144" s="59"/>
      <c r="I144" s="59"/>
      <c r="J144" s="59"/>
      <c r="K144" s="59"/>
      <c r="L144" s="59"/>
      <c r="M144" s="59"/>
    </row>
    <row r="145" spans="1:13" x14ac:dyDescent="0.25">
      <c r="A145" s="28">
        <v>140</v>
      </c>
      <c r="B145" s="28">
        <v>803601</v>
      </c>
      <c r="C145" s="28">
        <v>803601</v>
      </c>
      <c r="D145" s="69" t="s">
        <v>273</v>
      </c>
      <c r="E145" s="70" t="s">
        <v>2728</v>
      </c>
      <c r="F145" s="77"/>
      <c r="G145" s="73"/>
      <c r="H145" s="59"/>
      <c r="I145" s="59"/>
      <c r="J145" s="59"/>
      <c r="K145" s="59"/>
      <c r="L145" s="59"/>
      <c r="M145" s="59"/>
    </row>
    <row r="146" spans="1:13" ht="23.25" x14ac:dyDescent="0.25">
      <c r="A146" s="28">
        <v>141</v>
      </c>
      <c r="B146" s="28">
        <v>808011</v>
      </c>
      <c r="C146" s="28">
        <v>808011</v>
      </c>
      <c r="D146" s="69" t="s">
        <v>274</v>
      </c>
      <c r="E146" s="70" t="s">
        <v>2729</v>
      </c>
      <c r="F146" s="77"/>
      <c r="G146" s="73"/>
      <c r="H146" s="59"/>
      <c r="I146" s="59"/>
      <c r="J146" s="59"/>
      <c r="K146" s="59"/>
      <c r="L146" s="59"/>
      <c r="M146" s="59"/>
    </row>
    <row r="147" spans="1:13" ht="23.25" x14ac:dyDescent="0.25">
      <c r="A147" s="28">
        <v>142</v>
      </c>
      <c r="B147" s="28">
        <v>808021</v>
      </c>
      <c r="C147" s="28">
        <v>808021</v>
      </c>
      <c r="D147" s="69" t="s">
        <v>275</v>
      </c>
      <c r="E147" s="70" t="s">
        <v>2730</v>
      </c>
      <c r="F147" s="77"/>
      <c r="G147" s="73"/>
      <c r="H147" s="59"/>
      <c r="I147" s="59"/>
      <c r="J147" s="59"/>
      <c r="K147" s="59"/>
      <c r="L147" s="59"/>
      <c r="M147" s="59"/>
    </row>
    <row r="148" spans="1:13" x14ac:dyDescent="0.25">
      <c r="A148" s="28">
        <v>143</v>
      </c>
      <c r="B148" s="28">
        <v>808061</v>
      </c>
      <c r="C148" s="28">
        <v>808061</v>
      </c>
      <c r="D148" s="69" t="s">
        <v>276</v>
      </c>
      <c r="E148" s="70" t="s">
        <v>2731</v>
      </c>
      <c r="F148" s="77"/>
      <c r="G148" s="73"/>
      <c r="H148" s="59"/>
      <c r="I148" s="59"/>
      <c r="J148" s="59"/>
      <c r="K148" s="59"/>
      <c r="L148" s="59"/>
      <c r="M148" s="59"/>
    </row>
    <row r="149" spans="1:13" x14ac:dyDescent="0.25">
      <c r="A149" s="28">
        <v>144</v>
      </c>
      <c r="B149" s="28">
        <v>821101</v>
      </c>
      <c r="C149" s="28">
        <v>821101</v>
      </c>
      <c r="D149" s="69" t="s">
        <v>277</v>
      </c>
      <c r="E149" s="70" t="s">
        <v>2732</v>
      </c>
      <c r="F149" s="77"/>
      <c r="G149" s="73"/>
      <c r="H149" s="59"/>
      <c r="I149" s="59"/>
      <c r="J149" s="59"/>
      <c r="K149" s="59"/>
      <c r="L149" s="59"/>
      <c r="M149" s="59"/>
    </row>
    <row r="150" spans="1:13" x14ac:dyDescent="0.25">
      <c r="A150" s="28">
        <v>145</v>
      </c>
      <c r="B150" s="28">
        <v>822201</v>
      </c>
      <c r="C150" s="28">
        <v>822201</v>
      </c>
      <c r="D150" s="69" t="s">
        <v>278</v>
      </c>
      <c r="E150" s="70" t="s">
        <v>2733</v>
      </c>
      <c r="F150" s="77"/>
      <c r="G150" s="73"/>
      <c r="H150" s="59"/>
      <c r="I150" s="59"/>
      <c r="J150" s="59"/>
      <c r="K150" s="59"/>
      <c r="L150" s="59"/>
      <c r="M150" s="59"/>
    </row>
    <row r="151" spans="1:13" ht="23.25" x14ac:dyDescent="0.25">
      <c r="A151" s="28">
        <v>146</v>
      </c>
      <c r="B151" s="28">
        <v>833001</v>
      </c>
      <c r="C151" s="28">
        <v>833001</v>
      </c>
      <c r="D151" s="69" t="s">
        <v>279</v>
      </c>
      <c r="E151" s="70" t="s">
        <v>2734</v>
      </c>
      <c r="F151" s="77"/>
      <c r="G151" s="73"/>
      <c r="H151" s="59"/>
      <c r="I151" s="59"/>
      <c r="J151" s="59"/>
      <c r="K151" s="59"/>
      <c r="L151" s="59"/>
      <c r="M151" s="59"/>
    </row>
    <row r="152" spans="1:13" x14ac:dyDescent="0.25">
      <c r="A152" s="28">
        <v>147</v>
      </c>
      <c r="B152" s="28">
        <v>834203</v>
      </c>
      <c r="C152" s="28">
        <v>834203</v>
      </c>
      <c r="D152" s="69" t="s">
        <v>280</v>
      </c>
      <c r="E152" s="70" t="s">
        <v>2735</v>
      </c>
      <c r="F152" s="77"/>
      <c r="G152" s="73"/>
      <c r="H152" s="59"/>
      <c r="I152" s="59"/>
      <c r="J152" s="59"/>
      <c r="K152" s="59"/>
      <c r="L152" s="59"/>
      <c r="M152" s="59"/>
    </row>
    <row r="153" spans="1:13" ht="23.25" x14ac:dyDescent="0.25">
      <c r="A153" s="28">
        <v>148</v>
      </c>
      <c r="B153" s="28">
        <v>834601</v>
      </c>
      <c r="C153" s="28">
        <v>834601</v>
      </c>
      <c r="D153" s="69" t="s">
        <v>281</v>
      </c>
      <c r="E153" s="70" t="s">
        <v>2736</v>
      </c>
      <c r="F153" s="77"/>
      <c r="G153" s="73"/>
      <c r="H153" s="59"/>
      <c r="I153" s="59"/>
      <c r="J153" s="59"/>
      <c r="K153" s="59"/>
      <c r="L153" s="59"/>
      <c r="M153" s="59"/>
    </row>
    <row r="154" spans="1:13" ht="23.25" x14ac:dyDescent="0.25">
      <c r="A154" s="28">
        <v>149</v>
      </c>
      <c r="B154" s="28">
        <v>834910</v>
      </c>
      <c r="C154" s="28">
        <v>834910</v>
      </c>
      <c r="D154" s="69" t="s">
        <v>282</v>
      </c>
      <c r="E154" s="70" t="s">
        <v>2737</v>
      </c>
      <c r="F154" s="77"/>
      <c r="G154" s="73"/>
      <c r="H154" s="59"/>
      <c r="I154" s="59"/>
      <c r="J154" s="59"/>
      <c r="K154" s="59"/>
      <c r="L154" s="59"/>
      <c r="M154" s="59"/>
    </row>
    <row r="155" spans="1:13" ht="23.25" x14ac:dyDescent="0.25">
      <c r="A155" s="28">
        <v>150</v>
      </c>
      <c r="B155" s="28">
        <v>834920</v>
      </c>
      <c r="C155" s="28">
        <v>834920</v>
      </c>
      <c r="D155" s="69" t="s">
        <v>283</v>
      </c>
      <c r="E155" s="70" t="s">
        <v>2738</v>
      </c>
      <c r="F155" s="77"/>
      <c r="G155" s="73"/>
      <c r="H155" s="59"/>
      <c r="I155" s="59"/>
      <c r="J155" s="59"/>
      <c r="K155" s="59"/>
      <c r="L155" s="59"/>
      <c r="M155" s="59"/>
    </row>
    <row r="156" spans="1:13" ht="23.25" x14ac:dyDescent="0.25">
      <c r="A156" s="28">
        <v>151</v>
      </c>
      <c r="B156" s="28">
        <v>834930</v>
      </c>
      <c r="C156" s="28">
        <v>834930</v>
      </c>
      <c r="D156" s="69" t="s">
        <v>284</v>
      </c>
      <c r="E156" s="70" t="s">
        <v>2739</v>
      </c>
      <c r="F156" s="77"/>
      <c r="G156" s="73"/>
      <c r="H156" s="59"/>
      <c r="I156" s="59"/>
      <c r="J156" s="59"/>
      <c r="K156" s="59"/>
      <c r="L156" s="59"/>
      <c r="M156" s="59"/>
    </row>
    <row r="157" spans="1:13" ht="23.25" x14ac:dyDescent="0.25">
      <c r="A157" s="28">
        <v>152</v>
      </c>
      <c r="B157" s="28">
        <v>839909</v>
      </c>
      <c r="C157" s="28">
        <v>839909</v>
      </c>
      <c r="D157" s="69" t="s">
        <v>285</v>
      </c>
      <c r="E157" s="70" t="s">
        <v>2740</v>
      </c>
      <c r="F157" s="77"/>
      <c r="G157" s="73"/>
      <c r="H157" s="59"/>
      <c r="I157" s="59"/>
      <c r="J157" s="59"/>
      <c r="K157" s="59"/>
      <c r="L157" s="59"/>
      <c r="M157" s="59"/>
    </row>
    <row r="158" spans="1:13" x14ac:dyDescent="0.25">
      <c r="A158" s="28">
        <v>153</v>
      </c>
      <c r="B158" s="28">
        <v>862101</v>
      </c>
      <c r="C158" s="28">
        <v>862101</v>
      </c>
      <c r="D158" s="69" t="s">
        <v>286</v>
      </c>
      <c r="E158" s="70" t="s">
        <v>286</v>
      </c>
      <c r="F158" s="77"/>
      <c r="G158" s="73"/>
      <c r="H158" s="59"/>
      <c r="I158" s="59"/>
      <c r="J158" s="59"/>
      <c r="K158" s="59"/>
      <c r="L158" s="59"/>
      <c r="M158" s="59"/>
    </row>
    <row r="159" spans="1:13" ht="23.25" x14ac:dyDescent="0.25">
      <c r="A159" s="28">
        <v>154</v>
      </c>
      <c r="B159" s="28">
        <v>862505</v>
      </c>
      <c r="C159" s="28">
        <v>862505</v>
      </c>
      <c r="D159" s="69" t="s">
        <v>287</v>
      </c>
      <c r="E159" s="70" t="s">
        <v>2741</v>
      </c>
      <c r="F159" s="77"/>
      <c r="G159" s="73"/>
      <c r="H159" s="59"/>
      <c r="I159" s="59"/>
      <c r="J159" s="59"/>
      <c r="K159" s="59"/>
      <c r="L159" s="59"/>
      <c r="M159" s="59"/>
    </row>
    <row r="160" spans="1:13" x14ac:dyDescent="0.25">
      <c r="A160" s="28">
        <v>155</v>
      </c>
      <c r="B160" s="28">
        <v>862703</v>
      </c>
      <c r="C160" s="28">
        <v>862703</v>
      </c>
      <c r="D160" s="69" t="s">
        <v>288</v>
      </c>
      <c r="E160" s="70" t="s">
        <v>2742</v>
      </c>
      <c r="F160" s="77"/>
      <c r="G160" s="73"/>
      <c r="H160" s="59"/>
      <c r="I160" s="59"/>
      <c r="J160" s="59"/>
      <c r="K160" s="59"/>
      <c r="L160" s="59"/>
      <c r="M160" s="59"/>
    </row>
    <row r="161" spans="1:13" ht="23.25" x14ac:dyDescent="0.25">
      <c r="A161" s="28">
        <v>156</v>
      </c>
      <c r="B161" s="28">
        <v>864101</v>
      </c>
      <c r="C161" s="28">
        <v>864101</v>
      </c>
      <c r="D161" s="69" t="s">
        <v>289</v>
      </c>
      <c r="E161" s="70" t="s">
        <v>2743</v>
      </c>
      <c r="F161" s="77"/>
      <c r="G161" s="73"/>
      <c r="H161" s="59"/>
      <c r="I161" s="59"/>
      <c r="J161" s="59"/>
      <c r="K161" s="59"/>
      <c r="L161" s="59"/>
      <c r="M161" s="59"/>
    </row>
    <row r="162" spans="1:13" ht="23.25" x14ac:dyDescent="0.25">
      <c r="A162" s="28">
        <v>157</v>
      </c>
      <c r="B162" s="28">
        <v>864201</v>
      </c>
      <c r="C162" s="28">
        <v>864201</v>
      </c>
      <c r="D162" s="69" t="s">
        <v>290</v>
      </c>
      <c r="E162" s="70" t="s">
        <v>2744</v>
      </c>
      <c r="F162" s="77"/>
      <c r="G162" s="73"/>
      <c r="H162" s="59"/>
      <c r="I162" s="59"/>
      <c r="J162" s="59"/>
      <c r="K162" s="59"/>
      <c r="L162" s="59"/>
      <c r="M162" s="59"/>
    </row>
    <row r="163" spans="1:13" x14ac:dyDescent="0.25">
      <c r="A163" s="28">
        <v>158</v>
      </c>
      <c r="B163" s="28">
        <v>865210</v>
      </c>
      <c r="C163" s="28">
        <v>865210</v>
      </c>
      <c r="D163" s="69" t="s">
        <v>291</v>
      </c>
      <c r="E163" s="70" t="s">
        <v>291</v>
      </c>
      <c r="F163" s="77"/>
      <c r="G163" s="73"/>
      <c r="H163" s="59"/>
      <c r="I163" s="59"/>
      <c r="J163" s="59"/>
      <c r="K163" s="59"/>
      <c r="L163" s="59"/>
      <c r="M163" s="59"/>
    </row>
    <row r="164" spans="1:13" x14ac:dyDescent="0.25">
      <c r="A164" s="28">
        <v>159</v>
      </c>
      <c r="B164" s="28">
        <v>103103</v>
      </c>
      <c r="C164" s="28">
        <v>103103</v>
      </c>
      <c r="D164" s="69" t="s">
        <v>292</v>
      </c>
      <c r="E164" s="70" t="s">
        <v>2745</v>
      </c>
      <c r="F164" s="77"/>
      <c r="G164" s="73"/>
      <c r="H164" s="59"/>
      <c r="I164" s="59"/>
      <c r="J164" s="59"/>
      <c r="K164" s="59"/>
      <c r="L164" s="59"/>
      <c r="M164" s="59"/>
    </row>
    <row r="165" spans="1:13" x14ac:dyDescent="0.25">
      <c r="A165" s="28">
        <v>160</v>
      </c>
      <c r="B165" s="28">
        <v>162301</v>
      </c>
      <c r="C165" s="28">
        <v>162301</v>
      </c>
      <c r="D165" s="69" t="s">
        <v>293</v>
      </c>
      <c r="E165" s="70" t="s">
        <v>2746</v>
      </c>
      <c r="F165" s="77"/>
      <c r="G165" s="73"/>
      <c r="H165" s="59"/>
      <c r="I165" s="59"/>
      <c r="J165" s="59"/>
      <c r="K165" s="59"/>
      <c r="L165" s="59"/>
      <c r="M165" s="59"/>
    </row>
    <row r="166" spans="1:13" x14ac:dyDescent="0.25">
      <c r="A166" s="28">
        <v>161</v>
      </c>
      <c r="B166" s="28">
        <v>482501</v>
      </c>
      <c r="C166" s="28">
        <v>482501</v>
      </c>
      <c r="D166" s="69" t="s">
        <v>294</v>
      </c>
      <c r="E166" s="70" t="s">
        <v>294</v>
      </c>
      <c r="F166" s="77"/>
      <c r="G166" s="73"/>
      <c r="H166" s="59"/>
      <c r="I166" s="59"/>
      <c r="J166" s="59"/>
      <c r="K166" s="59"/>
      <c r="L166" s="59"/>
      <c r="M166" s="59"/>
    </row>
    <row r="167" spans="1:13" x14ac:dyDescent="0.25">
      <c r="A167" s="28">
        <v>162</v>
      </c>
      <c r="B167" s="28">
        <v>701204</v>
      </c>
      <c r="C167" s="28">
        <v>701204</v>
      </c>
      <c r="D167" s="69" t="s">
        <v>295</v>
      </c>
      <c r="E167" s="70" t="s">
        <v>2747</v>
      </c>
      <c r="F167" s="77"/>
      <c r="G167" s="73"/>
      <c r="H167" s="59"/>
      <c r="I167" s="59"/>
      <c r="J167" s="59"/>
      <c r="K167" s="59"/>
      <c r="L167" s="59"/>
      <c r="M167" s="59"/>
    </row>
    <row r="168" spans="1:13" ht="23.25" x14ac:dyDescent="0.25">
      <c r="A168" s="28">
        <v>163</v>
      </c>
      <c r="B168" s="28">
        <v>770802</v>
      </c>
      <c r="C168" s="28">
        <v>770802</v>
      </c>
      <c r="D168" s="69" t="s">
        <v>296</v>
      </c>
      <c r="E168" s="70" t="s">
        <v>2748</v>
      </c>
      <c r="F168" s="77"/>
      <c r="G168" s="73"/>
      <c r="H168" s="59"/>
      <c r="I168" s="59"/>
      <c r="J168" s="59"/>
      <c r="K168" s="59"/>
      <c r="L168" s="59"/>
      <c r="M168" s="59"/>
    </row>
    <row r="169" spans="1:13" ht="23.25" x14ac:dyDescent="0.25">
      <c r="A169" s="28">
        <v>164</v>
      </c>
      <c r="B169" s="28">
        <v>786101</v>
      </c>
      <c r="C169" s="28">
        <v>786101</v>
      </c>
      <c r="D169" s="69" t="s">
        <v>297</v>
      </c>
      <c r="E169" s="70" t="s">
        <v>2749</v>
      </c>
      <c r="F169" s="77"/>
      <c r="G169" s="73"/>
      <c r="H169" s="59"/>
      <c r="I169" s="59"/>
      <c r="J169" s="59"/>
      <c r="K169" s="59"/>
      <c r="L169" s="59"/>
      <c r="M169" s="59"/>
    </row>
    <row r="170" spans="1:13" ht="23.25" x14ac:dyDescent="0.25">
      <c r="A170" s="28">
        <v>165</v>
      </c>
      <c r="B170" s="28">
        <v>790301</v>
      </c>
      <c r="C170" s="28">
        <v>790301</v>
      </c>
      <c r="D170" s="69" t="s">
        <v>298</v>
      </c>
      <c r="E170" s="70" t="s">
        <v>2750</v>
      </c>
      <c r="F170" s="77"/>
      <c r="G170" s="73"/>
      <c r="H170" s="59"/>
      <c r="I170" s="59"/>
      <c r="J170" s="59"/>
      <c r="K170" s="59"/>
      <c r="L170" s="59"/>
      <c r="M170" s="59"/>
    </row>
    <row r="171" spans="1:13" ht="23.25" x14ac:dyDescent="0.25">
      <c r="A171" s="28">
        <v>166</v>
      </c>
      <c r="B171" s="28">
        <v>794203</v>
      </c>
      <c r="C171" s="28">
        <v>794203</v>
      </c>
      <c r="D171" s="69" t="s">
        <v>299</v>
      </c>
      <c r="E171" s="70" t="s">
        <v>2751</v>
      </c>
      <c r="F171" s="77"/>
      <c r="G171" s="73"/>
      <c r="H171" s="59"/>
      <c r="I171" s="59"/>
      <c r="J171" s="59"/>
      <c r="K171" s="59"/>
      <c r="L171" s="59"/>
      <c r="M171" s="59"/>
    </row>
    <row r="172" spans="1:13" ht="23.25" x14ac:dyDescent="0.25">
      <c r="A172" s="28">
        <v>167</v>
      </c>
      <c r="B172" s="28">
        <v>800301</v>
      </c>
      <c r="C172" s="28">
        <v>800301</v>
      </c>
      <c r="D172" s="69" t="s">
        <v>300</v>
      </c>
      <c r="E172" s="70" t="s">
        <v>2752</v>
      </c>
      <c r="F172" s="77"/>
      <c r="G172" s="73"/>
      <c r="H172" s="59"/>
      <c r="I172" s="59"/>
      <c r="J172" s="59"/>
      <c r="K172" s="59"/>
      <c r="L172" s="59"/>
      <c r="M172" s="59"/>
    </row>
    <row r="173" spans="1:13" x14ac:dyDescent="0.25">
      <c r="A173" s="28">
        <v>168</v>
      </c>
      <c r="B173" s="28">
        <v>831101</v>
      </c>
      <c r="C173" s="28">
        <v>831101</v>
      </c>
      <c r="D173" s="69" t="s">
        <v>301</v>
      </c>
      <c r="E173" s="70" t="s">
        <v>2753</v>
      </c>
      <c r="F173" s="77"/>
      <c r="G173" s="73"/>
      <c r="H173" s="59"/>
      <c r="I173" s="59"/>
      <c r="J173" s="59"/>
      <c r="K173" s="59"/>
      <c r="L173" s="59"/>
      <c r="M173" s="59"/>
    </row>
    <row r="174" spans="1:13" ht="23.25" x14ac:dyDescent="0.25">
      <c r="A174" s="28">
        <v>169</v>
      </c>
      <c r="B174" s="28">
        <v>839901</v>
      </c>
      <c r="C174" s="28">
        <v>839901</v>
      </c>
      <c r="D174" s="69" t="s">
        <v>302</v>
      </c>
      <c r="E174" s="70" t="s">
        <v>2754</v>
      </c>
      <c r="F174" s="77"/>
      <c r="G174" s="73"/>
      <c r="H174" s="59"/>
      <c r="I174" s="59"/>
      <c r="J174" s="59"/>
      <c r="K174" s="59"/>
      <c r="L174" s="59"/>
      <c r="M174" s="59"/>
    </row>
    <row r="175" spans="1:13" ht="23.25" x14ac:dyDescent="0.25">
      <c r="A175" s="28">
        <v>170</v>
      </c>
      <c r="B175" s="28">
        <v>839902</v>
      </c>
      <c r="C175" s="28">
        <v>839902</v>
      </c>
      <c r="D175" s="69" t="s">
        <v>303</v>
      </c>
      <c r="E175" s="70" t="s">
        <v>2755</v>
      </c>
      <c r="F175" s="77"/>
      <c r="G175" s="73"/>
      <c r="H175" s="59"/>
      <c r="I175" s="59"/>
      <c r="J175" s="59"/>
      <c r="K175" s="59"/>
      <c r="L175" s="59"/>
      <c r="M175" s="59"/>
    </row>
    <row r="176" spans="1:13" ht="23.25" x14ac:dyDescent="0.25">
      <c r="A176" s="28">
        <v>171</v>
      </c>
      <c r="B176" s="28">
        <v>839907</v>
      </c>
      <c r="C176" s="28">
        <v>839907</v>
      </c>
      <c r="D176" s="69" t="s">
        <v>304</v>
      </c>
      <c r="E176" s="70" t="s">
        <v>2756</v>
      </c>
      <c r="F176" s="77"/>
      <c r="G176" s="73"/>
      <c r="H176" s="59"/>
      <c r="I176" s="59"/>
      <c r="J176" s="59"/>
      <c r="K176" s="59"/>
      <c r="L176" s="59"/>
      <c r="M176" s="59"/>
    </row>
    <row r="177" spans="1:13" x14ac:dyDescent="0.25">
      <c r="A177" s="28">
        <v>172</v>
      </c>
      <c r="B177" s="28">
        <v>483801</v>
      </c>
      <c r="C177" s="28">
        <v>483801</v>
      </c>
      <c r="D177" s="69" t="s">
        <v>305</v>
      </c>
      <c r="E177" s="70" t="s">
        <v>2757</v>
      </c>
      <c r="F177" s="77"/>
      <c r="G177" s="73"/>
      <c r="H177" s="59"/>
      <c r="I177" s="59"/>
      <c r="J177" s="59"/>
      <c r="K177" s="59"/>
      <c r="L177" s="59"/>
      <c r="M177" s="59"/>
    </row>
    <row r="178" spans="1:13" x14ac:dyDescent="0.25">
      <c r="A178" s="28">
        <v>173</v>
      </c>
      <c r="B178" s="28">
        <v>60902</v>
      </c>
      <c r="C178" s="28">
        <v>60902</v>
      </c>
      <c r="D178" s="69" t="s">
        <v>306</v>
      </c>
      <c r="E178" s="70" t="s">
        <v>2758</v>
      </c>
      <c r="F178" s="77"/>
      <c r="G178" s="73"/>
      <c r="H178" s="59"/>
      <c r="I178" s="59"/>
      <c r="J178" s="59"/>
      <c r="K178" s="59"/>
      <c r="L178" s="59"/>
      <c r="M178" s="59"/>
    </row>
    <row r="179" spans="1:13" x14ac:dyDescent="0.25">
      <c r="A179" s="28">
        <v>174</v>
      </c>
      <c r="B179" s="28">
        <v>60903</v>
      </c>
      <c r="C179" s="28">
        <v>60903</v>
      </c>
      <c r="D179" s="69" t="s">
        <v>307</v>
      </c>
      <c r="E179" s="70" t="s">
        <v>2759</v>
      </c>
      <c r="F179" s="77"/>
      <c r="G179" s="73"/>
      <c r="H179" s="59"/>
      <c r="I179" s="59"/>
      <c r="J179" s="59"/>
      <c r="K179" s="59"/>
      <c r="L179" s="59"/>
      <c r="M179" s="59"/>
    </row>
    <row r="180" spans="1:13" ht="23.25" x14ac:dyDescent="0.25">
      <c r="A180" s="28">
        <v>175</v>
      </c>
      <c r="B180" s="28">
        <v>82301</v>
      </c>
      <c r="C180" s="28">
        <v>82301</v>
      </c>
      <c r="D180" s="69" t="s">
        <v>308</v>
      </c>
      <c r="E180" s="70" t="s">
        <v>2760</v>
      </c>
      <c r="F180" s="77"/>
      <c r="G180" s="73"/>
      <c r="H180" s="59"/>
      <c r="I180" s="59"/>
      <c r="J180" s="59"/>
      <c r="K180" s="59"/>
      <c r="L180" s="59"/>
      <c r="M180" s="59"/>
    </row>
    <row r="181" spans="1:13" ht="23.25" x14ac:dyDescent="0.25">
      <c r="A181" s="28">
        <v>176</v>
      </c>
      <c r="B181" s="28">
        <v>83601</v>
      </c>
      <c r="C181" s="28">
        <v>83601</v>
      </c>
      <c r="D181" s="69" t="s">
        <v>309</v>
      </c>
      <c r="E181" s="70" t="s">
        <v>2761</v>
      </c>
      <c r="F181" s="77"/>
      <c r="G181" s="73"/>
      <c r="H181" s="59"/>
      <c r="I181" s="59"/>
      <c r="J181" s="59"/>
      <c r="K181" s="59"/>
      <c r="L181" s="59"/>
      <c r="M181" s="59"/>
    </row>
    <row r="182" spans="1:13" x14ac:dyDescent="0.25">
      <c r="A182" s="28">
        <v>177</v>
      </c>
      <c r="B182" s="28">
        <v>83703</v>
      </c>
      <c r="C182" s="28">
        <v>83703</v>
      </c>
      <c r="D182" s="69" t="s">
        <v>310</v>
      </c>
      <c r="E182" s="70" t="s">
        <v>2762</v>
      </c>
      <c r="F182" s="77"/>
      <c r="G182" s="73"/>
      <c r="H182" s="59"/>
      <c r="I182" s="59"/>
      <c r="J182" s="59"/>
      <c r="K182" s="59"/>
      <c r="L182" s="59"/>
      <c r="M182" s="59"/>
    </row>
    <row r="183" spans="1:13" x14ac:dyDescent="0.25">
      <c r="A183" s="28">
        <v>178</v>
      </c>
      <c r="B183" s="28">
        <v>97101</v>
      </c>
      <c r="C183" s="28">
        <v>97101</v>
      </c>
      <c r="D183" s="69" t="s">
        <v>311</v>
      </c>
      <c r="E183" s="70" t="s">
        <v>2763</v>
      </c>
      <c r="F183" s="77"/>
      <c r="G183" s="73"/>
      <c r="H183" s="59"/>
      <c r="I183" s="59"/>
      <c r="J183" s="59"/>
      <c r="K183" s="59"/>
      <c r="L183" s="59"/>
      <c r="M183" s="59"/>
    </row>
    <row r="184" spans="1:13" x14ac:dyDescent="0.25">
      <c r="A184" s="28">
        <v>179</v>
      </c>
      <c r="B184" s="28">
        <v>100101</v>
      </c>
      <c r="C184" s="28">
        <v>100101</v>
      </c>
      <c r="D184" s="69" t="s">
        <v>312</v>
      </c>
      <c r="E184" s="70" t="s">
        <v>2764</v>
      </c>
      <c r="F184" s="77"/>
      <c r="G184" s="73"/>
      <c r="H184" s="59"/>
      <c r="I184" s="59"/>
      <c r="J184" s="59"/>
      <c r="K184" s="59"/>
      <c r="L184" s="59"/>
      <c r="M184" s="59"/>
    </row>
    <row r="185" spans="1:13" x14ac:dyDescent="0.25">
      <c r="A185" s="28">
        <v>180</v>
      </c>
      <c r="B185" s="28">
        <v>103101</v>
      </c>
      <c r="C185" s="28">
        <v>103101</v>
      </c>
      <c r="D185" s="69" t="s">
        <v>313</v>
      </c>
      <c r="E185" s="70" t="s">
        <v>2765</v>
      </c>
      <c r="F185" s="77"/>
      <c r="G185" s="73"/>
      <c r="H185" s="59"/>
      <c r="I185" s="59"/>
      <c r="J185" s="59"/>
      <c r="K185" s="59"/>
      <c r="L185" s="59"/>
      <c r="M185" s="59"/>
    </row>
    <row r="186" spans="1:13" ht="23.25" x14ac:dyDescent="0.25">
      <c r="A186" s="28">
        <v>181</v>
      </c>
      <c r="B186" s="28">
        <v>180301</v>
      </c>
      <c r="C186" s="28">
        <v>180301</v>
      </c>
      <c r="D186" s="69" t="s">
        <v>314</v>
      </c>
      <c r="E186" s="70" t="s">
        <v>2766</v>
      </c>
      <c r="F186" s="77"/>
      <c r="G186" s="73"/>
      <c r="H186" s="59"/>
      <c r="I186" s="59"/>
      <c r="J186" s="59"/>
      <c r="K186" s="59"/>
      <c r="L186" s="59"/>
      <c r="M186" s="59"/>
    </row>
    <row r="187" spans="1:13" x14ac:dyDescent="0.25">
      <c r="A187" s="28">
        <v>182</v>
      </c>
      <c r="B187" s="28">
        <v>219302</v>
      </c>
      <c r="C187" s="28">
        <v>219302</v>
      </c>
      <c r="D187" s="69" t="s">
        <v>315</v>
      </c>
      <c r="E187" s="70" t="s">
        <v>2767</v>
      </c>
      <c r="F187" s="77"/>
      <c r="G187" s="73"/>
      <c r="H187" s="59"/>
      <c r="I187" s="59"/>
      <c r="J187" s="59"/>
      <c r="K187" s="59"/>
      <c r="L187" s="59"/>
      <c r="M187" s="59"/>
    </row>
    <row r="188" spans="1:13" ht="23.25" x14ac:dyDescent="0.25">
      <c r="A188" s="28">
        <v>183</v>
      </c>
      <c r="B188" s="28">
        <v>275101</v>
      </c>
      <c r="C188" s="28">
        <v>275101</v>
      </c>
      <c r="D188" s="69" t="s">
        <v>316</v>
      </c>
      <c r="E188" s="70" t="s">
        <v>2768</v>
      </c>
      <c r="F188" s="77"/>
      <c r="G188" s="73"/>
      <c r="H188" s="59"/>
      <c r="I188" s="59"/>
      <c r="J188" s="59"/>
      <c r="K188" s="59"/>
      <c r="L188" s="59"/>
      <c r="M188" s="59"/>
    </row>
    <row r="189" spans="1:13" x14ac:dyDescent="0.25">
      <c r="A189" s="28">
        <v>184</v>
      </c>
      <c r="B189" s="28">
        <v>275903</v>
      </c>
      <c r="C189" s="28">
        <v>275903</v>
      </c>
      <c r="D189" s="69" t="s">
        <v>317</v>
      </c>
      <c r="E189" s="70" t="s">
        <v>2769</v>
      </c>
      <c r="F189" s="77"/>
      <c r="G189" s="73"/>
      <c r="H189" s="59"/>
      <c r="I189" s="59"/>
      <c r="J189" s="59"/>
      <c r="K189" s="59"/>
      <c r="L189" s="59"/>
      <c r="M189" s="59"/>
    </row>
    <row r="190" spans="1:13" x14ac:dyDescent="0.25">
      <c r="A190" s="28">
        <v>185</v>
      </c>
      <c r="B190" s="28">
        <v>865201</v>
      </c>
      <c r="C190" s="28">
        <v>865201</v>
      </c>
      <c r="D190" s="69" t="s">
        <v>318</v>
      </c>
      <c r="E190" s="70" t="s">
        <v>2770</v>
      </c>
      <c r="F190" s="77"/>
      <c r="G190" s="73"/>
      <c r="H190" s="59"/>
      <c r="I190" s="59"/>
      <c r="J190" s="59"/>
      <c r="K190" s="59"/>
      <c r="L190" s="59"/>
      <c r="M190" s="59"/>
    </row>
    <row r="191" spans="1:13" x14ac:dyDescent="0.25">
      <c r="A191" s="28">
        <v>186</v>
      </c>
      <c r="B191" s="28">
        <v>389101</v>
      </c>
      <c r="C191" s="28">
        <v>389101</v>
      </c>
      <c r="D191" s="69" t="s">
        <v>319</v>
      </c>
      <c r="E191" s="70" t="s">
        <v>2771</v>
      </c>
      <c r="F191" s="77"/>
      <c r="G191" s="73"/>
      <c r="H191" s="59"/>
      <c r="I191" s="59"/>
      <c r="J191" s="59"/>
      <c r="K191" s="59"/>
      <c r="L191" s="59"/>
      <c r="M191" s="59"/>
    </row>
    <row r="192" spans="1:13" x14ac:dyDescent="0.25">
      <c r="A192" s="28">
        <v>187</v>
      </c>
      <c r="B192" s="28">
        <v>494005</v>
      </c>
      <c r="C192" s="28">
        <v>494005</v>
      </c>
      <c r="D192" s="69" t="s">
        <v>320</v>
      </c>
      <c r="E192" s="70" t="s">
        <v>2772</v>
      </c>
      <c r="F192" s="77"/>
      <c r="G192" s="73"/>
      <c r="H192" s="59"/>
      <c r="I192" s="59"/>
      <c r="J192" s="59"/>
      <c r="K192" s="59"/>
      <c r="L192" s="59"/>
      <c r="M192" s="59"/>
    </row>
    <row r="193" spans="1:13" x14ac:dyDescent="0.25">
      <c r="A193" s="28">
        <v>188</v>
      </c>
      <c r="B193" s="28">
        <v>623002</v>
      </c>
      <c r="C193" s="28">
        <v>623002</v>
      </c>
      <c r="D193" s="69" t="s">
        <v>321</v>
      </c>
      <c r="E193" s="70" t="s">
        <v>2773</v>
      </c>
      <c r="F193" s="77"/>
      <c r="G193" s="73"/>
      <c r="H193" s="59"/>
      <c r="I193" s="59"/>
      <c r="J193" s="59"/>
      <c r="K193" s="59"/>
      <c r="L193" s="59"/>
      <c r="M193" s="59"/>
    </row>
    <row r="194" spans="1:13" x14ac:dyDescent="0.25">
      <c r="A194" s="28">
        <v>189</v>
      </c>
      <c r="B194" s="28">
        <v>625203</v>
      </c>
      <c r="C194" s="28">
        <v>625203</v>
      </c>
      <c r="D194" s="69" t="s">
        <v>322</v>
      </c>
      <c r="E194" s="70" t="s">
        <v>2774</v>
      </c>
      <c r="F194" s="77"/>
      <c r="G194" s="73"/>
      <c r="H194" s="59"/>
      <c r="I194" s="59"/>
      <c r="J194" s="59"/>
      <c r="K194" s="59"/>
      <c r="L194" s="59"/>
      <c r="M194" s="59"/>
    </row>
    <row r="195" spans="1:13" x14ac:dyDescent="0.25">
      <c r="A195" s="28">
        <v>190</v>
      </c>
      <c r="B195" s="28">
        <v>632101</v>
      </c>
      <c r="C195" s="28">
        <v>632101</v>
      </c>
      <c r="D195" s="69" t="s">
        <v>323</v>
      </c>
      <c r="E195" s="70" t="s">
        <v>2775</v>
      </c>
      <c r="F195" s="77"/>
      <c r="G195" s="73"/>
      <c r="H195" s="59"/>
      <c r="I195" s="59"/>
      <c r="J195" s="59"/>
      <c r="K195" s="59"/>
      <c r="L195" s="59"/>
      <c r="M195" s="59"/>
    </row>
    <row r="196" spans="1:13" x14ac:dyDescent="0.25">
      <c r="A196" s="28">
        <v>191</v>
      </c>
      <c r="B196" s="28">
        <v>652410</v>
      </c>
      <c r="C196" s="28">
        <v>652410</v>
      </c>
      <c r="D196" s="69" t="s">
        <v>324</v>
      </c>
      <c r="E196" s="70" t="s">
        <v>324</v>
      </c>
      <c r="F196" s="77"/>
      <c r="G196" s="73"/>
      <c r="H196" s="59"/>
      <c r="I196" s="59"/>
      <c r="J196" s="59"/>
      <c r="K196" s="59"/>
      <c r="L196" s="59"/>
      <c r="M196" s="59"/>
    </row>
    <row r="197" spans="1:13" x14ac:dyDescent="0.25">
      <c r="A197" s="28">
        <v>192</v>
      </c>
      <c r="B197" s="28">
        <v>667101</v>
      </c>
      <c r="C197" s="28">
        <v>667101</v>
      </c>
      <c r="D197" s="69" t="s">
        <v>325</v>
      </c>
      <c r="E197" s="70" t="s">
        <v>2776</v>
      </c>
      <c r="F197" s="77"/>
      <c r="G197" s="73"/>
      <c r="H197" s="59"/>
      <c r="I197" s="59"/>
      <c r="J197" s="59"/>
      <c r="K197" s="59"/>
      <c r="L197" s="59"/>
      <c r="M197" s="59"/>
    </row>
    <row r="198" spans="1:13" x14ac:dyDescent="0.25">
      <c r="A198" s="28">
        <v>193</v>
      </c>
      <c r="B198" s="28">
        <v>701420</v>
      </c>
      <c r="C198" s="28">
        <v>701420</v>
      </c>
      <c r="D198" s="69" t="s">
        <v>326</v>
      </c>
      <c r="E198" s="70" t="s">
        <v>2777</v>
      </c>
      <c r="F198" s="77"/>
      <c r="G198" s="73"/>
      <c r="H198" s="59"/>
      <c r="I198" s="59"/>
      <c r="J198" s="59"/>
      <c r="K198" s="59"/>
      <c r="L198" s="59"/>
      <c r="M198" s="59"/>
    </row>
    <row r="199" spans="1:13" x14ac:dyDescent="0.25">
      <c r="A199" s="28">
        <v>194</v>
      </c>
      <c r="B199" s="28">
        <v>703302</v>
      </c>
      <c r="C199" s="28">
        <v>703302</v>
      </c>
      <c r="D199" s="69" t="s">
        <v>327</v>
      </c>
      <c r="E199" s="70" t="s">
        <v>2778</v>
      </c>
      <c r="F199" s="77"/>
      <c r="G199" s="73"/>
      <c r="H199" s="59"/>
      <c r="I199" s="59"/>
      <c r="J199" s="59"/>
      <c r="K199" s="59"/>
      <c r="L199" s="59"/>
      <c r="M199" s="59"/>
    </row>
    <row r="200" spans="1:13" x14ac:dyDescent="0.25">
      <c r="A200" s="28">
        <v>195</v>
      </c>
      <c r="B200" s="28">
        <v>705210</v>
      </c>
      <c r="C200" s="28">
        <v>705210</v>
      </c>
      <c r="D200" s="69" t="s">
        <v>328</v>
      </c>
      <c r="E200" s="70" t="s">
        <v>328</v>
      </c>
      <c r="F200" s="77"/>
      <c r="G200" s="73"/>
      <c r="H200" s="59"/>
      <c r="I200" s="59"/>
      <c r="J200" s="59"/>
      <c r="K200" s="59"/>
      <c r="L200" s="59"/>
      <c r="M200" s="59"/>
    </row>
    <row r="201" spans="1:13" ht="23.25" x14ac:dyDescent="0.25">
      <c r="A201" s="28">
        <v>196</v>
      </c>
      <c r="B201" s="28">
        <v>707110</v>
      </c>
      <c r="C201" s="28">
        <v>707110</v>
      </c>
      <c r="D201" s="69" t="s">
        <v>329</v>
      </c>
      <c r="E201" s="70" t="s">
        <v>2779</v>
      </c>
      <c r="F201" s="77"/>
      <c r="G201" s="73"/>
      <c r="H201" s="59"/>
      <c r="I201" s="59"/>
      <c r="J201" s="59"/>
      <c r="K201" s="59"/>
      <c r="L201" s="59"/>
      <c r="M201" s="59"/>
    </row>
    <row r="202" spans="1:13" x14ac:dyDescent="0.25">
      <c r="A202" s="28">
        <v>197</v>
      </c>
      <c r="B202" s="28">
        <v>717902</v>
      </c>
      <c r="C202" s="28">
        <v>717902</v>
      </c>
      <c r="D202" s="69" t="s">
        <v>330</v>
      </c>
      <c r="E202" s="70" t="s">
        <v>2780</v>
      </c>
      <c r="F202" s="77"/>
      <c r="G202" s="73"/>
      <c r="H202" s="59"/>
      <c r="I202" s="59"/>
      <c r="J202" s="59"/>
      <c r="K202" s="59"/>
      <c r="L202" s="59"/>
      <c r="M202" s="59"/>
    </row>
    <row r="203" spans="1:13" ht="23.25" x14ac:dyDescent="0.25">
      <c r="A203" s="28">
        <v>198</v>
      </c>
      <c r="B203" s="28">
        <v>717920</v>
      </c>
      <c r="C203" s="28">
        <v>717920</v>
      </c>
      <c r="D203" s="69" t="s">
        <v>331</v>
      </c>
      <c r="E203" s="70" t="s">
        <v>2781</v>
      </c>
      <c r="F203" s="77"/>
      <c r="G203" s="73"/>
      <c r="H203" s="59"/>
      <c r="I203" s="59"/>
      <c r="J203" s="59"/>
      <c r="K203" s="59"/>
      <c r="L203" s="59"/>
      <c r="M203" s="59"/>
    </row>
    <row r="204" spans="1:13" ht="34.5" x14ac:dyDescent="0.25">
      <c r="A204" s="28">
        <v>199</v>
      </c>
      <c r="B204" s="28">
        <v>762101</v>
      </c>
      <c r="C204" s="28">
        <v>762101</v>
      </c>
      <c r="D204" s="69" t="s">
        <v>332</v>
      </c>
      <c r="E204" s="70" t="s">
        <v>2782</v>
      </c>
      <c r="F204" s="77"/>
      <c r="G204" s="73"/>
      <c r="H204" s="59"/>
      <c r="I204" s="59"/>
      <c r="J204" s="59"/>
      <c r="K204" s="59"/>
      <c r="L204" s="59"/>
      <c r="M204" s="59"/>
    </row>
    <row r="205" spans="1:13" x14ac:dyDescent="0.25">
      <c r="A205" s="28">
        <v>200</v>
      </c>
      <c r="B205" s="28">
        <v>774910</v>
      </c>
      <c r="C205" s="28">
        <v>774910</v>
      </c>
      <c r="D205" s="69" t="s">
        <v>333</v>
      </c>
      <c r="E205" s="70" t="s">
        <v>2783</v>
      </c>
      <c r="F205" s="77"/>
      <c r="G205" s="73"/>
      <c r="H205" s="59"/>
      <c r="I205" s="59"/>
      <c r="J205" s="59"/>
      <c r="K205" s="59"/>
      <c r="L205" s="59"/>
      <c r="M205" s="59"/>
    </row>
    <row r="206" spans="1:13" x14ac:dyDescent="0.25">
      <c r="A206" s="28">
        <v>201</v>
      </c>
      <c r="B206" s="28">
        <v>778702</v>
      </c>
      <c r="C206" s="28">
        <v>778702</v>
      </c>
      <c r="D206" s="69" t="s">
        <v>334</v>
      </c>
      <c r="E206" s="70" t="s">
        <v>2784</v>
      </c>
      <c r="F206" s="77"/>
      <c r="G206" s="73"/>
      <c r="H206" s="59"/>
      <c r="I206" s="59"/>
      <c r="J206" s="59"/>
      <c r="K206" s="59"/>
      <c r="L206" s="59"/>
      <c r="M206" s="59"/>
    </row>
    <row r="207" spans="1:13" x14ac:dyDescent="0.25">
      <c r="A207" s="28">
        <v>202</v>
      </c>
      <c r="B207" s="28">
        <v>780601</v>
      </c>
      <c r="C207" s="28">
        <v>780601</v>
      </c>
      <c r="D207" s="69" t="s">
        <v>335</v>
      </c>
      <c r="E207" s="70" t="s">
        <v>2785</v>
      </c>
      <c r="F207" s="77"/>
      <c r="G207" s="73"/>
      <c r="H207" s="59"/>
      <c r="I207" s="59"/>
      <c r="J207" s="59"/>
      <c r="K207" s="59"/>
      <c r="L207" s="59"/>
      <c r="M207" s="59"/>
    </row>
    <row r="208" spans="1:13" x14ac:dyDescent="0.25">
      <c r="A208" s="28">
        <v>203</v>
      </c>
      <c r="B208" s="28">
        <v>786601</v>
      </c>
      <c r="C208" s="28">
        <v>786601</v>
      </c>
      <c r="D208" s="69" t="s">
        <v>336</v>
      </c>
      <c r="E208" s="70" t="s">
        <v>2786</v>
      </c>
      <c r="F208" s="77"/>
      <c r="G208" s="73"/>
      <c r="H208" s="59"/>
      <c r="I208" s="59"/>
      <c r="J208" s="59"/>
      <c r="K208" s="59"/>
      <c r="L208" s="59"/>
      <c r="M208" s="59"/>
    </row>
    <row r="209" spans="1:13" ht="23.25" x14ac:dyDescent="0.25">
      <c r="A209" s="28">
        <v>204</v>
      </c>
      <c r="B209" s="28">
        <v>790201</v>
      </c>
      <c r="C209" s="28">
        <v>790201</v>
      </c>
      <c r="D209" s="69" t="s">
        <v>337</v>
      </c>
      <c r="E209" s="70" t="s">
        <v>2787</v>
      </c>
      <c r="F209" s="77"/>
      <c r="G209" s="73"/>
      <c r="H209" s="59"/>
      <c r="I209" s="59"/>
      <c r="J209" s="59"/>
      <c r="K209" s="59"/>
      <c r="L209" s="59"/>
      <c r="M209" s="59"/>
    </row>
    <row r="210" spans="1:13" ht="23.25" x14ac:dyDescent="0.25">
      <c r="A210" s="28">
        <v>205</v>
      </c>
      <c r="B210" s="28">
        <v>790920</v>
      </c>
      <c r="C210" s="28">
        <v>790920</v>
      </c>
      <c r="D210" s="69" t="s">
        <v>338</v>
      </c>
      <c r="E210" s="70" t="s">
        <v>2788</v>
      </c>
      <c r="F210" s="77"/>
      <c r="G210" s="73"/>
      <c r="H210" s="59"/>
      <c r="I210" s="59"/>
      <c r="J210" s="59"/>
      <c r="K210" s="59"/>
      <c r="L210" s="59"/>
      <c r="M210" s="59"/>
    </row>
    <row r="211" spans="1:13" ht="23.25" x14ac:dyDescent="0.25">
      <c r="A211" s="28">
        <v>206</v>
      </c>
      <c r="B211" s="28">
        <v>792902</v>
      </c>
      <c r="C211" s="28">
        <v>792902</v>
      </c>
      <c r="D211" s="69" t="s">
        <v>339</v>
      </c>
      <c r="E211" s="70" t="s">
        <v>2789</v>
      </c>
      <c r="F211" s="77"/>
      <c r="G211" s="73"/>
      <c r="H211" s="59"/>
      <c r="I211" s="59"/>
      <c r="J211" s="59"/>
      <c r="K211" s="59"/>
      <c r="L211" s="59"/>
      <c r="M211" s="59"/>
    </row>
    <row r="212" spans="1:13" x14ac:dyDescent="0.25">
      <c r="A212" s="28">
        <v>207</v>
      </c>
      <c r="B212" s="28">
        <v>794101</v>
      </c>
      <c r="C212" s="28">
        <v>794101</v>
      </c>
      <c r="D212" s="69" t="s">
        <v>340</v>
      </c>
      <c r="E212" s="70" t="s">
        <v>2790</v>
      </c>
      <c r="F212" s="77"/>
      <c r="G212" s="73"/>
      <c r="H212" s="59"/>
      <c r="I212" s="59"/>
      <c r="J212" s="59"/>
      <c r="K212" s="59"/>
      <c r="L212" s="59"/>
      <c r="M212" s="59"/>
    </row>
    <row r="213" spans="1:13" ht="23.25" x14ac:dyDescent="0.25">
      <c r="A213" s="28">
        <v>208</v>
      </c>
      <c r="B213" s="28">
        <v>797701</v>
      </c>
      <c r="C213" s="28">
        <v>797701</v>
      </c>
      <c r="D213" s="69" t="s">
        <v>341</v>
      </c>
      <c r="E213" s="70" t="s">
        <v>2791</v>
      </c>
      <c r="F213" s="77"/>
      <c r="G213" s="73"/>
      <c r="H213" s="59"/>
      <c r="I213" s="59"/>
      <c r="J213" s="59"/>
      <c r="K213" s="59"/>
      <c r="L213" s="59"/>
      <c r="M213" s="59"/>
    </row>
    <row r="214" spans="1:13" ht="23.25" x14ac:dyDescent="0.25">
      <c r="A214" s="28">
        <v>209</v>
      </c>
      <c r="B214" s="28">
        <v>799201</v>
      </c>
      <c r="C214" s="28">
        <v>799201</v>
      </c>
      <c r="D214" s="69" t="s">
        <v>342</v>
      </c>
      <c r="E214" s="70" t="s">
        <v>2792</v>
      </c>
      <c r="F214" s="77"/>
      <c r="G214" s="73"/>
      <c r="H214" s="59"/>
      <c r="I214" s="59"/>
      <c r="J214" s="59"/>
      <c r="K214" s="59"/>
      <c r="L214" s="59"/>
      <c r="M214" s="59"/>
    </row>
    <row r="215" spans="1:13" ht="23.25" x14ac:dyDescent="0.25">
      <c r="A215" s="28">
        <v>210</v>
      </c>
      <c r="B215" s="28">
        <v>800601</v>
      </c>
      <c r="C215" s="28">
        <v>800601</v>
      </c>
      <c r="D215" s="69" t="s">
        <v>343</v>
      </c>
      <c r="E215" s="70" t="s">
        <v>2793</v>
      </c>
      <c r="F215" s="77"/>
      <c r="G215" s="73"/>
      <c r="H215" s="59"/>
      <c r="I215" s="59"/>
      <c r="J215" s="59"/>
      <c r="K215" s="59"/>
      <c r="L215" s="59"/>
      <c r="M215" s="59"/>
    </row>
    <row r="216" spans="1:13" x14ac:dyDescent="0.25">
      <c r="A216" s="28">
        <v>211</v>
      </c>
      <c r="B216" s="28">
        <v>804302</v>
      </c>
      <c r="C216" s="28">
        <v>804302</v>
      </c>
      <c r="D216" s="69" t="s">
        <v>344</v>
      </c>
      <c r="E216" s="70" t="s">
        <v>2794</v>
      </c>
      <c r="F216" s="77"/>
      <c r="G216" s="73"/>
      <c r="H216" s="59"/>
      <c r="I216" s="59"/>
      <c r="J216" s="59"/>
      <c r="K216" s="59"/>
      <c r="L216" s="59"/>
      <c r="M216" s="59"/>
    </row>
    <row r="217" spans="1:13" x14ac:dyDescent="0.25">
      <c r="A217" s="28">
        <v>212</v>
      </c>
      <c r="B217" s="28">
        <v>808071</v>
      </c>
      <c r="C217" s="28">
        <v>808071</v>
      </c>
      <c r="D217" s="69" t="s">
        <v>345</v>
      </c>
      <c r="E217" s="70" t="s">
        <v>2795</v>
      </c>
      <c r="F217" s="77"/>
      <c r="G217" s="73"/>
      <c r="H217" s="59"/>
      <c r="I217" s="59"/>
      <c r="J217" s="59"/>
      <c r="K217" s="59"/>
      <c r="L217" s="59"/>
      <c r="M217" s="59"/>
    </row>
    <row r="218" spans="1:13" x14ac:dyDescent="0.25">
      <c r="A218" s="28">
        <v>213</v>
      </c>
      <c r="B218" s="28">
        <v>808073</v>
      </c>
      <c r="C218" s="28">
        <v>808073</v>
      </c>
      <c r="D218" s="69" t="s">
        <v>346</v>
      </c>
      <c r="E218" s="70" t="s">
        <v>2796</v>
      </c>
      <c r="F218" s="77"/>
      <c r="G218" s="73"/>
      <c r="H218" s="59"/>
      <c r="I218" s="59"/>
      <c r="J218" s="59"/>
      <c r="K218" s="59"/>
      <c r="L218" s="59"/>
      <c r="M218" s="59"/>
    </row>
    <row r="219" spans="1:13" x14ac:dyDescent="0.25">
      <c r="A219" s="28">
        <v>214</v>
      </c>
      <c r="B219" s="28">
        <v>808201</v>
      </c>
      <c r="C219" s="28">
        <v>808201</v>
      </c>
      <c r="D219" s="69" t="s">
        <v>347</v>
      </c>
      <c r="E219" s="70" t="s">
        <v>2797</v>
      </c>
      <c r="F219" s="77"/>
      <c r="G219" s="73"/>
      <c r="H219" s="59"/>
      <c r="I219" s="59"/>
      <c r="J219" s="59"/>
      <c r="K219" s="59"/>
      <c r="L219" s="59"/>
      <c r="M219" s="59"/>
    </row>
    <row r="220" spans="1:13" x14ac:dyDescent="0.25">
      <c r="A220" s="28">
        <v>215</v>
      </c>
      <c r="B220" s="28">
        <v>808601</v>
      </c>
      <c r="C220" s="28">
        <v>808601</v>
      </c>
      <c r="D220" s="69" t="s">
        <v>348</v>
      </c>
      <c r="E220" s="70" t="s">
        <v>2798</v>
      </c>
      <c r="F220" s="77"/>
      <c r="G220" s="73"/>
      <c r="H220" s="59"/>
      <c r="I220" s="59"/>
      <c r="J220" s="59"/>
      <c r="K220" s="59"/>
      <c r="L220" s="59"/>
      <c r="M220" s="59"/>
    </row>
    <row r="221" spans="1:13" x14ac:dyDescent="0.25">
      <c r="A221" s="28">
        <v>216</v>
      </c>
      <c r="B221" s="28">
        <v>822101</v>
      </c>
      <c r="C221" s="28">
        <v>822101</v>
      </c>
      <c r="D221" s="69" t="s">
        <v>349</v>
      </c>
      <c r="E221" s="70" t="s">
        <v>2799</v>
      </c>
      <c r="F221" s="77"/>
      <c r="G221" s="73"/>
      <c r="H221" s="59"/>
      <c r="I221" s="59"/>
      <c r="J221" s="59"/>
      <c r="K221" s="59"/>
      <c r="L221" s="59"/>
      <c r="M221" s="59"/>
    </row>
    <row r="222" spans="1:13" x14ac:dyDescent="0.25">
      <c r="A222" s="28">
        <v>217</v>
      </c>
      <c r="B222" s="28">
        <v>823307</v>
      </c>
      <c r="C222" s="28">
        <v>823307</v>
      </c>
      <c r="D222" s="69" t="s">
        <v>350</v>
      </c>
      <c r="E222" s="70" t="s">
        <v>2800</v>
      </c>
      <c r="F222" s="77"/>
      <c r="G222" s="73"/>
      <c r="H222" s="59"/>
      <c r="I222" s="59"/>
      <c r="J222" s="59"/>
      <c r="K222" s="59"/>
      <c r="L222" s="59"/>
      <c r="M222" s="59"/>
    </row>
    <row r="223" spans="1:13" x14ac:dyDescent="0.25">
      <c r="A223" s="28">
        <v>218</v>
      </c>
      <c r="B223" s="28">
        <v>828351</v>
      </c>
      <c r="C223" s="28">
        <v>828351</v>
      </c>
      <c r="D223" s="69" t="s">
        <v>351</v>
      </c>
      <c r="E223" s="70" t="s">
        <v>2801</v>
      </c>
      <c r="F223" s="77"/>
      <c r="G223" s="73"/>
      <c r="H223" s="59"/>
      <c r="I223" s="59"/>
      <c r="J223" s="59"/>
      <c r="K223" s="59"/>
      <c r="L223" s="59"/>
      <c r="M223" s="59"/>
    </row>
    <row r="224" spans="1:13" x14ac:dyDescent="0.25">
      <c r="A224" s="28">
        <v>219</v>
      </c>
      <c r="B224" s="28">
        <v>829901</v>
      </c>
      <c r="C224" s="28">
        <v>829901</v>
      </c>
      <c r="D224" s="69" t="s">
        <v>352</v>
      </c>
      <c r="E224" s="70" t="s">
        <v>2802</v>
      </c>
      <c r="F224" s="77"/>
      <c r="G224" s="73"/>
      <c r="H224" s="59"/>
      <c r="I224" s="59"/>
      <c r="J224" s="59"/>
      <c r="K224" s="59"/>
      <c r="L224" s="59"/>
      <c r="M224" s="59"/>
    </row>
    <row r="225" spans="1:13" x14ac:dyDescent="0.25">
      <c r="A225" s="28">
        <v>220</v>
      </c>
      <c r="B225" s="28">
        <v>831471</v>
      </c>
      <c r="C225" s="28">
        <v>831471</v>
      </c>
      <c r="D225" s="69" t="s">
        <v>353</v>
      </c>
      <c r="E225" s="70" t="s">
        <v>2803</v>
      </c>
      <c r="F225" s="77"/>
      <c r="G225" s="73"/>
      <c r="H225" s="59"/>
      <c r="I225" s="59"/>
      <c r="J225" s="59"/>
      <c r="K225" s="59"/>
      <c r="L225" s="59"/>
      <c r="M225" s="59"/>
    </row>
    <row r="226" spans="1:13" x14ac:dyDescent="0.25">
      <c r="A226" s="28">
        <v>221</v>
      </c>
      <c r="B226" s="28">
        <v>834202</v>
      </c>
      <c r="C226" s="28">
        <v>834202</v>
      </c>
      <c r="D226" s="69" t="s">
        <v>354</v>
      </c>
      <c r="E226" s="70" t="s">
        <v>2804</v>
      </c>
      <c r="F226" s="77"/>
      <c r="G226" s="73"/>
      <c r="H226" s="59"/>
      <c r="I226" s="59"/>
      <c r="J226" s="59"/>
      <c r="K226" s="59"/>
      <c r="L226" s="59"/>
      <c r="M226" s="59"/>
    </row>
    <row r="227" spans="1:13" ht="23.25" x14ac:dyDescent="0.25">
      <c r="A227" s="28">
        <v>222</v>
      </c>
      <c r="B227" s="28">
        <v>834940</v>
      </c>
      <c r="C227" s="28">
        <v>834940</v>
      </c>
      <c r="D227" s="69" t="s">
        <v>355</v>
      </c>
      <c r="E227" s="70" t="s">
        <v>2805</v>
      </c>
      <c r="F227" s="77"/>
      <c r="G227" s="73"/>
      <c r="H227" s="59"/>
      <c r="I227" s="59"/>
      <c r="J227" s="59"/>
      <c r="K227" s="59"/>
      <c r="L227" s="59"/>
      <c r="M227" s="59"/>
    </row>
    <row r="228" spans="1:13" ht="23.25" x14ac:dyDescent="0.25">
      <c r="A228" s="28">
        <v>223</v>
      </c>
      <c r="B228" s="28">
        <v>834950</v>
      </c>
      <c r="C228" s="28">
        <v>834950</v>
      </c>
      <c r="D228" s="69" t="s">
        <v>356</v>
      </c>
      <c r="E228" s="70" t="s">
        <v>2806</v>
      </c>
      <c r="F228" s="77"/>
      <c r="G228" s="73"/>
      <c r="H228" s="59"/>
      <c r="I228" s="59"/>
      <c r="J228" s="59"/>
      <c r="K228" s="59"/>
      <c r="L228" s="59"/>
      <c r="M228" s="59"/>
    </row>
    <row r="229" spans="1:13" ht="23.25" x14ac:dyDescent="0.25">
      <c r="A229" s="28">
        <v>224</v>
      </c>
      <c r="B229" s="28">
        <v>839903</v>
      </c>
      <c r="C229" s="28">
        <v>839903</v>
      </c>
      <c r="D229" s="69" t="s">
        <v>357</v>
      </c>
      <c r="E229" s="70" t="s">
        <v>2807</v>
      </c>
      <c r="F229" s="77"/>
      <c r="G229" s="73"/>
      <c r="H229" s="59"/>
      <c r="I229" s="59"/>
      <c r="J229" s="59"/>
      <c r="K229" s="59"/>
      <c r="L229" s="59"/>
      <c r="M229" s="59"/>
    </row>
    <row r="230" spans="1:13" x14ac:dyDescent="0.25">
      <c r="A230" s="28">
        <v>225</v>
      </c>
      <c r="B230" s="28">
        <v>852101</v>
      </c>
      <c r="C230" s="28">
        <v>852101</v>
      </c>
      <c r="D230" s="69" t="s">
        <v>358</v>
      </c>
      <c r="E230" s="70" t="s">
        <v>2808</v>
      </c>
      <c r="F230" s="77"/>
      <c r="G230" s="73"/>
      <c r="H230" s="59"/>
      <c r="I230" s="59"/>
      <c r="J230" s="59"/>
      <c r="K230" s="59"/>
      <c r="L230" s="59"/>
      <c r="M230" s="59"/>
    </row>
    <row r="231" spans="1:13" x14ac:dyDescent="0.25">
      <c r="A231" s="28">
        <v>226</v>
      </c>
      <c r="B231" s="28">
        <v>852401</v>
      </c>
      <c r="C231" s="28">
        <v>852401</v>
      </c>
      <c r="D231" s="69" t="s">
        <v>359</v>
      </c>
      <c r="E231" s="70" t="s">
        <v>2809</v>
      </c>
      <c r="F231" s="77"/>
      <c r="G231" s="73"/>
      <c r="H231" s="59"/>
      <c r="I231" s="59"/>
      <c r="J231" s="59"/>
      <c r="K231" s="59"/>
      <c r="L231" s="59"/>
      <c r="M231" s="59"/>
    </row>
    <row r="232" spans="1:13" ht="23.25" x14ac:dyDescent="0.25">
      <c r="A232" s="28">
        <v>227</v>
      </c>
      <c r="B232" s="28">
        <v>861202</v>
      </c>
      <c r="C232" s="28">
        <v>861202</v>
      </c>
      <c r="D232" s="69" t="s">
        <v>360</v>
      </c>
      <c r="E232" s="70" t="s">
        <v>2810</v>
      </c>
      <c r="F232" s="77"/>
      <c r="G232" s="73"/>
      <c r="H232" s="59"/>
      <c r="I232" s="59"/>
      <c r="J232" s="59"/>
      <c r="K232" s="59"/>
      <c r="L232" s="59"/>
      <c r="M232" s="59"/>
    </row>
    <row r="233" spans="1:13" ht="23.25" x14ac:dyDescent="0.25">
      <c r="A233" s="28">
        <v>228</v>
      </c>
      <c r="B233" s="28">
        <v>864102</v>
      </c>
      <c r="C233" s="28">
        <v>864102</v>
      </c>
      <c r="D233" s="69" t="s">
        <v>361</v>
      </c>
      <c r="E233" s="70" t="s">
        <v>2811</v>
      </c>
      <c r="F233" s="77"/>
      <c r="G233" s="73"/>
      <c r="H233" s="59"/>
      <c r="I233" s="59"/>
      <c r="J233" s="59"/>
      <c r="K233" s="59"/>
      <c r="L233" s="59"/>
      <c r="M233" s="59"/>
    </row>
    <row r="234" spans="1:13" ht="23.25" x14ac:dyDescent="0.25">
      <c r="A234" s="28">
        <v>229</v>
      </c>
      <c r="B234" s="28">
        <v>864202</v>
      </c>
      <c r="C234" s="28">
        <v>864202</v>
      </c>
      <c r="D234" s="69" t="s">
        <v>362</v>
      </c>
      <c r="E234" s="70" t="s">
        <v>2812</v>
      </c>
      <c r="F234" s="77"/>
      <c r="G234" s="73"/>
      <c r="H234" s="59"/>
      <c r="I234" s="59"/>
      <c r="J234" s="59"/>
      <c r="K234" s="59"/>
      <c r="L234" s="59"/>
      <c r="M234" s="59"/>
    </row>
    <row r="235" spans="1:13" ht="23.25" x14ac:dyDescent="0.25">
      <c r="A235" s="28">
        <v>230</v>
      </c>
      <c r="B235" s="28">
        <v>865202</v>
      </c>
      <c r="C235" s="28">
        <v>865202</v>
      </c>
      <c r="D235" s="69" t="s">
        <v>363</v>
      </c>
      <c r="E235" s="70" t="s">
        <v>2813</v>
      </c>
      <c r="F235" s="77"/>
      <c r="G235" s="73"/>
      <c r="H235" s="59"/>
      <c r="I235" s="59"/>
      <c r="J235" s="59"/>
      <c r="K235" s="59"/>
      <c r="L235" s="59"/>
      <c r="M235" s="59"/>
    </row>
    <row r="236" spans="1:13" x14ac:dyDescent="0.25">
      <c r="A236" s="28">
        <v>231</v>
      </c>
      <c r="B236" s="28">
        <v>868101</v>
      </c>
      <c r="C236" s="28">
        <v>868101</v>
      </c>
      <c r="D236" s="69" t="s">
        <v>364</v>
      </c>
      <c r="E236" s="70" t="s">
        <v>2814</v>
      </c>
      <c r="F236" s="77"/>
      <c r="G236" s="73"/>
      <c r="H236" s="59"/>
      <c r="I236" s="59"/>
      <c r="J236" s="59"/>
      <c r="K236" s="59"/>
      <c r="L236" s="59"/>
      <c r="M236" s="59"/>
    </row>
    <row r="237" spans="1:13" x14ac:dyDescent="0.25">
      <c r="A237" s="28">
        <v>232</v>
      </c>
      <c r="B237" s="28">
        <v>868507</v>
      </c>
      <c r="C237" s="28">
        <v>868507</v>
      </c>
      <c r="D237" s="69" t="s">
        <v>365</v>
      </c>
      <c r="E237" s="70" t="s">
        <v>2815</v>
      </c>
      <c r="F237" s="77"/>
      <c r="G237" s="73"/>
      <c r="H237" s="59"/>
      <c r="I237" s="59"/>
      <c r="J237" s="59"/>
      <c r="K237" s="59"/>
      <c r="L237" s="59"/>
      <c r="M237" s="59"/>
    </row>
    <row r="238" spans="1:13" x14ac:dyDescent="0.25">
      <c r="A238" s="28">
        <v>233</v>
      </c>
      <c r="B238" s="28">
        <v>974301</v>
      </c>
      <c r="C238" s="28">
        <v>974301</v>
      </c>
      <c r="D238" s="69" t="s">
        <v>366</v>
      </c>
      <c r="E238" s="70" t="s">
        <v>2816</v>
      </c>
      <c r="F238" s="77"/>
      <c r="G238" s="73"/>
      <c r="H238" s="59"/>
      <c r="I238" s="59"/>
      <c r="J238" s="59"/>
      <c r="K238" s="59"/>
      <c r="L238" s="59"/>
      <c r="M238" s="59"/>
    </row>
    <row r="239" spans="1:13" ht="23.25" x14ac:dyDescent="0.25">
      <c r="A239" s="28">
        <v>234</v>
      </c>
      <c r="B239" s="28">
        <v>83210101</v>
      </c>
      <c r="C239" s="28">
        <v>832101</v>
      </c>
      <c r="D239" s="69" t="s">
        <v>367</v>
      </c>
      <c r="E239" s="70" t="s">
        <v>2817</v>
      </c>
      <c r="F239" s="77"/>
      <c r="G239" s="73"/>
      <c r="H239" s="59"/>
      <c r="I239" s="59"/>
      <c r="J239" s="59"/>
      <c r="K239" s="59"/>
      <c r="L239" s="59"/>
      <c r="M239" s="59"/>
    </row>
    <row r="240" spans="1:13" ht="23.25" x14ac:dyDescent="0.25">
      <c r="A240" s="28">
        <v>235</v>
      </c>
      <c r="B240" s="28">
        <v>83210102</v>
      </c>
      <c r="C240" s="28">
        <v>832101</v>
      </c>
      <c r="D240" s="69" t="s">
        <v>368</v>
      </c>
      <c r="E240" s="70" t="s">
        <v>2817</v>
      </c>
      <c r="F240" s="77"/>
      <c r="G240" s="73"/>
      <c r="H240" s="59"/>
      <c r="I240" s="59"/>
      <c r="J240" s="59"/>
      <c r="K240" s="59"/>
      <c r="L240" s="59"/>
      <c r="M240" s="59"/>
    </row>
    <row r="241" spans="1:13" ht="23.25" x14ac:dyDescent="0.25">
      <c r="A241" s="28">
        <v>236</v>
      </c>
      <c r="B241" s="28">
        <v>83210103</v>
      </c>
      <c r="C241" s="28">
        <v>832101</v>
      </c>
      <c r="D241" s="69" t="s">
        <v>369</v>
      </c>
      <c r="E241" s="70" t="s">
        <v>2817</v>
      </c>
      <c r="F241" s="77"/>
      <c r="G241" s="73"/>
      <c r="H241" s="59"/>
      <c r="I241" s="59"/>
      <c r="J241" s="59"/>
      <c r="K241" s="59"/>
      <c r="L241" s="59"/>
      <c r="M241" s="59"/>
    </row>
    <row r="242" spans="1:13" ht="23.25" x14ac:dyDescent="0.25">
      <c r="A242" s="28">
        <v>237</v>
      </c>
      <c r="B242" s="28">
        <v>86200601</v>
      </c>
      <c r="C242" s="28">
        <v>862006</v>
      </c>
      <c r="D242" s="69" t="s">
        <v>370</v>
      </c>
      <c r="E242" s="70" t="s">
        <v>2671</v>
      </c>
      <c r="F242" s="77"/>
      <c r="G242" s="73"/>
      <c r="H242" s="59"/>
      <c r="I242" s="59"/>
      <c r="J242" s="59"/>
      <c r="K242" s="59"/>
      <c r="L242" s="59"/>
      <c r="M242" s="59"/>
    </row>
    <row r="243" spans="1:13" ht="23.25" x14ac:dyDescent="0.25">
      <c r="A243" s="28">
        <v>238</v>
      </c>
      <c r="B243" s="28">
        <v>86200700</v>
      </c>
      <c r="C243" s="28">
        <v>862007</v>
      </c>
      <c r="D243" s="69" t="s">
        <v>371</v>
      </c>
      <c r="E243" s="70" t="s">
        <v>2818</v>
      </c>
      <c r="F243" s="77"/>
      <c r="G243" s="73"/>
      <c r="H243" s="59"/>
      <c r="I243" s="59"/>
      <c r="J243" s="59"/>
      <c r="K243" s="59"/>
      <c r="L243" s="59"/>
      <c r="M243" s="59"/>
    </row>
    <row r="244" spans="1:13" ht="23.25" x14ac:dyDescent="0.25">
      <c r="A244" s="28">
        <v>239</v>
      </c>
      <c r="B244" s="28">
        <v>86200701</v>
      </c>
      <c r="C244" s="28">
        <v>862007</v>
      </c>
      <c r="D244" s="69" t="s">
        <v>372</v>
      </c>
      <c r="E244" s="70" t="s">
        <v>2818</v>
      </c>
      <c r="F244" s="77"/>
      <c r="G244" s="73"/>
      <c r="H244" s="59"/>
      <c r="I244" s="59"/>
      <c r="J244" s="59"/>
      <c r="K244" s="59"/>
      <c r="L244" s="59"/>
      <c r="M244" s="59"/>
    </row>
    <row r="245" spans="1:13" x14ac:dyDescent="0.25">
      <c r="A245" s="28">
        <v>240</v>
      </c>
      <c r="B245" s="28">
        <v>39701</v>
      </c>
      <c r="C245" s="28">
        <v>39701</v>
      </c>
      <c r="D245" s="69" t="s">
        <v>373</v>
      </c>
      <c r="E245" s="70" t="s">
        <v>2819</v>
      </c>
      <c r="F245" s="77"/>
      <c r="G245" s="73"/>
      <c r="H245" s="59"/>
      <c r="I245" s="59"/>
      <c r="J245" s="59"/>
      <c r="K245" s="59"/>
      <c r="L245" s="59"/>
      <c r="M245" s="59"/>
    </row>
    <row r="246" spans="1:13" x14ac:dyDescent="0.25">
      <c r="A246" s="28">
        <v>241</v>
      </c>
      <c r="B246" s="28">
        <v>182101</v>
      </c>
      <c r="C246" s="28">
        <v>182101</v>
      </c>
      <c r="D246" s="69" t="s">
        <v>374</v>
      </c>
      <c r="E246" s="70" t="s">
        <v>2820</v>
      </c>
      <c r="F246" s="77"/>
      <c r="G246" s="73"/>
      <c r="H246" s="59"/>
      <c r="I246" s="59"/>
      <c r="J246" s="59"/>
      <c r="K246" s="59"/>
      <c r="L246" s="59"/>
      <c r="M246" s="59"/>
    </row>
    <row r="247" spans="1:13" x14ac:dyDescent="0.25">
      <c r="A247" s="28">
        <v>242</v>
      </c>
      <c r="B247" s="28">
        <v>202301</v>
      </c>
      <c r="C247" s="28">
        <v>202301</v>
      </c>
      <c r="D247" s="69" t="s">
        <v>375</v>
      </c>
      <c r="E247" s="70" t="s">
        <v>2821</v>
      </c>
      <c r="F247" s="77"/>
      <c r="G247" s="73"/>
      <c r="H247" s="59"/>
      <c r="I247" s="59"/>
      <c r="J247" s="59"/>
      <c r="K247" s="59"/>
      <c r="L247" s="59"/>
      <c r="M247" s="59"/>
    </row>
    <row r="248" spans="1:13" x14ac:dyDescent="0.25">
      <c r="A248" s="28">
        <v>243</v>
      </c>
      <c r="B248" s="28">
        <v>332801</v>
      </c>
      <c r="C248" s="28">
        <v>332801</v>
      </c>
      <c r="D248" s="69" t="s">
        <v>376</v>
      </c>
      <c r="E248" s="70" t="s">
        <v>2822</v>
      </c>
      <c r="F248" s="77"/>
      <c r="G248" s="73"/>
      <c r="H248" s="59"/>
      <c r="I248" s="59"/>
      <c r="J248" s="59"/>
      <c r="K248" s="59"/>
      <c r="L248" s="59"/>
      <c r="M248" s="59"/>
    </row>
    <row r="249" spans="1:13" x14ac:dyDescent="0.25">
      <c r="A249" s="28">
        <v>244</v>
      </c>
      <c r="B249" s="28">
        <v>345402</v>
      </c>
      <c r="C249" s="28">
        <v>345402</v>
      </c>
      <c r="D249" s="69" t="s">
        <v>377</v>
      </c>
      <c r="E249" s="70" t="s">
        <v>2823</v>
      </c>
      <c r="F249" s="77"/>
      <c r="G249" s="73"/>
      <c r="H249" s="59"/>
      <c r="I249" s="59"/>
      <c r="J249" s="59"/>
      <c r="K249" s="59"/>
      <c r="L249" s="59"/>
      <c r="M249" s="59"/>
    </row>
    <row r="250" spans="1:13" x14ac:dyDescent="0.25">
      <c r="A250" s="28">
        <v>245</v>
      </c>
      <c r="B250" s="28">
        <v>382102</v>
      </c>
      <c r="C250" s="28">
        <v>382102</v>
      </c>
      <c r="D250" s="69" t="s">
        <v>378</v>
      </c>
      <c r="E250" s="70" t="s">
        <v>2824</v>
      </c>
      <c r="F250" s="77"/>
      <c r="G250" s="73"/>
      <c r="H250" s="59"/>
      <c r="I250" s="59"/>
      <c r="J250" s="59"/>
      <c r="K250" s="59"/>
      <c r="L250" s="59"/>
      <c r="M250" s="59"/>
    </row>
    <row r="251" spans="1:13" x14ac:dyDescent="0.25">
      <c r="A251" s="28">
        <v>246</v>
      </c>
      <c r="B251" s="28">
        <v>386201</v>
      </c>
      <c r="C251" s="28">
        <v>386201</v>
      </c>
      <c r="D251" s="69" t="s">
        <v>379</v>
      </c>
      <c r="E251" s="70" t="s">
        <v>379</v>
      </c>
      <c r="F251" s="77"/>
      <c r="G251" s="73"/>
      <c r="H251" s="59"/>
      <c r="I251" s="59"/>
      <c r="J251" s="59"/>
      <c r="K251" s="59"/>
      <c r="L251" s="59"/>
      <c r="M251" s="59"/>
    </row>
    <row r="252" spans="1:13" x14ac:dyDescent="0.25">
      <c r="A252" s="28">
        <v>247</v>
      </c>
      <c r="B252" s="28">
        <v>397303</v>
      </c>
      <c r="C252" s="28">
        <v>397303</v>
      </c>
      <c r="D252" s="69" t="s">
        <v>380</v>
      </c>
      <c r="E252" s="70" t="s">
        <v>2825</v>
      </c>
      <c r="F252" s="77"/>
      <c r="G252" s="73"/>
      <c r="H252" s="59"/>
      <c r="I252" s="59"/>
      <c r="J252" s="59"/>
      <c r="K252" s="59"/>
      <c r="L252" s="59"/>
      <c r="M252" s="59"/>
    </row>
    <row r="253" spans="1:13" x14ac:dyDescent="0.25">
      <c r="A253" s="28">
        <v>248</v>
      </c>
      <c r="B253" s="28">
        <v>397306</v>
      </c>
      <c r="C253" s="28">
        <v>397306</v>
      </c>
      <c r="D253" s="69" t="s">
        <v>381</v>
      </c>
      <c r="E253" s="70" t="s">
        <v>2826</v>
      </c>
      <c r="F253" s="77"/>
      <c r="G253" s="73"/>
      <c r="H253" s="59"/>
      <c r="I253" s="59"/>
      <c r="J253" s="59"/>
      <c r="K253" s="59"/>
      <c r="L253" s="59"/>
      <c r="M253" s="59"/>
    </row>
    <row r="254" spans="1:13" x14ac:dyDescent="0.25">
      <c r="A254" s="28">
        <v>249</v>
      </c>
      <c r="B254" s="28">
        <v>397307</v>
      </c>
      <c r="C254" s="28">
        <v>397307</v>
      </c>
      <c r="D254" s="69" t="s">
        <v>382</v>
      </c>
      <c r="E254" s="70" t="s">
        <v>2827</v>
      </c>
      <c r="F254" s="77"/>
      <c r="G254" s="73"/>
      <c r="H254" s="59"/>
      <c r="I254" s="59"/>
      <c r="J254" s="59"/>
      <c r="K254" s="59"/>
      <c r="L254" s="59"/>
      <c r="M254" s="59"/>
    </row>
    <row r="255" spans="1:13" x14ac:dyDescent="0.25">
      <c r="A255" s="28">
        <v>250</v>
      </c>
      <c r="B255" s="28">
        <v>397801</v>
      </c>
      <c r="C255" s="28">
        <v>397801</v>
      </c>
      <c r="D255" s="69" t="s">
        <v>383</v>
      </c>
      <c r="E255" s="70" t="s">
        <v>2828</v>
      </c>
      <c r="F255" s="77"/>
      <c r="G255" s="73"/>
      <c r="H255" s="59"/>
      <c r="I255" s="59"/>
      <c r="J255" s="59"/>
      <c r="K255" s="59"/>
      <c r="L255" s="59"/>
      <c r="M255" s="59"/>
    </row>
    <row r="256" spans="1:13" x14ac:dyDescent="0.25">
      <c r="A256" s="28">
        <v>251</v>
      </c>
      <c r="B256" s="28">
        <v>397802</v>
      </c>
      <c r="C256" s="28">
        <v>397802</v>
      </c>
      <c r="D256" s="69" t="s">
        <v>384</v>
      </c>
      <c r="E256" s="70" t="s">
        <v>2829</v>
      </c>
      <c r="F256" s="77"/>
      <c r="G256" s="73"/>
      <c r="H256" s="59"/>
      <c r="I256" s="59"/>
      <c r="J256" s="59"/>
      <c r="K256" s="59"/>
      <c r="L256" s="59"/>
      <c r="M256" s="59"/>
    </row>
    <row r="257" spans="1:13" x14ac:dyDescent="0.25">
      <c r="A257" s="28">
        <v>252</v>
      </c>
      <c r="B257" s="28">
        <v>397901</v>
      </c>
      <c r="C257" s="28">
        <v>397901</v>
      </c>
      <c r="D257" s="69" t="s">
        <v>385</v>
      </c>
      <c r="E257" s="70" t="s">
        <v>2830</v>
      </c>
      <c r="F257" s="77"/>
      <c r="G257" s="73"/>
      <c r="H257" s="59"/>
      <c r="I257" s="59"/>
      <c r="J257" s="59"/>
      <c r="K257" s="59"/>
      <c r="L257" s="59"/>
      <c r="M257" s="59"/>
    </row>
    <row r="258" spans="1:13" x14ac:dyDescent="0.25">
      <c r="A258" s="28">
        <v>253</v>
      </c>
      <c r="B258" s="28">
        <v>397902</v>
      </c>
      <c r="C258" s="28">
        <v>397902</v>
      </c>
      <c r="D258" s="69" t="s">
        <v>386</v>
      </c>
      <c r="E258" s="70" t="s">
        <v>2831</v>
      </c>
      <c r="F258" s="77"/>
      <c r="G258" s="73"/>
      <c r="H258" s="59"/>
      <c r="I258" s="59"/>
      <c r="J258" s="59"/>
      <c r="K258" s="59"/>
      <c r="L258" s="59"/>
      <c r="M258" s="59"/>
    </row>
    <row r="259" spans="1:13" x14ac:dyDescent="0.25">
      <c r="A259" s="28">
        <v>254</v>
      </c>
      <c r="B259" s="28">
        <v>402101</v>
      </c>
      <c r="C259" s="28">
        <v>402101</v>
      </c>
      <c r="D259" s="69" t="s">
        <v>387</v>
      </c>
      <c r="E259" s="70" t="s">
        <v>2832</v>
      </c>
      <c r="F259" s="77"/>
      <c r="G259" s="73"/>
      <c r="H259" s="59"/>
      <c r="I259" s="59"/>
      <c r="J259" s="59"/>
      <c r="K259" s="59"/>
      <c r="L259" s="59"/>
      <c r="M259" s="59"/>
    </row>
    <row r="260" spans="1:13" x14ac:dyDescent="0.25">
      <c r="A260" s="28">
        <v>255</v>
      </c>
      <c r="B260" s="28">
        <v>631001</v>
      </c>
      <c r="C260" s="28">
        <v>631001</v>
      </c>
      <c r="D260" s="69" t="s">
        <v>388</v>
      </c>
      <c r="E260" s="70" t="s">
        <v>2833</v>
      </c>
      <c r="F260" s="77"/>
      <c r="G260" s="73"/>
      <c r="H260" s="59"/>
      <c r="I260" s="59"/>
      <c r="J260" s="59"/>
      <c r="K260" s="59"/>
      <c r="L260" s="59"/>
      <c r="M260" s="59"/>
    </row>
    <row r="261" spans="1:13" x14ac:dyDescent="0.25">
      <c r="A261" s="28">
        <v>256</v>
      </c>
      <c r="B261" s="28">
        <v>631301</v>
      </c>
      <c r="C261" s="28">
        <v>631301</v>
      </c>
      <c r="D261" s="69" t="s">
        <v>389</v>
      </c>
      <c r="E261" s="70" t="s">
        <v>2834</v>
      </c>
      <c r="F261" s="77"/>
      <c r="G261" s="73"/>
      <c r="H261" s="59"/>
      <c r="I261" s="59"/>
      <c r="J261" s="59"/>
      <c r="K261" s="59"/>
      <c r="L261" s="59"/>
      <c r="M261" s="59"/>
    </row>
    <row r="262" spans="1:13" x14ac:dyDescent="0.25">
      <c r="A262" s="28">
        <v>257</v>
      </c>
      <c r="B262" s="28">
        <v>657001</v>
      </c>
      <c r="C262" s="28">
        <v>657001</v>
      </c>
      <c r="D262" s="69" t="s">
        <v>390</v>
      </c>
      <c r="E262" s="70" t="s">
        <v>2835</v>
      </c>
      <c r="F262" s="77"/>
      <c r="G262" s="73"/>
      <c r="H262" s="59"/>
      <c r="I262" s="59"/>
      <c r="J262" s="59"/>
      <c r="K262" s="59"/>
      <c r="L262" s="59"/>
      <c r="M262" s="59"/>
    </row>
    <row r="263" spans="1:13" x14ac:dyDescent="0.25">
      <c r="A263" s="28">
        <v>258</v>
      </c>
      <c r="B263" s="28">
        <v>675101</v>
      </c>
      <c r="C263" s="28">
        <v>675101</v>
      </c>
      <c r="D263" s="69" t="s">
        <v>391</v>
      </c>
      <c r="E263" s="70" t="s">
        <v>2836</v>
      </c>
      <c r="F263" s="77"/>
      <c r="G263" s="73"/>
      <c r="H263" s="59"/>
      <c r="I263" s="59"/>
      <c r="J263" s="59"/>
      <c r="K263" s="59"/>
      <c r="L263" s="59"/>
      <c r="M263" s="59"/>
    </row>
    <row r="264" spans="1:13" x14ac:dyDescent="0.25">
      <c r="A264" s="28">
        <v>259</v>
      </c>
      <c r="B264" s="28">
        <v>676920</v>
      </c>
      <c r="C264" s="28">
        <v>676920</v>
      </c>
      <c r="D264" s="69" t="s">
        <v>392</v>
      </c>
      <c r="E264" s="70" t="s">
        <v>392</v>
      </c>
      <c r="F264" s="77"/>
      <c r="G264" s="73"/>
      <c r="H264" s="59"/>
      <c r="I264" s="59"/>
      <c r="J264" s="59"/>
      <c r="K264" s="59"/>
      <c r="L264" s="59"/>
      <c r="M264" s="59"/>
    </row>
    <row r="265" spans="1:13" x14ac:dyDescent="0.25">
      <c r="A265" s="28">
        <v>260</v>
      </c>
      <c r="B265" s="28">
        <v>712401</v>
      </c>
      <c r="C265" s="28">
        <v>712401</v>
      </c>
      <c r="D265" s="69" t="s">
        <v>393</v>
      </c>
      <c r="E265" s="70" t="s">
        <v>2837</v>
      </c>
      <c r="F265" s="77"/>
      <c r="G265" s="73"/>
      <c r="H265" s="59"/>
      <c r="I265" s="59"/>
      <c r="J265" s="59"/>
      <c r="K265" s="59"/>
      <c r="L265" s="59"/>
      <c r="M265" s="59"/>
    </row>
    <row r="266" spans="1:13" x14ac:dyDescent="0.25">
      <c r="A266" s="28">
        <v>261</v>
      </c>
      <c r="B266" s="28">
        <v>713101</v>
      </c>
      <c r="C266" s="28">
        <v>713101</v>
      </c>
      <c r="D266" s="69" t="s">
        <v>394</v>
      </c>
      <c r="E266" s="70" t="s">
        <v>2838</v>
      </c>
      <c r="F266" s="77"/>
      <c r="G266" s="73"/>
      <c r="H266" s="59"/>
      <c r="I266" s="59"/>
      <c r="J266" s="59"/>
      <c r="K266" s="59"/>
      <c r="L266" s="59"/>
      <c r="M266" s="59"/>
    </row>
    <row r="267" spans="1:13" ht="23.25" x14ac:dyDescent="0.25">
      <c r="A267" s="28">
        <v>262</v>
      </c>
      <c r="B267" s="28">
        <v>770402</v>
      </c>
      <c r="C267" s="28">
        <v>770402</v>
      </c>
      <c r="D267" s="69" t="s">
        <v>395</v>
      </c>
      <c r="E267" s="70" t="s">
        <v>2839</v>
      </c>
      <c r="F267" s="77"/>
      <c r="G267" s="73"/>
      <c r="H267" s="59"/>
      <c r="I267" s="59"/>
      <c r="J267" s="59"/>
      <c r="K267" s="59"/>
      <c r="L267" s="59"/>
      <c r="M267" s="59"/>
    </row>
    <row r="268" spans="1:13" ht="23.25" x14ac:dyDescent="0.25">
      <c r="A268" s="28">
        <v>263</v>
      </c>
      <c r="B268" s="28">
        <v>770601</v>
      </c>
      <c r="C268" s="28">
        <v>770601</v>
      </c>
      <c r="D268" s="69" t="s">
        <v>396</v>
      </c>
      <c r="E268" s="70" t="s">
        <v>2840</v>
      </c>
      <c r="F268" s="77"/>
      <c r="G268" s="73"/>
      <c r="H268" s="59"/>
      <c r="I268" s="59"/>
      <c r="J268" s="59"/>
      <c r="K268" s="59"/>
      <c r="L268" s="59"/>
      <c r="M268" s="59"/>
    </row>
    <row r="269" spans="1:13" x14ac:dyDescent="0.25">
      <c r="A269" s="28">
        <v>264</v>
      </c>
      <c r="B269" s="28">
        <v>772105</v>
      </c>
      <c r="C269" s="28">
        <v>772105</v>
      </c>
      <c r="D269" s="69" t="s">
        <v>397</v>
      </c>
      <c r="E269" s="70" t="s">
        <v>2841</v>
      </c>
      <c r="F269" s="77"/>
      <c r="G269" s="73"/>
      <c r="H269" s="59"/>
      <c r="I269" s="59"/>
      <c r="J269" s="59"/>
      <c r="K269" s="59"/>
      <c r="L269" s="59"/>
      <c r="M269" s="59"/>
    </row>
    <row r="270" spans="1:13" x14ac:dyDescent="0.25">
      <c r="A270" s="28">
        <v>265</v>
      </c>
      <c r="B270" s="28">
        <v>776201</v>
      </c>
      <c r="C270" s="28">
        <v>776201</v>
      </c>
      <c r="D270" s="69" t="s">
        <v>398</v>
      </c>
      <c r="E270" s="70" t="s">
        <v>2842</v>
      </c>
      <c r="F270" s="77"/>
      <c r="G270" s="73"/>
      <c r="H270" s="59"/>
      <c r="I270" s="59"/>
      <c r="J270" s="59"/>
      <c r="K270" s="59"/>
      <c r="L270" s="59"/>
      <c r="M270" s="59"/>
    </row>
    <row r="271" spans="1:13" x14ac:dyDescent="0.25">
      <c r="A271" s="28">
        <v>266</v>
      </c>
      <c r="B271" s="28">
        <v>780401</v>
      </c>
      <c r="C271" s="28">
        <v>780401</v>
      </c>
      <c r="D271" s="69" t="s">
        <v>399</v>
      </c>
      <c r="E271" s="70" t="s">
        <v>2843</v>
      </c>
      <c r="F271" s="77"/>
      <c r="G271" s="73"/>
      <c r="H271" s="59"/>
      <c r="I271" s="59"/>
      <c r="J271" s="59"/>
      <c r="K271" s="59"/>
      <c r="L271" s="59"/>
      <c r="M271" s="59"/>
    </row>
    <row r="272" spans="1:13" ht="23.25" x14ac:dyDescent="0.25">
      <c r="A272" s="28">
        <v>267</v>
      </c>
      <c r="B272" s="28">
        <v>786102</v>
      </c>
      <c r="C272" s="28">
        <v>786102</v>
      </c>
      <c r="D272" s="69" t="s">
        <v>400</v>
      </c>
      <c r="E272" s="70" t="s">
        <v>2844</v>
      </c>
      <c r="F272" s="77"/>
      <c r="G272" s="73"/>
      <c r="H272" s="59"/>
      <c r="I272" s="59"/>
      <c r="J272" s="59"/>
      <c r="K272" s="59"/>
      <c r="L272" s="59"/>
      <c r="M272" s="59"/>
    </row>
    <row r="273" spans="1:13" x14ac:dyDescent="0.25">
      <c r="A273" s="28">
        <v>268</v>
      </c>
      <c r="B273" s="28">
        <v>786201</v>
      </c>
      <c r="C273" s="28">
        <v>786201</v>
      </c>
      <c r="D273" s="69" t="s">
        <v>401</v>
      </c>
      <c r="E273" s="70" t="s">
        <v>2845</v>
      </c>
      <c r="F273" s="77"/>
      <c r="G273" s="73"/>
      <c r="H273" s="59"/>
      <c r="I273" s="59"/>
      <c r="J273" s="59"/>
      <c r="K273" s="59"/>
      <c r="L273" s="59"/>
      <c r="M273" s="59"/>
    </row>
    <row r="274" spans="1:13" x14ac:dyDescent="0.25">
      <c r="A274" s="28">
        <v>269</v>
      </c>
      <c r="B274" s="28">
        <v>786202</v>
      </c>
      <c r="C274" s="28">
        <v>786202</v>
      </c>
      <c r="D274" s="69" t="s">
        <v>402</v>
      </c>
      <c r="E274" s="70" t="s">
        <v>2846</v>
      </c>
      <c r="F274" s="77"/>
      <c r="G274" s="73"/>
      <c r="H274" s="59"/>
      <c r="I274" s="59"/>
      <c r="J274" s="59"/>
      <c r="K274" s="59"/>
      <c r="L274" s="59"/>
      <c r="M274" s="59"/>
    </row>
    <row r="275" spans="1:13" x14ac:dyDescent="0.25">
      <c r="A275" s="28">
        <v>270</v>
      </c>
      <c r="B275" s="28">
        <v>786501</v>
      </c>
      <c r="C275" s="28">
        <v>786501</v>
      </c>
      <c r="D275" s="69" t="s">
        <v>403</v>
      </c>
      <c r="E275" s="70" t="s">
        <v>2847</v>
      </c>
      <c r="F275" s="77"/>
      <c r="G275" s="73"/>
      <c r="H275" s="59"/>
      <c r="I275" s="59"/>
      <c r="J275" s="59"/>
      <c r="K275" s="59"/>
      <c r="L275" s="59"/>
      <c r="M275" s="59"/>
    </row>
    <row r="276" spans="1:13" ht="23.25" x14ac:dyDescent="0.25">
      <c r="A276" s="28">
        <v>271</v>
      </c>
      <c r="B276" s="28">
        <v>794204</v>
      </c>
      <c r="C276" s="28">
        <v>794204</v>
      </c>
      <c r="D276" s="69" t="s">
        <v>404</v>
      </c>
      <c r="E276" s="70" t="s">
        <v>2848</v>
      </c>
      <c r="F276" s="77"/>
      <c r="G276" s="73"/>
      <c r="H276" s="59"/>
      <c r="I276" s="59"/>
      <c r="J276" s="59"/>
      <c r="K276" s="59"/>
      <c r="L276" s="59"/>
      <c r="M276" s="59"/>
    </row>
    <row r="277" spans="1:13" x14ac:dyDescent="0.25">
      <c r="A277" s="28">
        <v>272</v>
      </c>
      <c r="B277" s="28">
        <v>797301</v>
      </c>
      <c r="C277" s="28">
        <v>797301</v>
      </c>
      <c r="D277" s="69" t="s">
        <v>405</v>
      </c>
      <c r="E277" s="70" t="s">
        <v>2849</v>
      </c>
      <c r="F277" s="77"/>
      <c r="G277" s="73"/>
      <c r="H277" s="59"/>
      <c r="I277" s="59"/>
      <c r="J277" s="59"/>
      <c r="K277" s="59"/>
      <c r="L277" s="59"/>
      <c r="M277" s="59"/>
    </row>
    <row r="278" spans="1:13" x14ac:dyDescent="0.25">
      <c r="A278" s="28">
        <v>273</v>
      </c>
      <c r="B278" s="28">
        <v>797401</v>
      </c>
      <c r="C278" s="28">
        <v>797401</v>
      </c>
      <c r="D278" s="69" t="s">
        <v>406</v>
      </c>
      <c r="E278" s="70" t="s">
        <v>2850</v>
      </c>
      <c r="F278" s="77"/>
      <c r="G278" s="73"/>
      <c r="H278" s="59"/>
      <c r="I278" s="59"/>
      <c r="J278" s="59"/>
      <c r="K278" s="59"/>
      <c r="L278" s="59"/>
      <c r="M278" s="59"/>
    </row>
    <row r="279" spans="1:13" x14ac:dyDescent="0.25">
      <c r="A279" s="28">
        <v>274</v>
      </c>
      <c r="B279" s="28">
        <v>797402</v>
      </c>
      <c r="C279" s="28">
        <v>797402</v>
      </c>
      <c r="D279" s="69" t="s">
        <v>407</v>
      </c>
      <c r="E279" s="70" t="s">
        <v>2851</v>
      </c>
      <c r="F279" s="77"/>
      <c r="G279" s="73"/>
      <c r="H279" s="59"/>
      <c r="I279" s="59"/>
      <c r="J279" s="59"/>
      <c r="K279" s="59"/>
      <c r="L279" s="59"/>
      <c r="M279" s="59"/>
    </row>
    <row r="280" spans="1:13" ht="23.25" x14ac:dyDescent="0.25">
      <c r="A280" s="28">
        <v>275</v>
      </c>
      <c r="B280" s="28">
        <v>808051</v>
      </c>
      <c r="C280" s="28">
        <v>808051</v>
      </c>
      <c r="D280" s="69" t="s">
        <v>408</v>
      </c>
      <c r="E280" s="70" t="s">
        <v>2852</v>
      </c>
      <c r="F280" s="77"/>
      <c r="G280" s="73"/>
      <c r="H280" s="59"/>
      <c r="I280" s="59"/>
      <c r="J280" s="59"/>
      <c r="K280" s="59"/>
      <c r="L280" s="59"/>
      <c r="M280" s="59"/>
    </row>
    <row r="281" spans="1:13" x14ac:dyDescent="0.25">
      <c r="A281" s="28">
        <v>276</v>
      </c>
      <c r="B281" s="28">
        <v>821201</v>
      </c>
      <c r="C281" s="28">
        <v>821201</v>
      </c>
      <c r="D281" s="69" t="s">
        <v>409</v>
      </c>
      <c r="E281" s="70" t="s">
        <v>2853</v>
      </c>
      <c r="F281" s="77"/>
      <c r="G281" s="73"/>
      <c r="H281" s="59"/>
      <c r="I281" s="59"/>
      <c r="J281" s="59"/>
      <c r="K281" s="59"/>
      <c r="L281" s="59"/>
      <c r="M281" s="59"/>
    </row>
    <row r="282" spans="1:13" x14ac:dyDescent="0.25">
      <c r="A282" s="28">
        <v>277</v>
      </c>
      <c r="B282" s="28">
        <v>828501</v>
      </c>
      <c r="C282" s="28">
        <v>828501</v>
      </c>
      <c r="D282" s="69" t="s">
        <v>410</v>
      </c>
      <c r="E282" s="70" t="s">
        <v>2854</v>
      </c>
      <c r="F282" s="77"/>
      <c r="G282" s="73"/>
      <c r="H282" s="59"/>
      <c r="I282" s="59"/>
      <c r="J282" s="59"/>
      <c r="K282" s="59"/>
      <c r="L282" s="59"/>
      <c r="M282" s="59"/>
    </row>
    <row r="283" spans="1:13" x14ac:dyDescent="0.25">
      <c r="A283" s="28">
        <v>278</v>
      </c>
      <c r="B283" s="28">
        <v>831461</v>
      </c>
      <c r="C283" s="28">
        <v>831461</v>
      </c>
      <c r="D283" s="69" t="s">
        <v>411</v>
      </c>
      <c r="E283" s="70" t="s">
        <v>2855</v>
      </c>
      <c r="F283" s="77"/>
      <c r="G283" s="73"/>
      <c r="H283" s="59"/>
      <c r="I283" s="59"/>
      <c r="J283" s="59"/>
      <c r="K283" s="59"/>
      <c r="L283" s="59"/>
      <c r="M283" s="59"/>
    </row>
    <row r="284" spans="1:13" x14ac:dyDescent="0.25">
      <c r="A284" s="28">
        <v>279</v>
      </c>
      <c r="B284" s="28">
        <v>838830</v>
      </c>
      <c r="C284" s="28">
        <v>838830</v>
      </c>
      <c r="D284" s="69" t="s">
        <v>412</v>
      </c>
      <c r="E284" s="70" t="s">
        <v>412</v>
      </c>
      <c r="F284" s="77"/>
      <c r="G284" s="73"/>
      <c r="H284" s="59"/>
      <c r="I284" s="59"/>
      <c r="J284" s="59"/>
      <c r="K284" s="59"/>
      <c r="L284" s="59"/>
      <c r="M284" s="59"/>
    </row>
    <row r="285" spans="1:13" ht="23.25" x14ac:dyDescent="0.25">
      <c r="A285" s="28">
        <v>280</v>
      </c>
      <c r="B285" s="28">
        <v>840101</v>
      </c>
      <c r="C285" s="28">
        <v>840101</v>
      </c>
      <c r="D285" s="69" t="s">
        <v>413</v>
      </c>
      <c r="E285" s="70" t="s">
        <v>2856</v>
      </c>
      <c r="F285" s="77"/>
      <c r="G285" s="73"/>
      <c r="H285" s="59"/>
      <c r="I285" s="59"/>
      <c r="J285" s="59"/>
      <c r="K285" s="59"/>
      <c r="L285" s="59"/>
      <c r="M285" s="59"/>
    </row>
    <row r="286" spans="1:13" ht="23.25" x14ac:dyDescent="0.25">
      <c r="A286" s="28">
        <v>281</v>
      </c>
      <c r="B286" s="28">
        <v>843501</v>
      </c>
      <c r="C286" s="28">
        <v>843501</v>
      </c>
      <c r="D286" s="69" t="s">
        <v>414</v>
      </c>
      <c r="E286" s="70" t="s">
        <v>2857</v>
      </c>
      <c r="F286" s="77"/>
      <c r="G286" s="73"/>
      <c r="H286" s="59"/>
      <c r="I286" s="59"/>
      <c r="J286" s="59"/>
      <c r="K286" s="59"/>
      <c r="L286" s="59"/>
      <c r="M286" s="59"/>
    </row>
    <row r="287" spans="1:13" x14ac:dyDescent="0.25">
      <c r="A287" s="28">
        <v>282</v>
      </c>
      <c r="B287" s="28">
        <v>868103</v>
      </c>
      <c r="C287" s="28">
        <v>868103</v>
      </c>
      <c r="D287" s="69" t="s">
        <v>415</v>
      </c>
      <c r="E287" s="70" t="s">
        <v>2858</v>
      </c>
      <c r="F287" s="77"/>
      <c r="G287" s="73"/>
      <c r="H287" s="59"/>
      <c r="I287" s="59"/>
      <c r="J287" s="59"/>
      <c r="K287" s="59"/>
      <c r="L287" s="59"/>
      <c r="M287" s="59"/>
    </row>
    <row r="288" spans="1:13" ht="23.25" x14ac:dyDescent="0.25">
      <c r="A288" s="28">
        <v>283</v>
      </c>
      <c r="B288" s="28">
        <v>46103</v>
      </c>
      <c r="C288" s="28">
        <v>46103</v>
      </c>
      <c r="D288" s="69" t="s">
        <v>416</v>
      </c>
      <c r="E288" s="70" t="s">
        <v>2859</v>
      </c>
      <c r="F288" s="77"/>
      <c r="G288" s="73"/>
      <c r="H288" s="59"/>
      <c r="I288" s="59"/>
      <c r="J288" s="59"/>
      <c r="K288" s="59"/>
      <c r="L288" s="59"/>
      <c r="M288" s="59"/>
    </row>
    <row r="289" spans="1:13" x14ac:dyDescent="0.25">
      <c r="A289" s="28">
        <v>284</v>
      </c>
      <c r="B289" s="28">
        <v>88202</v>
      </c>
      <c r="C289" s="28">
        <v>88202</v>
      </c>
      <c r="D289" s="69" t="s">
        <v>417</v>
      </c>
      <c r="E289" s="70" t="s">
        <v>2860</v>
      </c>
      <c r="F289" s="77"/>
      <c r="G289" s="73"/>
      <c r="H289" s="59"/>
      <c r="I289" s="59"/>
      <c r="J289" s="59"/>
      <c r="K289" s="59"/>
      <c r="L289" s="59"/>
      <c r="M289" s="59"/>
    </row>
    <row r="290" spans="1:13" x14ac:dyDescent="0.25">
      <c r="A290" s="28">
        <v>285</v>
      </c>
      <c r="B290" s="28">
        <v>88401</v>
      </c>
      <c r="C290" s="28">
        <v>88401</v>
      </c>
      <c r="D290" s="69" t="s">
        <v>418</v>
      </c>
      <c r="E290" s="70" t="s">
        <v>2861</v>
      </c>
      <c r="F290" s="77"/>
      <c r="G290" s="73"/>
      <c r="H290" s="59"/>
      <c r="I290" s="59"/>
      <c r="J290" s="59"/>
      <c r="K290" s="59"/>
      <c r="L290" s="59"/>
      <c r="M290" s="59"/>
    </row>
    <row r="291" spans="1:13" x14ac:dyDescent="0.25">
      <c r="A291" s="28">
        <v>286</v>
      </c>
      <c r="B291" s="28">
        <v>88402</v>
      </c>
      <c r="C291" s="28">
        <v>88402</v>
      </c>
      <c r="D291" s="69" t="s">
        <v>419</v>
      </c>
      <c r="E291" s="70" t="s">
        <v>2862</v>
      </c>
      <c r="F291" s="77"/>
      <c r="G291" s="73"/>
      <c r="H291" s="59"/>
      <c r="I291" s="59"/>
      <c r="J291" s="59"/>
      <c r="K291" s="59"/>
      <c r="L291" s="59"/>
      <c r="M291" s="59"/>
    </row>
    <row r="292" spans="1:13" x14ac:dyDescent="0.25">
      <c r="A292" s="28">
        <v>287</v>
      </c>
      <c r="B292" s="28">
        <v>223902</v>
      </c>
      <c r="C292" s="28">
        <v>223902</v>
      </c>
      <c r="D292" s="69" t="s">
        <v>420</v>
      </c>
      <c r="E292" s="70" t="s">
        <v>2863</v>
      </c>
      <c r="F292" s="77"/>
      <c r="G292" s="73"/>
      <c r="H292" s="59"/>
      <c r="I292" s="59"/>
      <c r="J292" s="59"/>
      <c r="K292" s="59"/>
      <c r="L292" s="59"/>
      <c r="M292" s="59"/>
    </row>
    <row r="293" spans="1:13" x14ac:dyDescent="0.25">
      <c r="A293" s="28">
        <v>288</v>
      </c>
      <c r="B293" s="28">
        <v>243301</v>
      </c>
      <c r="C293" s="28">
        <v>243301</v>
      </c>
      <c r="D293" s="69" t="s">
        <v>421</v>
      </c>
      <c r="E293" s="70" t="s">
        <v>2864</v>
      </c>
      <c r="F293" s="77"/>
      <c r="G293" s="73"/>
      <c r="H293" s="59"/>
      <c r="I293" s="59"/>
      <c r="J293" s="59"/>
      <c r="K293" s="59"/>
      <c r="L293" s="59"/>
      <c r="M293" s="59"/>
    </row>
    <row r="294" spans="1:13" x14ac:dyDescent="0.25">
      <c r="A294" s="28">
        <v>289</v>
      </c>
      <c r="B294" s="28">
        <v>264007</v>
      </c>
      <c r="C294" s="28">
        <v>264007</v>
      </c>
      <c r="D294" s="69" t="s">
        <v>422</v>
      </c>
      <c r="E294" s="70" t="s">
        <v>2865</v>
      </c>
      <c r="F294" s="77"/>
      <c r="G294" s="73"/>
      <c r="H294" s="59"/>
      <c r="I294" s="59"/>
      <c r="J294" s="59"/>
      <c r="K294" s="59"/>
      <c r="L294" s="59"/>
      <c r="M294" s="59"/>
    </row>
    <row r="295" spans="1:13" x14ac:dyDescent="0.25">
      <c r="A295" s="28">
        <v>290</v>
      </c>
      <c r="B295" s="28">
        <v>275901</v>
      </c>
      <c r="C295" s="28">
        <v>275901</v>
      </c>
      <c r="D295" s="69" t="s">
        <v>423</v>
      </c>
      <c r="E295" s="70" t="s">
        <v>2866</v>
      </c>
      <c r="F295" s="77"/>
      <c r="G295" s="73"/>
      <c r="H295" s="59"/>
      <c r="I295" s="59"/>
      <c r="J295" s="59"/>
      <c r="K295" s="59"/>
      <c r="L295" s="59"/>
      <c r="M295" s="59"/>
    </row>
    <row r="296" spans="1:13" x14ac:dyDescent="0.25">
      <c r="A296" s="28">
        <v>291</v>
      </c>
      <c r="B296" s="28">
        <v>306001</v>
      </c>
      <c r="C296" s="28">
        <v>306001</v>
      </c>
      <c r="D296" s="69" t="s">
        <v>424</v>
      </c>
      <c r="E296" s="70" t="s">
        <v>424</v>
      </c>
      <c r="F296" s="77"/>
      <c r="G296" s="73"/>
      <c r="H296" s="59"/>
      <c r="I296" s="59"/>
      <c r="J296" s="59"/>
      <c r="K296" s="59"/>
      <c r="L296" s="59"/>
      <c r="M296" s="59"/>
    </row>
    <row r="297" spans="1:13" x14ac:dyDescent="0.25">
      <c r="A297" s="28">
        <v>292</v>
      </c>
      <c r="B297" s="28">
        <v>319201</v>
      </c>
      <c r="C297" s="28">
        <v>319201</v>
      </c>
      <c r="D297" s="69" t="s">
        <v>425</v>
      </c>
      <c r="E297" s="70" t="s">
        <v>2867</v>
      </c>
      <c r="F297" s="77"/>
      <c r="G297" s="73"/>
      <c r="H297" s="59"/>
      <c r="I297" s="59"/>
      <c r="J297" s="59"/>
      <c r="K297" s="59"/>
      <c r="L297" s="59"/>
      <c r="M297" s="59"/>
    </row>
    <row r="298" spans="1:13" x14ac:dyDescent="0.25">
      <c r="A298" s="28">
        <v>293</v>
      </c>
      <c r="B298" s="28">
        <v>413202</v>
      </c>
      <c r="C298" s="28">
        <v>413202</v>
      </c>
      <c r="D298" s="69" t="s">
        <v>426</v>
      </c>
      <c r="E298" s="70" t="s">
        <v>2868</v>
      </c>
      <c r="F298" s="77"/>
      <c r="G298" s="73"/>
      <c r="H298" s="59"/>
      <c r="I298" s="59"/>
      <c r="J298" s="59"/>
      <c r="K298" s="59"/>
      <c r="L298" s="59"/>
      <c r="M298" s="59"/>
    </row>
    <row r="299" spans="1:13" x14ac:dyDescent="0.25">
      <c r="A299" s="28">
        <v>294</v>
      </c>
      <c r="B299" s="28">
        <v>441501</v>
      </c>
      <c r="C299" s="28">
        <v>441501</v>
      </c>
      <c r="D299" s="69" t="s">
        <v>427</v>
      </c>
      <c r="E299" s="70" t="s">
        <v>2869</v>
      </c>
      <c r="F299" s="77"/>
      <c r="G299" s="73"/>
      <c r="H299" s="59"/>
      <c r="I299" s="59"/>
      <c r="J299" s="59"/>
      <c r="K299" s="59"/>
      <c r="L299" s="59"/>
      <c r="M299" s="59"/>
    </row>
    <row r="300" spans="1:13" x14ac:dyDescent="0.25">
      <c r="A300" s="28">
        <v>295</v>
      </c>
      <c r="B300" s="28">
        <v>487902</v>
      </c>
      <c r="C300" s="28">
        <v>487902</v>
      </c>
      <c r="D300" s="69" t="s">
        <v>428</v>
      </c>
      <c r="E300" s="70" t="s">
        <v>2870</v>
      </c>
      <c r="F300" s="77"/>
      <c r="G300" s="73"/>
      <c r="H300" s="59"/>
      <c r="I300" s="59"/>
      <c r="J300" s="59"/>
      <c r="K300" s="59"/>
      <c r="L300" s="59"/>
      <c r="M300" s="59"/>
    </row>
    <row r="301" spans="1:13" x14ac:dyDescent="0.25">
      <c r="A301" s="28">
        <v>296</v>
      </c>
      <c r="B301" s="28">
        <v>488101</v>
      </c>
      <c r="C301" s="28">
        <v>488101</v>
      </c>
      <c r="D301" s="69" t="s">
        <v>429</v>
      </c>
      <c r="E301" s="70" t="s">
        <v>2871</v>
      </c>
      <c r="F301" s="77"/>
      <c r="G301" s="73"/>
      <c r="H301" s="59"/>
      <c r="I301" s="59"/>
      <c r="J301" s="59"/>
      <c r="K301" s="59"/>
      <c r="L301" s="59"/>
      <c r="M301" s="59"/>
    </row>
    <row r="302" spans="1:13" x14ac:dyDescent="0.25">
      <c r="A302" s="28">
        <v>297</v>
      </c>
      <c r="B302" s="28">
        <v>490101</v>
      </c>
      <c r="C302" s="28">
        <v>490101</v>
      </c>
      <c r="D302" s="69" t="s">
        <v>430</v>
      </c>
      <c r="E302" s="70" t="s">
        <v>2872</v>
      </c>
      <c r="F302" s="77"/>
      <c r="G302" s="73"/>
      <c r="H302" s="59"/>
      <c r="I302" s="59"/>
      <c r="J302" s="59"/>
      <c r="K302" s="59"/>
      <c r="L302" s="59"/>
      <c r="M302" s="59"/>
    </row>
    <row r="303" spans="1:13" x14ac:dyDescent="0.25">
      <c r="A303" s="28">
        <v>298</v>
      </c>
      <c r="B303" s="28">
        <v>490201</v>
      </c>
      <c r="C303" s="28">
        <v>490201</v>
      </c>
      <c r="D303" s="69" t="s">
        <v>431</v>
      </c>
      <c r="E303" s="70" t="s">
        <v>2873</v>
      </c>
      <c r="F303" s="77"/>
      <c r="G303" s="73"/>
      <c r="H303" s="59"/>
      <c r="I303" s="59"/>
      <c r="J303" s="59"/>
      <c r="K303" s="59"/>
      <c r="L303" s="59"/>
      <c r="M303" s="59"/>
    </row>
    <row r="304" spans="1:13" x14ac:dyDescent="0.25">
      <c r="A304" s="28">
        <v>299</v>
      </c>
      <c r="B304" s="28">
        <v>501001</v>
      </c>
      <c r="C304" s="28">
        <v>501001</v>
      </c>
      <c r="D304" s="69" t="s">
        <v>432</v>
      </c>
      <c r="E304" s="70" t="s">
        <v>2874</v>
      </c>
      <c r="F304" s="77"/>
      <c r="G304" s="73"/>
      <c r="H304" s="59"/>
      <c r="I304" s="59"/>
      <c r="J304" s="59"/>
      <c r="K304" s="59"/>
      <c r="L304" s="59"/>
      <c r="M304" s="59"/>
    </row>
    <row r="305" spans="1:13" x14ac:dyDescent="0.25">
      <c r="A305" s="28">
        <v>300</v>
      </c>
      <c r="B305" s="28">
        <v>511701</v>
      </c>
      <c r="C305" s="28">
        <v>511701</v>
      </c>
      <c r="D305" s="69" t="s">
        <v>433</v>
      </c>
      <c r="E305" s="70" t="s">
        <v>2875</v>
      </c>
      <c r="F305" s="77"/>
      <c r="G305" s="73"/>
      <c r="H305" s="59"/>
      <c r="I305" s="59"/>
      <c r="J305" s="59"/>
      <c r="K305" s="59"/>
      <c r="L305" s="59"/>
      <c r="M305" s="59"/>
    </row>
    <row r="306" spans="1:13" x14ac:dyDescent="0.25">
      <c r="A306" s="28">
        <v>301</v>
      </c>
      <c r="B306" s="28">
        <v>535204</v>
      </c>
      <c r="C306" s="28">
        <v>535204</v>
      </c>
      <c r="D306" s="69" t="s">
        <v>434</v>
      </c>
      <c r="E306" s="70" t="s">
        <v>2876</v>
      </c>
      <c r="F306" s="77"/>
      <c r="G306" s="73"/>
      <c r="H306" s="59"/>
      <c r="I306" s="59"/>
      <c r="J306" s="59"/>
      <c r="K306" s="59"/>
      <c r="L306" s="59"/>
      <c r="M306" s="59"/>
    </row>
    <row r="307" spans="1:13" x14ac:dyDescent="0.25">
      <c r="A307" s="28">
        <v>302</v>
      </c>
      <c r="B307" s="28">
        <v>536001</v>
      </c>
      <c r="C307" s="28">
        <v>536001</v>
      </c>
      <c r="D307" s="69" t="s">
        <v>435</v>
      </c>
      <c r="E307" s="70" t="s">
        <v>2877</v>
      </c>
      <c r="F307" s="77"/>
      <c r="G307" s="73"/>
      <c r="H307" s="59"/>
      <c r="I307" s="59"/>
      <c r="J307" s="59"/>
      <c r="K307" s="59"/>
      <c r="L307" s="59"/>
      <c r="M307" s="59"/>
    </row>
    <row r="308" spans="1:13" x14ac:dyDescent="0.25">
      <c r="A308" s="28">
        <v>303</v>
      </c>
      <c r="B308" s="28">
        <v>536101</v>
      </c>
      <c r="C308" s="28">
        <v>536101</v>
      </c>
      <c r="D308" s="69" t="s">
        <v>436</v>
      </c>
      <c r="E308" s="70" t="s">
        <v>2878</v>
      </c>
      <c r="F308" s="77"/>
      <c r="G308" s="73"/>
      <c r="H308" s="59"/>
      <c r="I308" s="59"/>
      <c r="J308" s="59"/>
      <c r="K308" s="59"/>
      <c r="L308" s="59"/>
      <c r="M308" s="59"/>
    </row>
    <row r="309" spans="1:13" x14ac:dyDescent="0.25">
      <c r="A309" s="28">
        <v>304</v>
      </c>
      <c r="B309" s="28">
        <v>536201</v>
      </c>
      <c r="C309" s="28">
        <v>536201</v>
      </c>
      <c r="D309" s="69" t="s">
        <v>437</v>
      </c>
      <c r="E309" s="70" t="s">
        <v>2879</v>
      </c>
      <c r="F309" s="77"/>
      <c r="G309" s="73"/>
      <c r="H309" s="59"/>
      <c r="I309" s="59"/>
      <c r="J309" s="59"/>
      <c r="K309" s="59"/>
      <c r="L309" s="59"/>
      <c r="M309" s="59"/>
    </row>
    <row r="310" spans="1:13" x14ac:dyDescent="0.25">
      <c r="A310" s="28">
        <v>305</v>
      </c>
      <c r="B310" s="28">
        <v>536301</v>
      </c>
      <c r="C310" s="28">
        <v>536301</v>
      </c>
      <c r="D310" s="69" t="s">
        <v>438</v>
      </c>
      <c r="E310" s="70" t="s">
        <v>2880</v>
      </c>
      <c r="F310" s="77"/>
      <c r="G310" s="73"/>
      <c r="H310" s="59"/>
      <c r="I310" s="59"/>
      <c r="J310" s="59"/>
      <c r="K310" s="59"/>
      <c r="L310" s="59"/>
      <c r="M310" s="59"/>
    </row>
    <row r="311" spans="1:13" x14ac:dyDescent="0.25">
      <c r="A311" s="28">
        <v>306</v>
      </c>
      <c r="B311" s="28">
        <v>544104</v>
      </c>
      <c r="C311" s="28">
        <v>544104</v>
      </c>
      <c r="D311" s="69" t="s">
        <v>439</v>
      </c>
      <c r="E311" s="70" t="s">
        <v>2881</v>
      </c>
      <c r="F311" s="77"/>
      <c r="G311" s="73"/>
      <c r="H311" s="59"/>
      <c r="I311" s="59"/>
      <c r="J311" s="59"/>
      <c r="K311" s="59"/>
      <c r="L311" s="59"/>
      <c r="M311" s="59"/>
    </row>
    <row r="312" spans="1:13" ht="23.25" x14ac:dyDescent="0.25">
      <c r="A312" s="28">
        <v>307</v>
      </c>
      <c r="B312" s="28">
        <v>546101</v>
      </c>
      <c r="C312" s="28">
        <v>546101</v>
      </c>
      <c r="D312" s="69" t="s">
        <v>440</v>
      </c>
      <c r="E312" s="70" t="s">
        <v>2882</v>
      </c>
      <c r="F312" s="77"/>
      <c r="G312" s="73"/>
      <c r="H312" s="59"/>
      <c r="I312" s="59"/>
      <c r="J312" s="59"/>
      <c r="K312" s="59"/>
      <c r="L312" s="59"/>
      <c r="M312" s="59"/>
    </row>
    <row r="313" spans="1:13" x14ac:dyDescent="0.25">
      <c r="A313" s="28">
        <v>308</v>
      </c>
      <c r="B313" s="28">
        <v>552601</v>
      </c>
      <c r="C313" s="28">
        <v>552601</v>
      </c>
      <c r="D313" s="69" t="s">
        <v>441</v>
      </c>
      <c r="E313" s="70" t="s">
        <v>2883</v>
      </c>
      <c r="F313" s="77"/>
      <c r="G313" s="73"/>
      <c r="H313" s="59"/>
      <c r="I313" s="59"/>
      <c r="J313" s="59"/>
      <c r="K313" s="59"/>
      <c r="L313" s="59"/>
      <c r="M313" s="59"/>
    </row>
    <row r="314" spans="1:13" x14ac:dyDescent="0.25">
      <c r="A314" s="28">
        <v>309</v>
      </c>
      <c r="B314" s="28">
        <v>614101</v>
      </c>
      <c r="C314" s="28">
        <v>614101</v>
      </c>
      <c r="D314" s="69" t="s">
        <v>442</v>
      </c>
      <c r="E314" s="70" t="s">
        <v>2884</v>
      </c>
      <c r="F314" s="77"/>
      <c r="G314" s="73"/>
      <c r="H314" s="59"/>
      <c r="I314" s="59"/>
      <c r="J314" s="59"/>
      <c r="K314" s="59"/>
      <c r="L314" s="59"/>
      <c r="M314" s="59"/>
    </row>
    <row r="315" spans="1:13" x14ac:dyDescent="0.25">
      <c r="A315" s="28">
        <v>310</v>
      </c>
      <c r="B315" s="28">
        <v>651201</v>
      </c>
      <c r="C315" s="28">
        <v>651201</v>
      </c>
      <c r="D315" s="69" t="s">
        <v>443</v>
      </c>
      <c r="E315" s="70" t="s">
        <v>2885</v>
      </c>
      <c r="F315" s="77"/>
      <c r="G315" s="73"/>
      <c r="H315" s="59"/>
      <c r="I315" s="59"/>
      <c r="J315" s="59"/>
      <c r="K315" s="59"/>
      <c r="L315" s="59"/>
      <c r="M315" s="59"/>
    </row>
    <row r="316" spans="1:13" x14ac:dyDescent="0.25">
      <c r="A316" s="28">
        <v>311</v>
      </c>
      <c r="B316" s="28">
        <v>653101</v>
      </c>
      <c r="C316" s="28">
        <v>653101</v>
      </c>
      <c r="D316" s="69" t="s">
        <v>444</v>
      </c>
      <c r="E316" s="70" t="s">
        <v>2886</v>
      </c>
      <c r="F316" s="77"/>
      <c r="G316" s="73"/>
      <c r="H316" s="59"/>
      <c r="I316" s="59"/>
      <c r="J316" s="59"/>
      <c r="K316" s="59"/>
      <c r="L316" s="59"/>
      <c r="M316" s="59"/>
    </row>
    <row r="317" spans="1:13" x14ac:dyDescent="0.25">
      <c r="A317" s="28">
        <v>312</v>
      </c>
      <c r="B317" s="28">
        <v>701410</v>
      </c>
      <c r="C317" s="28">
        <v>701410</v>
      </c>
      <c r="D317" s="69" t="s">
        <v>445</v>
      </c>
      <c r="E317" s="70" t="s">
        <v>2887</v>
      </c>
      <c r="F317" s="77"/>
      <c r="G317" s="73"/>
      <c r="H317" s="59"/>
      <c r="I317" s="59"/>
      <c r="J317" s="59"/>
      <c r="K317" s="59"/>
      <c r="L317" s="59"/>
      <c r="M317" s="59"/>
    </row>
    <row r="318" spans="1:13" x14ac:dyDescent="0.25">
      <c r="A318" s="28">
        <v>313</v>
      </c>
      <c r="B318" s="28">
        <v>715002</v>
      </c>
      <c r="C318" s="28">
        <v>715002</v>
      </c>
      <c r="D318" s="69" t="s">
        <v>446</v>
      </c>
      <c r="E318" s="70" t="s">
        <v>2888</v>
      </c>
      <c r="F318" s="77"/>
      <c r="G318" s="73"/>
      <c r="H318" s="59"/>
      <c r="I318" s="59"/>
      <c r="J318" s="59"/>
      <c r="K318" s="59"/>
      <c r="L318" s="59"/>
      <c r="M318" s="59"/>
    </row>
    <row r="319" spans="1:13" x14ac:dyDescent="0.25">
      <c r="A319" s="28">
        <v>314</v>
      </c>
      <c r="B319" s="28">
        <v>776401</v>
      </c>
      <c r="C319" s="28">
        <v>776401</v>
      </c>
      <c r="D319" s="69" t="s">
        <v>447</v>
      </c>
      <c r="E319" s="70" t="s">
        <v>2889</v>
      </c>
      <c r="F319" s="77"/>
      <c r="G319" s="73"/>
      <c r="H319" s="59"/>
      <c r="I319" s="59"/>
      <c r="J319" s="59"/>
      <c r="K319" s="59"/>
      <c r="L319" s="59"/>
      <c r="M319" s="59"/>
    </row>
    <row r="320" spans="1:13" x14ac:dyDescent="0.25">
      <c r="A320" s="28">
        <v>315</v>
      </c>
      <c r="B320" s="28">
        <v>781701</v>
      </c>
      <c r="C320" s="28">
        <v>781701</v>
      </c>
      <c r="D320" s="69" t="s">
        <v>448</v>
      </c>
      <c r="E320" s="70" t="s">
        <v>2890</v>
      </c>
      <c r="F320" s="77"/>
      <c r="G320" s="73"/>
      <c r="H320" s="59"/>
      <c r="I320" s="59"/>
      <c r="J320" s="59"/>
      <c r="K320" s="59"/>
      <c r="L320" s="59"/>
      <c r="M320" s="59"/>
    </row>
    <row r="321" spans="1:13" ht="23.25" x14ac:dyDescent="0.25">
      <c r="A321" s="28">
        <v>316</v>
      </c>
      <c r="B321" s="28">
        <v>786911</v>
      </c>
      <c r="C321" s="28">
        <v>786911</v>
      </c>
      <c r="D321" s="69" t="s">
        <v>449</v>
      </c>
      <c r="E321" s="70" t="s">
        <v>2891</v>
      </c>
      <c r="F321" s="77"/>
      <c r="G321" s="73"/>
      <c r="H321" s="59"/>
      <c r="I321" s="59"/>
      <c r="J321" s="59"/>
      <c r="K321" s="59"/>
      <c r="L321" s="59"/>
      <c r="M321" s="59"/>
    </row>
    <row r="322" spans="1:13" x14ac:dyDescent="0.25">
      <c r="A322" s="28">
        <v>317</v>
      </c>
      <c r="B322" s="28">
        <v>786921</v>
      </c>
      <c r="C322" s="28">
        <v>786921</v>
      </c>
      <c r="D322" s="69" t="s">
        <v>450</v>
      </c>
      <c r="E322" s="70" t="s">
        <v>2892</v>
      </c>
      <c r="F322" s="77"/>
      <c r="G322" s="73"/>
      <c r="H322" s="59"/>
      <c r="I322" s="59"/>
      <c r="J322" s="59"/>
      <c r="K322" s="59"/>
      <c r="L322" s="59"/>
      <c r="M322" s="59"/>
    </row>
    <row r="323" spans="1:13" x14ac:dyDescent="0.25">
      <c r="A323" s="28">
        <v>318</v>
      </c>
      <c r="B323" s="28">
        <v>791301</v>
      </c>
      <c r="C323" s="28">
        <v>791301</v>
      </c>
      <c r="D323" s="69" t="s">
        <v>451</v>
      </c>
      <c r="E323" s="70" t="s">
        <v>2893</v>
      </c>
      <c r="F323" s="77"/>
      <c r="G323" s="73"/>
      <c r="H323" s="59"/>
      <c r="I323" s="59"/>
      <c r="J323" s="59"/>
      <c r="K323" s="59"/>
      <c r="L323" s="59"/>
      <c r="M323" s="59"/>
    </row>
    <row r="324" spans="1:13" ht="23.25" x14ac:dyDescent="0.25">
      <c r="A324" s="28">
        <v>319</v>
      </c>
      <c r="B324" s="28">
        <v>794603</v>
      </c>
      <c r="C324" s="28">
        <v>794603</v>
      </c>
      <c r="D324" s="69" t="s">
        <v>452</v>
      </c>
      <c r="E324" s="70" t="s">
        <v>2894</v>
      </c>
      <c r="F324" s="77"/>
      <c r="G324" s="73"/>
      <c r="H324" s="59"/>
      <c r="I324" s="59"/>
      <c r="J324" s="59"/>
      <c r="K324" s="59"/>
      <c r="L324" s="59"/>
      <c r="M324" s="59"/>
    </row>
    <row r="325" spans="1:13" ht="23.25" x14ac:dyDescent="0.25">
      <c r="A325" s="28">
        <v>320</v>
      </c>
      <c r="B325" s="28">
        <v>796601</v>
      </c>
      <c r="C325" s="28">
        <v>796601</v>
      </c>
      <c r="D325" s="69" t="s">
        <v>453</v>
      </c>
      <c r="E325" s="70" t="s">
        <v>2895</v>
      </c>
      <c r="F325" s="77"/>
      <c r="G325" s="73"/>
      <c r="H325" s="59"/>
      <c r="I325" s="59"/>
      <c r="J325" s="59"/>
      <c r="K325" s="59"/>
      <c r="L325" s="59"/>
      <c r="M325" s="59"/>
    </row>
    <row r="326" spans="1:13" ht="23.25" x14ac:dyDescent="0.25">
      <c r="A326" s="28">
        <v>321</v>
      </c>
      <c r="B326" s="28">
        <v>797403</v>
      </c>
      <c r="C326" s="28">
        <v>797403</v>
      </c>
      <c r="D326" s="69" t="s">
        <v>454</v>
      </c>
      <c r="E326" s="70" t="s">
        <v>2896</v>
      </c>
      <c r="F326" s="77"/>
      <c r="G326" s="73"/>
      <c r="H326" s="59"/>
      <c r="I326" s="59"/>
      <c r="J326" s="59"/>
      <c r="K326" s="59"/>
      <c r="L326" s="59"/>
      <c r="M326" s="59"/>
    </row>
    <row r="327" spans="1:13" x14ac:dyDescent="0.25">
      <c r="A327" s="28">
        <v>322</v>
      </c>
      <c r="B327" s="28">
        <v>797404</v>
      </c>
      <c r="C327" s="28">
        <v>797404</v>
      </c>
      <c r="D327" s="69" t="s">
        <v>455</v>
      </c>
      <c r="E327" s="70" t="s">
        <v>2897</v>
      </c>
      <c r="F327" s="77"/>
      <c r="G327" s="73"/>
      <c r="H327" s="59"/>
      <c r="I327" s="59"/>
      <c r="J327" s="59"/>
      <c r="K327" s="59"/>
      <c r="L327" s="59"/>
      <c r="M327" s="59"/>
    </row>
    <row r="328" spans="1:13" x14ac:dyDescent="0.25">
      <c r="A328" s="28">
        <v>323</v>
      </c>
      <c r="B328" s="28">
        <v>797502</v>
      </c>
      <c r="C328" s="28">
        <v>797502</v>
      </c>
      <c r="D328" s="69" t="s">
        <v>456</v>
      </c>
      <c r="E328" s="70" t="s">
        <v>2898</v>
      </c>
      <c r="F328" s="77"/>
      <c r="G328" s="73"/>
      <c r="H328" s="59"/>
      <c r="I328" s="59"/>
      <c r="J328" s="59"/>
      <c r="K328" s="59"/>
      <c r="L328" s="59"/>
      <c r="M328" s="59"/>
    </row>
    <row r="329" spans="1:13" x14ac:dyDescent="0.25">
      <c r="A329" s="28">
        <v>324</v>
      </c>
      <c r="B329" s="28">
        <v>798302</v>
      </c>
      <c r="C329" s="28">
        <v>798302</v>
      </c>
      <c r="D329" s="69" t="s">
        <v>457</v>
      </c>
      <c r="E329" s="70" t="s">
        <v>2899</v>
      </c>
      <c r="F329" s="77"/>
      <c r="G329" s="73"/>
      <c r="H329" s="59"/>
      <c r="I329" s="59"/>
      <c r="J329" s="59"/>
      <c r="K329" s="59"/>
      <c r="L329" s="59"/>
      <c r="M329" s="59"/>
    </row>
    <row r="330" spans="1:13" ht="23.25" x14ac:dyDescent="0.25">
      <c r="A330" s="28">
        <v>325</v>
      </c>
      <c r="B330" s="28">
        <v>800402</v>
      </c>
      <c r="C330" s="28">
        <v>800402</v>
      </c>
      <c r="D330" s="69" t="s">
        <v>458</v>
      </c>
      <c r="E330" s="70" t="s">
        <v>2900</v>
      </c>
      <c r="F330" s="77"/>
      <c r="G330" s="73"/>
      <c r="H330" s="59"/>
      <c r="I330" s="59"/>
      <c r="J330" s="59"/>
      <c r="K330" s="59"/>
      <c r="L330" s="59"/>
      <c r="M330" s="59"/>
    </row>
    <row r="331" spans="1:13" x14ac:dyDescent="0.25">
      <c r="A331" s="28">
        <v>326</v>
      </c>
      <c r="B331" s="28">
        <v>804301</v>
      </c>
      <c r="C331" s="28">
        <v>804301</v>
      </c>
      <c r="D331" s="69" t="s">
        <v>459</v>
      </c>
      <c r="E331" s="70" t="s">
        <v>2901</v>
      </c>
      <c r="F331" s="77"/>
      <c r="G331" s="73"/>
      <c r="H331" s="59"/>
      <c r="I331" s="59"/>
      <c r="J331" s="59"/>
      <c r="K331" s="59"/>
      <c r="L331" s="59"/>
      <c r="M331" s="59"/>
    </row>
    <row r="332" spans="1:13" x14ac:dyDescent="0.25">
      <c r="A332" s="28">
        <v>327</v>
      </c>
      <c r="B332" s="28">
        <v>807201</v>
      </c>
      <c r="C332" s="28">
        <v>807201</v>
      </c>
      <c r="D332" s="69" t="s">
        <v>460</v>
      </c>
      <c r="E332" s="70" t="s">
        <v>2902</v>
      </c>
      <c r="F332" s="77"/>
      <c r="G332" s="73"/>
      <c r="H332" s="59"/>
      <c r="I332" s="59"/>
      <c r="J332" s="59"/>
      <c r="K332" s="59"/>
      <c r="L332" s="59"/>
      <c r="M332" s="59"/>
    </row>
    <row r="333" spans="1:13" x14ac:dyDescent="0.25">
      <c r="A333" s="28">
        <v>328</v>
      </c>
      <c r="B333" s="28">
        <v>807301</v>
      </c>
      <c r="C333" s="28">
        <v>807301</v>
      </c>
      <c r="D333" s="69" t="s">
        <v>461</v>
      </c>
      <c r="E333" s="70" t="s">
        <v>2903</v>
      </c>
      <c r="F333" s="77"/>
      <c r="G333" s="73"/>
      <c r="H333" s="59"/>
      <c r="I333" s="59"/>
      <c r="J333" s="59"/>
      <c r="K333" s="59"/>
      <c r="L333" s="59"/>
      <c r="M333" s="59"/>
    </row>
    <row r="334" spans="1:13" x14ac:dyDescent="0.25">
      <c r="A334" s="28">
        <v>329</v>
      </c>
      <c r="B334" s="28">
        <v>807401</v>
      </c>
      <c r="C334" s="28">
        <v>807401</v>
      </c>
      <c r="D334" s="69" t="s">
        <v>462</v>
      </c>
      <c r="E334" s="70" t="s">
        <v>2904</v>
      </c>
      <c r="F334" s="77"/>
      <c r="G334" s="73"/>
      <c r="H334" s="59"/>
      <c r="I334" s="59"/>
      <c r="J334" s="59"/>
      <c r="K334" s="59"/>
      <c r="L334" s="59"/>
      <c r="M334" s="59"/>
    </row>
    <row r="335" spans="1:13" x14ac:dyDescent="0.25">
      <c r="A335" s="28">
        <v>330</v>
      </c>
      <c r="B335" s="28">
        <v>807706</v>
      </c>
      <c r="C335" s="28">
        <v>807706</v>
      </c>
      <c r="D335" s="69" t="s">
        <v>463</v>
      </c>
      <c r="E335" s="70" t="s">
        <v>2905</v>
      </c>
      <c r="F335" s="77"/>
      <c r="G335" s="73"/>
      <c r="H335" s="59"/>
      <c r="I335" s="59"/>
      <c r="J335" s="59"/>
      <c r="K335" s="59"/>
      <c r="L335" s="59"/>
      <c r="M335" s="59"/>
    </row>
    <row r="336" spans="1:13" ht="23.25" x14ac:dyDescent="0.25">
      <c r="A336" s="28">
        <v>331</v>
      </c>
      <c r="B336" s="28">
        <v>807801</v>
      </c>
      <c r="C336" s="28">
        <v>807801</v>
      </c>
      <c r="D336" s="69" t="s">
        <v>464</v>
      </c>
      <c r="E336" s="70" t="s">
        <v>2906</v>
      </c>
      <c r="F336" s="77"/>
      <c r="G336" s="73"/>
      <c r="H336" s="59"/>
      <c r="I336" s="59"/>
      <c r="J336" s="59"/>
      <c r="K336" s="59"/>
      <c r="L336" s="59"/>
      <c r="M336" s="59"/>
    </row>
    <row r="337" spans="1:13" x14ac:dyDescent="0.25">
      <c r="A337" s="28">
        <v>332</v>
      </c>
      <c r="B337" s="28">
        <v>818301</v>
      </c>
      <c r="C337" s="28">
        <v>818301</v>
      </c>
      <c r="D337" s="69" t="s">
        <v>465</v>
      </c>
      <c r="E337" s="70" t="s">
        <v>2907</v>
      </c>
      <c r="F337" s="77"/>
      <c r="G337" s="73"/>
      <c r="H337" s="59"/>
      <c r="I337" s="59"/>
      <c r="J337" s="59"/>
      <c r="K337" s="59"/>
      <c r="L337" s="59"/>
      <c r="M337" s="59"/>
    </row>
    <row r="338" spans="1:13" x14ac:dyDescent="0.25">
      <c r="A338" s="28">
        <v>333</v>
      </c>
      <c r="B338" s="28">
        <v>822104</v>
      </c>
      <c r="C338" s="28">
        <v>822104</v>
      </c>
      <c r="D338" s="69" t="s">
        <v>466</v>
      </c>
      <c r="E338" s="70" t="s">
        <v>2908</v>
      </c>
      <c r="F338" s="77"/>
      <c r="G338" s="73"/>
      <c r="H338" s="59"/>
      <c r="I338" s="59"/>
      <c r="J338" s="59"/>
      <c r="K338" s="59"/>
      <c r="L338" s="59"/>
      <c r="M338" s="59"/>
    </row>
    <row r="339" spans="1:13" x14ac:dyDescent="0.25">
      <c r="A339" s="28">
        <v>334</v>
      </c>
      <c r="B339" s="28">
        <v>824301</v>
      </c>
      <c r="C339" s="28">
        <v>824301</v>
      </c>
      <c r="D339" s="69" t="s">
        <v>467</v>
      </c>
      <c r="E339" s="70" t="s">
        <v>467</v>
      </c>
      <c r="F339" s="77"/>
      <c r="G339" s="73"/>
      <c r="H339" s="59"/>
      <c r="I339" s="59"/>
      <c r="J339" s="59"/>
      <c r="K339" s="59"/>
      <c r="L339" s="59"/>
      <c r="M339" s="59"/>
    </row>
    <row r="340" spans="1:13" x14ac:dyDescent="0.25">
      <c r="A340" s="28">
        <v>335</v>
      </c>
      <c r="B340" s="28">
        <v>828404</v>
      </c>
      <c r="C340" s="28">
        <v>828404</v>
      </c>
      <c r="D340" s="69" t="s">
        <v>468</v>
      </c>
      <c r="E340" s="70" t="s">
        <v>2909</v>
      </c>
      <c r="F340" s="77"/>
      <c r="G340" s="73"/>
      <c r="H340" s="59"/>
      <c r="I340" s="59"/>
      <c r="J340" s="59"/>
      <c r="K340" s="59"/>
      <c r="L340" s="59"/>
      <c r="M340" s="59"/>
    </row>
    <row r="341" spans="1:13" x14ac:dyDescent="0.25">
      <c r="A341" s="28">
        <v>336</v>
      </c>
      <c r="B341" s="28">
        <v>829111</v>
      </c>
      <c r="C341" s="28">
        <v>829111</v>
      </c>
      <c r="D341" s="69" t="s">
        <v>469</v>
      </c>
      <c r="E341" s="70" t="s">
        <v>2910</v>
      </c>
      <c r="F341" s="77"/>
      <c r="G341" s="73"/>
      <c r="H341" s="59"/>
      <c r="I341" s="59"/>
      <c r="J341" s="59"/>
      <c r="K341" s="59"/>
      <c r="L341" s="59"/>
      <c r="M341" s="59"/>
    </row>
    <row r="342" spans="1:13" x14ac:dyDescent="0.25">
      <c r="A342" s="28">
        <v>337</v>
      </c>
      <c r="B342" s="28">
        <v>829121</v>
      </c>
      <c r="C342" s="28">
        <v>829121</v>
      </c>
      <c r="D342" s="69" t="s">
        <v>470</v>
      </c>
      <c r="E342" s="70" t="s">
        <v>2911</v>
      </c>
      <c r="F342" s="77"/>
      <c r="G342" s="73"/>
      <c r="H342" s="59"/>
      <c r="I342" s="59"/>
      <c r="J342" s="59"/>
      <c r="K342" s="59"/>
      <c r="L342" s="59"/>
      <c r="M342" s="59"/>
    </row>
    <row r="343" spans="1:13" ht="23.25" x14ac:dyDescent="0.25">
      <c r="A343" s="28">
        <v>338</v>
      </c>
      <c r="B343" s="28">
        <v>829910</v>
      </c>
      <c r="C343" s="28">
        <v>829910</v>
      </c>
      <c r="D343" s="69" t="s">
        <v>471</v>
      </c>
      <c r="E343" s="70" t="s">
        <v>2912</v>
      </c>
      <c r="F343" s="77"/>
      <c r="G343" s="73"/>
      <c r="H343" s="59"/>
      <c r="I343" s="59"/>
      <c r="J343" s="59"/>
      <c r="K343" s="59"/>
      <c r="L343" s="59"/>
      <c r="M343" s="59"/>
    </row>
    <row r="344" spans="1:13" x14ac:dyDescent="0.25">
      <c r="A344" s="28">
        <v>339</v>
      </c>
      <c r="B344" s="28">
        <v>830231</v>
      </c>
      <c r="C344" s="28">
        <v>830231</v>
      </c>
      <c r="D344" s="69" t="s">
        <v>472</v>
      </c>
      <c r="E344" s="70" t="s">
        <v>472</v>
      </c>
      <c r="F344" s="77"/>
      <c r="G344" s="73"/>
      <c r="H344" s="59"/>
      <c r="I344" s="59"/>
      <c r="J344" s="59"/>
      <c r="K344" s="59"/>
      <c r="L344" s="59"/>
      <c r="M344" s="59"/>
    </row>
    <row r="345" spans="1:13" x14ac:dyDescent="0.25">
      <c r="A345" s="28">
        <v>340</v>
      </c>
      <c r="B345" s="28">
        <v>830232</v>
      </c>
      <c r="C345" s="28">
        <v>830232</v>
      </c>
      <c r="D345" s="69" t="s">
        <v>473</v>
      </c>
      <c r="E345" s="70" t="s">
        <v>473</v>
      </c>
      <c r="F345" s="77"/>
      <c r="G345" s="73"/>
      <c r="H345" s="59"/>
      <c r="I345" s="59"/>
      <c r="J345" s="59"/>
      <c r="K345" s="59"/>
      <c r="L345" s="59"/>
      <c r="M345" s="59"/>
    </row>
    <row r="346" spans="1:13" x14ac:dyDescent="0.25">
      <c r="A346" s="28">
        <v>341</v>
      </c>
      <c r="B346" s="28">
        <v>830233</v>
      </c>
      <c r="C346" s="28">
        <v>830233</v>
      </c>
      <c r="D346" s="69" t="s">
        <v>474</v>
      </c>
      <c r="E346" s="70" t="s">
        <v>2913</v>
      </c>
      <c r="F346" s="77"/>
      <c r="G346" s="73"/>
      <c r="H346" s="59"/>
      <c r="I346" s="59"/>
      <c r="J346" s="59"/>
      <c r="K346" s="59"/>
      <c r="L346" s="59"/>
      <c r="M346" s="59"/>
    </row>
    <row r="347" spans="1:13" x14ac:dyDescent="0.25">
      <c r="A347" s="28">
        <v>342</v>
      </c>
      <c r="B347" s="28">
        <v>833101</v>
      </c>
      <c r="C347" s="28">
        <v>833101</v>
      </c>
      <c r="D347" s="69" t="s">
        <v>475</v>
      </c>
      <c r="E347" s="70" t="s">
        <v>2914</v>
      </c>
      <c r="F347" s="77"/>
      <c r="G347" s="73"/>
      <c r="H347" s="59"/>
      <c r="I347" s="59"/>
      <c r="J347" s="59"/>
      <c r="K347" s="59"/>
      <c r="L347" s="59"/>
      <c r="M347" s="59"/>
    </row>
    <row r="348" spans="1:13" ht="23.25" x14ac:dyDescent="0.25">
      <c r="A348" s="28">
        <v>343</v>
      </c>
      <c r="B348" s="28">
        <v>836001</v>
      </c>
      <c r="C348" s="28">
        <v>836001</v>
      </c>
      <c r="D348" s="69" t="s">
        <v>476</v>
      </c>
      <c r="E348" s="70" t="s">
        <v>2915</v>
      </c>
      <c r="F348" s="77"/>
      <c r="G348" s="73"/>
      <c r="H348" s="59"/>
      <c r="I348" s="59"/>
      <c r="J348" s="59"/>
      <c r="K348" s="59"/>
      <c r="L348" s="59"/>
      <c r="M348" s="59"/>
    </row>
    <row r="349" spans="1:13" x14ac:dyDescent="0.25">
      <c r="A349" s="28">
        <v>344</v>
      </c>
      <c r="B349" s="28">
        <v>862901</v>
      </c>
      <c r="C349" s="28">
        <v>862901</v>
      </c>
      <c r="D349" s="69" t="s">
        <v>477</v>
      </c>
      <c r="E349" s="70" t="s">
        <v>2916</v>
      </c>
      <c r="F349" s="77"/>
      <c r="G349" s="73"/>
      <c r="H349" s="59"/>
      <c r="I349" s="59"/>
      <c r="J349" s="59"/>
      <c r="K349" s="59"/>
      <c r="L349" s="59"/>
      <c r="M349" s="59"/>
    </row>
    <row r="350" spans="1:13" ht="23.25" x14ac:dyDescent="0.25">
      <c r="A350" s="28">
        <v>345</v>
      </c>
      <c r="B350" s="28">
        <v>864103</v>
      </c>
      <c r="C350" s="28">
        <v>864103</v>
      </c>
      <c r="D350" s="69" t="s">
        <v>478</v>
      </c>
      <c r="E350" s="70" t="s">
        <v>2917</v>
      </c>
      <c r="F350" s="77"/>
      <c r="G350" s="73"/>
      <c r="H350" s="59"/>
      <c r="I350" s="59"/>
      <c r="J350" s="59"/>
      <c r="K350" s="59"/>
      <c r="L350" s="59"/>
      <c r="M350" s="59"/>
    </row>
    <row r="351" spans="1:13" ht="23.25" x14ac:dyDescent="0.25">
      <c r="A351" s="28">
        <v>346</v>
      </c>
      <c r="B351" s="28">
        <v>864203</v>
      </c>
      <c r="C351" s="28">
        <v>864203</v>
      </c>
      <c r="D351" s="69" t="s">
        <v>479</v>
      </c>
      <c r="E351" s="70" t="s">
        <v>2918</v>
      </c>
      <c r="F351" s="77"/>
      <c r="G351" s="73"/>
      <c r="H351" s="59"/>
      <c r="I351" s="59"/>
      <c r="J351" s="59"/>
      <c r="K351" s="59"/>
      <c r="L351" s="59"/>
      <c r="M351" s="59"/>
    </row>
    <row r="352" spans="1:13" ht="23.25" x14ac:dyDescent="0.25">
      <c r="A352" s="28">
        <v>347</v>
      </c>
      <c r="B352" s="28">
        <v>866101</v>
      </c>
      <c r="C352" s="28">
        <v>866101</v>
      </c>
      <c r="D352" s="69" t="s">
        <v>480</v>
      </c>
      <c r="E352" s="70" t="s">
        <v>2919</v>
      </c>
      <c r="F352" s="77"/>
      <c r="G352" s="73"/>
      <c r="H352" s="59"/>
      <c r="I352" s="59"/>
      <c r="J352" s="59"/>
      <c r="K352" s="59"/>
      <c r="L352" s="59"/>
      <c r="M352" s="59"/>
    </row>
    <row r="353" spans="1:13" x14ac:dyDescent="0.25">
      <c r="A353" s="28">
        <v>348</v>
      </c>
      <c r="B353" s="28">
        <v>867101</v>
      </c>
      <c r="C353" s="28">
        <v>867101</v>
      </c>
      <c r="D353" s="69" t="s">
        <v>481</v>
      </c>
      <c r="E353" s="70" t="s">
        <v>2920</v>
      </c>
      <c r="F353" s="77"/>
      <c r="G353" s="73"/>
      <c r="H353" s="59"/>
      <c r="I353" s="59"/>
      <c r="J353" s="59"/>
      <c r="K353" s="59"/>
      <c r="L353" s="59"/>
      <c r="M353" s="59"/>
    </row>
    <row r="354" spans="1:13" ht="23.25" x14ac:dyDescent="0.25">
      <c r="A354" s="28">
        <v>349</v>
      </c>
      <c r="B354" s="28">
        <v>86200800</v>
      </c>
      <c r="C354" s="28">
        <v>862008</v>
      </c>
      <c r="D354" s="69" t="s">
        <v>482</v>
      </c>
      <c r="E354" s="70" t="s">
        <v>2921</v>
      </c>
      <c r="F354" s="77"/>
      <c r="G354" s="73"/>
      <c r="H354" s="59"/>
      <c r="I354" s="59"/>
      <c r="J354" s="59"/>
      <c r="K354" s="59"/>
      <c r="L354" s="59"/>
      <c r="M354" s="59"/>
    </row>
    <row r="355" spans="1:13" ht="23.25" x14ac:dyDescent="0.25">
      <c r="A355" s="28">
        <v>350</v>
      </c>
      <c r="B355" s="28">
        <v>86200801</v>
      </c>
      <c r="C355" s="28">
        <v>862008</v>
      </c>
      <c r="D355" s="69" t="s">
        <v>483</v>
      </c>
      <c r="E355" s="70" t="s">
        <v>2921</v>
      </c>
      <c r="F355" s="77"/>
      <c r="G355" s="73"/>
      <c r="H355" s="59"/>
      <c r="I355" s="59"/>
      <c r="J355" s="59"/>
      <c r="K355" s="59"/>
      <c r="L355" s="59"/>
      <c r="M355" s="59"/>
    </row>
    <row r="356" spans="1:13" ht="23.25" x14ac:dyDescent="0.25">
      <c r="A356" s="28">
        <v>351</v>
      </c>
      <c r="B356" s="28">
        <v>86610101</v>
      </c>
      <c r="C356" s="28">
        <v>866101</v>
      </c>
      <c r="D356" s="69" t="s">
        <v>484</v>
      </c>
      <c r="E356" s="70" t="s">
        <v>2919</v>
      </c>
      <c r="F356" s="77"/>
      <c r="G356" s="73"/>
      <c r="H356" s="59"/>
      <c r="I356" s="59"/>
      <c r="J356" s="59"/>
      <c r="K356" s="59"/>
      <c r="L356" s="59"/>
      <c r="M356" s="59"/>
    </row>
    <row r="357" spans="1:13" ht="23.25" x14ac:dyDescent="0.25">
      <c r="A357" s="28">
        <v>352</v>
      </c>
      <c r="B357" s="28">
        <v>434102</v>
      </c>
      <c r="C357" s="28">
        <v>434102</v>
      </c>
      <c r="D357" s="69" t="s">
        <v>485</v>
      </c>
      <c r="E357" s="70" t="s">
        <v>2922</v>
      </c>
      <c r="F357" s="77"/>
      <c r="G357" s="73"/>
      <c r="H357" s="59"/>
      <c r="I357" s="59"/>
      <c r="J357" s="59"/>
      <c r="K357" s="59"/>
      <c r="L357" s="59"/>
      <c r="M357" s="59"/>
    </row>
    <row r="358" spans="1:13" x14ac:dyDescent="0.25">
      <c r="A358" s="28">
        <v>353</v>
      </c>
      <c r="B358" s="28">
        <v>423301</v>
      </c>
      <c r="C358" s="28">
        <v>423301</v>
      </c>
      <c r="D358" s="69" t="s">
        <v>486</v>
      </c>
      <c r="E358" s="70" t="s">
        <v>2923</v>
      </c>
      <c r="F358" s="77"/>
      <c r="G358" s="73"/>
      <c r="H358" s="59"/>
      <c r="I358" s="59"/>
      <c r="J358" s="59"/>
      <c r="K358" s="59"/>
      <c r="L358" s="59"/>
      <c r="M358" s="59"/>
    </row>
    <row r="359" spans="1:13" x14ac:dyDescent="0.25">
      <c r="A359" s="28">
        <v>354</v>
      </c>
      <c r="B359" s="28">
        <v>652201</v>
      </c>
      <c r="C359" s="28">
        <v>652201</v>
      </c>
      <c r="D359" s="69" t="s">
        <v>487</v>
      </c>
      <c r="E359" s="70" t="s">
        <v>2924</v>
      </c>
      <c r="F359" s="77"/>
      <c r="G359" s="73"/>
      <c r="H359" s="59"/>
      <c r="I359" s="59"/>
      <c r="J359" s="59"/>
      <c r="K359" s="59"/>
      <c r="L359" s="59"/>
      <c r="M359" s="59"/>
    </row>
    <row r="360" spans="1:13" x14ac:dyDescent="0.25">
      <c r="A360" s="28">
        <v>355</v>
      </c>
      <c r="B360" s="28">
        <v>652701</v>
      </c>
      <c r="C360" s="28">
        <v>652701</v>
      </c>
      <c r="D360" s="69" t="s">
        <v>488</v>
      </c>
      <c r="E360" s="70" t="s">
        <v>2925</v>
      </c>
      <c r="F360" s="77"/>
      <c r="G360" s="73"/>
      <c r="H360" s="59"/>
      <c r="I360" s="59"/>
      <c r="J360" s="59"/>
      <c r="K360" s="59"/>
      <c r="L360" s="59"/>
      <c r="M360" s="59"/>
    </row>
    <row r="361" spans="1:13" ht="23.25" x14ac:dyDescent="0.25">
      <c r="A361" s="28">
        <v>356</v>
      </c>
      <c r="B361" s="28">
        <v>662101</v>
      </c>
      <c r="C361" s="28">
        <v>662101</v>
      </c>
      <c r="D361" s="69" t="s">
        <v>489</v>
      </c>
      <c r="E361" s="70" t="s">
        <v>2926</v>
      </c>
      <c r="F361" s="77"/>
      <c r="G361" s="73"/>
      <c r="H361" s="59"/>
      <c r="I361" s="59"/>
      <c r="J361" s="59"/>
      <c r="K361" s="59"/>
      <c r="L361" s="59"/>
      <c r="M361" s="59"/>
    </row>
    <row r="362" spans="1:13" ht="23.25" x14ac:dyDescent="0.25">
      <c r="A362" s="28">
        <v>357</v>
      </c>
      <c r="B362" s="28">
        <v>662201</v>
      </c>
      <c r="C362" s="28">
        <v>662201</v>
      </c>
      <c r="D362" s="69" t="s">
        <v>490</v>
      </c>
      <c r="E362" s="70" t="s">
        <v>2927</v>
      </c>
      <c r="F362" s="77"/>
      <c r="G362" s="73"/>
      <c r="H362" s="59"/>
      <c r="I362" s="59"/>
      <c r="J362" s="59"/>
      <c r="K362" s="59"/>
      <c r="L362" s="59"/>
      <c r="M362" s="59"/>
    </row>
    <row r="363" spans="1:13" x14ac:dyDescent="0.25">
      <c r="A363" s="28">
        <v>358</v>
      </c>
      <c r="B363" s="28">
        <v>666101</v>
      </c>
      <c r="C363" s="28">
        <v>666101</v>
      </c>
      <c r="D363" s="69" t="s">
        <v>491</v>
      </c>
      <c r="E363" s="70" t="s">
        <v>2928</v>
      </c>
      <c r="F363" s="77"/>
      <c r="G363" s="73"/>
      <c r="H363" s="59"/>
      <c r="I363" s="59"/>
      <c r="J363" s="59"/>
      <c r="K363" s="59"/>
      <c r="L363" s="59"/>
      <c r="M363" s="59"/>
    </row>
    <row r="364" spans="1:13" x14ac:dyDescent="0.25">
      <c r="A364" s="28">
        <v>359</v>
      </c>
      <c r="B364" s="28">
        <v>767202</v>
      </c>
      <c r="C364" s="28">
        <v>767202</v>
      </c>
      <c r="D364" s="69" t="s">
        <v>492</v>
      </c>
      <c r="E364" s="70" t="s">
        <v>2929</v>
      </c>
      <c r="F364" s="77"/>
      <c r="G364" s="73"/>
      <c r="H364" s="59"/>
      <c r="I364" s="59"/>
      <c r="J364" s="59"/>
      <c r="K364" s="59"/>
      <c r="L364" s="59"/>
      <c r="M364" s="59"/>
    </row>
    <row r="365" spans="1:13" x14ac:dyDescent="0.25">
      <c r="A365" s="28">
        <v>360</v>
      </c>
      <c r="B365" s="28">
        <v>780101</v>
      </c>
      <c r="C365" s="28">
        <v>780101</v>
      </c>
      <c r="D365" s="69" t="s">
        <v>493</v>
      </c>
      <c r="E365" s="70" t="s">
        <v>2930</v>
      </c>
      <c r="F365" s="77"/>
      <c r="G365" s="73"/>
      <c r="H365" s="59"/>
      <c r="I365" s="59"/>
      <c r="J365" s="59"/>
      <c r="K365" s="59"/>
      <c r="L365" s="59"/>
      <c r="M365" s="59"/>
    </row>
    <row r="366" spans="1:13" x14ac:dyDescent="0.25">
      <c r="A366" s="28">
        <v>361</v>
      </c>
      <c r="B366" s="28">
        <v>780901</v>
      </c>
      <c r="C366" s="28">
        <v>780901</v>
      </c>
      <c r="D366" s="69" t="s">
        <v>494</v>
      </c>
      <c r="E366" s="70" t="s">
        <v>2931</v>
      </c>
      <c r="F366" s="77"/>
      <c r="G366" s="73"/>
      <c r="H366" s="59"/>
      <c r="I366" s="59"/>
      <c r="J366" s="59"/>
      <c r="K366" s="59"/>
      <c r="L366" s="59"/>
      <c r="M366" s="59"/>
    </row>
    <row r="367" spans="1:13" x14ac:dyDescent="0.25">
      <c r="A367" s="28">
        <v>362</v>
      </c>
      <c r="B367" s="28">
        <v>823301</v>
      </c>
      <c r="C367" s="28">
        <v>823301</v>
      </c>
      <c r="D367" s="69" t="s">
        <v>495</v>
      </c>
      <c r="E367" s="70" t="s">
        <v>2932</v>
      </c>
      <c r="F367" s="77"/>
      <c r="G367" s="73"/>
      <c r="H367" s="59"/>
      <c r="I367" s="59"/>
      <c r="J367" s="59"/>
      <c r="K367" s="59"/>
      <c r="L367" s="59"/>
      <c r="M367" s="59"/>
    </row>
    <row r="368" spans="1:13" x14ac:dyDescent="0.25">
      <c r="A368" s="28">
        <v>363</v>
      </c>
      <c r="B368" s="28">
        <v>831403</v>
      </c>
      <c r="C368" s="28">
        <v>831403</v>
      </c>
      <c r="D368" s="69" t="s">
        <v>496</v>
      </c>
      <c r="E368" s="70" t="s">
        <v>2933</v>
      </c>
      <c r="F368" s="77"/>
      <c r="G368" s="73"/>
      <c r="H368" s="59"/>
      <c r="I368" s="59"/>
      <c r="J368" s="59"/>
      <c r="K368" s="59"/>
      <c r="L368" s="59"/>
      <c r="M368" s="59"/>
    </row>
    <row r="369" spans="1:13" x14ac:dyDescent="0.25">
      <c r="A369" s="28">
        <v>364</v>
      </c>
      <c r="B369" s="28">
        <v>868102</v>
      </c>
      <c r="C369" s="28">
        <v>868102</v>
      </c>
      <c r="D369" s="69" t="s">
        <v>497</v>
      </c>
      <c r="E369" s="70" t="s">
        <v>2934</v>
      </c>
      <c r="F369" s="77"/>
      <c r="G369" s="73"/>
      <c r="H369" s="59"/>
      <c r="I369" s="59"/>
      <c r="J369" s="59"/>
      <c r="K369" s="59"/>
      <c r="L369" s="59"/>
      <c r="M369" s="59"/>
    </row>
    <row r="370" spans="1:13" x14ac:dyDescent="0.25">
      <c r="A370" s="28">
        <v>365</v>
      </c>
      <c r="B370" s="28">
        <v>976203</v>
      </c>
      <c r="C370" s="28">
        <v>976203</v>
      </c>
      <c r="D370" s="69" t="s">
        <v>498</v>
      </c>
      <c r="E370" s="70" t="s">
        <v>2935</v>
      </c>
      <c r="F370" s="77"/>
      <c r="G370" s="73"/>
      <c r="H370" s="59"/>
      <c r="I370" s="59"/>
      <c r="J370" s="59"/>
      <c r="K370" s="59"/>
      <c r="L370" s="59"/>
      <c r="M370" s="59"/>
    </row>
    <row r="371" spans="1:13" ht="23.25" x14ac:dyDescent="0.25">
      <c r="A371" s="28">
        <v>366</v>
      </c>
      <c r="B371" s="28">
        <v>86200900</v>
      </c>
      <c r="C371" s="28">
        <v>862009</v>
      </c>
      <c r="D371" s="69" t="s">
        <v>499</v>
      </c>
      <c r="E371" s="70" t="s">
        <v>2936</v>
      </c>
      <c r="F371" s="77"/>
      <c r="G371" s="73"/>
      <c r="H371" s="59"/>
      <c r="I371" s="59"/>
      <c r="J371" s="59"/>
      <c r="K371" s="59"/>
      <c r="L371" s="59"/>
      <c r="M371" s="59"/>
    </row>
    <row r="372" spans="1:13" x14ac:dyDescent="0.25">
      <c r="A372" s="28">
        <v>367</v>
      </c>
      <c r="B372" s="28">
        <v>40727</v>
      </c>
      <c r="C372" s="28">
        <v>40727</v>
      </c>
      <c r="D372" s="69" t="s">
        <v>500</v>
      </c>
      <c r="E372" s="70" t="s">
        <v>2937</v>
      </c>
      <c r="F372" s="77"/>
      <c r="G372" s="73"/>
      <c r="H372" s="59"/>
      <c r="I372" s="59"/>
      <c r="J372" s="59"/>
      <c r="K372" s="59"/>
      <c r="L372" s="59"/>
      <c r="M372" s="59"/>
    </row>
    <row r="373" spans="1:13" x14ac:dyDescent="0.25">
      <c r="A373" s="28">
        <v>368</v>
      </c>
      <c r="B373" s="28">
        <v>42321</v>
      </c>
      <c r="C373" s="28">
        <v>42321</v>
      </c>
      <c r="D373" s="69" t="s">
        <v>501</v>
      </c>
      <c r="E373" s="70" t="s">
        <v>2938</v>
      </c>
      <c r="F373" s="77"/>
      <c r="G373" s="73"/>
      <c r="H373" s="59"/>
      <c r="I373" s="59"/>
      <c r="J373" s="59"/>
      <c r="K373" s="59"/>
      <c r="L373" s="59"/>
      <c r="M373" s="59"/>
    </row>
    <row r="374" spans="1:13" x14ac:dyDescent="0.25">
      <c r="A374" s="28">
        <v>369</v>
      </c>
      <c r="B374" s="28">
        <v>43106</v>
      </c>
      <c r="C374" s="28">
        <v>43106</v>
      </c>
      <c r="D374" s="69" t="s">
        <v>502</v>
      </c>
      <c r="E374" s="70" t="s">
        <v>502</v>
      </c>
      <c r="F374" s="77"/>
      <c r="G374" s="73"/>
      <c r="H374" s="59"/>
      <c r="I374" s="59"/>
      <c r="J374" s="59"/>
      <c r="K374" s="59"/>
      <c r="L374" s="59"/>
      <c r="M374" s="59"/>
    </row>
    <row r="375" spans="1:13" x14ac:dyDescent="0.25">
      <c r="A375" s="28">
        <v>370</v>
      </c>
      <c r="B375" s="28">
        <v>60904</v>
      </c>
      <c r="C375" s="28">
        <v>60904</v>
      </c>
      <c r="D375" s="69" t="s">
        <v>503</v>
      </c>
      <c r="E375" s="70" t="s">
        <v>2939</v>
      </c>
      <c r="F375" s="77"/>
      <c r="G375" s="73"/>
      <c r="H375" s="59"/>
      <c r="I375" s="59"/>
      <c r="J375" s="59"/>
      <c r="K375" s="59"/>
      <c r="L375" s="59"/>
      <c r="M375" s="59"/>
    </row>
    <row r="376" spans="1:13" x14ac:dyDescent="0.25">
      <c r="A376" s="28">
        <v>371</v>
      </c>
      <c r="B376" s="28">
        <v>103102</v>
      </c>
      <c r="C376" s="28">
        <v>103102</v>
      </c>
      <c r="D376" s="69" t="s">
        <v>504</v>
      </c>
      <c r="E376" s="70" t="s">
        <v>2940</v>
      </c>
      <c r="F376" s="77"/>
      <c r="G376" s="73"/>
      <c r="H376" s="59"/>
      <c r="I376" s="59"/>
      <c r="J376" s="59"/>
      <c r="K376" s="59"/>
      <c r="L376" s="59"/>
      <c r="M376" s="59"/>
    </row>
    <row r="377" spans="1:13" x14ac:dyDescent="0.25">
      <c r="A377" s="28">
        <v>372</v>
      </c>
      <c r="B377" s="28">
        <v>103104</v>
      </c>
      <c r="C377" s="28">
        <v>103104</v>
      </c>
      <c r="D377" s="69" t="s">
        <v>505</v>
      </c>
      <c r="E377" s="70" t="s">
        <v>2941</v>
      </c>
      <c r="F377" s="77"/>
      <c r="G377" s="73"/>
      <c r="H377" s="59"/>
      <c r="I377" s="59"/>
      <c r="J377" s="59"/>
      <c r="K377" s="59"/>
      <c r="L377" s="59"/>
      <c r="M377" s="59"/>
    </row>
    <row r="378" spans="1:13" x14ac:dyDescent="0.25">
      <c r="A378" s="28">
        <v>373</v>
      </c>
      <c r="B378" s="28">
        <v>227101</v>
      </c>
      <c r="C378" s="28">
        <v>227101</v>
      </c>
      <c r="D378" s="69" t="s">
        <v>506</v>
      </c>
      <c r="E378" s="70" t="s">
        <v>2942</v>
      </c>
      <c r="F378" s="77"/>
      <c r="G378" s="73"/>
      <c r="H378" s="59"/>
      <c r="I378" s="59"/>
      <c r="J378" s="59"/>
      <c r="K378" s="59"/>
      <c r="L378" s="59"/>
      <c r="M378" s="59"/>
    </row>
    <row r="379" spans="1:13" x14ac:dyDescent="0.25">
      <c r="A379" s="28">
        <v>374</v>
      </c>
      <c r="B379" s="28">
        <v>243302</v>
      </c>
      <c r="C379" s="28">
        <v>243302</v>
      </c>
      <c r="D379" s="69" t="s">
        <v>507</v>
      </c>
      <c r="E379" s="70" t="s">
        <v>2943</v>
      </c>
      <c r="F379" s="77"/>
      <c r="G379" s="73"/>
      <c r="H379" s="59"/>
      <c r="I379" s="59"/>
      <c r="J379" s="59"/>
      <c r="K379" s="59"/>
      <c r="L379" s="59"/>
      <c r="M379" s="59"/>
    </row>
    <row r="380" spans="1:13" x14ac:dyDescent="0.25">
      <c r="A380" s="28">
        <v>375</v>
      </c>
      <c r="B380" s="28">
        <v>244103</v>
      </c>
      <c r="C380" s="28">
        <v>244103</v>
      </c>
      <c r="D380" s="69" t="s">
        <v>508</v>
      </c>
      <c r="E380" s="70" t="s">
        <v>2944</v>
      </c>
      <c r="F380" s="77"/>
      <c r="G380" s="73"/>
      <c r="H380" s="59"/>
      <c r="I380" s="59"/>
      <c r="J380" s="59"/>
      <c r="K380" s="59"/>
      <c r="L380" s="59"/>
      <c r="M380" s="59"/>
    </row>
    <row r="381" spans="1:13" x14ac:dyDescent="0.25">
      <c r="A381" s="28">
        <v>376</v>
      </c>
      <c r="B381" s="28">
        <v>274201</v>
      </c>
      <c r="C381" s="28">
        <v>274201</v>
      </c>
      <c r="D381" s="69" t="s">
        <v>509</v>
      </c>
      <c r="E381" s="70" t="s">
        <v>2945</v>
      </c>
      <c r="F381" s="77"/>
      <c r="G381" s="73"/>
      <c r="H381" s="59"/>
      <c r="I381" s="59"/>
      <c r="J381" s="59"/>
      <c r="K381" s="59"/>
      <c r="L381" s="59"/>
      <c r="M381" s="59"/>
    </row>
    <row r="382" spans="1:13" x14ac:dyDescent="0.25">
      <c r="A382" s="28">
        <v>377</v>
      </c>
      <c r="B382" s="28">
        <v>275301</v>
      </c>
      <c r="C382" s="28">
        <v>275301</v>
      </c>
      <c r="D382" s="69" t="s">
        <v>510</v>
      </c>
      <c r="E382" s="70" t="s">
        <v>2946</v>
      </c>
      <c r="F382" s="77"/>
      <c r="G382" s="73"/>
      <c r="H382" s="59"/>
      <c r="I382" s="59"/>
      <c r="J382" s="59"/>
      <c r="K382" s="59"/>
      <c r="L382" s="59"/>
      <c r="M382" s="59"/>
    </row>
    <row r="383" spans="1:13" x14ac:dyDescent="0.25">
      <c r="A383" s="28">
        <v>378</v>
      </c>
      <c r="B383" s="28">
        <v>276206</v>
      </c>
      <c r="C383" s="28">
        <v>276206</v>
      </c>
      <c r="D383" s="69" t="s">
        <v>511</v>
      </c>
      <c r="E383" s="70" t="s">
        <v>2947</v>
      </c>
      <c r="F383" s="77"/>
      <c r="G383" s="73"/>
      <c r="H383" s="59"/>
      <c r="I383" s="59"/>
      <c r="J383" s="59"/>
      <c r="K383" s="59"/>
      <c r="L383" s="59"/>
      <c r="M383" s="59"/>
    </row>
    <row r="384" spans="1:13" x14ac:dyDescent="0.25">
      <c r="A384" s="28">
        <v>379</v>
      </c>
      <c r="B384" s="28">
        <v>282101</v>
      </c>
      <c r="C384" s="28">
        <v>282101</v>
      </c>
      <c r="D384" s="69" t="s">
        <v>512</v>
      </c>
      <c r="E384" s="70" t="s">
        <v>2948</v>
      </c>
      <c r="F384" s="77"/>
      <c r="G384" s="73"/>
      <c r="H384" s="59"/>
      <c r="I384" s="59"/>
      <c r="J384" s="59"/>
      <c r="K384" s="59"/>
      <c r="L384" s="59"/>
      <c r="M384" s="59"/>
    </row>
    <row r="385" spans="1:13" ht="23.25" x14ac:dyDescent="0.25">
      <c r="A385" s="28">
        <v>380</v>
      </c>
      <c r="B385" s="28">
        <v>865206</v>
      </c>
      <c r="C385" s="28">
        <v>865206</v>
      </c>
      <c r="D385" s="69" t="s">
        <v>513</v>
      </c>
      <c r="E385" s="70" t="s">
        <v>2949</v>
      </c>
      <c r="F385" s="77"/>
      <c r="G385" s="73"/>
      <c r="H385" s="59"/>
      <c r="I385" s="59"/>
      <c r="J385" s="59"/>
      <c r="K385" s="59"/>
      <c r="L385" s="59"/>
      <c r="M385" s="59"/>
    </row>
    <row r="386" spans="1:13" ht="23.25" x14ac:dyDescent="0.25">
      <c r="A386" s="28">
        <v>381</v>
      </c>
      <c r="B386" s="28">
        <v>86520601</v>
      </c>
      <c r="C386" s="28">
        <v>865206</v>
      </c>
      <c r="D386" s="69" t="s">
        <v>514</v>
      </c>
      <c r="E386" s="70" t="s">
        <v>2949</v>
      </c>
      <c r="F386" s="77"/>
      <c r="G386" s="73"/>
      <c r="H386" s="59"/>
      <c r="I386" s="59"/>
      <c r="J386" s="59"/>
      <c r="K386" s="59"/>
      <c r="L386" s="59"/>
      <c r="M386" s="59"/>
    </row>
    <row r="387" spans="1:13" x14ac:dyDescent="0.25">
      <c r="A387" s="28">
        <v>382</v>
      </c>
      <c r="B387" s="28">
        <v>530601</v>
      </c>
      <c r="C387" s="28">
        <v>530601</v>
      </c>
      <c r="D387" s="69" t="s">
        <v>515</v>
      </c>
      <c r="E387" s="70" t="s">
        <v>2950</v>
      </c>
      <c r="F387" s="77"/>
      <c r="G387" s="73"/>
      <c r="H387" s="59"/>
      <c r="I387" s="59"/>
      <c r="J387" s="59"/>
      <c r="K387" s="59"/>
      <c r="L387" s="59"/>
      <c r="M387" s="59"/>
    </row>
    <row r="388" spans="1:13" x14ac:dyDescent="0.25">
      <c r="A388" s="28">
        <v>383</v>
      </c>
      <c r="B388" s="28">
        <v>534101</v>
      </c>
      <c r="C388" s="28">
        <v>534101</v>
      </c>
      <c r="D388" s="69" t="s">
        <v>516</v>
      </c>
      <c r="E388" s="70" t="s">
        <v>2951</v>
      </c>
      <c r="F388" s="77"/>
      <c r="G388" s="73"/>
      <c r="H388" s="59"/>
      <c r="I388" s="59"/>
      <c r="J388" s="59"/>
      <c r="K388" s="59"/>
      <c r="L388" s="59"/>
      <c r="M388" s="59"/>
    </row>
    <row r="389" spans="1:13" x14ac:dyDescent="0.25">
      <c r="A389" s="28">
        <v>384</v>
      </c>
      <c r="B389" s="28">
        <v>549005</v>
      </c>
      <c r="C389" s="28">
        <v>549005</v>
      </c>
      <c r="D389" s="69" t="s">
        <v>517</v>
      </c>
      <c r="E389" s="70" t="s">
        <v>2952</v>
      </c>
      <c r="F389" s="77"/>
      <c r="G389" s="73"/>
      <c r="H389" s="59"/>
      <c r="I389" s="59"/>
      <c r="J389" s="59"/>
      <c r="K389" s="59"/>
      <c r="L389" s="59"/>
      <c r="M389" s="59"/>
    </row>
    <row r="390" spans="1:13" x14ac:dyDescent="0.25">
      <c r="A390" s="28">
        <v>385</v>
      </c>
      <c r="B390" s="28">
        <v>578901</v>
      </c>
      <c r="C390" s="28">
        <v>578901</v>
      </c>
      <c r="D390" s="69" t="s">
        <v>518</v>
      </c>
      <c r="E390" s="70" t="s">
        <v>2953</v>
      </c>
      <c r="F390" s="77"/>
      <c r="G390" s="73"/>
      <c r="H390" s="59"/>
      <c r="I390" s="59"/>
      <c r="J390" s="59"/>
      <c r="K390" s="59"/>
      <c r="L390" s="59"/>
      <c r="M390" s="59"/>
    </row>
    <row r="391" spans="1:13" ht="23.25" x14ac:dyDescent="0.25">
      <c r="A391" s="28">
        <v>386</v>
      </c>
      <c r="B391" s="28">
        <v>591920</v>
      </c>
      <c r="C391" s="28">
        <v>591920</v>
      </c>
      <c r="D391" s="69" t="s">
        <v>519</v>
      </c>
      <c r="E391" s="70" t="s">
        <v>2954</v>
      </c>
      <c r="F391" s="77"/>
      <c r="G391" s="73"/>
      <c r="H391" s="59"/>
      <c r="I391" s="59"/>
      <c r="J391" s="59"/>
      <c r="K391" s="59"/>
      <c r="L391" s="59"/>
      <c r="M391" s="59"/>
    </row>
    <row r="392" spans="1:13" x14ac:dyDescent="0.25">
      <c r="A392" s="28">
        <v>387</v>
      </c>
      <c r="B392" s="28">
        <v>633201</v>
      </c>
      <c r="C392" s="28">
        <v>633201</v>
      </c>
      <c r="D392" s="69" t="s">
        <v>520</v>
      </c>
      <c r="E392" s="70" t="s">
        <v>2955</v>
      </c>
      <c r="F392" s="77"/>
      <c r="G392" s="73"/>
      <c r="H392" s="59"/>
      <c r="I392" s="59"/>
      <c r="J392" s="59"/>
      <c r="K392" s="59"/>
      <c r="L392" s="59"/>
      <c r="M392" s="59"/>
    </row>
    <row r="393" spans="1:13" ht="23.25" x14ac:dyDescent="0.25">
      <c r="A393" s="28">
        <v>388</v>
      </c>
      <c r="B393" s="28">
        <v>639601</v>
      </c>
      <c r="C393" s="28">
        <v>639601</v>
      </c>
      <c r="D393" s="69" t="s">
        <v>521</v>
      </c>
      <c r="E393" s="70" t="s">
        <v>2956</v>
      </c>
      <c r="F393" s="77"/>
      <c r="G393" s="73"/>
      <c r="H393" s="59"/>
      <c r="I393" s="59"/>
      <c r="J393" s="59"/>
      <c r="K393" s="59"/>
      <c r="L393" s="59"/>
      <c r="M393" s="59"/>
    </row>
    <row r="394" spans="1:13" x14ac:dyDescent="0.25">
      <c r="A394" s="28">
        <v>389</v>
      </c>
      <c r="B394" s="28">
        <v>640001</v>
      </c>
      <c r="C394" s="28">
        <v>640001</v>
      </c>
      <c r="D394" s="69" t="s">
        <v>522</v>
      </c>
      <c r="E394" s="70" t="s">
        <v>2957</v>
      </c>
      <c r="F394" s="77"/>
      <c r="G394" s="73"/>
      <c r="H394" s="59"/>
      <c r="I394" s="59"/>
      <c r="J394" s="59"/>
      <c r="K394" s="59"/>
      <c r="L394" s="59"/>
      <c r="M394" s="59"/>
    </row>
    <row r="395" spans="1:13" x14ac:dyDescent="0.25">
      <c r="A395" s="28">
        <v>390</v>
      </c>
      <c r="B395" s="28">
        <v>652401</v>
      </c>
      <c r="C395" s="28">
        <v>652401</v>
      </c>
      <c r="D395" s="69" t="s">
        <v>523</v>
      </c>
      <c r="E395" s="70" t="s">
        <v>2958</v>
      </c>
      <c r="F395" s="77"/>
      <c r="G395" s="73"/>
      <c r="H395" s="59"/>
      <c r="I395" s="59"/>
      <c r="J395" s="59"/>
      <c r="K395" s="59"/>
      <c r="L395" s="59"/>
      <c r="M395" s="59"/>
    </row>
    <row r="396" spans="1:13" x14ac:dyDescent="0.25">
      <c r="A396" s="28">
        <v>391</v>
      </c>
      <c r="B396" s="28">
        <v>664001</v>
      </c>
      <c r="C396" s="28">
        <v>664001</v>
      </c>
      <c r="D396" s="69" t="s">
        <v>524</v>
      </c>
      <c r="E396" s="70" t="s">
        <v>2959</v>
      </c>
      <c r="F396" s="77"/>
      <c r="G396" s="73"/>
      <c r="H396" s="59"/>
      <c r="I396" s="59"/>
      <c r="J396" s="59"/>
      <c r="K396" s="59"/>
      <c r="L396" s="59"/>
      <c r="M396" s="59"/>
    </row>
    <row r="397" spans="1:13" x14ac:dyDescent="0.25">
      <c r="A397" s="28">
        <v>392</v>
      </c>
      <c r="B397" s="28">
        <v>666110</v>
      </c>
      <c r="C397" s="28">
        <v>666110</v>
      </c>
      <c r="D397" s="69" t="s">
        <v>525</v>
      </c>
      <c r="E397" s="70" t="s">
        <v>2960</v>
      </c>
      <c r="F397" s="77"/>
      <c r="G397" s="73"/>
      <c r="H397" s="59"/>
      <c r="I397" s="59"/>
      <c r="J397" s="59"/>
      <c r="K397" s="59"/>
      <c r="L397" s="59"/>
      <c r="M397" s="59"/>
    </row>
    <row r="398" spans="1:13" x14ac:dyDescent="0.25">
      <c r="A398" s="28">
        <v>393</v>
      </c>
      <c r="B398" s="28">
        <v>672001</v>
      </c>
      <c r="C398" s="28">
        <v>672001</v>
      </c>
      <c r="D398" s="69" t="s">
        <v>526</v>
      </c>
      <c r="E398" s="70" t="s">
        <v>2961</v>
      </c>
      <c r="F398" s="77"/>
      <c r="G398" s="73"/>
      <c r="H398" s="59"/>
      <c r="I398" s="59"/>
      <c r="J398" s="59"/>
      <c r="K398" s="59"/>
      <c r="L398" s="59"/>
      <c r="M398" s="59"/>
    </row>
    <row r="399" spans="1:13" x14ac:dyDescent="0.25">
      <c r="A399" s="28">
        <v>394</v>
      </c>
      <c r="B399" s="28">
        <v>691901</v>
      </c>
      <c r="C399" s="28">
        <v>691901</v>
      </c>
      <c r="D399" s="69" t="s">
        <v>527</v>
      </c>
      <c r="E399" s="70" t="s">
        <v>2962</v>
      </c>
      <c r="F399" s="77"/>
      <c r="G399" s="73"/>
      <c r="H399" s="59"/>
      <c r="I399" s="59"/>
      <c r="J399" s="59"/>
      <c r="K399" s="59"/>
      <c r="L399" s="59"/>
      <c r="M399" s="59"/>
    </row>
    <row r="400" spans="1:13" x14ac:dyDescent="0.25">
      <c r="A400" s="28">
        <v>395</v>
      </c>
      <c r="B400" s="28">
        <v>705110</v>
      </c>
      <c r="C400" s="28">
        <v>705110</v>
      </c>
      <c r="D400" s="69" t="s">
        <v>528</v>
      </c>
      <c r="E400" s="70" t="s">
        <v>2963</v>
      </c>
      <c r="F400" s="77"/>
      <c r="G400" s="73"/>
      <c r="H400" s="59"/>
      <c r="I400" s="59"/>
      <c r="J400" s="59"/>
      <c r="K400" s="59"/>
      <c r="L400" s="59"/>
      <c r="M400" s="59"/>
    </row>
    <row r="401" spans="1:13" ht="23.25" x14ac:dyDescent="0.25">
      <c r="A401" s="28">
        <v>396</v>
      </c>
      <c r="B401" s="28">
        <v>707120</v>
      </c>
      <c r="C401" s="28">
        <v>707120</v>
      </c>
      <c r="D401" s="69" t="s">
        <v>529</v>
      </c>
      <c r="E401" s="70" t="s">
        <v>2964</v>
      </c>
      <c r="F401" s="77"/>
      <c r="G401" s="73"/>
      <c r="H401" s="59"/>
      <c r="I401" s="59"/>
      <c r="J401" s="59"/>
      <c r="K401" s="59"/>
      <c r="L401" s="59"/>
      <c r="M401" s="59"/>
    </row>
    <row r="402" spans="1:13" x14ac:dyDescent="0.25">
      <c r="A402" s="28">
        <v>397</v>
      </c>
      <c r="B402" s="28">
        <v>760902</v>
      </c>
      <c r="C402" s="28">
        <v>760902</v>
      </c>
      <c r="D402" s="69" t="s">
        <v>530</v>
      </c>
      <c r="E402" s="70" t="s">
        <v>2965</v>
      </c>
      <c r="F402" s="77"/>
      <c r="G402" s="73"/>
      <c r="H402" s="59"/>
      <c r="I402" s="59"/>
      <c r="J402" s="59"/>
      <c r="K402" s="59"/>
      <c r="L402" s="59"/>
      <c r="M402" s="59"/>
    </row>
    <row r="403" spans="1:13" ht="34.5" x14ac:dyDescent="0.25">
      <c r="A403" s="28">
        <v>398</v>
      </c>
      <c r="B403" s="28">
        <v>762104</v>
      </c>
      <c r="C403" s="28">
        <v>762104</v>
      </c>
      <c r="D403" s="69" t="s">
        <v>531</v>
      </c>
      <c r="E403" s="70" t="s">
        <v>2966</v>
      </c>
      <c r="F403" s="77"/>
      <c r="G403" s="73"/>
      <c r="H403" s="59"/>
      <c r="I403" s="59"/>
      <c r="J403" s="59"/>
      <c r="K403" s="59"/>
      <c r="L403" s="59"/>
      <c r="M403" s="59"/>
    </row>
    <row r="404" spans="1:13" ht="23.25" x14ac:dyDescent="0.25">
      <c r="A404" s="28">
        <v>399</v>
      </c>
      <c r="B404" s="28">
        <v>766970</v>
      </c>
      <c r="C404" s="28">
        <v>766970</v>
      </c>
      <c r="D404" s="69" t="s">
        <v>532</v>
      </c>
      <c r="E404" s="70" t="s">
        <v>532</v>
      </c>
      <c r="F404" s="77"/>
      <c r="G404" s="73"/>
      <c r="H404" s="59"/>
      <c r="I404" s="59"/>
      <c r="J404" s="59"/>
      <c r="K404" s="59"/>
      <c r="L404" s="59"/>
      <c r="M404" s="59"/>
    </row>
    <row r="405" spans="1:13" x14ac:dyDescent="0.25">
      <c r="A405" s="28">
        <v>400</v>
      </c>
      <c r="B405" s="28">
        <v>768701</v>
      </c>
      <c r="C405" s="28">
        <v>768701</v>
      </c>
      <c r="D405" s="69" t="s">
        <v>533</v>
      </c>
      <c r="E405" s="70" t="s">
        <v>2967</v>
      </c>
      <c r="F405" s="77"/>
      <c r="G405" s="73"/>
      <c r="H405" s="59"/>
      <c r="I405" s="59"/>
      <c r="J405" s="59"/>
      <c r="K405" s="59"/>
      <c r="L405" s="59"/>
      <c r="M405" s="59"/>
    </row>
    <row r="406" spans="1:13" x14ac:dyDescent="0.25">
      <c r="A406" s="28">
        <v>401</v>
      </c>
      <c r="B406" s="28">
        <v>768702</v>
      </c>
      <c r="C406" s="28">
        <v>768702</v>
      </c>
      <c r="D406" s="69" t="s">
        <v>534</v>
      </c>
      <c r="E406" s="70" t="s">
        <v>534</v>
      </c>
      <c r="F406" s="77"/>
      <c r="G406" s="73"/>
      <c r="H406" s="59"/>
      <c r="I406" s="59"/>
      <c r="J406" s="59"/>
      <c r="K406" s="59"/>
      <c r="L406" s="59"/>
      <c r="M406" s="59"/>
    </row>
    <row r="407" spans="1:13" x14ac:dyDescent="0.25">
      <c r="A407" s="28">
        <v>402</v>
      </c>
      <c r="B407" s="28">
        <v>772704</v>
      </c>
      <c r="C407" s="28">
        <v>772704</v>
      </c>
      <c r="D407" s="69" t="s">
        <v>535</v>
      </c>
      <c r="E407" s="70" t="s">
        <v>2968</v>
      </c>
      <c r="F407" s="77"/>
      <c r="G407" s="73"/>
      <c r="H407" s="59"/>
      <c r="I407" s="59"/>
      <c r="J407" s="59"/>
      <c r="K407" s="59"/>
      <c r="L407" s="59"/>
      <c r="M407" s="59"/>
    </row>
    <row r="408" spans="1:13" x14ac:dyDescent="0.25">
      <c r="A408" s="28">
        <v>403</v>
      </c>
      <c r="B408" s="28">
        <v>772708</v>
      </c>
      <c r="C408" s="28">
        <v>772708</v>
      </c>
      <c r="D408" s="69" t="s">
        <v>536</v>
      </c>
      <c r="E408" s="70" t="s">
        <v>2969</v>
      </c>
      <c r="F408" s="77"/>
      <c r="G408" s="73"/>
      <c r="H408" s="59"/>
      <c r="I408" s="59"/>
      <c r="J408" s="59"/>
      <c r="K408" s="59"/>
      <c r="L408" s="59"/>
      <c r="M408" s="59"/>
    </row>
    <row r="409" spans="1:13" x14ac:dyDescent="0.25">
      <c r="A409" s="28">
        <v>404</v>
      </c>
      <c r="B409" s="28">
        <v>772713</v>
      </c>
      <c r="C409" s="28">
        <v>772713</v>
      </c>
      <c r="D409" s="69" t="s">
        <v>537</v>
      </c>
      <c r="E409" s="70" t="s">
        <v>2970</v>
      </c>
      <c r="F409" s="77"/>
      <c r="G409" s="73"/>
      <c r="H409" s="59"/>
      <c r="I409" s="59"/>
      <c r="J409" s="59"/>
      <c r="K409" s="59"/>
      <c r="L409" s="59"/>
      <c r="M409" s="59"/>
    </row>
    <row r="410" spans="1:13" x14ac:dyDescent="0.25">
      <c r="A410" s="28">
        <v>405</v>
      </c>
      <c r="B410" s="28">
        <v>772804</v>
      </c>
      <c r="C410" s="28">
        <v>772804</v>
      </c>
      <c r="D410" s="69" t="s">
        <v>538</v>
      </c>
      <c r="E410" s="70" t="s">
        <v>2971</v>
      </c>
      <c r="F410" s="77"/>
      <c r="G410" s="73"/>
      <c r="H410" s="59"/>
      <c r="I410" s="59"/>
      <c r="J410" s="59"/>
      <c r="K410" s="59"/>
      <c r="L410" s="59"/>
      <c r="M410" s="59"/>
    </row>
    <row r="411" spans="1:13" x14ac:dyDescent="0.25">
      <c r="A411" s="28">
        <v>406</v>
      </c>
      <c r="B411" s="28">
        <v>772806</v>
      </c>
      <c r="C411" s="28">
        <v>772806</v>
      </c>
      <c r="D411" s="69" t="s">
        <v>539</v>
      </c>
      <c r="E411" s="70" t="s">
        <v>2972</v>
      </c>
      <c r="F411" s="77"/>
      <c r="G411" s="73"/>
      <c r="H411" s="59"/>
      <c r="I411" s="59"/>
      <c r="J411" s="59"/>
      <c r="K411" s="59"/>
      <c r="L411" s="59"/>
      <c r="M411" s="59"/>
    </row>
    <row r="412" spans="1:13" ht="23.25" x14ac:dyDescent="0.25">
      <c r="A412" s="28">
        <v>407</v>
      </c>
      <c r="B412" s="28">
        <v>772905</v>
      </c>
      <c r="C412" s="28">
        <v>772905</v>
      </c>
      <c r="D412" s="69" t="s">
        <v>540</v>
      </c>
      <c r="E412" s="70" t="s">
        <v>2973</v>
      </c>
      <c r="F412" s="77"/>
      <c r="G412" s="73"/>
      <c r="H412" s="59"/>
      <c r="I412" s="59"/>
      <c r="J412" s="59"/>
      <c r="K412" s="59"/>
      <c r="L412" s="59"/>
      <c r="M412" s="59"/>
    </row>
    <row r="413" spans="1:13" x14ac:dyDescent="0.25">
      <c r="A413" s="28">
        <v>408</v>
      </c>
      <c r="B413" s="28">
        <v>772906</v>
      </c>
      <c r="C413" s="28">
        <v>772906</v>
      </c>
      <c r="D413" s="69" t="s">
        <v>541</v>
      </c>
      <c r="E413" s="70" t="s">
        <v>2974</v>
      </c>
      <c r="F413" s="77"/>
      <c r="G413" s="73"/>
      <c r="H413" s="59"/>
      <c r="I413" s="59"/>
      <c r="J413" s="59"/>
      <c r="K413" s="59"/>
      <c r="L413" s="59"/>
      <c r="M413" s="59"/>
    </row>
    <row r="414" spans="1:13" x14ac:dyDescent="0.25">
      <c r="A414" s="28">
        <v>409</v>
      </c>
      <c r="B414" s="28">
        <v>781304</v>
      </c>
      <c r="C414" s="28">
        <v>781304</v>
      </c>
      <c r="D414" s="69" t="s">
        <v>542</v>
      </c>
      <c r="E414" s="70" t="s">
        <v>2975</v>
      </c>
      <c r="F414" s="77"/>
      <c r="G414" s="73"/>
      <c r="H414" s="59"/>
      <c r="I414" s="59"/>
      <c r="J414" s="59"/>
      <c r="K414" s="59"/>
      <c r="L414" s="59"/>
      <c r="M414" s="59"/>
    </row>
    <row r="415" spans="1:13" x14ac:dyDescent="0.25">
      <c r="A415" s="28">
        <v>410</v>
      </c>
      <c r="B415" s="28">
        <v>781502</v>
      </c>
      <c r="C415" s="28">
        <v>781502</v>
      </c>
      <c r="D415" s="69" t="s">
        <v>543</v>
      </c>
      <c r="E415" s="70" t="s">
        <v>2976</v>
      </c>
      <c r="F415" s="77"/>
      <c r="G415" s="73"/>
      <c r="H415" s="59"/>
      <c r="I415" s="59"/>
      <c r="J415" s="59"/>
      <c r="K415" s="59"/>
      <c r="L415" s="59"/>
      <c r="M415" s="59"/>
    </row>
    <row r="416" spans="1:13" x14ac:dyDescent="0.25">
      <c r="A416" s="28">
        <v>411</v>
      </c>
      <c r="B416" s="28">
        <v>781601</v>
      </c>
      <c r="C416" s="28">
        <v>781601</v>
      </c>
      <c r="D416" s="69" t="s">
        <v>544</v>
      </c>
      <c r="E416" s="70" t="s">
        <v>2977</v>
      </c>
      <c r="F416" s="77"/>
      <c r="G416" s="73"/>
      <c r="H416" s="59"/>
      <c r="I416" s="59"/>
      <c r="J416" s="59"/>
      <c r="K416" s="59"/>
      <c r="L416" s="59"/>
      <c r="M416" s="59"/>
    </row>
    <row r="417" spans="1:13" x14ac:dyDescent="0.25">
      <c r="A417" s="28">
        <v>412</v>
      </c>
      <c r="B417" s="28">
        <v>781703</v>
      </c>
      <c r="C417" s="28">
        <v>781703</v>
      </c>
      <c r="D417" s="69" t="s">
        <v>545</v>
      </c>
      <c r="E417" s="70" t="s">
        <v>2978</v>
      </c>
      <c r="F417" s="77"/>
      <c r="G417" s="73"/>
      <c r="H417" s="59"/>
      <c r="I417" s="59"/>
      <c r="J417" s="59"/>
      <c r="K417" s="59"/>
      <c r="L417" s="59"/>
      <c r="M417" s="59"/>
    </row>
    <row r="418" spans="1:13" ht="23.25" x14ac:dyDescent="0.25">
      <c r="A418" s="28">
        <v>413</v>
      </c>
      <c r="B418" s="28">
        <v>785101</v>
      </c>
      <c r="C418" s="28">
        <v>785101</v>
      </c>
      <c r="D418" s="69" t="s">
        <v>546</v>
      </c>
      <c r="E418" s="70" t="s">
        <v>2979</v>
      </c>
      <c r="F418" s="77"/>
      <c r="G418" s="73"/>
      <c r="H418" s="59"/>
      <c r="I418" s="59"/>
      <c r="J418" s="59"/>
      <c r="K418" s="59"/>
      <c r="L418" s="59"/>
      <c r="M418" s="59"/>
    </row>
    <row r="419" spans="1:13" x14ac:dyDescent="0.25">
      <c r="A419" s="28">
        <v>414</v>
      </c>
      <c r="B419" s="28">
        <v>786502</v>
      </c>
      <c r="C419" s="28">
        <v>786502</v>
      </c>
      <c r="D419" s="69" t="s">
        <v>547</v>
      </c>
      <c r="E419" s="70" t="s">
        <v>2980</v>
      </c>
      <c r="F419" s="77"/>
      <c r="G419" s="73"/>
      <c r="H419" s="59"/>
      <c r="I419" s="59"/>
      <c r="J419" s="59"/>
      <c r="K419" s="59"/>
      <c r="L419" s="59"/>
      <c r="M419" s="59"/>
    </row>
    <row r="420" spans="1:13" x14ac:dyDescent="0.25">
      <c r="A420" s="28">
        <v>415</v>
      </c>
      <c r="B420" s="28">
        <v>786701</v>
      </c>
      <c r="C420" s="28">
        <v>786701</v>
      </c>
      <c r="D420" s="69" t="s">
        <v>548</v>
      </c>
      <c r="E420" s="70" t="s">
        <v>2981</v>
      </c>
      <c r="F420" s="77"/>
      <c r="G420" s="73"/>
      <c r="H420" s="59"/>
      <c r="I420" s="59"/>
      <c r="J420" s="59"/>
      <c r="K420" s="59"/>
      <c r="L420" s="59"/>
      <c r="M420" s="59"/>
    </row>
    <row r="421" spans="1:13" ht="23.25" x14ac:dyDescent="0.25">
      <c r="A421" s="28">
        <v>416</v>
      </c>
      <c r="B421" s="28">
        <v>786935</v>
      </c>
      <c r="C421" s="28">
        <v>786935</v>
      </c>
      <c r="D421" s="69" t="s">
        <v>549</v>
      </c>
      <c r="E421" s="70" t="s">
        <v>2982</v>
      </c>
      <c r="F421" s="77"/>
      <c r="G421" s="73"/>
      <c r="H421" s="59"/>
      <c r="I421" s="59"/>
      <c r="J421" s="59"/>
      <c r="K421" s="59"/>
      <c r="L421" s="59"/>
      <c r="M421" s="59"/>
    </row>
    <row r="422" spans="1:13" ht="23.25" x14ac:dyDescent="0.25">
      <c r="A422" s="28">
        <v>417</v>
      </c>
      <c r="B422" s="28">
        <v>790501</v>
      </c>
      <c r="C422" s="28">
        <v>790501</v>
      </c>
      <c r="D422" s="69" t="s">
        <v>550</v>
      </c>
      <c r="E422" s="70" t="s">
        <v>2983</v>
      </c>
      <c r="F422" s="77"/>
      <c r="G422" s="73"/>
      <c r="H422" s="59"/>
      <c r="I422" s="59"/>
      <c r="J422" s="59"/>
      <c r="K422" s="59"/>
      <c r="L422" s="59"/>
      <c r="M422" s="59"/>
    </row>
    <row r="423" spans="1:13" ht="23.25" x14ac:dyDescent="0.25">
      <c r="A423" s="28">
        <v>418</v>
      </c>
      <c r="B423" s="28">
        <v>793101</v>
      </c>
      <c r="C423" s="28">
        <v>793101</v>
      </c>
      <c r="D423" s="69" t="s">
        <v>551</v>
      </c>
      <c r="E423" s="70" t="s">
        <v>2984</v>
      </c>
      <c r="F423" s="77"/>
      <c r="G423" s="73"/>
      <c r="H423" s="59"/>
      <c r="I423" s="59"/>
      <c r="J423" s="59"/>
      <c r="K423" s="59"/>
      <c r="L423" s="59"/>
      <c r="M423" s="59"/>
    </row>
    <row r="424" spans="1:13" ht="23.25" x14ac:dyDescent="0.25">
      <c r="A424" s="28">
        <v>419</v>
      </c>
      <c r="B424" s="28">
        <v>793802</v>
      </c>
      <c r="C424" s="28">
        <v>793802</v>
      </c>
      <c r="D424" s="69" t="s">
        <v>552</v>
      </c>
      <c r="E424" s="70" t="s">
        <v>2985</v>
      </c>
      <c r="F424" s="77"/>
      <c r="G424" s="73"/>
      <c r="H424" s="59"/>
      <c r="I424" s="59"/>
      <c r="J424" s="59"/>
      <c r="K424" s="59"/>
      <c r="L424" s="59"/>
      <c r="M424" s="59"/>
    </row>
    <row r="425" spans="1:13" x14ac:dyDescent="0.25">
      <c r="A425" s="28">
        <v>420</v>
      </c>
      <c r="B425" s="28">
        <v>796101</v>
      </c>
      <c r="C425" s="28">
        <v>796101</v>
      </c>
      <c r="D425" s="69" t="s">
        <v>553</v>
      </c>
      <c r="E425" s="70" t="s">
        <v>2986</v>
      </c>
      <c r="F425" s="77"/>
      <c r="G425" s="73"/>
      <c r="H425" s="59"/>
      <c r="I425" s="59"/>
      <c r="J425" s="59"/>
      <c r="K425" s="59"/>
      <c r="L425" s="59"/>
      <c r="M425" s="59"/>
    </row>
    <row r="426" spans="1:13" ht="23.25" x14ac:dyDescent="0.25">
      <c r="A426" s="28">
        <v>421</v>
      </c>
      <c r="B426" s="28">
        <v>796201</v>
      </c>
      <c r="C426" s="28">
        <v>796201</v>
      </c>
      <c r="D426" s="69" t="s">
        <v>554</v>
      </c>
      <c r="E426" s="70" t="s">
        <v>2987</v>
      </c>
      <c r="F426" s="77"/>
      <c r="G426" s="73"/>
      <c r="H426" s="59"/>
      <c r="I426" s="59"/>
      <c r="J426" s="59"/>
      <c r="K426" s="59"/>
      <c r="L426" s="59"/>
      <c r="M426" s="59"/>
    </row>
    <row r="427" spans="1:13" ht="23.25" x14ac:dyDescent="0.25">
      <c r="A427" s="28">
        <v>422</v>
      </c>
      <c r="B427" s="28">
        <v>796301</v>
      </c>
      <c r="C427" s="28">
        <v>796301</v>
      </c>
      <c r="D427" s="69" t="s">
        <v>555</v>
      </c>
      <c r="E427" s="70" t="s">
        <v>555</v>
      </c>
      <c r="F427" s="77"/>
      <c r="G427" s="73"/>
      <c r="H427" s="59"/>
      <c r="I427" s="59"/>
      <c r="J427" s="59"/>
      <c r="K427" s="59"/>
      <c r="L427" s="59"/>
      <c r="M427" s="59"/>
    </row>
    <row r="428" spans="1:13" x14ac:dyDescent="0.25">
      <c r="A428" s="28">
        <v>423</v>
      </c>
      <c r="B428" s="28">
        <v>798101</v>
      </c>
      <c r="C428" s="28">
        <v>798101</v>
      </c>
      <c r="D428" s="69" t="s">
        <v>556</v>
      </c>
      <c r="E428" s="70" t="s">
        <v>2988</v>
      </c>
      <c r="F428" s="77"/>
      <c r="G428" s="73"/>
      <c r="H428" s="59"/>
      <c r="I428" s="59"/>
      <c r="J428" s="59"/>
      <c r="K428" s="59"/>
      <c r="L428" s="59"/>
      <c r="M428" s="59"/>
    </row>
    <row r="429" spans="1:13" ht="23.25" x14ac:dyDescent="0.25">
      <c r="A429" s="28">
        <v>424</v>
      </c>
      <c r="B429" s="28">
        <v>800702</v>
      </c>
      <c r="C429" s="28">
        <v>800702</v>
      </c>
      <c r="D429" s="69" t="s">
        <v>557</v>
      </c>
      <c r="E429" s="70" t="s">
        <v>2989</v>
      </c>
      <c r="F429" s="77"/>
      <c r="G429" s="73"/>
      <c r="H429" s="59"/>
      <c r="I429" s="59"/>
      <c r="J429" s="59"/>
      <c r="K429" s="59"/>
      <c r="L429" s="59"/>
      <c r="M429" s="59"/>
    </row>
    <row r="430" spans="1:13" x14ac:dyDescent="0.25">
      <c r="A430" s="28">
        <v>425</v>
      </c>
      <c r="B430" s="28">
        <v>800802</v>
      </c>
      <c r="C430" s="28">
        <v>800802</v>
      </c>
      <c r="D430" s="69" t="s">
        <v>558</v>
      </c>
      <c r="E430" s="70" t="s">
        <v>2990</v>
      </c>
      <c r="F430" s="77"/>
      <c r="G430" s="73"/>
      <c r="H430" s="59"/>
      <c r="I430" s="59"/>
      <c r="J430" s="59"/>
      <c r="K430" s="59"/>
      <c r="L430" s="59"/>
      <c r="M430" s="59"/>
    </row>
    <row r="431" spans="1:13" x14ac:dyDescent="0.25">
      <c r="A431" s="28">
        <v>426</v>
      </c>
      <c r="B431" s="28">
        <v>807601</v>
      </c>
      <c r="C431" s="28">
        <v>807601</v>
      </c>
      <c r="D431" s="69" t="s">
        <v>559</v>
      </c>
      <c r="E431" s="70" t="s">
        <v>2991</v>
      </c>
      <c r="F431" s="77"/>
      <c r="G431" s="73"/>
      <c r="H431" s="59"/>
      <c r="I431" s="59"/>
      <c r="J431" s="59"/>
      <c r="K431" s="59"/>
      <c r="L431" s="59"/>
      <c r="M431" s="59"/>
    </row>
    <row r="432" spans="1:13" ht="23.25" x14ac:dyDescent="0.25">
      <c r="A432" s="28">
        <v>427</v>
      </c>
      <c r="B432" s="28">
        <v>808031</v>
      </c>
      <c r="C432" s="28">
        <v>808031</v>
      </c>
      <c r="D432" s="69" t="s">
        <v>560</v>
      </c>
      <c r="E432" s="70" t="s">
        <v>2992</v>
      </c>
      <c r="F432" s="77"/>
      <c r="G432" s="73"/>
      <c r="H432" s="59"/>
      <c r="I432" s="59"/>
      <c r="J432" s="59"/>
      <c r="K432" s="59"/>
      <c r="L432" s="59"/>
      <c r="M432" s="59"/>
    </row>
    <row r="433" spans="1:13" ht="23.25" x14ac:dyDescent="0.25">
      <c r="A433" s="28">
        <v>428</v>
      </c>
      <c r="B433" s="28">
        <v>808041</v>
      </c>
      <c r="C433" s="28">
        <v>808041</v>
      </c>
      <c r="D433" s="69" t="s">
        <v>561</v>
      </c>
      <c r="E433" s="70" t="s">
        <v>2993</v>
      </c>
      <c r="F433" s="77"/>
      <c r="G433" s="73"/>
      <c r="H433" s="59"/>
      <c r="I433" s="59"/>
      <c r="J433" s="59"/>
      <c r="K433" s="59"/>
      <c r="L433" s="59"/>
      <c r="M433" s="59"/>
    </row>
    <row r="434" spans="1:13" x14ac:dyDescent="0.25">
      <c r="A434" s="28">
        <v>429</v>
      </c>
      <c r="B434" s="28">
        <v>812602</v>
      </c>
      <c r="C434" s="28">
        <v>812602</v>
      </c>
      <c r="D434" s="69" t="s">
        <v>562</v>
      </c>
      <c r="E434" s="70" t="s">
        <v>562</v>
      </c>
      <c r="F434" s="77"/>
      <c r="G434" s="73"/>
      <c r="H434" s="59"/>
      <c r="I434" s="59"/>
      <c r="J434" s="59"/>
      <c r="K434" s="59"/>
      <c r="L434" s="59"/>
      <c r="M434" s="59"/>
    </row>
    <row r="435" spans="1:13" x14ac:dyDescent="0.25">
      <c r="A435" s="28">
        <v>430</v>
      </c>
      <c r="B435" s="28">
        <v>812801</v>
      </c>
      <c r="C435" s="28">
        <v>812801</v>
      </c>
      <c r="D435" s="69" t="s">
        <v>563</v>
      </c>
      <c r="E435" s="70" t="s">
        <v>2994</v>
      </c>
      <c r="F435" s="77"/>
      <c r="G435" s="73"/>
      <c r="H435" s="59"/>
      <c r="I435" s="59"/>
      <c r="J435" s="59"/>
      <c r="K435" s="59"/>
      <c r="L435" s="59"/>
      <c r="M435" s="59"/>
    </row>
    <row r="436" spans="1:13" x14ac:dyDescent="0.25">
      <c r="A436" s="28">
        <v>431</v>
      </c>
      <c r="B436" s="28">
        <v>822106</v>
      </c>
      <c r="C436" s="28">
        <v>822106</v>
      </c>
      <c r="D436" s="69" t="s">
        <v>564</v>
      </c>
      <c r="E436" s="70" t="s">
        <v>2995</v>
      </c>
      <c r="F436" s="77"/>
      <c r="G436" s="73"/>
      <c r="H436" s="59"/>
      <c r="I436" s="59"/>
      <c r="J436" s="59"/>
      <c r="K436" s="59"/>
      <c r="L436" s="59"/>
      <c r="M436" s="59"/>
    </row>
    <row r="437" spans="1:13" x14ac:dyDescent="0.25">
      <c r="A437" s="28">
        <v>432</v>
      </c>
      <c r="B437" s="28">
        <v>824601</v>
      </c>
      <c r="C437" s="28">
        <v>824601</v>
      </c>
      <c r="D437" s="69" t="s">
        <v>565</v>
      </c>
      <c r="E437" s="70" t="s">
        <v>2996</v>
      </c>
      <c r="F437" s="77"/>
      <c r="G437" s="73"/>
      <c r="H437" s="59"/>
      <c r="I437" s="59"/>
      <c r="J437" s="59"/>
      <c r="K437" s="59"/>
      <c r="L437" s="59"/>
      <c r="M437" s="59"/>
    </row>
    <row r="438" spans="1:13" x14ac:dyDescent="0.25">
      <c r="A438" s="28">
        <v>433</v>
      </c>
      <c r="B438" s="28">
        <v>828350</v>
      </c>
      <c r="C438" s="28">
        <v>828350</v>
      </c>
      <c r="D438" s="69" t="s">
        <v>566</v>
      </c>
      <c r="E438" s="70" t="s">
        <v>2997</v>
      </c>
      <c r="F438" s="77"/>
      <c r="G438" s="73"/>
      <c r="H438" s="59"/>
      <c r="I438" s="59"/>
      <c r="J438" s="59"/>
      <c r="K438" s="59"/>
      <c r="L438" s="59"/>
      <c r="M438" s="59"/>
    </row>
    <row r="439" spans="1:13" x14ac:dyDescent="0.25">
      <c r="A439" s="28">
        <v>434</v>
      </c>
      <c r="B439" s="28">
        <v>828403</v>
      </c>
      <c r="C439" s="28">
        <v>828403</v>
      </c>
      <c r="D439" s="69" t="s">
        <v>567</v>
      </c>
      <c r="E439" s="70" t="s">
        <v>2998</v>
      </c>
      <c r="F439" s="77"/>
      <c r="G439" s="73"/>
      <c r="H439" s="59"/>
      <c r="I439" s="59"/>
      <c r="J439" s="59"/>
      <c r="K439" s="59"/>
      <c r="L439" s="59"/>
      <c r="M439" s="59"/>
    </row>
    <row r="440" spans="1:13" ht="23.25" x14ac:dyDescent="0.25">
      <c r="A440" s="28">
        <v>435</v>
      </c>
      <c r="B440" s="28">
        <v>829912</v>
      </c>
      <c r="C440" s="28">
        <v>829912</v>
      </c>
      <c r="D440" s="69" t="s">
        <v>568</v>
      </c>
      <c r="E440" s="70" t="s">
        <v>2999</v>
      </c>
      <c r="F440" s="77"/>
      <c r="G440" s="73"/>
      <c r="H440" s="59"/>
      <c r="I440" s="59"/>
      <c r="J440" s="59"/>
      <c r="K440" s="59"/>
      <c r="L440" s="59"/>
      <c r="M440" s="59"/>
    </row>
    <row r="441" spans="1:13" x14ac:dyDescent="0.25">
      <c r="A441" s="28">
        <v>436</v>
      </c>
      <c r="B441" s="28">
        <v>831450</v>
      </c>
      <c r="C441" s="28">
        <v>831450</v>
      </c>
      <c r="D441" s="69" t="s">
        <v>569</v>
      </c>
      <c r="E441" s="70" t="s">
        <v>3000</v>
      </c>
      <c r="F441" s="77"/>
      <c r="G441" s="73"/>
      <c r="H441" s="59"/>
      <c r="I441" s="59"/>
      <c r="J441" s="59"/>
      <c r="K441" s="59"/>
      <c r="L441" s="59"/>
      <c r="M441" s="59"/>
    </row>
    <row r="442" spans="1:13" x14ac:dyDescent="0.25">
      <c r="A442" s="28">
        <v>437</v>
      </c>
      <c r="B442" s="28">
        <v>833901</v>
      </c>
      <c r="C442" s="28">
        <v>833901</v>
      </c>
      <c r="D442" s="69" t="s">
        <v>570</v>
      </c>
      <c r="E442" s="70" t="s">
        <v>3001</v>
      </c>
      <c r="F442" s="77"/>
      <c r="G442" s="73"/>
      <c r="H442" s="59"/>
      <c r="I442" s="59"/>
      <c r="J442" s="59"/>
      <c r="K442" s="59"/>
      <c r="L442" s="59"/>
      <c r="M442" s="59"/>
    </row>
    <row r="443" spans="1:13" ht="23.25" x14ac:dyDescent="0.25">
      <c r="A443" s="28">
        <v>438</v>
      </c>
      <c r="B443" s="28">
        <v>843701</v>
      </c>
      <c r="C443" s="28">
        <v>843701</v>
      </c>
      <c r="D443" s="69" t="s">
        <v>571</v>
      </c>
      <c r="E443" s="70" t="s">
        <v>3002</v>
      </c>
      <c r="F443" s="77"/>
      <c r="G443" s="73"/>
      <c r="H443" s="59"/>
      <c r="I443" s="59"/>
      <c r="J443" s="59"/>
      <c r="K443" s="59"/>
      <c r="L443" s="59"/>
      <c r="M443" s="59"/>
    </row>
    <row r="444" spans="1:13" ht="23.25" x14ac:dyDescent="0.25">
      <c r="A444" s="28">
        <v>439</v>
      </c>
      <c r="B444" s="28">
        <v>843801</v>
      </c>
      <c r="C444" s="28">
        <v>843801</v>
      </c>
      <c r="D444" s="69" t="s">
        <v>572</v>
      </c>
      <c r="E444" s="70" t="s">
        <v>3003</v>
      </c>
      <c r="F444" s="77"/>
      <c r="G444" s="73"/>
      <c r="H444" s="59"/>
      <c r="I444" s="59"/>
      <c r="J444" s="59"/>
      <c r="K444" s="59"/>
      <c r="L444" s="59"/>
      <c r="M444" s="59"/>
    </row>
    <row r="445" spans="1:13" x14ac:dyDescent="0.25">
      <c r="A445" s="28">
        <v>440</v>
      </c>
      <c r="B445" s="28">
        <v>862320</v>
      </c>
      <c r="C445" s="28">
        <v>862320</v>
      </c>
      <c r="D445" s="69" t="s">
        <v>573</v>
      </c>
      <c r="E445" s="70" t="s">
        <v>573</v>
      </c>
      <c r="F445" s="77"/>
      <c r="G445" s="73"/>
      <c r="H445" s="59"/>
      <c r="I445" s="59"/>
      <c r="J445" s="59"/>
      <c r="K445" s="59"/>
      <c r="L445" s="59"/>
      <c r="M445" s="59"/>
    </row>
    <row r="446" spans="1:13" ht="23.25" x14ac:dyDescent="0.25">
      <c r="A446" s="28">
        <v>441</v>
      </c>
      <c r="B446" s="28">
        <v>864204</v>
      </c>
      <c r="C446" s="28">
        <v>864204</v>
      </c>
      <c r="D446" s="69" t="s">
        <v>574</v>
      </c>
      <c r="E446" s="70" t="s">
        <v>3004</v>
      </c>
      <c r="F446" s="77"/>
      <c r="G446" s="73"/>
      <c r="H446" s="59"/>
      <c r="I446" s="59"/>
      <c r="J446" s="59"/>
      <c r="K446" s="59"/>
      <c r="L446" s="59"/>
      <c r="M446" s="59"/>
    </row>
    <row r="447" spans="1:13" ht="23.25" x14ac:dyDescent="0.25">
      <c r="A447" s="28">
        <v>442</v>
      </c>
      <c r="B447" s="28">
        <v>865203</v>
      </c>
      <c r="C447" s="28">
        <v>865203</v>
      </c>
      <c r="D447" s="69" t="s">
        <v>575</v>
      </c>
      <c r="E447" s="70" t="s">
        <v>3005</v>
      </c>
      <c r="F447" s="77"/>
      <c r="G447" s="73"/>
      <c r="H447" s="59"/>
      <c r="I447" s="59"/>
      <c r="J447" s="59"/>
      <c r="K447" s="59"/>
      <c r="L447" s="59"/>
      <c r="M447" s="59"/>
    </row>
    <row r="448" spans="1:13" ht="23.25" x14ac:dyDescent="0.25">
      <c r="A448" s="28">
        <v>443</v>
      </c>
      <c r="B448" s="28">
        <v>866201</v>
      </c>
      <c r="C448" s="28">
        <v>866201</v>
      </c>
      <c r="D448" s="69" t="s">
        <v>576</v>
      </c>
      <c r="E448" s="70" t="s">
        <v>3006</v>
      </c>
      <c r="F448" s="77"/>
      <c r="G448" s="73"/>
      <c r="H448" s="59"/>
      <c r="I448" s="59"/>
      <c r="J448" s="59"/>
      <c r="K448" s="59"/>
      <c r="L448" s="59"/>
      <c r="M448" s="59"/>
    </row>
    <row r="449" spans="1:13" ht="23.25" x14ac:dyDescent="0.25">
      <c r="A449" s="28">
        <v>444</v>
      </c>
      <c r="B449" s="28">
        <v>867001</v>
      </c>
      <c r="C449" s="28">
        <v>867001</v>
      </c>
      <c r="D449" s="69" t="s">
        <v>577</v>
      </c>
      <c r="E449" s="70" t="s">
        <v>3007</v>
      </c>
      <c r="F449" s="77"/>
      <c r="G449" s="73"/>
      <c r="H449" s="59"/>
      <c r="I449" s="59"/>
      <c r="J449" s="59"/>
      <c r="K449" s="59"/>
      <c r="L449" s="59"/>
      <c r="M449" s="59"/>
    </row>
    <row r="450" spans="1:13" x14ac:dyDescent="0.25">
      <c r="A450" s="28">
        <v>445</v>
      </c>
      <c r="B450" s="28">
        <v>868504</v>
      </c>
      <c r="C450" s="28">
        <v>868504</v>
      </c>
      <c r="D450" s="69" t="s">
        <v>578</v>
      </c>
      <c r="E450" s="70" t="s">
        <v>3008</v>
      </c>
      <c r="F450" s="77"/>
      <c r="G450" s="73"/>
      <c r="H450" s="59"/>
      <c r="I450" s="59"/>
      <c r="J450" s="59"/>
      <c r="K450" s="59"/>
      <c r="L450" s="59"/>
      <c r="M450" s="59"/>
    </row>
    <row r="451" spans="1:13" x14ac:dyDescent="0.25">
      <c r="A451" s="28">
        <v>446</v>
      </c>
      <c r="B451" s="28">
        <v>4310601</v>
      </c>
      <c r="C451" s="28">
        <v>43106</v>
      </c>
      <c r="D451" s="69" t="s">
        <v>579</v>
      </c>
      <c r="E451" s="70" t="s">
        <v>502</v>
      </c>
      <c r="F451" s="77"/>
      <c r="G451" s="73"/>
      <c r="H451" s="59"/>
      <c r="I451" s="59"/>
      <c r="J451" s="59"/>
      <c r="K451" s="59"/>
      <c r="L451" s="59"/>
      <c r="M451" s="59"/>
    </row>
    <row r="452" spans="1:13" x14ac:dyDescent="0.25">
      <c r="A452" s="28">
        <v>447</v>
      </c>
      <c r="B452" s="28">
        <v>4310602</v>
      </c>
      <c r="C452" s="28">
        <v>43106</v>
      </c>
      <c r="D452" s="69" t="s">
        <v>580</v>
      </c>
      <c r="E452" s="70" t="s">
        <v>502</v>
      </c>
      <c r="F452" s="77"/>
      <c r="G452" s="73"/>
      <c r="H452" s="59"/>
      <c r="I452" s="59"/>
      <c r="J452" s="59"/>
      <c r="K452" s="59"/>
      <c r="L452" s="59"/>
      <c r="M452" s="59"/>
    </row>
    <row r="453" spans="1:13" x14ac:dyDescent="0.25">
      <c r="A453" s="28">
        <v>448</v>
      </c>
      <c r="B453" s="28">
        <v>53620101</v>
      </c>
      <c r="C453" s="28">
        <v>536201</v>
      </c>
      <c r="D453" s="69" t="s">
        <v>581</v>
      </c>
      <c r="E453" s="70" t="s">
        <v>2879</v>
      </c>
      <c r="F453" s="77"/>
      <c r="G453" s="73"/>
      <c r="H453" s="59"/>
      <c r="I453" s="59"/>
      <c r="J453" s="59"/>
      <c r="K453" s="59"/>
      <c r="L453" s="59"/>
      <c r="M453" s="59"/>
    </row>
    <row r="454" spans="1:13" ht="23.25" x14ac:dyDescent="0.25">
      <c r="A454" s="28">
        <v>449</v>
      </c>
      <c r="B454" s="28">
        <v>86201000</v>
      </c>
      <c r="C454" s="28">
        <v>862010</v>
      </c>
      <c r="D454" s="69" t="s">
        <v>582</v>
      </c>
      <c r="E454" s="70" t="s">
        <v>3009</v>
      </c>
      <c r="F454" s="77"/>
      <c r="G454" s="73"/>
      <c r="H454" s="59"/>
      <c r="I454" s="59"/>
      <c r="J454" s="59"/>
      <c r="K454" s="59"/>
      <c r="L454" s="59"/>
      <c r="M454" s="59"/>
    </row>
    <row r="455" spans="1:13" x14ac:dyDescent="0.25">
      <c r="A455" s="28">
        <v>450</v>
      </c>
      <c r="B455" s="28">
        <v>423305</v>
      </c>
      <c r="C455" s="28">
        <v>423305</v>
      </c>
      <c r="D455" s="69" t="s">
        <v>583</v>
      </c>
      <c r="E455" s="70" t="s">
        <v>3010</v>
      </c>
      <c r="F455" s="77"/>
      <c r="G455" s="73"/>
      <c r="H455" s="59"/>
      <c r="I455" s="59"/>
      <c r="J455" s="59"/>
      <c r="K455" s="59"/>
      <c r="L455" s="59"/>
      <c r="M455" s="59"/>
    </row>
    <row r="456" spans="1:13" ht="23.25" x14ac:dyDescent="0.25">
      <c r="A456" s="28">
        <v>451</v>
      </c>
      <c r="B456" s="28">
        <v>28204</v>
      </c>
      <c r="C456" s="28">
        <v>28203</v>
      </c>
      <c r="D456" s="69" t="s">
        <v>584</v>
      </c>
      <c r="E456" s="70" t="s">
        <v>3011</v>
      </c>
      <c r="F456" s="77"/>
      <c r="G456" s="73"/>
      <c r="H456" s="59"/>
      <c r="I456" s="59"/>
      <c r="J456" s="59"/>
      <c r="K456" s="59"/>
      <c r="L456" s="59"/>
      <c r="M456" s="59"/>
    </row>
    <row r="457" spans="1:13" x14ac:dyDescent="0.25">
      <c r="A457" s="28">
        <v>452</v>
      </c>
      <c r="B457" s="28">
        <v>42315</v>
      </c>
      <c r="C457" s="28">
        <v>42315</v>
      </c>
      <c r="D457" s="69" t="s">
        <v>585</v>
      </c>
      <c r="E457" s="70" t="s">
        <v>3012</v>
      </c>
      <c r="F457" s="77"/>
      <c r="G457" s="73"/>
      <c r="H457" s="59"/>
      <c r="I457" s="59"/>
      <c r="J457" s="59"/>
      <c r="K457" s="59"/>
      <c r="L457" s="59"/>
      <c r="M457" s="59"/>
    </row>
    <row r="458" spans="1:13" x14ac:dyDescent="0.25">
      <c r="A458" s="28">
        <v>453</v>
      </c>
      <c r="B458" s="28">
        <v>275403</v>
      </c>
      <c r="C458" s="28">
        <v>275403</v>
      </c>
      <c r="D458" s="69" t="s">
        <v>586</v>
      </c>
      <c r="E458" s="70" t="s">
        <v>3013</v>
      </c>
      <c r="F458" s="77"/>
      <c r="G458" s="73"/>
      <c r="H458" s="59"/>
      <c r="I458" s="59"/>
      <c r="J458" s="59"/>
      <c r="K458" s="59"/>
      <c r="L458" s="59"/>
      <c r="M458" s="59"/>
    </row>
    <row r="459" spans="1:13" x14ac:dyDescent="0.25">
      <c r="A459" s="28">
        <v>454</v>
      </c>
      <c r="B459" s="28">
        <v>317401</v>
      </c>
      <c r="C459" s="28">
        <v>317401</v>
      </c>
      <c r="D459" s="69" t="s">
        <v>587</v>
      </c>
      <c r="E459" s="70" t="s">
        <v>3014</v>
      </c>
      <c r="F459" s="77"/>
      <c r="G459" s="73"/>
      <c r="H459" s="59"/>
      <c r="I459" s="59"/>
      <c r="J459" s="59"/>
      <c r="K459" s="59"/>
      <c r="L459" s="59"/>
      <c r="M459" s="59"/>
    </row>
    <row r="460" spans="1:13" ht="23.25" x14ac:dyDescent="0.25">
      <c r="A460" s="28">
        <v>455</v>
      </c>
      <c r="B460" s="28">
        <v>549201</v>
      </c>
      <c r="C460" s="28">
        <v>549201</v>
      </c>
      <c r="D460" s="69" t="s">
        <v>588</v>
      </c>
      <c r="E460" s="70" t="s">
        <v>3015</v>
      </c>
      <c r="F460" s="77"/>
      <c r="G460" s="73"/>
      <c r="H460" s="59"/>
      <c r="I460" s="59"/>
      <c r="J460" s="59"/>
      <c r="K460" s="59"/>
      <c r="L460" s="59"/>
      <c r="M460" s="59"/>
    </row>
    <row r="461" spans="1:13" x14ac:dyDescent="0.25">
      <c r="A461" s="28">
        <v>456</v>
      </c>
      <c r="B461" s="28">
        <v>573201</v>
      </c>
      <c r="C461" s="28">
        <v>573201</v>
      </c>
      <c r="D461" s="69" t="s">
        <v>589</v>
      </c>
      <c r="E461" s="70" t="s">
        <v>589</v>
      </c>
      <c r="F461" s="77"/>
      <c r="G461" s="73"/>
      <c r="H461" s="59"/>
      <c r="I461" s="59"/>
      <c r="J461" s="59"/>
      <c r="K461" s="59"/>
      <c r="L461" s="59"/>
      <c r="M461" s="59"/>
    </row>
    <row r="462" spans="1:13" ht="23.25" x14ac:dyDescent="0.25">
      <c r="A462" s="28">
        <v>457</v>
      </c>
      <c r="B462" s="28">
        <v>592301</v>
      </c>
      <c r="C462" s="28">
        <v>592301</v>
      </c>
      <c r="D462" s="69" t="s">
        <v>590</v>
      </c>
      <c r="E462" s="70" t="s">
        <v>3016</v>
      </c>
      <c r="F462" s="77"/>
      <c r="G462" s="73"/>
      <c r="H462" s="59"/>
      <c r="I462" s="59"/>
      <c r="J462" s="59"/>
      <c r="K462" s="59"/>
      <c r="L462" s="59"/>
      <c r="M462" s="59"/>
    </row>
    <row r="463" spans="1:13" x14ac:dyDescent="0.25">
      <c r="A463" s="28">
        <v>458</v>
      </c>
      <c r="B463" s="28">
        <v>660201</v>
      </c>
      <c r="C463" s="28">
        <v>660201</v>
      </c>
      <c r="D463" s="69" t="s">
        <v>591</v>
      </c>
      <c r="E463" s="70" t="s">
        <v>3017</v>
      </c>
      <c r="F463" s="77"/>
      <c r="G463" s="73"/>
      <c r="H463" s="59"/>
      <c r="I463" s="59"/>
      <c r="J463" s="59"/>
      <c r="K463" s="59"/>
      <c r="L463" s="59"/>
      <c r="M463" s="59"/>
    </row>
    <row r="464" spans="1:13" x14ac:dyDescent="0.25">
      <c r="A464" s="28">
        <v>459</v>
      </c>
      <c r="B464" s="28">
        <v>680101</v>
      </c>
      <c r="C464" s="28">
        <v>680101</v>
      </c>
      <c r="D464" s="69" t="s">
        <v>592</v>
      </c>
      <c r="E464" s="70" t="s">
        <v>3018</v>
      </c>
      <c r="F464" s="77"/>
      <c r="G464" s="73"/>
      <c r="H464" s="59"/>
      <c r="I464" s="59"/>
      <c r="J464" s="59"/>
      <c r="K464" s="59"/>
      <c r="L464" s="59"/>
      <c r="M464" s="59"/>
    </row>
    <row r="465" spans="1:13" x14ac:dyDescent="0.25">
      <c r="A465" s="28">
        <v>460</v>
      </c>
      <c r="B465" s="28">
        <v>698001</v>
      </c>
      <c r="C465" s="28">
        <v>698001</v>
      </c>
      <c r="D465" s="69" t="s">
        <v>593</v>
      </c>
      <c r="E465" s="70" t="s">
        <v>3019</v>
      </c>
      <c r="F465" s="77"/>
      <c r="G465" s="73"/>
      <c r="H465" s="59"/>
      <c r="I465" s="59"/>
      <c r="J465" s="59"/>
      <c r="K465" s="59"/>
      <c r="L465" s="59"/>
      <c r="M465" s="59"/>
    </row>
    <row r="466" spans="1:13" x14ac:dyDescent="0.25">
      <c r="A466" s="28">
        <v>461</v>
      </c>
      <c r="B466" s="28">
        <v>760901</v>
      </c>
      <c r="C466" s="28">
        <v>760901</v>
      </c>
      <c r="D466" s="69" t="s">
        <v>594</v>
      </c>
      <c r="E466" s="70" t="s">
        <v>3020</v>
      </c>
      <c r="F466" s="77"/>
      <c r="G466" s="73"/>
      <c r="H466" s="59"/>
      <c r="I466" s="59"/>
      <c r="J466" s="59"/>
      <c r="K466" s="59"/>
      <c r="L466" s="59"/>
      <c r="M466" s="59"/>
    </row>
    <row r="467" spans="1:13" x14ac:dyDescent="0.25">
      <c r="A467" s="28">
        <v>462</v>
      </c>
      <c r="B467" s="28">
        <v>770920</v>
      </c>
      <c r="C467" s="28">
        <v>770920</v>
      </c>
      <c r="D467" s="69" t="s">
        <v>595</v>
      </c>
      <c r="E467" s="70" t="s">
        <v>3021</v>
      </c>
      <c r="F467" s="77"/>
      <c r="G467" s="73"/>
      <c r="H467" s="59"/>
      <c r="I467" s="59"/>
      <c r="J467" s="59"/>
      <c r="K467" s="59"/>
      <c r="L467" s="59"/>
      <c r="M467" s="59"/>
    </row>
    <row r="468" spans="1:13" x14ac:dyDescent="0.25">
      <c r="A468" s="28">
        <v>463</v>
      </c>
      <c r="B468" s="28">
        <v>780201</v>
      </c>
      <c r="C468" s="28">
        <v>780201</v>
      </c>
      <c r="D468" s="69" t="s">
        <v>596</v>
      </c>
      <c r="E468" s="70" t="s">
        <v>3022</v>
      </c>
      <c r="F468" s="77"/>
      <c r="G468" s="73"/>
      <c r="H468" s="59"/>
      <c r="I468" s="59"/>
      <c r="J468" s="59"/>
      <c r="K468" s="59"/>
      <c r="L468" s="59"/>
      <c r="M468" s="59"/>
    </row>
    <row r="469" spans="1:13" x14ac:dyDescent="0.25">
      <c r="A469" s="28">
        <v>464</v>
      </c>
      <c r="B469" s="28">
        <v>780403</v>
      </c>
      <c r="C469" s="28">
        <v>780403</v>
      </c>
      <c r="D469" s="69" t="s">
        <v>597</v>
      </c>
      <c r="E469" s="70" t="s">
        <v>3023</v>
      </c>
      <c r="F469" s="77"/>
      <c r="G469" s="73"/>
      <c r="H469" s="59"/>
      <c r="I469" s="59"/>
      <c r="J469" s="59"/>
      <c r="K469" s="59"/>
      <c r="L469" s="59"/>
      <c r="M469" s="59"/>
    </row>
    <row r="470" spans="1:13" x14ac:dyDescent="0.25">
      <c r="A470" s="28">
        <v>465</v>
      </c>
      <c r="B470" s="28">
        <v>781201</v>
      </c>
      <c r="C470" s="28">
        <v>781201</v>
      </c>
      <c r="D470" s="69" t="s">
        <v>598</v>
      </c>
      <c r="E470" s="70" t="s">
        <v>3024</v>
      </c>
      <c r="F470" s="77"/>
      <c r="G470" s="73"/>
      <c r="H470" s="59"/>
      <c r="I470" s="59"/>
      <c r="J470" s="59"/>
      <c r="K470" s="59"/>
      <c r="L470" s="59"/>
      <c r="M470" s="59"/>
    </row>
    <row r="471" spans="1:13" ht="23.25" x14ac:dyDescent="0.25">
      <c r="A471" s="28">
        <v>466</v>
      </c>
      <c r="B471" s="28">
        <v>786401</v>
      </c>
      <c r="C471" s="28">
        <v>786401</v>
      </c>
      <c r="D471" s="69" t="s">
        <v>599</v>
      </c>
      <c r="E471" s="70" t="s">
        <v>3025</v>
      </c>
      <c r="F471" s="77"/>
      <c r="G471" s="73"/>
      <c r="H471" s="59"/>
      <c r="I471" s="59"/>
      <c r="J471" s="59"/>
      <c r="K471" s="59"/>
      <c r="L471" s="59"/>
      <c r="M471" s="59"/>
    </row>
    <row r="472" spans="1:13" ht="23.25" x14ac:dyDescent="0.25">
      <c r="A472" s="28">
        <v>467</v>
      </c>
      <c r="B472" s="28">
        <v>792401</v>
      </c>
      <c r="C472" s="28">
        <v>792401</v>
      </c>
      <c r="D472" s="69" t="s">
        <v>600</v>
      </c>
      <c r="E472" s="70" t="s">
        <v>3026</v>
      </c>
      <c r="F472" s="77"/>
      <c r="G472" s="73"/>
      <c r="H472" s="59"/>
      <c r="I472" s="59"/>
      <c r="J472" s="59"/>
      <c r="K472" s="59"/>
      <c r="L472" s="59"/>
      <c r="M472" s="59"/>
    </row>
    <row r="473" spans="1:13" ht="23.25" x14ac:dyDescent="0.25">
      <c r="A473" s="28">
        <v>468</v>
      </c>
      <c r="B473" s="28">
        <v>792901</v>
      </c>
      <c r="C473" s="28">
        <v>792901</v>
      </c>
      <c r="D473" s="69" t="s">
        <v>601</v>
      </c>
      <c r="E473" s="70" t="s">
        <v>3027</v>
      </c>
      <c r="F473" s="77"/>
      <c r="G473" s="73"/>
      <c r="H473" s="59"/>
      <c r="I473" s="59"/>
      <c r="J473" s="59"/>
      <c r="K473" s="59"/>
      <c r="L473" s="59"/>
      <c r="M473" s="59"/>
    </row>
    <row r="474" spans="1:13" ht="23.25" x14ac:dyDescent="0.25">
      <c r="A474" s="28">
        <v>469</v>
      </c>
      <c r="B474" s="28">
        <v>793902</v>
      </c>
      <c r="C474" s="28">
        <v>793902</v>
      </c>
      <c r="D474" s="69" t="s">
        <v>602</v>
      </c>
      <c r="E474" s="70" t="s">
        <v>3028</v>
      </c>
      <c r="F474" s="77"/>
      <c r="G474" s="73"/>
      <c r="H474" s="59"/>
      <c r="I474" s="59"/>
      <c r="J474" s="59"/>
      <c r="K474" s="59"/>
      <c r="L474" s="59"/>
      <c r="M474" s="59"/>
    </row>
    <row r="475" spans="1:13" x14ac:dyDescent="0.25">
      <c r="A475" s="28">
        <v>470</v>
      </c>
      <c r="B475" s="28">
        <v>798201</v>
      </c>
      <c r="C475" s="28">
        <v>798201</v>
      </c>
      <c r="D475" s="69" t="s">
        <v>603</v>
      </c>
      <c r="E475" s="70" t="s">
        <v>3029</v>
      </c>
      <c r="F475" s="77"/>
      <c r="G475" s="73"/>
      <c r="H475" s="59"/>
      <c r="I475" s="59"/>
      <c r="J475" s="59"/>
      <c r="K475" s="59"/>
      <c r="L475" s="59"/>
      <c r="M475" s="59"/>
    </row>
    <row r="476" spans="1:13" ht="23.25" x14ac:dyDescent="0.25">
      <c r="A476" s="28">
        <v>471</v>
      </c>
      <c r="B476" s="28">
        <v>800101</v>
      </c>
      <c r="C476" s="28">
        <v>800101</v>
      </c>
      <c r="D476" s="69" t="s">
        <v>604</v>
      </c>
      <c r="E476" s="70" t="s">
        <v>3030</v>
      </c>
      <c r="F476" s="77"/>
      <c r="G476" s="73"/>
      <c r="H476" s="59"/>
      <c r="I476" s="59"/>
      <c r="J476" s="59"/>
      <c r="K476" s="59"/>
      <c r="L476" s="59"/>
      <c r="M476" s="59"/>
    </row>
    <row r="477" spans="1:13" x14ac:dyDescent="0.25">
      <c r="A477" s="28">
        <v>472</v>
      </c>
      <c r="B477" s="28">
        <v>824321</v>
      </c>
      <c r="C477" s="28">
        <v>824321</v>
      </c>
      <c r="D477" s="69" t="s">
        <v>605</v>
      </c>
      <c r="E477" s="70" t="s">
        <v>3031</v>
      </c>
      <c r="F477" s="77"/>
      <c r="G477" s="73"/>
      <c r="H477" s="59"/>
      <c r="I477" s="59"/>
      <c r="J477" s="59"/>
      <c r="K477" s="59"/>
      <c r="L477" s="59"/>
      <c r="M477" s="59"/>
    </row>
    <row r="478" spans="1:13" x14ac:dyDescent="0.25">
      <c r="A478" s="28">
        <v>473</v>
      </c>
      <c r="B478" s="28">
        <v>829125</v>
      </c>
      <c r="C478" s="28">
        <v>829125</v>
      </c>
      <c r="D478" s="69" t="s">
        <v>606</v>
      </c>
      <c r="E478" s="70" t="s">
        <v>3032</v>
      </c>
      <c r="F478" s="77"/>
      <c r="G478" s="73"/>
      <c r="H478" s="59"/>
      <c r="I478" s="59"/>
      <c r="J478" s="59"/>
      <c r="K478" s="59"/>
      <c r="L478" s="59"/>
      <c r="M478" s="59"/>
    </row>
    <row r="479" spans="1:13" x14ac:dyDescent="0.25">
      <c r="A479" s="28">
        <v>474</v>
      </c>
      <c r="B479" s="28">
        <v>868104</v>
      </c>
      <c r="C479" s="28">
        <v>868104</v>
      </c>
      <c r="D479" s="69" t="s">
        <v>607</v>
      </c>
      <c r="E479" s="70" t="s">
        <v>3033</v>
      </c>
      <c r="F479" s="77"/>
      <c r="G479" s="73"/>
      <c r="H479" s="59"/>
      <c r="I479" s="59"/>
      <c r="J479" s="59"/>
      <c r="K479" s="59"/>
      <c r="L479" s="59"/>
      <c r="M479" s="59"/>
    </row>
    <row r="480" spans="1:13" ht="23.25" x14ac:dyDescent="0.25">
      <c r="A480" s="28">
        <v>475</v>
      </c>
      <c r="B480" s="28">
        <v>86200901</v>
      </c>
      <c r="C480" s="28">
        <v>862009</v>
      </c>
      <c r="D480" s="69" t="s">
        <v>608</v>
      </c>
      <c r="E480" s="70" t="s">
        <v>2936</v>
      </c>
      <c r="F480" s="77"/>
      <c r="G480" s="73"/>
      <c r="H480" s="59"/>
      <c r="I480" s="59"/>
      <c r="J480" s="59"/>
      <c r="K480" s="59"/>
      <c r="L480" s="59"/>
      <c r="M480" s="59"/>
    </row>
    <row r="481" spans="1:13" ht="33.75" x14ac:dyDescent="0.25">
      <c r="A481" s="28">
        <v>476</v>
      </c>
      <c r="B481" s="28">
        <v>39002</v>
      </c>
      <c r="C481" s="28">
        <v>39002</v>
      </c>
      <c r="D481" s="69" t="s">
        <v>609</v>
      </c>
      <c r="E481" s="270" t="s">
        <v>3034</v>
      </c>
      <c r="F481" s="77"/>
      <c r="G481" s="73"/>
      <c r="H481" s="59"/>
      <c r="I481" s="59"/>
      <c r="J481" s="59"/>
      <c r="K481" s="59"/>
      <c r="L481" s="59"/>
      <c r="M481" s="59"/>
    </row>
    <row r="482" spans="1:13" x14ac:dyDescent="0.25">
      <c r="A482" s="28">
        <v>477</v>
      </c>
      <c r="B482" s="28">
        <v>42310</v>
      </c>
      <c r="C482" s="28">
        <v>42310</v>
      </c>
      <c r="D482" s="69" t="s">
        <v>610</v>
      </c>
      <c r="E482" s="70" t="s">
        <v>3035</v>
      </c>
      <c r="F482" s="77"/>
      <c r="G482" s="73"/>
      <c r="H482" s="59"/>
      <c r="I482" s="59"/>
      <c r="J482" s="59"/>
      <c r="K482" s="59"/>
      <c r="L482" s="59"/>
      <c r="M482" s="59"/>
    </row>
    <row r="483" spans="1:13" x14ac:dyDescent="0.25">
      <c r="A483" s="28">
        <v>478</v>
      </c>
      <c r="B483" s="28">
        <v>42312</v>
      </c>
      <c r="C483" s="28">
        <v>42312</v>
      </c>
      <c r="D483" s="69" t="s">
        <v>611</v>
      </c>
      <c r="E483" s="70" t="s">
        <v>3036</v>
      </c>
      <c r="F483" s="77"/>
      <c r="G483" s="73"/>
      <c r="H483" s="59"/>
      <c r="I483" s="59"/>
      <c r="J483" s="59"/>
      <c r="K483" s="59"/>
      <c r="L483" s="59"/>
      <c r="M483" s="59"/>
    </row>
    <row r="484" spans="1:13" x14ac:dyDescent="0.25">
      <c r="A484" s="28">
        <v>479</v>
      </c>
      <c r="B484" s="28">
        <v>42314</v>
      </c>
      <c r="C484" s="28">
        <v>42314</v>
      </c>
      <c r="D484" s="69" t="s">
        <v>612</v>
      </c>
      <c r="E484" s="70" t="s">
        <v>3037</v>
      </c>
      <c r="F484" s="77"/>
      <c r="G484" s="73"/>
      <c r="H484" s="59"/>
      <c r="I484" s="59"/>
      <c r="J484" s="59"/>
      <c r="K484" s="59"/>
      <c r="L484" s="59"/>
      <c r="M484" s="59"/>
    </row>
    <row r="485" spans="1:13" x14ac:dyDescent="0.25">
      <c r="A485" s="28">
        <v>480</v>
      </c>
      <c r="B485" s="28">
        <v>43102</v>
      </c>
      <c r="C485" s="28">
        <v>43102</v>
      </c>
      <c r="D485" s="69" t="s">
        <v>613</v>
      </c>
      <c r="E485" s="70" t="s">
        <v>613</v>
      </c>
      <c r="F485" s="77"/>
      <c r="G485" s="73"/>
      <c r="H485" s="59"/>
      <c r="I485" s="59"/>
      <c r="J485" s="59"/>
      <c r="K485" s="59"/>
      <c r="L485" s="59"/>
      <c r="M485" s="59"/>
    </row>
    <row r="486" spans="1:13" x14ac:dyDescent="0.25">
      <c r="A486" s="28">
        <v>481</v>
      </c>
      <c r="B486" s="28">
        <v>43105</v>
      </c>
      <c r="C486" s="28">
        <v>43105</v>
      </c>
      <c r="D486" s="69" t="s">
        <v>614</v>
      </c>
      <c r="E486" s="70" t="s">
        <v>614</v>
      </c>
      <c r="F486" s="77"/>
      <c r="G486" s="73"/>
      <c r="H486" s="59"/>
      <c r="I486" s="59"/>
      <c r="J486" s="59"/>
      <c r="K486" s="59"/>
      <c r="L486" s="59"/>
      <c r="M486" s="59"/>
    </row>
    <row r="487" spans="1:13" x14ac:dyDescent="0.25">
      <c r="A487" s="28">
        <v>482</v>
      </c>
      <c r="B487" s="28">
        <v>44401</v>
      </c>
      <c r="C487" s="28">
        <v>44401</v>
      </c>
      <c r="D487" s="69" t="s">
        <v>615</v>
      </c>
      <c r="E487" s="70" t="s">
        <v>3038</v>
      </c>
      <c r="F487" s="77"/>
      <c r="G487" s="73"/>
      <c r="H487" s="59"/>
      <c r="I487" s="59"/>
      <c r="J487" s="59"/>
      <c r="K487" s="59"/>
      <c r="L487" s="59"/>
      <c r="M487" s="59"/>
    </row>
    <row r="488" spans="1:13" x14ac:dyDescent="0.25">
      <c r="A488" s="28">
        <v>483</v>
      </c>
      <c r="B488" s="28">
        <v>44518</v>
      </c>
      <c r="C488" s="28">
        <v>44518</v>
      </c>
      <c r="D488" s="69" t="s">
        <v>616</v>
      </c>
      <c r="E488" s="70" t="s">
        <v>3039</v>
      </c>
      <c r="F488" s="77"/>
      <c r="G488" s="73"/>
      <c r="H488" s="59"/>
      <c r="I488" s="59"/>
      <c r="J488" s="59"/>
      <c r="K488" s="59"/>
      <c r="L488" s="59"/>
      <c r="M488" s="59"/>
    </row>
    <row r="489" spans="1:13" x14ac:dyDescent="0.25">
      <c r="A489" s="28">
        <v>484</v>
      </c>
      <c r="B489" s="28">
        <v>121401</v>
      </c>
      <c r="C489" s="28">
        <v>121401</v>
      </c>
      <c r="D489" s="69" t="s">
        <v>617</v>
      </c>
      <c r="E489" s="70" t="s">
        <v>3040</v>
      </c>
      <c r="F489" s="77"/>
      <c r="G489" s="73"/>
      <c r="H489" s="59"/>
      <c r="I489" s="59"/>
      <c r="J489" s="59"/>
      <c r="K489" s="59"/>
      <c r="L489" s="59"/>
      <c r="M489" s="59"/>
    </row>
    <row r="490" spans="1:13" x14ac:dyDescent="0.25">
      <c r="A490" s="28">
        <v>485</v>
      </c>
      <c r="B490" s="28">
        <v>164001</v>
      </c>
      <c r="C490" s="28">
        <v>164001</v>
      </c>
      <c r="D490" s="69" t="s">
        <v>618</v>
      </c>
      <c r="E490" s="70" t="s">
        <v>3041</v>
      </c>
      <c r="F490" s="77"/>
      <c r="G490" s="73"/>
      <c r="H490" s="59"/>
      <c r="I490" s="59"/>
      <c r="J490" s="59"/>
      <c r="K490" s="59"/>
      <c r="L490" s="59"/>
      <c r="M490" s="59"/>
    </row>
    <row r="491" spans="1:13" x14ac:dyDescent="0.25">
      <c r="A491" s="28">
        <v>486</v>
      </c>
      <c r="B491" s="28">
        <v>226301</v>
      </c>
      <c r="C491" s="28">
        <v>226301</v>
      </c>
      <c r="D491" s="69" t="s">
        <v>619</v>
      </c>
      <c r="E491" s="70" t="s">
        <v>619</v>
      </c>
      <c r="F491" s="77"/>
      <c r="G491" s="73"/>
      <c r="H491" s="59"/>
      <c r="I491" s="59"/>
      <c r="J491" s="59"/>
      <c r="K491" s="59"/>
      <c r="L491" s="59"/>
      <c r="M491" s="59"/>
    </row>
    <row r="492" spans="1:13" x14ac:dyDescent="0.25">
      <c r="A492" s="28">
        <v>487</v>
      </c>
      <c r="B492" s="28">
        <v>226303</v>
      </c>
      <c r="C492" s="28">
        <v>226303</v>
      </c>
      <c r="D492" s="69" t="s">
        <v>620</v>
      </c>
      <c r="E492" s="70" t="s">
        <v>3042</v>
      </c>
      <c r="F492" s="77"/>
      <c r="G492" s="73"/>
      <c r="H492" s="59"/>
      <c r="I492" s="59"/>
      <c r="J492" s="59"/>
      <c r="K492" s="59"/>
      <c r="L492" s="59"/>
      <c r="M492" s="59"/>
    </row>
    <row r="493" spans="1:13" x14ac:dyDescent="0.25">
      <c r="A493" s="28">
        <v>488</v>
      </c>
      <c r="B493" s="28">
        <v>263206</v>
      </c>
      <c r="C493" s="28">
        <v>263206</v>
      </c>
      <c r="D493" s="69" t="s">
        <v>621</v>
      </c>
      <c r="E493" s="70" t="s">
        <v>3043</v>
      </c>
      <c r="F493" s="77"/>
      <c r="G493" s="73"/>
      <c r="H493" s="59"/>
      <c r="I493" s="59"/>
      <c r="J493" s="59"/>
      <c r="K493" s="59"/>
      <c r="L493" s="59"/>
      <c r="M493" s="59"/>
    </row>
    <row r="494" spans="1:13" x14ac:dyDescent="0.25">
      <c r="A494" s="28">
        <v>489</v>
      </c>
      <c r="B494" s="28">
        <v>342101</v>
      </c>
      <c r="C494" s="28">
        <v>342101</v>
      </c>
      <c r="D494" s="69" t="s">
        <v>622</v>
      </c>
      <c r="E494" s="70" t="s">
        <v>3044</v>
      </c>
      <c r="F494" s="77"/>
      <c r="G494" s="73"/>
      <c r="H494" s="59"/>
      <c r="I494" s="59"/>
      <c r="J494" s="59"/>
      <c r="K494" s="59"/>
      <c r="L494" s="59"/>
      <c r="M494" s="59"/>
    </row>
    <row r="495" spans="1:13" x14ac:dyDescent="0.25">
      <c r="A495" s="28">
        <v>490</v>
      </c>
      <c r="B495" s="28">
        <v>345403</v>
      </c>
      <c r="C495" s="28">
        <v>345403</v>
      </c>
      <c r="D495" s="69" t="s">
        <v>623</v>
      </c>
      <c r="E495" s="70" t="s">
        <v>623</v>
      </c>
      <c r="F495" s="77"/>
      <c r="G495" s="73"/>
      <c r="H495" s="59"/>
      <c r="I495" s="59"/>
      <c r="J495" s="59"/>
      <c r="K495" s="59"/>
      <c r="L495" s="59"/>
      <c r="M495" s="59"/>
    </row>
    <row r="496" spans="1:13" x14ac:dyDescent="0.25">
      <c r="A496" s="28">
        <v>491</v>
      </c>
      <c r="B496" s="28">
        <v>380306</v>
      </c>
      <c r="C496" s="28">
        <v>380306</v>
      </c>
      <c r="D496" s="69" t="s">
        <v>624</v>
      </c>
      <c r="E496" s="70" t="s">
        <v>3045</v>
      </c>
      <c r="F496" s="77"/>
      <c r="G496" s="73"/>
      <c r="H496" s="59"/>
      <c r="I496" s="59"/>
      <c r="J496" s="59"/>
      <c r="K496" s="59"/>
      <c r="L496" s="59"/>
      <c r="M496" s="59"/>
    </row>
    <row r="497" spans="1:13" x14ac:dyDescent="0.25">
      <c r="A497" s="28">
        <v>492</v>
      </c>
      <c r="B497" s="28">
        <v>380307</v>
      </c>
      <c r="C497" s="28">
        <v>380307</v>
      </c>
      <c r="D497" s="69" t="s">
        <v>625</v>
      </c>
      <c r="E497" s="70" t="s">
        <v>3046</v>
      </c>
      <c r="F497" s="77"/>
      <c r="G497" s="73"/>
      <c r="H497" s="59"/>
      <c r="I497" s="59"/>
      <c r="J497" s="59"/>
      <c r="K497" s="59"/>
      <c r="L497" s="59"/>
      <c r="M497" s="59"/>
    </row>
    <row r="498" spans="1:13" ht="23.25" x14ac:dyDescent="0.25">
      <c r="A498" s="28">
        <v>493</v>
      </c>
      <c r="B498" s="28">
        <v>380801</v>
      </c>
      <c r="C498" s="28">
        <v>380801</v>
      </c>
      <c r="D498" s="69" t="s">
        <v>626</v>
      </c>
      <c r="E498" s="70" t="s">
        <v>3048</v>
      </c>
      <c r="F498" s="77"/>
      <c r="G498" s="73"/>
      <c r="H498" s="59"/>
      <c r="I498" s="59"/>
      <c r="J498" s="59"/>
      <c r="K498" s="59"/>
      <c r="L498" s="59"/>
      <c r="M498" s="59"/>
    </row>
    <row r="499" spans="1:13" ht="23.25" x14ac:dyDescent="0.25">
      <c r="A499" s="28">
        <v>494</v>
      </c>
      <c r="B499" s="28">
        <v>380802</v>
      </c>
      <c r="C499" s="28">
        <v>380802</v>
      </c>
      <c r="D499" s="69" t="s">
        <v>627</v>
      </c>
      <c r="E499" s="70" t="s">
        <v>3050</v>
      </c>
      <c r="F499" s="77"/>
      <c r="G499" s="73"/>
      <c r="H499" s="59"/>
      <c r="I499" s="59"/>
      <c r="J499" s="59"/>
      <c r="K499" s="59"/>
      <c r="L499" s="59"/>
      <c r="M499" s="59"/>
    </row>
    <row r="500" spans="1:13" x14ac:dyDescent="0.25">
      <c r="A500" s="28">
        <v>495</v>
      </c>
      <c r="B500" s="28">
        <v>380901</v>
      </c>
      <c r="C500" s="28">
        <v>380901</v>
      </c>
      <c r="D500" s="69" t="s">
        <v>628</v>
      </c>
      <c r="E500" s="70" t="s">
        <v>3052</v>
      </c>
      <c r="F500" s="77"/>
      <c r="G500" s="73"/>
      <c r="H500" s="59"/>
      <c r="I500" s="59"/>
      <c r="J500" s="59"/>
      <c r="K500" s="59"/>
      <c r="L500" s="59"/>
      <c r="M500" s="59"/>
    </row>
    <row r="501" spans="1:13" ht="23.25" x14ac:dyDescent="0.25">
      <c r="A501" s="28">
        <v>496</v>
      </c>
      <c r="B501" s="28">
        <v>385303</v>
      </c>
      <c r="C501" s="28">
        <v>385303</v>
      </c>
      <c r="D501" s="69" t="s">
        <v>629</v>
      </c>
      <c r="E501" s="70" t="s">
        <v>3053</v>
      </c>
      <c r="F501" s="77"/>
      <c r="G501" s="73"/>
      <c r="H501" s="59"/>
      <c r="I501" s="59"/>
      <c r="J501" s="59"/>
      <c r="K501" s="59"/>
      <c r="L501" s="59"/>
      <c r="M501" s="59"/>
    </row>
    <row r="502" spans="1:13" ht="23.25" x14ac:dyDescent="0.25">
      <c r="A502" s="28">
        <v>497</v>
      </c>
      <c r="B502" s="28">
        <v>385902</v>
      </c>
      <c r="C502" s="28">
        <v>385902</v>
      </c>
      <c r="D502" s="69" t="s">
        <v>630</v>
      </c>
      <c r="E502" s="70" t="s">
        <v>3054</v>
      </c>
      <c r="F502" s="77"/>
      <c r="G502" s="73"/>
      <c r="H502" s="59"/>
      <c r="I502" s="59"/>
      <c r="J502" s="59"/>
      <c r="K502" s="59"/>
      <c r="L502" s="59"/>
      <c r="M502" s="59"/>
    </row>
    <row r="503" spans="1:13" ht="23.25" x14ac:dyDescent="0.25">
      <c r="A503" s="28">
        <v>498</v>
      </c>
      <c r="B503" s="28">
        <v>385905</v>
      </c>
      <c r="C503" s="28">
        <v>385905</v>
      </c>
      <c r="D503" s="69" t="s">
        <v>631</v>
      </c>
      <c r="E503" s="70" t="s">
        <v>3055</v>
      </c>
      <c r="F503" s="77"/>
      <c r="G503" s="73"/>
      <c r="H503" s="59"/>
      <c r="I503" s="59"/>
      <c r="J503" s="59"/>
      <c r="K503" s="59"/>
      <c r="L503" s="59"/>
      <c r="M503" s="59"/>
    </row>
    <row r="504" spans="1:13" x14ac:dyDescent="0.25">
      <c r="A504" s="28">
        <v>499</v>
      </c>
      <c r="B504" s="28">
        <v>497504</v>
      </c>
      <c r="C504" s="28">
        <v>497504</v>
      </c>
      <c r="D504" s="69" t="s">
        <v>632</v>
      </c>
      <c r="E504" s="70" t="s">
        <v>632</v>
      </c>
      <c r="F504" s="77"/>
      <c r="G504" s="73"/>
      <c r="H504" s="59"/>
      <c r="I504" s="59"/>
      <c r="J504" s="59"/>
      <c r="K504" s="59"/>
      <c r="L504" s="59"/>
      <c r="M504" s="59"/>
    </row>
    <row r="505" spans="1:13" x14ac:dyDescent="0.25">
      <c r="A505" s="28">
        <v>500</v>
      </c>
      <c r="B505" s="28">
        <v>541501</v>
      </c>
      <c r="C505" s="28">
        <v>541501</v>
      </c>
      <c r="D505" s="69" t="s">
        <v>633</v>
      </c>
      <c r="E505" s="70" t="s">
        <v>3056</v>
      </c>
      <c r="F505" s="77"/>
      <c r="G505" s="73"/>
      <c r="H505" s="59"/>
      <c r="I505" s="59"/>
      <c r="J505" s="59"/>
      <c r="K505" s="59"/>
      <c r="L505" s="59"/>
      <c r="M505" s="59"/>
    </row>
    <row r="506" spans="1:13" x14ac:dyDescent="0.25">
      <c r="A506" s="28">
        <v>501</v>
      </c>
      <c r="B506" s="28">
        <v>547401</v>
      </c>
      <c r="C506" s="28">
        <v>547401</v>
      </c>
      <c r="D506" s="69" t="s">
        <v>634</v>
      </c>
      <c r="E506" s="70" t="s">
        <v>3057</v>
      </c>
      <c r="F506" s="77"/>
      <c r="G506" s="73"/>
      <c r="H506" s="59"/>
      <c r="I506" s="59"/>
      <c r="J506" s="59"/>
      <c r="K506" s="59"/>
      <c r="L506" s="59"/>
      <c r="M506" s="59"/>
    </row>
    <row r="507" spans="1:13" x14ac:dyDescent="0.25">
      <c r="A507" s="28">
        <v>502</v>
      </c>
      <c r="B507" s="28">
        <v>547403</v>
      </c>
      <c r="C507" s="28">
        <v>547403</v>
      </c>
      <c r="D507" s="69" t="s">
        <v>635</v>
      </c>
      <c r="E507" s="70" t="s">
        <v>3058</v>
      </c>
      <c r="F507" s="77"/>
      <c r="G507" s="73"/>
      <c r="H507" s="59"/>
      <c r="I507" s="59"/>
      <c r="J507" s="59"/>
      <c r="K507" s="59"/>
      <c r="L507" s="59"/>
      <c r="M507" s="59"/>
    </row>
    <row r="508" spans="1:13" x14ac:dyDescent="0.25">
      <c r="A508" s="28">
        <v>503</v>
      </c>
      <c r="B508" s="28">
        <v>550201</v>
      </c>
      <c r="C508" s="28">
        <v>550201</v>
      </c>
      <c r="D508" s="69" t="s">
        <v>636</v>
      </c>
      <c r="E508" s="70" t="s">
        <v>3059</v>
      </c>
      <c r="F508" s="77"/>
      <c r="G508" s="73"/>
      <c r="H508" s="59"/>
      <c r="I508" s="59"/>
      <c r="J508" s="59"/>
      <c r="K508" s="59"/>
      <c r="L508" s="59"/>
      <c r="M508" s="59"/>
    </row>
    <row r="509" spans="1:13" x14ac:dyDescent="0.25">
      <c r="A509" s="28">
        <v>504</v>
      </c>
      <c r="B509" s="28">
        <v>557001</v>
      </c>
      <c r="C509" s="28">
        <v>557001</v>
      </c>
      <c r="D509" s="69" t="s">
        <v>637</v>
      </c>
      <c r="E509" s="70" t="s">
        <v>3060</v>
      </c>
      <c r="F509" s="77"/>
      <c r="G509" s="73"/>
      <c r="H509" s="59"/>
      <c r="I509" s="59"/>
      <c r="J509" s="59"/>
      <c r="K509" s="59"/>
      <c r="L509" s="59"/>
      <c r="M509" s="59"/>
    </row>
    <row r="510" spans="1:13" x14ac:dyDescent="0.25">
      <c r="A510" s="28">
        <v>505</v>
      </c>
      <c r="B510" s="28">
        <v>590401</v>
      </c>
      <c r="C510" s="28">
        <v>590401</v>
      </c>
      <c r="D510" s="69" t="s">
        <v>638</v>
      </c>
      <c r="E510" s="70" t="s">
        <v>3061</v>
      </c>
      <c r="F510" s="77"/>
      <c r="G510" s="73"/>
      <c r="H510" s="59"/>
      <c r="I510" s="59"/>
      <c r="J510" s="59"/>
      <c r="K510" s="59"/>
      <c r="L510" s="59"/>
      <c r="M510" s="59"/>
    </row>
    <row r="511" spans="1:13" x14ac:dyDescent="0.25">
      <c r="A511" s="28">
        <v>506</v>
      </c>
      <c r="B511" s="28">
        <v>613401</v>
      </c>
      <c r="C511" s="28">
        <v>613401</v>
      </c>
      <c r="D511" s="69" t="s">
        <v>639</v>
      </c>
      <c r="E511" s="70" t="s">
        <v>3062</v>
      </c>
      <c r="F511" s="77"/>
      <c r="G511" s="73"/>
      <c r="H511" s="59"/>
      <c r="I511" s="59"/>
      <c r="J511" s="59"/>
      <c r="K511" s="59"/>
      <c r="L511" s="59"/>
      <c r="M511" s="59"/>
    </row>
    <row r="512" spans="1:13" x14ac:dyDescent="0.25">
      <c r="A512" s="28">
        <v>507</v>
      </c>
      <c r="B512" s="28">
        <v>694101</v>
      </c>
      <c r="C512" s="28">
        <v>694101</v>
      </c>
      <c r="D512" s="69" t="s">
        <v>640</v>
      </c>
      <c r="E512" s="70" t="s">
        <v>3063</v>
      </c>
      <c r="F512" s="77"/>
      <c r="G512" s="73"/>
      <c r="H512" s="59"/>
      <c r="I512" s="59"/>
      <c r="J512" s="59"/>
      <c r="K512" s="59"/>
      <c r="L512" s="59"/>
      <c r="M512" s="59"/>
    </row>
    <row r="513" spans="1:13" x14ac:dyDescent="0.25">
      <c r="A513" s="28">
        <v>508</v>
      </c>
      <c r="B513" s="28">
        <v>762201</v>
      </c>
      <c r="C513" s="28">
        <v>762201</v>
      </c>
      <c r="D513" s="69" t="s">
        <v>641</v>
      </c>
      <c r="E513" s="70" t="s">
        <v>3064</v>
      </c>
      <c r="F513" s="77"/>
      <c r="G513" s="73"/>
      <c r="H513" s="59"/>
      <c r="I513" s="59"/>
      <c r="J513" s="59"/>
      <c r="K513" s="59"/>
      <c r="L513" s="59"/>
      <c r="M513" s="59"/>
    </row>
    <row r="514" spans="1:13" ht="23.25" x14ac:dyDescent="0.25">
      <c r="A514" s="28">
        <v>509</v>
      </c>
      <c r="B514" s="28">
        <v>767201</v>
      </c>
      <c r="C514" s="28">
        <v>767201</v>
      </c>
      <c r="D514" s="69" t="s">
        <v>642</v>
      </c>
      <c r="E514" s="70" t="s">
        <v>3065</v>
      </c>
      <c r="F514" s="77"/>
      <c r="G514" s="73"/>
      <c r="H514" s="59"/>
      <c r="I514" s="59"/>
      <c r="J514" s="59"/>
      <c r="K514" s="59"/>
      <c r="L514" s="59"/>
      <c r="M514" s="59"/>
    </row>
    <row r="515" spans="1:13" ht="23.25" x14ac:dyDescent="0.25">
      <c r="A515" s="28">
        <v>510</v>
      </c>
      <c r="B515" s="28">
        <v>767502</v>
      </c>
      <c r="C515" s="28">
        <v>767502</v>
      </c>
      <c r="D515" s="69" t="s">
        <v>643</v>
      </c>
      <c r="E515" s="70" t="s">
        <v>3066</v>
      </c>
      <c r="F515" s="77"/>
      <c r="G515" s="73"/>
      <c r="H515" s="59"/>
      <c r="I515" s="59"/>
      <c r="J515" s="59"/>
      <c r="K515" s="59"/>
      <c r="L515" s="59"/>
      <c r="M515" s="59"/>
    </row>
    <row r="516" spans="1:13" ht="23.25" x14ac:dyDescent="0.25">
      <c r="A516" s="28">
        <v>511</v>
      </c>
      <c r="B516" s="28">
        <v>775401</v>
      </c>
      <c r="C516" s="28">
        <v>775401</v>
      </c>
      <c r="D516" s="69" t="s">
        <v>644</v>
      </c>
      <c r="E516" s="70" t="s">
        <v>3067</v>
      </c>
      <c r="F516" s="77"/>
      <c r="G516" s="73"/>
      <c r="H516" s="59"/>
      <c r="I516" s="59"/>
      <c r="J516" s="59"/>
      <c r="K516" s="59"/>
      <c r="L516" s="59"/>
      <c r="M516" s="59"/>
    </row>
    <row r="517" spans="1:13" x14ac:dyDescent="0.25">
      <c r="A517" s="28">
        <v>512</v>
      </c>
      <c r="B517" s="28">
        <v>778201</v>
      </c>
      <c r="C517" s="28">
        <v>778201</v>
      </c>
      <c r="D517" s="69" t="s">
        <v>645</v>
      </c>
      <c r="E517" s="70" t="s">
        <v>3068</v>
      </c>
      <c r="F517" s="77"/>
      <c r="G517" s="73"/>
      <c r="H517" s="59"/>
      <c r="I517" s="59"/>
      <c r="J517" s="59"/>
      <c r="K517" s="59"/>
      <c r="L517" s="59"/>
      <c r="M517" s="59"/>
    </row>
    <row r="518" spans="1:13" x14ac:dyDescent="0.25">
      <c r="A518" s="28">
        <v>513</v>
      </c>
      <c r="B518" s="28">
        <v>778601</v>
      </c>
      <c r="C518" s="28">
        <v>778601</v>
      </c>
      <c r="D518" s="69" t="s">
        <v>646</v>
      </c>
      <c r="E518" s="70" t="s">
        <v>3069</v>
      </c>
      <c r="F518" s="77"/>
      <c r="G518" s="73"/>
      <c r="H518" s="59"/>
      <c r="I518" s="59"/>
      <c r="J518" s="59"/>
      <c r="K518" s="59"/>
      <c r="L518" s="59"/>
      <c r="M518" s="59"/>
    </row>
    <row r="519" spans="1:13" x14ac:dyDescent="0.25">
      <c r="A519" s="28">
        <v>514</v>
      </c>
      <c r="B519" s="28">
        <v>779601</v>
      </c>
      <c r="C519" s="28">
        <v>779601</v>
      </c>
      <c r="D519" s="69" t="s">
        <v>647</v>
      </c>
      <c r="E519" s="70" t="s">
        <v>3070</v>
      </c>
      <c r="F519" s="77"/>
      <c r="G519" s="73"/>
      <c r="H519" s="59"/>
      <c r="I519" s="59"/>
      <c r="J519" s="59"/>
      <c r="K519" s="59"/>
      <c r="L519" s="59"/>
      <c r="M519" s="59"/>
    </row>
    <row r="520" spans="1:13" x14ac:dyDescent="0.25">
      <c r="A520" s="28">
        <v>515</v>
      </c>
      <c r="B520" s="28">
        <v>781702</v>
      </c>
      <c r="C520" s="28">
        <v>781702</v>
      </c>
      <c r="D520" s="69" t="s">
        <v>648</v>
      </c>
      <c r="E520" s="70" t="s">
        <v>3071</v>
      </c>
      <c r="F520" s="77"/>
      <c r="G520" s="73"/>
      <c r="H520" s="59"/>
      <c r="I520" s="59"/>
      <c r="J520" s="59"/>
      <c r="K520" s="59"/>
      <c r="L520" s="59"/>
      <c r="M520" s="59"/>
    </row>
    <row r="521" spans="1:13" ht="23.25" x14ac:dyDescent="0.25">
      <c r="A521" s="28">
        <v>516</v>
      </c>
      <c r="B521" s="28">
        <v>782741</v>
      </c>
      <c r="C521" s="28">
        <v>782741</v>
      </c>
      <c r="D521" s="69" t="s">
        <v>649</v>
      </c>
      <c r="E521" s="70" t="s">
        <v>3072</v>
      </c>
      <c r="F521" s="77"/>
      <c r="G521" s="73"/>
      <c r="H521" s="59"/>
      <c r="I521" s="59"/>
      <c r="J521" s="59"/>
      <c r="K521" s="59"/>
      <c r="L521" s="59"/>
      <c r="M521" s="59"/>
    </row>
    <row r="522" spans="1:13" ht="23.25" x14ac:dyDescent="0.25">
      <c r="A522" s="28">
        <v>517</v>
      </c>
      <c r="B522" s="28">
        <v>786930</v>
      </c>
      <c r="C522" s="28">
        <v>786930</v>
      </c>
      <c r="D522" s="69" t="s">
        <v>650</v>
      </c>
      <c r="E522" s="70" t="s">
        <v>3073</v>
      </c>
      <c r="F522" s="77"/>
      <c r="G522" s="73"/>
      <c r="H522" s="59"/>
      <c r="I522" s="59"/>
      <c r="J522" s="59"/>
      <c r="K522" s="59"/>
      <c r="L522" s="59"/>
      <c r="M522" s="59"/>
    </row>
    <row r="523" spans="1:13" ht="23.25" x14ac:dyDescent="0.25">
      <c r="A523" s="28">
        <v>518</v>
      </c>
      <c r="B523" s="28">
        <v>791402</v>
      </c>
      <c r="C523" s="28">
        <v>791402</v>
      </c>
      <c r="D523" s="69" t="s">
        <v>651</v>
      </c>
      <c r="E523" s="70" t="s">
        <v>3074</v>
      </c>
      <c r="F523" s="77"/>
      <c r="G523" s="73"/>
      <c r="H523" s="59"/>
      <c r="I523" s="59"/>
      <c r="J523" s="59"/>
      <c r="K523" s="59"/>
      <c r="L523" s="59"/>
      <c r="M523" s="59"/>
    </row>
    <row r="524" spans="1:13" ht="23.25" x14ac:dyDescent="0.25">
      <c r="A524" s="28">
        <v>519</v>
      </c>
      <c r="B524" s="28">
        <v>792301</v>
      </c>
      <c r="C524" s="28">
        <v>792301</v>
      </c>
      <c r="D524" s="69" t="s">
        <v>652</v>
      </c>
      <c r="E524" s="70" t="s">
        <v>3075</v>
      </c>
      <c r="F524" s="77"/>
      <c r="G524" s="73"/>
      <c r="H524" s="59"/>
      <c r="I524" s="59"/>
      <c r="J524" s="59"/>
      <c r="K524" s="59"/>
      <c r="L524" s="59"/>
      <c r="M524" s="59"/>
    </row>
    <row r="525" spans="1:13" ht="23.25" x14ac:dyDescent="0.25">
      <c r="A525" s="28">
        <v>520</v>
      </c>
      <c r="B525" s="28">
        <v>793707</v>
      </c>
      <c r="C525" s="28">
        <v>793707</v>
      </c>
      <c r="D525" s="69" t="s">
        <v>653</v>
      </c>
      <c r="E525" s="70" t="s">
        <v>3076</v>
      </c>
      <c r="F525" s="77"/>
      <c r="G525" s="73"/>
      <c r="H525" s="59"/>
      <c r="I525" s="59"/>
      <c r="J525" s="59"/>
      <c r="K525" s="59"/>
      <c r="L525" s="59"/>
      <c r="M525" s="59"/>
    </row>
    <row r="526" spans="1:13" ht="23.25" x14ac:dyDescent="0.25">
      <c r="A526" s="28">
        <v>521</v>
      </c>
      <c r="B526" s="28">
        <v>793708</v>
      </c>
      <c r="C526" s="28">
        <v>793708</v>
      </c>
      <c r="D526" s="69" t="s">
        <v>654</v>
      </c>
      <c r="E526" s="70" t="s">
        <v>3077</v>
      </c>
      <c r="F526" s="77"/>
      <c r="G526" s="73"/>
      <c r="H526" s="59"/>
      <c r="I526" s="59"/>
      <c r="J526" s="59"/>
      <c r="K526" s="59"/>
      <c r="L526" s="59"/>
      <c r="M526" s="59"/>
    </row>
    <row r="527" spans="1:13" ht="23.25" x14ac:dyDescent="0.25">
      <c r="A527" s="28">
        <v>522</v>
      </c>
      <c r="B527" s="28">
        <v>793709</v>
      </c>
      <c r="C527" s="28">
        <v>793709</v>
      </c>
      <c r="D527" s="69" t="s">
        <v>655</v>
      </c>
      <c r="E527" s="70" t="s">
        <v>3078</v>
      </c>
      <c r="F527" s="77"/>
      <c r="G527" s="73"/>
      <c r="H527" s="59"/>
      <c r="I527" s="59"/>
      <c r="J527" s="59"/>
      <c r="K527" s="59"/>
      <c r="L527" s="59"/>
      <c r="M527" s="59"/>
    </row>
    <row r="528" spans="1:13" ht="23.25" x14ac:dyDescent="0.25">
      <c r="A528" s="28">
        <v>523</v>
      </c>
      <c r="B528" s="28">
        <v>793710</v>
      </c>
      <c r="C528" s="28">
        <v>793710</v>
      </c>
      <c r="D528" s="69" t="s">
        <v>656</v>
      </c>
      <c r="E528" s="70" t="s">
        <v>3079</v>
      </c>
      <c r="F528" s="77"/>
      <c r="G528" s="73"/>
      <c r="H528" s="59"/>
      <c r="I528" s="59"/>
      <c r="J528" s="59"/>
      <c r="K528" s="59"/>
      <c r="L528" s="59"/>
      <c r="M528" s="59"/>
    </row>
    <row r="529" spans="1:13" ht="23.25" x14ac:dyDescent="0.25">
      <c r="A529" s="28">
        <v>524</v>
      </c>
      <c r="B529" s="28">
        <v>793711</v>
      </c>
      <c r="C529" s="28">
        <v>793711</v>
      </c>
      <c r="D529" s="69" t="s">
        <v>657</v>
      </c>
      <c r="E529" s="70" t="s">
        <v>3080</v>
      </c>
      <c r="F529" s="77"/>
      <c r="G529" s="73"/>
      <c r="H529" s="59"/>
      <c r="I529" s="59"/>
      <c r="J529" s="59"/>
      <c r="K529" s="59"/>
      <c r="L529" s="59"/>
      <c r="M529" s="59"/>
    </row>
    <row r="530" spans="1:13" ht="23.25" x14ac:dyDescent="0.25">
      <c r="A530" s="28">
        <v>525</v>
      </c>
      <c r="B530" s="28">
        <v>795201</v>
      </c>
      <c r="C530" s="28">
        <v>795201</v>
      </c>
      <c r="D530" s="69" t="s">
        <v>658</v>
      </c>
      <c r="E530" s="70" t="s">
        <v>3081</v>
      </c>
      <c r="F530" s="77"/>
      <c r="G530" s="73"/>
      <c r="H530" s="59"/>
      <c r="I530" s="59"/>
      <c r="J530" s="59"/>
      <c r="K530" s="59"/>
      <c r="L530" s="59"/>
      <c r="M530" s="59"/>
    </row>
    <row r="531" spans="1:13" x14ac:dyDescent="0.25">
      <c r="A531" s="28">
        <v>526</v>
      </c>
      <c r="B531" s="28">
        <v>798701</v>
      </c>
      <c r="C531" s="28">
        <v>798701</v>
      </c>
      <c r="D531" s="69" t="s">
        <v>659</v>
      </c>
      <c r="E531" s="70" t="s">
        <v>3082</v>
      </c>
      <c r="F531" s="77"/>
      <c r="G531" s="73"/>
      <c r="H531" s="59"/>
      <c r="I531" s="59"/>
      <c r="J531" s="59"/>
      <c r="K531" s="59"/>
      <c r="L531" s="59"/>
      <c r="M531" s="59"/>
    </row>
    <row r="532" spans="1:13" ht="23.25" x14ac:dyDescent="0.25">
      <c r="A532" s="28">
        <v>527</v>
      </c>
      <c r="B532" s="28">
        <v>800501</v>
      </c>
      <c r="C532" s="28">
        <v>800501</v>
      </c>
      <c r="D532" s="69" t="s">
        <v>660</v>
      </c>
      <c r="E532" s="70" t="s">
        <v>3083</v>
      </c>
      <c r="F532" s="77"/>
      <c r="G532" s="73"/>
      <c r="H532" s="59"/>
      <c r="I532" s="59"/>
      <c r="J532" s="59"/>
      <c r="K532" s="59"/>
      <c r="L532" s="59"/>
      <c r="M532" s="59"/>
    </row>
    <row r="533" spans="1:13" ht="23.25" x14ac:dyDescent="0.25">
      <c r="A533" s="28">
        <v>528</v>
      </c>
      <c r="B533" s="28">
        <v>801101</v>
      </c>
      <c r="C533" s="28">
        <v>801101</v>
      </c>
      <c r="D533" s="69" t="s">
        <v>661</v>
      </c>
      <c r="E533" s="70" t="s">
        <v>3084</v>
      </c>
      <c r="F533" s="77"/>
      <c r="G533" s="73"/>
      <c r="H533" s="59"/>
      <c r="I533" s="59"/>
      <c r="J533" s="59"/>
      <c r="K533" s="59"/>
      <c r="L533" s="59"/>
      <c r="M533" s="59"/>
    </row>
    <row r="534" spans="1:13" x14ac:dyDescent="0.25">
      <c r="A534" s="28">
        <v>529</v>
      </c>
      <c r="B534" s="28">
        <v>801201</v>
      </c>
      <c r="C534" s="28">
        <v>801201</v>
      </c>
      <c r="D534" s="69" t="s">
        <v>662</v>
      </c>
      <c r="E534" s="70" t="s">
        <v>3085</v>
      </c>
      <c r="F534" s="77"/>
      <c r="G534" s="73"/>
      <c r="H534" s="59"/>
      <c r="I534" s="59"/>
      <c r="J534" s="59"/>
      <c r="K534" s="59"/>
      <c r="L534" s="59"/>
      <c r="M534" s="59"/>
    </row>
    <row r="535" spans="1:13" x14ac:dyDescent="0.25">
      <c r="A535" s="28">
        <v>530</v>
      </c>
      <c r="B535" s="28">
        <v>801301</v>
      </c>
      <c r="C535" s="28">
        <v>801301</v>
      </c>
      <c r="D535" s="69" t="s">
        <v>663</v>
      </c>
      <c r="E535" s="70" t="s">
        <v>3086</v>
      </c>
      <c r="F535" s="77"/>
      <c r="G535" s="73"/>
      <c r="H535" s="59"/>
      <c r="I535" s="59"/>
      <c r="J535" s="59"/>
      <c r="K535" s="59"/>
      <c r="L535" s="59"/>
      <c r="M535" s="59"/>
    </row>
    <row r="536" spans="1:13" x14ac:dyDescent="0.25">
      <c r="A536" s="28">
        <v>531</v>
      </c>
      <c r="B536" s="28">
        <v>801601</v>
      </c>
      <c r="C536" s="28">
        <v>801601</v>
      </c>
      <c r="D536" s="69" t="s">
        <v>664</v>
      </c>
      <c r="E536" s="70" t="s">
        <v>3087</v>
      </c>
      <c r="F536" s="77"/>
      <c r="G536" s="73"/>
      <c r="H536" s="59"/>
      <c r="I536" s="59"/>
      <c r="J536" s="59"/>
      <c r="K536" s="59"/>
      <c r="L536" s="59"/>
      <c r="M536" s="59"/>
    </row>
    <row r="537" spans="1:13" x14ac:dyDescent="0.25">
      <c r="A537" s="28">
        <v>532</v>
      </c>
      <c r="B537" s="28">
        <v>807302</v>
      </c>
      <c r="C537" s="28">
        <v>807302</v>
      </c>
      <c r="D537" s="69" t="s">
        <v>665</v>
      </c>
      <c r="E537" s="70" t="s">
        <v>3088</v>
      </c>
      <c r="F537" s="77"/>
      <c r="G537" s="73"/>
      <c r="H537" s="59"/>
      <c r="I537" s="59"/>
      <c r="J537" s="59"/>
      <c r="K537" s="59"/>
      <c r="L537" s="59"/>
      <c r="M537" s="59"/>
    </row>
    <row r="538" spans="1:13" x14ac:dyDescent="0.25">
      <c r="A538" s="28">
        <v>533</v>
      </c>
      <c r="B538" s="28">
        <v>814703</v>
      </c>
      <c r="C538" s="28">
        <v>814703</v>
      </c>
      <c r="D538" s="69" t="s">
        <v>666</v>
      </c>
      <c r="E538" s="70" t="s">
        <v>3089</v>
      </c>
      <c r="F538" s="77"/>
      <c r="G538" s="73"/>
      <c r="H538" s="59"/>
      <c r="I538" s="59"/>
      <c r="J538" s="59"/>
      <c r="K538" s="59"/>
      <c r="L538" s="59"/>
      <c r="M538" s="59"/>
    </row>
    <row r="539" spans="1:13" x14ac:dyDescent="0.25">
      <c r="A539" s="28">
        <v>534</v>
      </c>
      <c r="B539" s="28">
        <v>819520</v>
      </c>
      <c r="C539" s="28">
        <v>819520</v>
      </c>
      <c r="D539" s="69" t="s">
        <v>667</v>
      </c>
      <c r="E539" s="70" t="s">
        <v>3090</v>
      </c>
      <c r="F539" s="77"/>
      <c r="G539" s="73"/>
      <c r="H539" s="59"/>
      <c r="I539" s="59"/>
      <c r="J539" s="59"/>
      <c r="K539" s="59"/>
      <c r="L539" s="59"/>
      <c r="M539" s="59"/>
    </row>
    <row r="540" spans="1:13" x14ac:dyDescent="0.25">
      <c r="A540" s="28">
        <v>535</v>
      </c>
      <c r="B540" s="28">
        <v>823303</v>
      </c>
      <c r="C540" s="28">
        <v>823303</v>
      </c>
      <c r="D540" s="69" t="s">
        <v>668</v>
      </c>
      <c r="E540" s="70" t="s">
        <v>3091</v>
      </c>
      <c r="F540" s="77"/>
      <c r="G540" s="73"/>
      <c r="H540" s="59"/>
      <c r="I540" s="59"/>
      <c r="J540" s="59"/>
      <c r="K540" s="59"/>
      <c r="L540" s="59"/>
      <c r="M540" s="59"/>
    </row>
    <row r="541" spans="1:13" x14ac:dyDescent="0.25">
      <c r="A541" s="28">
        <v>536</v>
      </c>
      <c r="B541" s="28">
        <v>823502</v>
      </c>
      <c r="C541" s="28">
        <v>823502</v>
      </c>
      <c r="D541" s="69" t="s">
        <v>669</v>
      </c>
      <c r="E541" s="70" t="s">
        <v>3092</v>
      </c>
      <c r="F541" s="77"/>
      <c r="G541" s="73"/>
      <c r="H541" s="59"/>
      <c r="I541" s="59"/>
      <c r="J541" s="59"/>
      <c r="K541" s="59"/>
      <c r="L541" s="59"/>
      <c r="M541" s="59"/>
    </row>
    <row r="542" spans="1:13" x14ac:dyDescent="0.25">
      <c r="A542" s="28">
        <v>537</v>
      </c>
      <c r="B542" s="28">
        <v>838505</v>
      </c>
      <c r="C542" s="28">
        <v>838505</v>
      </c>
      <c r="D542" s="69" t="s">
        <v>670</v>
      </c>
      <c r="E542" s="70" t="s">
        <v>3093</v>
      </c>
      <c r="F542" s="77"/>
      <c r="G542" s="73"/>
      <c r="H542" s="59"/>
      <c r="I542" s="59"/>
      <c r="J542" s="59"/>
      <c r="K542" s="59"/>
      <c r="L542" s="59"/>
      <c r="M542" s="59"/>
    </row>
    <row r="543" spans="1:13" ht="23.25" x14ac:dyDescent="0.25">
      <c r="A543" s="28">
        <v>538</v>
      </c>
      <c r="B543" s="28">
        <v>843601</v>
      </c>
      <c r="C543" s="28">
        <v>843601</v>
      </c>
      <c r="D543" s="69" t="s">
        <v>671</v>
      </c>
      <c r="E543" s="70" t="s">
        <v>3094</v>
      </c>
      <c r="F543" s="77"/>
      <c r="G543" s="73"/>
      <c r="H543" s="59"/>
      <c r="I543" s="59"/>
      <c r="J543" s="59"/>
      <c r="K543" s="59"/>
      <c r="L543" s="59"/>
      <c r="M543" s="59"/>
    </row>
    <row r="544" spans="1:13" x14ac:dyDescent="0.25">
      <c r="A544" s="28">
        <v>539</v>
      </c>
      <c r="B544" s="28">
        <v>852201</v>
      </c>
      <c r="C544" s="28">
        <v>852201</v>
      </c>
      <c r="D544" s="69" t="s">
        <v>672</v>
      </c>
      <c r="E544" s="70" t="s">
        <v>3095</v>
      </c>
      <c r="F544" s="77"/>
      <c r="G544" s="73"/>
      <c r="H544" s="59"/>
      <c r="I544" s="59"/>
      <c r="J544" s="59"/>
      <c r="K544" s="59"/>
      <c r="L544" s="59"/>
      <c r="M544" s="59"/>
    </row>
    <row r="545" spans="1:13" x14ac:dyDescent="0.25">
      <c r="A545" s="28">
        <v>540</v>
      </c>
      <c r="B545" s="28">
        <v>852202</v>
      </c>
      <c r="C545" s="28">
        <v>852202</v>
      </c>
      <c r="D545" s="69" t="s">
        <v>673</v>
      </c>
      <c r="E545" s="70" t="s">
        <v>3096</v>
      </c>
      <c r="F545" s="77"/>
      <c r="G545" s="73"/>
      <c r="H545" s="59"/>
      <c r="I545" s="59"/>
      <c r="J545" s="59"/>
      <c r="K545" s="59"/>
      <c r="L545" s="59"/>
      <c r="M545" s="59"/>
    </row>
    <row r="546" spans="1:13" x14ac:dyDescent="0.25">
      <c r="A546" s="28">
        <v>541</v>
      </c>
      <c r="B546" s="28">
        <v>852301</v>
      </c>
      <c r="C546" s="28">
        <v>852301</v>
      </c>
      <c r="D546" s="69" t="s">
        <v>674</v>
      </c>
      <c r="E546" s="70" t="s">
        <v>3097</v>
      </c>
      <c r="F546" s="77"/>
      <c r="G546" s="73"/>
      <c r="H546" s="59"/>
      <c r="I546" s="59"/>
      <c r="J546" s="59"/>
      <c r="K546" s="59"/>
      <c r="L546" s="59"/>
      <c r="M546" s="59"/>
    </row>
    <row r="547" spans="1:13" x14ac:dyDescent="0.25">
      <c r="A547" s="28">
        <v>542</v>
      </c>
      <c r="B547" s="28">
        <v>858701</v>
      </c>
      <c r="C547" s="28">
        <v>858701</v>
      </c>
      <c r="D547" s="69" t="s">
        <v>675</v>
      </c>
      <c r="E547" s="70" t="s">
        <v>3098</v>
      </c>
      <c r="F547" s="77"/>
      <c r="G547" s="73"/>
      <c r="H547" s="59"/>
      <c r="I547" s="59"/>
      <c r="J547" s="59"/>
      <c r="K547" s="59"/>
      <c r="L547" s="59"/>
      <c r="M547" s="59"/>
    </row>
    <row r="548" spans="1:13" x14ac:dyDescent="0.25">
      <c r="A548" s="28">
        <v>543</v>
      </c>
      <c r="B548" s="28">
        <v>862102</v>
      </c>
      <c r="C548" s="28">
        <v>862102</v>
      </c>
      <c r="D548" s="69" t="s">
        <v>676</v>
      </c>
      <c r="E548" s="70" t="s">
        <v>3099</v>
      </c>
      <c r="F548" s="77"/>
      <c r="G548" s="73"/>
      <c r="H548" s="59"/>
      <c r="I548" s="59"/>
      <c r="J548" s="59"/>
      <c r="K548" s="59"/>
      <c r="L548" s="59"/>
      <c r="M548" s="59"/>
    </row>
    <row r="549" spans="1:13" x14ac:dyDescent="0.25">
      <c r="A549" s="28">
        <v>544</v>
      </c>
      <c r="B549" s="28">
        <v>862103</v>
      </c>
      <c r="C549" s="28">
        <v>862103</v>
      </c>
      <c r="D549" s="69" t="s">
        <v>677</v>
      </c>
      <c r="E549" s="70" t="s">
        <v>3100</v>
      </c>
      <c r="F549" s="77"/>
      <c r="G549" s="73"/>
      <c r="H549" s="59"/>
      <c r="I549" s="59"/>
      <c r="J549" s="59"/>
      <c r="K549" s="59"/>
      <c r="L549" s="59"/>
      <c r="M549" s="59"/>
    </row>
    <row r="550" spans="1:13" ht="23.25" x14ac:dyDescent="0.25">
      <c r="A550" s="28">
        <v>545</v>
      </c>
      <c r="B550" s="28">
        <v>864104</v>
      </c>
      <c r="C550" s="28">
        <v>864104</v>
      </c>
      <c r="D550" s="69" t="s">
        <v>678</v>
      </c>
      <c r="E550" s="70" t="s">
        <v>3101</v>
      </c>
      <c r="F550" s="77"/>
      <c r="G550" s="73"/>
      <c r="H550" s="59"/>
      <c r="I550" s="59"/>
      <c r="J550" s="59"/>
      <c r="K550" s="59"/>
      <c r="L550" s="59"/>
      <c r="M550" s="59"/>
    </row>
    <row r="551" spans="1:13" x14ac:dyDescent="0.25">
      <c r="A551" s="28">
        <v>546</v>
      </c>
      <c r="B551" s="28">
        <v>865207</v>
      </c>
      <c r="C551" s="28">
        <v>865207</v>
      </c>
      <c r="D551" s="69" t="s">
        <v>679</v>
      </c>
      <c r="E551" s="70" t="s">
        <v>679</v>
      </c>
      <c r="F551" s="77"/>
      <c r="G551" s="73"/>
      <c r="H551" s="59"/>
      <c r="I551" s="59"/>
      <c r="J551" s="59"/>
      <c r="K551" s="59"/>
      <c r="L551" s="59"/>
      <c r="M551" s="59"/>
    </row>
    <row r="552" spans="1:13" x14ac:dyDescent="0.25">
      <c r="A552" s="28">
        <v>547</v>
      </c>
      <c r="B552" s="28">
        <v>866105</v>
      </c>
      <c r="C552" s="28">
        <v>866105</v>
      </c>
      <c r="D552" s="69" t="s">
        <v>680</v>
      </c>
      <c r="E552" s="70" t="s">
        <v>3102</v>
      </c>
      <c r="F552" s="77"/>
      <c r="G552" s="73"/>
      <c r="H552" s="59"/>
      <c r="I552" s="59"/>
      <c r="J552" s="59"/>
      <c r="K552" s="59"/>
      <c r="L552" s="59"/>
      <c r="M552" s="59"/>
    </row>
    <row r="553" spans="1:13" ht="23.25" x14ac:dyDescent="0.25">
      <c r="A553" s="28">
        <v>548</v>
      </c>
      <c r="B553" s="28">
        <v>866106</v>
      </c>
      <c r="C553" s="28">
        <v>866106</v>
      </c>
      <c r="D553" s="69" t="s">
        <v>681</v>
      </c>
      <c r="E553" s="70" t="s">
        <v>3103</v>
      </c>
      <c r="F553" s="77"/>
      <c r="G553" s="73"/>
      <c r="H553" s="59"/>
      <c r="I553" s="59"/>
      <c r="J553" s="59"/>
      <c r="K553" s="59"/>
      <c r="L553" s="59"/>
      <c r="M553" s="59"/>
    </row>
    <row r="554" spans="1:13" x14ac:dyDescent="0.25">
      <c r="A554" s="28">
        <v>549</v>
      </c>
      <c r="B554" s="28">
        <v>866301</v>
      </c>
      <c r="C554" s="28">
        <v>866301</v>
      </c>
      <c r="D554" s="69" t="s">
        <v>682</v>
      </c>
      <c r="E554" s="70" t="s">
        <v>3104</v>
      </c>
      <c r="F554" s="77"/>
      <c r="G554" s="73"/>
      <c r="H554" s="59"/>
      <c r="I554" s="59"/>
      <c r="J554" s="59"/>
      <c r="K554" s="59"/>
      <c r="L554" s="59"/>
      <c r="M554" s="59"/>
    </row>
    <row r="555" spans="1:13" ht="23.25" x14ac:dyDescent="0.25">
      <c r="A555" s="28">
        <v>550</v>
      </c>
      <c r="B555" s="28">
        <v>867002</v>
      </c>
      <c r="C555" s="28">
        <v>867002</v>
      </c>
      <c r="D555" s="69" t="s">
        <v>683</v>
      </c>
      <c r="E555" s="70" t="s">
        <v>3105</v>
      </c>
      <c r="F555" s="77"/>
      <c r="G555" s="73"/>
      <c r="H555" s="59"/>
      <c r="I555" s="59"/>
      <c r="J555" s="59"/>
      <c r="K555" s="59"/>
      <c r="L555" s="59"/>
      <c r="M555" s="59"/>
    </row>
    <row r="556" spans="1:13" x14ac:dyDescent="0.25">
      <c r="A556" s="28">
        <v>551</v>
      </c>
      <c r="B556" s="28">
        <v>868401</v>
      </c>
      <c r="C556" s="28">
        <v>868401</v>
      </c>
      <c r="D556" s="69" t="s">
        <v>684</v>
      </c>
      <c r="E556" s="70" t="s">
        <v>3106</v>
      </c>
      <c r="F556" s="77"/>
      <c r="G556" s="73"/>
      <c r="H556" s="59"/>
      <c r="I556" s="59"/>
      <c r="J556" s="59"/>
      <c r="K556" s="59"/>
      <c r="L556" s="59"/>
      <c r="M556" s="59"/>
    </row>
    <row r="557" spans="1:13" x14ac:dyDescent="0.25">
      <c r="A557" s="28">
        <v>552</v>
      </c>
      <c r="B557" s="28">
        <v>869103</v>
      </c>
      <c r="C557" s="28">
        <v>869103</v>
      </c>
      <c r="D557" s="69" t="s">
        <v>685</v>
      </c>
      <c r="E557" s="70" t="s">
        <v>3107</v>
      </c>
      <c r="F557" s="77"/>
      <c r="G557" s="73"/>
      <c r="H557" s="59"/>
      <c r="I557" s="59"/>
      <c r="J557" s="59"/>
      <c r="K557" s="59"/>
      <c r="L557" s="59"/>
      <c r="M557" s="59"/>
    </row>
    <row r="558" spans="1:13" x14ac:dyDescent="0.25">
      <c r="A558" s="28">
        <v>553</v>
      </c>
      <c r="B558" s="28">
        <v>4310501</v>
      </c>
      <c r="C558" s="28">
        <v>43105</v>
      </c>
      <c r="D558" s="69" t="s">
        <v>686</v>
      </c>
      <c r="E558" s="70" t="s">
        <v>614</v>
      </c>
      <c r="F558" s="77"/>
      <c r="G558" s="73"/>
      <c r="H558" s="59"/>
      <c r="I558" s="59"/>
      <c r="J558" s="59"/>
      <c r="K558" s="59"/>
      <c r="L558" s="59"/>
      <c r="M558" s="59"/>
    </row>
    <row r="559" spans="1:13" x14ac:dyDescent="0.25">
      <c r="A559" s="28">
        <v>554</v>
      </c>
      <c r="B559" s="28">
        <v>86200100</v>
      </c>
      <c r="C559" s="28">
        <v>862001</v>
      </c>
      <c r="D559" s="69" t="s">
        <v>687</v>
      </c>
      <c r="E559" s="70" t="s">
        <v>3108</v>
      </c>
      <c r="F559" s="77"/>
      <c r="G559" s="73"/>
      <c r="H559" s="59"/>
      <c r="I559" s="59"/>
      <c r="J559" s="59"/>
      <c r="K559" s="59"/>
      <c r="L559" s="59"/>
      <c r="M559" s="59"/>
    </row>
    <row r="560" spans="1:13" ht="23.25" x14ac:dyDescent="0.25">
      <c r="A560" s="28">
        <v>555</v>
      </c>
      <c r="B560" s="28">
        <v>86200200</v>
      </c>
      <c r="C560" s="28">
        <v>862002</v>
      </c>
      <c r="D560" s="69" t="s">
        <v>688</v>
      </c>
      <c r="E560" s="70" t="s">
        <v>3109</v>
      </c>
      <c r="F560" s="77"/>
      <c r="G560" s="73"/>
      <c r="H560" s="59"/>
      <c r="I560" s="59"/>
      <c r="J560" s="59"/>
      <c r="K560" s="59"/>
      <c r="L560" s="59"/>
      <c r="M560" s="59"/>
    </row>
    <row r="561" spans="1:13" ht="23.25" x14ac:dyDescent="0.25">
      <c r="A561" s="28">
        <v>556</v>
      </c>
      <c r="B561" s="28">
        <v>86200300</v>
      </c>
      <c r="C561" s="28">
        <v>862003</v>
      </c>
      <c r="D561" s="69" t="s">
        <v>689</v>
      </c>
      <c r="E561" s="70" t="s">
        <v>3110</v>
      </c>
      <c r="F561" s="77"/>
      <c r="G561" s="73"/>
      <c r="H561" s="59"/>
      <c r="I561" s="59"/>
      <c r="J561" s="59"/>
      <c r="K561" s="59"/>
      <c r="L561" s="59"/>
      <c r="M561" s="59"/>
    </row>
    <row r="562" spans="1:13" x14ac:dyDescent="0.25">
      <c r="A562" s="28">
        <v>557</v>
      </c>
      <c r="B562" s="28">
        <v>86200400</v>
      </c>
      <c r="C562" s="28">
        <v>862004</v>
      </c>
      <c r="D562" s="69" t="s">
        <v>690</v>
      </c>
      <c r="E562" s="70" t="s">
        <v>3111</v>
      </c>
      <c r="F562" s="77"/>
      <c r="G562" s="73"/>
      <c r="H562" s="59"/>
      <c r="I562" s="59"/>
      <c r="J562" s="59"/>
      <c r="K562" s="59"/>
      <c r="L562" s="59"/>
      <c r="M562" s="59"/>
    </row>
    <row r="563" spans="1:13" x14ac:dyDescent="0.25">
      <c r="A563" s="28">
        <v>558</v>
      </c>
      <c r="B563" s="28">
        <v>86200500</v>
      </c>
      <c r="C563" s="28">
        <v>862005</v>
      </c>
      <c r="D563" s="69" t="s">
        <v>691</v>
      </c>
      <c r="E563" s="70" t="s">
        <v>3112</v>
      </c>
      <c r="F563" s="77"/>
      <c r="G563" s="73"/>
      <c r="H563" s="59"/>
      <c r="I563" s="59"/>
      <c r="J563" s="59"/>
      <c r="K563" s="59"/>
      <c r="L563" s="59"/>
      <c r="M563" s="59"/>
    </row>
    <row r="564" spans="1:13" ht="23.25" x14ac:dyDescent="0.25">
      <c r="A564" s="28">
        <v>559</v>
      </c>
      <c r="B564" s="28">
        <v>86201001</v>
      </c>
      <c r="C564" s="28">
        <v>862010</v>
      </c>
      <c r="D564" s="69" t="s">
        <v>692</v>
      </c>
      <c r="E564" s="70" t="s">
        <v>3009</v>
      </c>
      <c r="F564" s="77"/>
      <c r="G564" s="73"/>
      <c r="H564" s="59"/>
      <c r="I564" s="59"/>
      <c r="J564" s="59"/>
      <c r="K564" s="59"/>
      <c r="L564" s="59"/>
      <c r="M564" s="59"/>
    </row>
    <row r="565" spans="1:13" x14ac:dyDescent="0.25">
      <c r="A565" s="28">
        <v>560</v>
      </c>
      <c r="B565" s="28">
        <v>42318</v>
      </c>
      <c r="C565" s="28">
        <v>42318</v>
      </c>
      <c r="D565" s="69" t="s">
        <v>693</v>
      </c>
      <c r="E565" s="70" t="s">
        <v>3113</v>
      </c>
      <c r="F565" s="77"/>
      <c r="G565" s="73"/>
      <c r="H565" s="59"/>
      <c r="I565" s="59"/>
      <c r="J565" s="59"/>
      <c r="K565" s="59"/>
      <c r="L565" s="59"/>
      <c r="M565" s="59"/>
    </row>
    <row r="566" spans="1:13" ht="23.25" x14ac:dyDescent="0.25">
      <c r="A566" s="28">
        <v>561</v>
      </c>
      <c r="B566" s="28">
        <v>459101</v>
      </c>
      <c r="C566" s="28">
        <v>459101</v>
      </c>
      <c r="D566" s="69" t="s">
        <v>694</v>
      </c>
      <c r="E566" s="70" t="s">
        <v>3114</v>
      </c>
      <c r="F566" s="77"/>
      <c r="G566" s="73"/>
      <c r="H566" s="59"/>
      <c r="I566" s="59"/>
      <c r="J566" s="59"/>
      <c r="K566" s="59"/>
      <c r="L566" s="59"/>
      <c r="M566" s="59"/>
    </row>
    <row r="567" spans="1:13" ht="23.25" x14ac:dyDescent="0.25">
      <c r="A567" s="28">
        <v>562</v>
      </c>
      <c r="B567" s="28">
        <v>459401</v>
      </c>
      <c r="C567" s="28">
        <v>459401</v>
      </c>
      <c r="D567" s="69" t="s">
        <v>695</v>
      </c>
      <c r="E567" s="70" t="s">
        <v>3115</v>
      </c>
      <c r="F567" s="77"/>
      <c r="G567" s="73"/>
      <c r="H567" s="59"/>
      <c r="I567" s="59"/>
      <c r="J567" s="59"/>
      <c r="K567" s="59"/>
      <c r="L567" s="59"/>
      <c r="M567" s="59"/>
    </row>
    <row r="568" spans="1:13" x14ac:dyDescent="0.25">
      <c r="A568" s="28">
        <v>563</v>
      </c>
      <c r="B568" s="28">
        <v>563101</v>
      </c>
      <c r="C568" s="28">
        <v>563101</v>
      </c>
      <c r="D568" s="69" t="s">
        <v>696</v>
      </c>
      <c r="E568" s="70" t="s">
        <v>3116</v>
      </c>
      <c r="F568" s="77"/>
      <c r="G568" s="73"/>
      <c r="H568" s="59"/>
      <c r="I568" s="59"/>
      <c r="J568" s="59"/>
      <c r="K568" s="59"/>
      <c r="L568" s="59"/>
      <c r="M568" s="59"/>
    </row>
    <row r="569" spans="1:13" x14ac:dyDescent="0.25">
      <c r="A569" s="28">
        <v>564</v>
      </c>
      <c r="B569" s="28">
        <v>770201</v>
      </c>
      <c r="C569" s="28">
        <v>770201</v>
      </c>
      <c r="D569" s="69" t="s">
        <v>697</v>
      </c>
      <c r="E569" s="70" t="s">
        <v>3117</v>
      </c>
      <c r="F569" s="77"/>
      <c r="G569" s="73"/>
      <c r="H569" s="59"/>
      <c r="I569" s="59"/>
      <c r="J569" s="59"/>
      <c r="K569" s="59"/>
      <c r="L569" s="59"/>
      <c r="M569" s="59"/>
    </row>
    <row r="570" spans="1:13" x14ac:dyDescent="0.25">
      <c r="A570" s="28">
        <v>565</v>
      </c>
      <c r="B570" s="28">
        <v>770301</v>
      </c>
      <c r="C570" s="28">
        <v>770301</v>
      </c>
      <c r="D570" s="69" t="s">
        <v>698</v>
      </c>
      <c r="E570" s="70" t="s">
        <v>3118</v>
      </c>
      <c r="F570" s="77"/>
      <c r="G570" s="73"/>
      <c r="H570" s="59"/>
      <c r="I570" s="59"/>
      <c r="J570" s="59"/>
      <c r="K570" s="59"/>
      <c r="L570" s="59"/>
      <c r="M570" s="59"/>
    </row>
    <row r="571" spans="1:13" x14ac:dyDescent="0.25">
      <c r="A571" s="28">
        <v>566</v>
      </c>
      <c r="B571" s="28">
        <v>770501</v>
      </c>
      <c r="C571" s="28">
        <v>770501</v>
      </c>
      <c r="D571" s="69" t="s">
        <v>699</v>
      </c>
      <c r="E571" s="70" t="s">
        <v>3119</v>
      </c>
      <c r="F571" s="77"/>
      <c r="G571" s="73"/>
      <c r="H571" s="59"/>
      <c r="I571" s="59"/>
      <c r="J571" s="59"/>
      <c r="K571" s="59"/>
      <c r="L571" s="59"/>
      <c r="M571" s="59"/>
    </row>
    <row r="572" spans="1:13" x14ac:dyDescent="0.25">
      <c r="A572" s="28">
        <v>567</v>
      </c>
      <c r="B572" s="28">
        <v>770701</v>
      </c>
      <c r="C572" s="28">
        <v>770701</v>
      </c>
      <c r="D572" s="69" t="s">
        <v>700</v>
      </c>
      <c r="E572" s="70" t="s">
        <v>3120</v>
      </c>
      <c r="F572" s="77"/>
      <c r="G572" s="73"/>
      <c r="H572" s="59"/>
      <c r="I572" s="59"/>
      <c r="J572" s="59"/>
      <c r="K572" s="59"/>
      <c r="L572" s="59"/>
      <c r="M572" s="59"/>
    </row>
    <row r="573" spans="1:13" x14ac:dyDescent="0.25">
      <c r="A573" s="28">
        <v>568</v>
      </c>
      <c r="B573" s="28">
        <v>772403</v>
      </c>
      <c r="C573" s="28">
        <v>772403</v>
      </c>
      <c r="D573" s="69" t="s">
        <v>701</v>
      </c>
      <c r="E573" s="70" t="s">
        <v>3121</v>
      </c>
      <c r="F573" s="77"/>
      <c r="G573" s="73"/>
      <c r="H573" s="59"/>
      <c r="I573" s="59"/>
      <c r="J573" s="59"/>
      <c r="K573" s="59"/>
      <c r="L573" s="59"/>
      <c r="M573" s="59"/>
    </row>
    <row r="574" spans="1:13" ht="23.25" x14ac:dyDescent="0.25">
      <c r="A574" s="28">
        <v>569</v>
      </c>
      <c r="B574" s="28">
        <v>772903</v>
      </c>
      <c r="C574" s="28">
        <v>772903</v>
      </c>
      <c r="D574" s="69" t="s">
        <v>702</v>
      </c>
      <c r="E574" s="70" t="s">
        <v>3122</v>
      </c>
      <c r="F574" s="77"/>
      <c r="G574" s="73"/>
      <c r="H574" s="59"/>
      <c r="I574" s="59"/>
      <c r="J574" s="59"/>
      <c r="K574" s="59"/>
      <c r="L574" s="59"/>
      <c r="M574" s="59"/>
    </row>
    <row r="575" spans="1:13" ht="23.25" x14ac:dyDescent="0.25">
      <c r="A575" s="28">
        <v>570</v>
      </c>
      <c r="B575" s="28">
        <v>775105</v>
      </c>
      <c r="C575" s="28">
        <v>775105</v>
      </c>
      <c r="D575" s="69" t="s">
        <v>703</v>
      </c>
      <c r="E575" s="70" t="s">
        <v>3123</v>
      </c>
      <c r="F575" s="77"/>
      <c r="G575" s="73"/>
      <c r="H575" s="59"/>
      <c r="I575" s="59"/>
      <c r="J575" s="59"/>
      <c r="K575" s="59"/>
      <c r="L575" s="59"/>
      <c r="M575" s="59"/>
    </row>
    <row r="576" spans="1:13" x14ac:dyDescent="0.25">
      <c r="A576" s="28">
        <v>571</v>
      </c>
      <c r="B576" s="28">
        <v>776301</v>
      </c>
      <c r="C576" s="28">
        <v>776301</v>
      </c>
      <c r="D576" s="69" t="s">
        <v>704</v>
      </c>
      <c r="E576" s="70" t="s">
        <v>3124</v>
      </c>
      <c r="F576" s="77"/>
      <c r="G576" s="73"/>
      <c r="H576" s="59"/>
      <c r="I576" s="59"/>
      <c r="J576" s="59"/>
      <c r="K576" s="59"/>
      <c r="L576" s="59"/>
      <c r="M576" s="59"/>
    </row>
    <row r="577" spans="1:13" x14ac:dyDescent="0.25">
      <c r="A577" s="28">
        <v>572</v>
      </c>
      <c r="B577" s="28">
        <v>776501</v>
      </c>
      <c r="C577" s="28">
        <v>776501</v>
      </c>
      <c r="D577" s="69" t="s">
        <v>705</v>
      </c>
      <c r="E577" s="70" t="s">
        <v>3125</v>
      </c>
      <c r="F577" s="77"/>
      <c r="G577" s="73"/>
      <c r="H577" s="59"/>
      <c r="I577" s="59"/>
      <c r="J577" s="59"/>
      <c r="K577" s="59"/>
      <c r="L577" s="59"/>
      <c r="M577" s="59"/>
    </row>
    <row r="578" spans="1:13" x14ac:dyDescent="0.25">
      <c r="A578" s="28">
        <v>573</v>
      </c>
      <c r="B578" s="28">
        <v>776701</v>
      </c>
      <c r="C578" s="28">
        <v>776701</v>
      </c>
      <c r="D578" s="69" t="s">
        <v>706</v>
      </c>
      <c r="E578" s="70" t="s">
        <v>3126</v>
      </c>
      <c r="F578" s="77"/>
      <c r="G578" s="73"/>
      <c r="H578" s="59"/>
      <c r="I578" s="59"/>
      <c r="J578" s="59"/>
      <c r="K578" s="59"/>
      <c r="L578" s="59"/>
      <c r="M578" s="59"/>
    </row>
    <row r="579" spans="1:13" x14ac:dyDescent="0.25">
      <c r="A579" s="28">
        <v>574</v>
      </c>
      <c r="B579" s="28">
        <v>778701</v>
      </c>
      <c r="C579" s="28">
        <v>778701</v>
      </c>
      <c r="D579" s="69" t="s">
        <v>707</v>
      </c>
      <c r="E579" s="70" t="s">
        <v>3127</v>
      </c>
      <c r="F579" s="77"/>
      <c r="G579" s="73"/>
      <c r="H579" s="59"/>
      <c r="I579" s="59"/>
      <c r="J579" s="59"/>
      <c r="K579" s="59"/>
      <c r="L579" s="59"/>
      <c r="M579" s="59"/>
    </row>
    <row r="580" spans="1:13" x14ac:dyDescent="0.25">
      <c r="A580" s="28">
        <v>575</v>
      </c>
      <c r="B580" s="28">
        <v>779402</v>
      </c>
      <c r="C580" s="28">
        <v>779402</v>
      </c>
      <c r="D580" s="69" t="s">
        <v>708</v>
      </c>
      <c r="E580" s="70" t="s">
        <v>3128</v>
      </c>
      <c r="F580" s="77"/>
      <c r="G580" s="73"/>
      <c r="H580" s="59"/>
      <c r="I580" s="59"/>
      <c r="J580" s="59"/>
      <c r="K580" s="59"/>
      <c r="L580" s="59"/>
      <c r="M580" s="59"/>
    </row>
    <row r="581" spans="1:13" x14ac:dyDescent="0.25">
      <c r="A581" s="28">
        <v>576</v>
      </c>
      <c r="B581" s="28">
        <v>780701</v>
      </c>
      <c r="C581" s="28">
        <v>780701</v>
      </c>
      <c r="D581" s="69" t="s">
        <v>709</v>
      </c>
      <c r="E581" s="70" t="s">
        <v>3129</v>
      </c>
      <c r="F581" s="77"/>
      <c r="G581" s="73"/>
      <c r="H581" s="59"/>
      <c r="I581" s="59"/>
      <c r="J581" s="59"/>
      <c r="K581" s="59"/>
      <c r="L581" s="59"/>
      <c r="M581" s="59"/>
    </row>
    <row r="582" spans="1:13" ht="23.25" x14ac:dyDescent="0.25">
      <c r="A582" s="28">
        <v>577</v>
      </c>
      <c r="B582" s="28">
        <v>785301</v>
      </c>
      <c r="C582" s="28">
        <v>785301</v>
      </c>
      <c r="D582" s="69" t="s">
        <v>710</v>
      </c>
      <c r="E582" s="70" t="s">
        <v>3130</v>
      </c>
      <c r="F582" s="77"/>
      <c r="G582" s="73"/>
      <c r="H582" s="59"/>
      <c r="I582" s="59"/>
      <c r="J582" s="59"/>
      <c r="K582" s="59"/>
      <c r="L582" s="59"/>
      <c r="M582" s="59"/>
    </row>
    <row r="583" spans="1:13" ht="23.25" x14ac:dyDescent="0.25">
      <c r="A583" s="28">
        <v>578</v>
      </c>
      <c r="B583" s="28">
        <v>793301</v>
      </c>
      <c r="C583" s="28">
        <v>793301</v>
      </c>
      <c r="D583" s="69" t="s">
        <v>711</v>
      </c>
      <c r="E583" s="70" t="s">
        <v>3131</v>
      </c>
      <c r="F583" s="77"/>
      <c r="G583" s="73"/>
      <c r="H583" s="59"/>
      <c r="I583" s="59"/>
      <c r="J583" s="59"/>
      <c r="K583" s="59"/>
      <c r="L583" s="59"/>
      <c r="M583" s="59"/>
    </row>
    <row r="584" spans="1:13" ht="23.25" x14ac:dyDescent="0.25">
      <c r="A584" s="28">
        <v>579</v>
      </c>
      <c r="B584" s="28">
        <v>793302</v>
      </c>
      <c r="C584" s="28">
        <v>793302</v>
      </c>
      <c r="D584" s="69" t="s">
        <v>712</v>
      </c>
      <c r="E584" s="70" t="s">
        <v>3132</v>
      </c>
      <c r="F584" s="77"/>
      <c r="G584" s="73"/>
      <c r="H584" s="59"/>
      <c r="I584" s="59"/>
      <c r="J584" s="59"/>
      <c r="K584" s="59"/>
      <c r="L584" s="59"/>
      <c r="M584" s="59"/>
    </row>
    <row r="585" spans="1:13" ht="23.25" x14ac:dyDescent="0.25">
      <c r="A585" s="28">
        <v>580</v>
      </c>
      <c r="B585" s="28">
        <v>793303</v>
      </c>
      <c r="C585" s="28">
        <v>793303</v>
      </c>
      <c r="D585" s="69" t="s">
        <v>713</v>
      </c>
      <c r="E585" s="70" t="s">
        <v>3133</v>
      </c>
      <c r="F585" s="77"/>
      <c r="G585" s="73"/>
      <c r="H585" s="59"/>
      <c r="I585" s="59"/>
      <c r="J585" s="59"/>
      <c r="K585" s="59"/>
      <c r="L585" s="59"/>
      <c r="M585" s="59"/>
    </row>
    <row r="586" spans="1:13" ht="23.25" x14ac:dyDescent="0.25">
      <c r="A586" s="28">
        <v>581</v>
      </c>
      <c r="B586" s="28">
        <v>793304</v>
      </c>
      <c r="C586" s="28">
        <v>793304</v>
      </c>
      <c r="D586" s="69" t="s">
        <v>714</v>
      </c>
      <c r="E586" s="70" t="s">
        <v>3134</v>
      </c>
      <c r="F586" s="77"/>
      <c r="G586" s="73"/>
      <c r="H586" s="59"/>
      <c r="I586" s="59"/>
      <c r="J586" s="59"/>
      <c r="K586" s="59"/>
      <c r="L586" s="59"/>
      <c r="M586" s="59"/>
    </row>
    <row r="587" spans="1:13" ht="23.25" x14ac:dyDescent="0.25">
      <c r="A587" s="28">
        <v>582</v>
      </c>
      <c r="B587" s="28">
        <v>793405</v>
      </c>
      <c r="C587" s="28">
        <v>793405</v>
      </c>
      <c r="D587" s="69" t="s">
        <v>715</v>
      </c>
      <c r="E587" s="70" t="s">
        <v>3135</v>
      </c>
      <c r="F587" s="77"/>
      <c r="G587" s="73"/>
      <c r="H587" s="59"/>
      <c r="I587" s="59"/>
      <c r="J587" s="59"/>
      <c r="K587" s="59"/>
      <c r="L587" s="59"/>
      <c r="M587" s="59"/>
    </row>
    <row r="588" spans="1:13" ht="23.25" x14ac:dyDescent="0.25">
      <c r="A588" s="28">
        <v>583</v>
      </c>
      <c r="B588" s="28">
        <v>793801</v>
      </c>
      <c r="C588" s="28">
        <v>793801</v>
      </c>
      <c r="D588" s="69" t="s">
        <v>716</v>
      </c>
      <c r="E588" s="70" t="s">
        <v>3136</v>
      </c>
      <c r="F588" s="77"/>
      <c r="G588" s="73"/>
      <c r="H588" s="59"/>
      <c r="I588" s="59"/>
      <c r="J588" s="59"/>
      <c r="K588" s="59"/>
      <c r="L588" s="59"/>
      <c r="M588" s="59"/>
    </row>
    <row r="589" spans="1:13" ht="23.25" x14ac:dyDescent="0.25">
      <c r="A589" s="28">
        <v>584</v>
      </c>
      <c r="B589" s="28">
        <v>793901</v>
      </c>
      <c r="C589" s="28">
        <v>793901</v>
      </c>
      <c r="D589" s="69" t="s">
        <v>717</v>
      </c>
      <c r="E589" s="70" t="s">
        <v>3137</v>
      </c>
      <c r="F589" s="77"/>
      <c r="G589" s="73"/>
      <c r="H589" s="59"/>
      <c r="I589" s="59"/>
      <c r="J589" s="59"/>
      <c r="K589" s="59"/>
      <c r="L589" s="59"/>
      <c r="M589" s="59"/>
    </row>
    <row r="590" spans="1:13" ht="23.25" x14ac:dyDescent="0.25">
      <c r="A590" s="28">
        <v>585</v>
      </c>
      <c r="B590" s="28">
        <v>795202</v>
      </c>
      <c r="C590" s="28">
        <v>795202</v>
      </c>
      <c r="D590" s="69" t="s">
        <v>718</v>
      </c>
      <c r="E590" s="70" t="s">
        <v>3138</v>
      </c>
      <c r="F590" s="77"/>
      <c r="G590" s="73"/>
      <c r="H590" s="59"/>
      <c r="I590" s="59"/>
      <c r="J590" s="59"/>
      <c r="K590" s="59"/>
      <c r="L590" s="59"/>
      <c r="M590" s="59"/>
    </row>
    <row r="591" spans="1:13" x14ac:dyDescent="0.25">
      <c r="A591" s="28">
        <v>586</v>
      </c>
      <c r="B591" s="28">
        <v>798602</v>
      </c>
      <c r="C591" s="28">
        <v>798602</v>
      </c>
      <c r="D591" s="69" t="s">
        <v>719</v>
      </c>
      <c r="E591" s="70" t="s">
        <v>3139</v>
      </c>
      <c r="F591" s="77"/>
      <c r="G591" s="73"/>
      <c r="H591" s="59"/>
      <c r="I591" s="59"/>
      <c r="J591" s="59"/>
      <c r="K591" s="59"/>
      <c r="L591" s="59"/>
      <c r="M591" s="59"/>
    </row>
    <row r="592" spans="1:13" ht="23.25" x14ac:dyDescent="0.25">
      <c r="A592" s="28">
        <v>587</v>
      </c>
      <c r="B592" s="28">
        <v>799204</v>
      </c>
      <c r="C592" s="28">
        <v>799204</v>
      </c>
      <c r="D592" s="69" t="s">
        <v>720</v>
      </c>
      <c r="E592" s="70" t="s">
        <v>3140</v>
      </c>
      <c r="F592" s="77"/>
      <c r="G592" s="73"/>
      <c r="H592" s="59"/>
      <c r="I592" s="59"/>
      <c r="J592" s="59"/>
      <c r="K592" s="59"/>
      <c r="L592" s="59"/>
      <c r="M592" s="59"/>
    </row>
    <row r="593" spans="1:13" x14ac:dyDescent="0.25">
      <c r="A593" s="28">
        <v>588</v>
      </c>
      <c r="B593" s="28">
        <v>799301</v>
      </c>
      <c r="C593" s="28">
        <v>799301</v>
      </c>
      <c r="D593" s="69" t="s">
        <v>721</v>
      </c>
      <c r="E593" s="70" t="s">
        <v>3141</v>
      </c>
      <c r="F593" s="77"/>
      <c r="G593" s="73"/>
      <c r="H593" s="59"/>
      <c r="I593" s="59"/>
      <c r="J593" s="59"/>
      <c r="K593" s="59"/>
      <c r="L593" s="59"/>
      <c r="M593" s="59"/>
    </row>
    <row r="594" spans="1:13" ht="23.25" x14ac:dyDescent="0.25">
      <c r="A594" s="28">
        <v>589</v>
      </c>
      <c r="B594" s="28">
        <v>799703</v>
      </c>
      <c r="C594" s="28">
        <v>799703</v>
      </c>
      <c r="D594" s="69" t="s">
        <v>722</v>
      </c>
      <c r="E594" s="70" t="s">
        <v>3142</v>
      </c>
      <c r="F594" s="77"/>
      <c r="G594" s="73"/>
      <c r="H594" s="59"/>
      <c r="I594" s="59"/>
      <c r="J594" s="59"/>
      <c r="K594" s="59"/>
      <c r="L594" s="59"/>
      <c r="M594" s="59"/>
    </row>
    <row r="595" spans="1:13" ht="23.25" x14ac:dyDescent="0.25">
      <c r="A595" s="28">
        <v>590</v>
      </c>
      <c r="B595" s="28">
        <v>800302</v>
      </c>
      <c r="C595" s="28">
        <v>800302</v>
      </c>
      <c r="D595" s="69" t="s">
        <v>723</v>
      </c>
      <c r="E595" s="70" t="s">
        <v>3143</v>
      </c>
      <c r="F595" s="77"/>
      <c r="G595" s="73"/>
      <c r="H595" s="59"/>
      <c r="I595" s="59"/>
      <c r="J595" s="59"/>
      <c r="K595" s="59"/>
      <c r="L595" s="59"/>
      <c r="M595" s="59"/>
    </row>
    <row r="596" spans="1:13" x14ac:dyDescent="0.25">
      <c r="A596" s="28">
        <v>591</v>
      </c>
      <c r="B596" s="28">
        <v>819331</v>
      </c>
      <c r="C596" s="28">
        <v>819331</v>
      </c>
      <c r="D596" s="69" t="s">
        <v>724</v>
      </c>
      <c r="E596" s="70" t="s">
        <v>3144</v>
      </c>
      <c r="F596" s="77"/>
      <c r="G596" s="73"/>
      <c r="H596" s="59"/>
      <c r="I596" s="59"/>
      <c r="J596" s="59"/>
      <c r="K596" s="59"/>
      <c r="L596" s="59"/>
      <c r="M596" s="59"/>
    </row>
    <row r="597" spans="1:13" x14ac:dyDescent="0.25">
      <c r="A597" s="28">
        <v>592</v>
      </c>
      <c r="B597" s="28">
        <v>823311</v>
      </c>
      <c r="C597" s="28">
        <v>823311</v>
      </c>
      <c r="D597" s="69" t="s">
        <v>725</v>
      </c>
      <c r="E597" s="70" t="s">
        <v>3145</v>
      </c>
      <c r="F597" s="77"/>
      <c r="G597" s="73"/>
      <c r="H597" s="59"/>
      <c r="I597" s="59"/>
      <c r="J597" s="59"/>
      <c r="K597" s="59"/>
      <c r="L597" s="59"/>
      <c r="M597" s="59"/>
    </row>
    <row r="598" spans="1:13" x14ac:dyDescent="0.25">
      <c r="A598" s="28">
        <v>593</v>
      </c>
      <c r="B598" s="28">
        <v>824611</v>
      </c>
      <c r="C598" s="28">
        <v>824611</v>
      </c>
      <c r="D598" s="69" t="s">
        <v>726</v>
      </c>
      <c r="E598" s="70" t="s">
        <v>3146</v>
      </c>
      <c r="F598" s="77"/>
      <c r="G598" s="73"/>
      <c r="H598" s="59"/>
      <c r="I598" s="59"/>
      <c r="J598" s="59"/>
      <c r="K598" s="59"/>
      <c r="L598" s="59"/>
      <c r="M598" s="59"/>
    </row>
    <row r="599" spans="1:13" x14ac:dyDescent="0.25">
      <c r="A599" s="28">
        <v>594</v>
      </c>
      <c r="B599" s="28">
        <v>829115</v>
      </c>
      <c r="C599" s="28">
        <v>829115</v>
      </c>
      <c r="D599" s="69" t="s">
        <v>727</v>
      </c>
      <c r="E599" s="70" t="s">
        <v>3147</v>
      </c>
      <c r="F599" s="77"/>
      <c r="G599" s="73"/>
      <c r="H599" s="59"/>
      <c r="I599" s="59"/>
      <c r="J599" s="59"/>
      <c r="K599" s="59"/>
      <c r="L599" s="59"/>
      <c r="M599" s="59"/>
    </row>
    <row r="600" spans="1:13" ht="23.25" x14ac:dyDescent="0.25">
      <c r="A600" s="28">
        <v>595</v>
      </c>
      <c r="B600" s="28">
        <v>868501</v>
      </c>
      <c r="C600" s="28">
        <v>868501</v>
      </c>
      <c r="D600" s="69" t="s">
        <v>728</v>
      </c>
      <c r="E600" s="70" t="s">
        <v>3148</v>
      </c>
      <c r="F600" s="77"/>
      <c r="G600" s="73"/>
      <c r="H600" s="59"/>
      <c r="I600" s="59"/>
      <c r="J600" s="59"/>
      <c r="K600" s="59"/>
      <c r="L600" s="59"/>
      <c r="M600" s="59"/>
    </row>
    <row r="601" spans="1:13" x14ac:dyDescent="0.25">
      <c r="A601" s="28">
        <v>596</v>
      </c>
      <c r="B601" s="28">
        <v>82461101</v>
      </c>
      <c r="C601" s="28">
        <v>824611</v>
      </c>
      <c r="D601" s="69" t="s">
        <v>729</v>
      </c>
      <c r="E601" s="70" t="s">
        <v>3146</v>
      </c>
      <c r="F601" s="77"/>
      <c r="G601" s="73"/>
      <c r="H601" s="59"/>
      <c r="I601" s="59"/>
      <c r="J601" s="59"/>
      <c r="K601" s="59"/>
      <c r="L601" s="59"/>
      <c r="M601" s="59"/>
    </row>
    <row r="602" spans="1:13" x14ac:dyDescent="0.25">
      <c r="A602" s="28">
        <v>597</v>
      </c>
      <c r="B602" s="28">
        <v>125401</v>
      </c>
      <c r="C602" s="28">
        <v>125401</v>
      </c>
      <c r="D602" s="69" t="s">
        <v>730</v>
      </c>
      <c r="E602" s="70" t="s">
        <v>3149</v>
      </c>
      <c r="F602" s="77"/>
      <c r="G602" s="73"/>
      <c r="H602" s="59"/>
      <c r="I602" s="59"/>
      <c r="J602" s="59"/>
      <c r="K602" s="59"/>
      <c r="L602" s="59"/>
      <c r="M602" s="59"/>
    </row>
    <row r="603" spans="1:13" x14ac:dyDescent="0.25">
      <c r="A603" s="28">
        <v>598</v>
      </c>
      <c r="B603" s="28">
        <v>12501</v>
      </c>
      <c r="C603" s="28">
        <v>12501</v>
      </c>
      <c r="D603" s="69" t="s">
        <v>731</v>
      </c>
      <c r="E603" s="70" t="s">
        <v>3150</v>
      </c>
      <c r="F603" s="77"/>
      <c r="G603" s="73"/>
      <c r="H603" s="59"/>
      <c r="I603" s="59"/>
      <c r="J603" s="59"/>
      <c r="K603" s="59"/>
      <c r="L603" s="59"/>
      <c r="M603" s="59"/>
    </row>
    <row r="604" spans="1:13" ht="23.25" x14ac:dyDescent="0.25">
      <c r="A604" s="28">
        <v>599</v>
      </c>
      <c r="B604" s="28">
        <v>40719</v>
      </c>
      <c r="C604" s="28">
        <v>40719</v>
      </c>
      <c r="D604" s="69" t="s">
        <v>732</v>
      </c>
      <c r="E604" s="70" t="s">
        <v>3151</v>
      </c>
      <c r="F604" s="77"/>
      <c r="G604" s="73"/>
      <c r="H604" s="59"/>
      <c r="I604" s="59"/>
      <c r="J604" s="59"/>
      <c r="K604" s="59"/>
      <c r="L604" s="59"/>
      <c r="M604" s="59"/>
    </row>
    <row r="605" spans="1:13" x14ac:dyDescent="0.25">
      <c r="A605" s="28">
        <v>600</v>
      </c>
      <c r="B605" s="28">
        <v>44510</v>
      </c>
      <c r="C605" s="28">
        <v>44510</v>
      </c>
      <c r="D605" s="69" t="s">
        <v>733</v>
      </c>
      <c r="E605" s="70" t="s">
        <v>3152</v>
      </c>
      <c r="F605" s="77"/>
      <c r="G605" s="73"/>
      <c r="H605" s="59"/>
      <c r="I605" s="59"/>
      <c r="J605" s="59"/>
      <c r="K605" s="59"/>
      <c r="L605" s="59"/>
      <c r="M605" s="59"/>
    </row>
    <row r="606" spans="1:13" x14ac:dyDescent="0.25">
      <c r="A606" s="28">
        <v>601</v>
      </c>
      <c r="B606" s="28">
        <v>44514</v>
      </c>
      <c r="C606" s="28">
        <v>44514</v>
      </c>
      <c r="D606" s="69" t="s">
        <v>734</v>
      </c>
      <c r="E606" s="70" t="s">
        <v>3153</v>
      </c>
      <c r="F606" s="77"/>
      <c r="G606" s="73"/>
      <c r="H606" s="59"/>
      <c r="I606" s="59"/>
      <c r="J606" s="59"/>
      <c r="K606" s="59"/>
      <c r="L606" s="59"/>
      <c r="M606" s="59"/>
    </row>
    <row r="607" spans="1:13" x14ac:dyDescent="0.25">
      <c r="A607" s="28">
        <v>602</v>
      </c>
      <c r="B607" s="28">
        <v>44516</v>
      </c>
      <c r="C607" s="28">
        <v>44516</v>
      </c>
      <c r="D607" s="69" t="s">
        <v>735</v>
      </c>
      <c r="E607" s="70" t="s">
        <v>3154</v>
      </c>
      <c r="F607" s="77"/>
      <c r="G607" s="73"/>
      <c r="H607" s="59"/>
      <c r="I607" s="59"/>
      <c r="J607" s="59"/>
      <c r="K607" s="59"/>
      <c r="L607" s="59"/>
      <c r="M607" s="59"/>
    </row>
    <row r="608" spans="1:13" ht="23.25" x14ac:dyDescent="0.25">
      <c r="A608" s="28">
        <v>603</v>
      </c>
      <c r="B608" s="28">
        <v>137003</v>
      </c>
      <c r="C608" s="28">
        <v>137003</v>
      </c>
      <c r="D608" s="69" t="s">
        <v>736</v>
      </c>
      <c r="E608" s="70" t="s">
        <v>3155</v>
      </c>
      <c r="F608" s="77"/>
      <c r="G608" s="73"/>
      <c r="H608" s="59"/>
      <c r="I608" s="59"/>
      <c r="J608" s="59"/>
      <c r="K608" s="59"/>
      <c r="L608" s="59"/>
      <c r="M608" s="59"/>
    </row>
    <row r="609" spans="1:13" ht="23.25" x14ac:dyDescent="0.25">
      <c r="A609" s="28">
        <v>604</v>
      </c>
      <c r="B609" s="28">
        <v>137005</v>
      </c>
      <c r="C609" s="28">
        <v>137005</v>
      </c>
      <c r="D609" s="69" t="s">
        <v>737</v>
      </c>
      <c r="E609" s="70" t="s">
        <v>3156</v>
      </c>
      <c r="F609" s="77"/>
      <c r="G609" s="73"/>
      <c r="H609" s="59"/>
      <c r="I609" s="59"/>
      <c r="J609" s="59"/>
      <c r="K609" s="59"/>
      <c r="L609" s="59"/>
      <c r="M609" s="59"/>
    </row>
    <row r="610" spans="1:13" ht="23.25" x14ac:dyDescent="0.25">
      <c r="A610" s="28">
        <v>605</v>
      </c>
      <c r="B610" s="28">
        <v>138101</v>
      </c>
      <c r="C610" s="28">
        <v>138101</v>
      </c>
      <c r="D610" s="69" t="s">
        <v>738</v>
      </c>
      <c r="E610" s="70" t="s">
        <v>3157</v>
      </c>
      <c r="F610" s="77"/>
      <c r="G610" s="73"/>
      <c r="H610" s="59"/>
      <c r="I610" s="59"/>
      <c r="J610" s="59"/>
      <c r="K610" s="59"/>
      <c r="L610" s="59"/>
      <c r="M610" s="59"/>
    </row>
    <row r="611" spans="1:13" x14ac:dyDescent="0.25">
      <c r="A611" s="28">
        <v>606</v>
      </c>
      <c r="B611" s="28">
        <v>187107</v>
      </c>
      <c r="C611" s="28">
        <v>187107</v>
      </c>
      <c r="D611" s="69" t="s">
        <v>739</v>
      </c>
      <c r="E611" s="70" t="s">
        <v>3158</v>
      </c>
      <c r="F611" s="77"/>
      <c r="G611" s="73"/>
      <c r="H611" s="59"/>
      <c r="I611" s="59"/>
      <c r="J611" s="59"/>
      <c r="K611" s="59"/>
      <c r="L611" s="59"/>
      <c r="M611" s="59"/>
    </row>
    <row r="612" spans="1:13" ht="23.25" x14ac:dyDescent="0.25">
      <c r="A612" s="28">
        <v>607</v>
      </c>
      <c r="B612" s="28">
        <v>244104</v>
      </c>
      <c r="C612" s="28">
        <v>244104</v>
      </c>
      <c r="D612" s="69" t="s">
        <v>740</v>
      </c>
      <c r="E612" s="70" t="s">
        <v>3159</v>
      </c>
      <c r="F612" s="77"/>
      <c r="G612" s="73"/>
      <c r="H612" s="59"/>
      <c r="I612" s="59"/>
      <c r="J612" s="59"/>
      <c r="K612" s="59"/>
      <c r="L612" s="59"/>
      <c r="M612" s="59"/>
    </row>
    <row r="613" spans="1:13" ht="23.25" x14ac:dyDescent="0.25">
      <c r="A613" s="28">
        <v>608</v>
      </c>
      <c r="B613" s="28">
        <v>275102</v>
      </c>
      <c r="C613" s="28">
        <v>275102</v>
      </c>
      <c r="D613" s="69" t="s">
        <v>741</v>
      </c>
      <c r="E613" s="70" t="s">
        <v>3160</v>
      </c>
      <c r="F613" s="77"/>
      <c r="G613" s="73"/>
      <c r="H613" s="59"/>
      <c r="I613" s="59"/>
      <c r="J613" s="59"/>
      <c r="K613" s="59"/>
      <c r="L613" s="59"/>
      <c r="M613" s="59"/>
    </row>
    <row r="614" spans="1:13" ht="23.25" x14ac:dyDescent="0.25">
      <c r="A614" s="28">
        <v>609</v>
      </c>
      <c r="B614" s="28">
        <v>275303</v>
      </c>
      <c r="C614" s="28">
        <v>275303</v>
      </c>
      <c r="D614" s="69" t="s">
        <v>742</v>
      </c>
      <c r="E614" s="70" t="s">
        <v>3161</v>
      </c>
      <c r="F614" s="77"/>
      <c r="G614" s="73"/>
      <c r="H614" s="59"/>
      <c r="I614" s="59"/>
      <c r="J614" s="59"/>
      <c r="K614" s="59"/>
      <c r="L614" s="59"/>
      <c r="M614" s="59"/>
    </row>
    <row r="615" spans="1:13" ht="23.25" x14ac:dyDescent="0.25">
      <c r="A615" s="28">
        <v>610</v>
      </c>
      <c r="B615" s="28">
        <v>276204</v>
      </c>
      <c r="C615" s="28">
        <v>276204</v>
      </c>
      <c r="D615" s="69" t="s">
        <v>743</v>
      </c>
      <c r="E615" s="70" t="s">
        <v>3162</v>
      </c>
      <c r="F615" s="77"/>
      <c r="G615" s="73"/>
      <c r="H615" s="59"/>
      <c r="I615" s="59"/>
      <c r="J615" s="59"/>
      <c r="K615" s="59"/>
      <c r="L615" s="59"/>
      <c r="M615" s="59"/>
    </row>
    <row r="616" spans="1:13" x14ac:dyDescent="0.25">
      <c r="A616" s="28">
        <v>611</v>
      </c>
      <c r="B616" s="28">
        <v>311301</v>
      </c>
      <c r="C616" s="28">
        <v>311301</v>
      </c>
      <c r="D616" s="69" t="s">
        <v>744</v>
      </c>
      <c r="E616" s="70" t="s">
        <v>3163</v>
      </c>
      <c r="F616" s="77"/>
      <c r="G616" s="73"/>
      <c r="H616" s="59"/>
      <c r="I616" s="59"/>
      <c r="J616" s="59"/>
      <c r="K616" s="59"/>
      <c r="L616" s="59"/>
      <c r="M616" s="59"/>
    </row>
    <row r="617" spans="1:13" x14ac:dyDescent="0.25">
      <c r="A617" s="28">
        <v>612</v>
      </c>
      <c r="B617" s="28">
        <v>317202</v>
      </c>
      <c r="C617" s="28">
        <v>317202</v>
      </c>
      <c r="D617" s="69" t="s">
        <v>745</v>
      </c>
      <c r="E617" s="70" t="s">
        <v>3164</v>
      </c>
      <c r="F617" s="77"/>
      <c r="G617" s="73"/>
      <c r="H617" s="59"/>
      <c r="I617" s="59"/>
      <c r="J617" s="59"/>
      <c r="K617" s="59"/>
      <c r="L617" s="59"/>
      <c r="M617" s="59"/>
    </row>
    <row r="618" spans="1:13" x14ac:dyDescent="0.25">
      <c r="A618" s="28">
        <v>613</v>
      </c>
      <c r="B618" s="28">
        <v>397203</v>
      </c>
      <c r="C618" s="28">
        <v>397203</v>
      </c>
      <c r="D618" s="69" t="s">
        <v>746</v>
      </c>
      <c r="E618" s="70" t="s">
        <v>3165</v>
      </c>
      <c r="F618" s="77"/>
      <c r="G618" s="73"/>
      <c r="H618" s="59"/>
      <c r="I618" s="59"/>
      <c r="J618" s="59"/>
      <c r="K618" s="59"/>
      <c r="L618" s="59"/>
      <c r="M618" s="59"/>
    </row>
    <row r="619" spans="1:13" x14ac:dyDescent="0.25">
      <c r="A619" s="28">
        <v>614</v>
      </c>
      <c r="B619" s="28">
        <v>397206</v>
      </c>
      <c r="C619" s="28">
        <v>397206</v>
      </c>
      <c r="D619" s="69" t="s">
        <v>747</v>
      </c>
      <c r="E619" s="70" t="s">
        <v>3166</v>
      </c>
      <c r="F619" s="77"/>
      <c r="G619" s="73"/>
      <c r="H619" s="59"/>
      <c r="I619" s="59"/>
      <c r="J619" s="59"/>
      <c r="K619" s="59"/>
      <c r="L619" s="59"/>
      <c r="M619" s="59"/>
    </row>
    <row r="620" spans="1:13" x14ac:dyDescent="0.25">
      <c r="A620" s="28">
        <v>615</v>
      </c>
      <c r="B620" s="28">
        <v>397207</v>
      </c>
      <c r="C620" s="28">
        <v>397207</v>
      </c>
      <c r="D620" s="69" t="s">
        <v>748</v>
      </c>
      <c r="E620" s="70" t="s">
        <v>3167</v>
      </c>
      <c r="F620" s="77"/>
      <c r="G620" s="73"/>
      <c r="H620" s="59"/>
      <c r="I620" s="59"/>
      <c r="J620" s="59"/>
      <c r="K620" s="59"/>
      <c r="L620" s="59"/>
      <c r="M620" s="59"/>
    </row>
    <row r="621" spans="1:13" x14ac:dyDescent="0.25">
      <c r="A621" s="28">
        <v>616</v>
      </c>
      <c r="B621" s="28">
        <v>397302</v>
      </c>
      <c r="C621" s="28">
        <v>397302</v>
      </c>
      <c r="D621" s="69" t="s">
        <v>749</v>
      </c>
      <c r="E621" s="70" t="s">
        <v>3168</v>
      </c>
      <c r="F621" s="77"/>
      <c r="G621" s="73"/>
      <c r="H621" s="59"/>
      <c r="I621" s="59"/>
      <c r="J621" s="59"/>
      <c r="K621" s="59"/>
      <c r="L621" s="59"/>
      <c r="M621" s="59"/>
    </row>
    <row r="622" spans="1:13" x14ac:dyDescent="0.25">
      <c r="A622" s="28">
        <v>617</v>
      </c>
      <c r="B622" s="28">
        <v>397305</v>
      </c>
      <c r="C622" s="28">
        <v>397305</v>
      </c>
      <c r="D622" s="69" t="s">
        <v>750</v>
      </c>
      <c r="E622" s="70" t="s">
        <v>3169</v>
      </c>
      <c r="F622" s="77"/>
      <c r="G622" s="73"/>
      <c r="H622" s="59"/>
      <c r="I622" s="59"/>
      <c r="J622" s="59"/>
      <c r="K622" s="59"/>
      <c r="L622" s="59"/>
      <c r="M622" s="59"/>
    </row>
    <row r="623" spans="1:13" x14ac:dyDescent="0.25">
      <c r="A623" s="28">
        <v>618</v>
      </c>
      <c r="B623" s="28">
        <v>397401</v>
      </c>
      <c r="C623" s="28">
        <v>397401</v>
      </c>
      <c r="D623" s="69" t="s">
        <v>751</v>
      </c>
      <c r="E623" s="70" t="s">
        <v>3170</v>
      </c>
      <c r="F623" s="77"/>
      <c r="G623" s="73"/>
      <c r="H623" s="59"/>
      <c r="I623" s="59"/>
      <c r="J623" s="59"/>
      <c r="K623" s="59"/>
      <c r="L623" s="59"/>
      <c r="M623" s="59"/>
    </row>
    <row r="624" spans="1:13" x14ac:dyDescent="0.25">
      <c r="A624" s="28">
        <v>619</v>
      </c>
      <c r="B624" s="28">
        <v>397601</v>
      </c>
      <c r="C624" s="28">
        <v>397601</v>
      </c>
      <c r="D624" s="69" t="s">
        <v>752</v>
      </c>
      <c r="E624" s="70" t="s">
        <v>3171</v>
      </c>
      <c r="F624" s="77"/>
      <c r="G624" s="73"/>
      <c r="H624" s="59"/>
      <c r="I624" s="59"/>
      <c r="J624" s="59"/>
      <c r="K624" s="59"/>
      <c r="L624" s="59"/>
      <c r="M624" s="59"/>
    </row>
    <row r="625" spans="1:13" x14ac:dyDescent="0.25">
      <c r="A625" s="28">
        <v>620</v>
      </c>
      <c r="B625" s="28">
        <v>397701</v>
      </c>
      <c r="C625" s="28">
        <v>397701</v>
      </c>
      <c r="D625" s="69" t="s">
        <v>753</v>
      </c>
      <c r="E625" s="70" t="s">
        <v>3172</v>
      </c>
      <c r="F625" s="77"/>
      <c r="G625" s="73"/>
      <c r="H625" s="59"/>
      <c r="I625" s="59"/>
      <c r="J625" s="59"/>
      <c r="K625" s="59"/>
      <c r="L625" s="59"/>
      <c r="M625" s="59"/>
    </row>
    <row r="626" spans="1:13" x14ac:dyDescent="0.25">
      <c r="A626" s="28">
        <v>621</v>
      </c>
      <c r="B626" s="28">
        <v>497503</v>
      </c>
      <c r="C626" s="28">
        <v>497503</v>
      </c>
      <c r="D626" s="69" t="s">
        <v>754</v>
      </c>
      <c r="E626" s="70" t="s">
        <v>754</v>
      </c>
      <c r="F626" s="77"/>
      <c r="G626" s="73"/>
      <c r="H626" s="59"/>
      <c r="I626" s="59"/>
      <c r="J626" s="59"/>
      <c r="K626" s="59"/>
      <c r="L626" s="59"/>
      <c r="M626" s="59"/>
    </row>
    <row r="627" spans="1:13" x14ac:dyDescent="0.25">
      <c r="A627" s="28">
        <v>622</v>
      </c>
      <c r="B627" s="28">
        <v>541102</v>
      </c>
      <c r="C627" s="28">
        <v>541102</v>
      </c>
      <c r="D627" s="69" t="s">
        <v>755</v>
      </c>
      <c r="E627" s="70" t="s">
        <v>3173</v>
      </c>
      <c r="F627" s="77"/>
      <c r="G627" s="73"/>
      <c r="H627" s="59"/>
      <c r="I627" s="59"/>
      <c r="J627" s="59"/>
      <c r="K627" s="59"/>
      <c r="L627" s="59"/>
      <c r="M627" s="59"/>
    </row>
    <row r="628" spans="1:13" ht="23.25" x14ac:dyDescent="0.25">
      <c r="A628" s="28">
        <v>623</v>
      </c>
      <c r="B628" s="28">
        <v>652901</v>
      </c>
      <c r="C628" s="28">
        <v>652901</v>
      </c>
      <c r="D628" s="69" t="s">
        <v>756</v>
      </c>
      <c r="E628" s="70" t="s">
        <v>3174</v>
      </c>
      <c r="F628" s="77"/>
      <c r="G628" s="73"/>
      <c r="H628" s="59"/>
      <c r="I628" s="59"/>
      <c r="J628" s="59"/>
      <c r="K628" s="59"/>
      <c r="L628" s="59"/>
      <c r="M628" s="59"/>
    </row>
    <row r="629" spans="1:13" ht="23.25" x14ac:dyDescent="0.25">
      <c r="A629" s="28">
        <v>624</v>
      </c>
      <c r="B629" s="28">
        <v>767503</v>
      </c>
      <c r="C629" s="28">
        <v>767503</v>
      </c>
      <c r="D629" s="69" t="s">
        <v>757</v>
      </c>
      <c r="E629" s="70" t="s">
        <v>3175</v>
      </c>
      <c r="F629" s="77"/>
      <c r="G629" s="73"/>
      <c r="H629" s="59"/>
      <c r="I629" s="59"/>
      <c r="J629" s="59"/>
      <c r="K629" s="59"/>
      <c r="L629" s="59"/>
      <c r="M629" s="59"/>
    </row>
    <row r="630" spans="1:13" ht="23.25" x14ac:dyDescent="0.25">
      <c r="A630" s="28">
        <v>625</v>
      </c>
      <c r="B630" s="28">
        <v>767802</v>
      </c>
      <c r="C630" s="28">
        <v>767802</v>
      </c>
      <c r="D630" s="69" t="s">
        <v>758</v>
      </c>
      <c r="E630" s="70" t="s">
        <v>3176</v>
      </c>
      <c r="F630" s="77"/>
      <c r="G630" s="73"/>
      <c r="H630" s="59"/>
      <c r="I630" s="59"/>
      <c r="J630" s="59"/>
      <c r="K630" s="59"/>
      <c r="L630" s="59"/>
      <c r="M630" s="59"/>
    </row>
    <row r="631" spans="1:13" ht="23.25" x14ac:dyDescent="0.25">
      <c r="A631" s="28">
        <v>626</v>
      </c>
      <c r="B631" s="28">
        <v>865205</v>
      </c>
      <c r="C631" s="28">
        <v>865205</v>
      </c>
      <c r="D631" s="69" t="s">
        <v>759</v>
      </c>
      <c r="E631" s="70" t="s">
        <v>3177</v>
      </c>
      <c r="F631" s="77"/>
      <c r="G631" s="73"/>
      <c r="H631" s="59"/>
      <c r="I631" s="59"/>
      <c r="J631" s="59"/>
      <c r="K631" s="59"/>
      <c r="L631" s="59"/>
      <c r="M631" s="59"/>
    </row>
    <row r="632" spans="1:13" x14ac:dyDescent="0.25">
      <c r="A632" s="28">
        <v>627</v>
      </c>
      <c r="B632" s="28">
        <v>780301</v>
      </c>
      <c r="C632" s="28">
        <v>780301</v>
      </c>
      <c r="D632" s="69" t="s">
        <v>760</v>
      </c>
      <c r="E632" s="70" t="s">
        <v>3178</v>
      </c>
      <c r="F632" s="77"/>
      <c r="G632" s="73"/>
      <c r="H632" s="59"/>
      <c r="I632" s="59"/>
      <c r="J632" s="59"/>
      <c r="K632" s="59"/>
      <c r="L632" s="59"/>
      <c r="M632" s="59"/>
    </row>
    <row r="633" spans="1:13" x14ac:dyDescent="0.25">
      <c r="A633" s="28">
        <v>628</v>
      </c>
      <c r="B633" s="28">
        <v>780402</v>
      </c>
      <c r="C633" s="28">
        <v>780402</v>
      </c>
      <c r="D633" s="69" t="s">
        <v>761</v>
      </c>
      <c r="E633" s="70" t="s">
        <v>3179</v>
      </c>
      <c r="F633" s="77"/>
      <c r="G633" s="73"/>
      <c r="H633" s="59"/>
      <c r="I633" s="59"/>
      <c r="J633" s="59"/>
      <c r="K633" s="59"/>
      <c r="L633" s="59"/>
      <c r="M633" s="59"/>
    </row>
    <row r="634" spans="1:13" ht="23.25" x14ac:dyDescent="0.25">
      <c r="A634" s="28">
        <v>629</v>
      </c>
      <c r="B634" s="28">
        <v>786402</v>
      </c>
      <c r="C634" s="28">
        <v>786402</v>
      </c>
      <c r="D634" s="69" t="s">
        <v>762</v>
      </c>
      <c r="E634" s="70" t="s">
        <v>3180</v>
      </c>
      <c r="F634" s="77"/>
      <c r="G634" s="73"/>
      <c r="H634" s="59"/>
      <c r="I634" s="59"/>
      <c r="J634" s="59"/>
      <c r="K634" s="59"/>
      <c r="L634" s="59"/>
      <c r="M634" s="59"/>
    </row>
    <row r="635" spans="1:13" ht="23.25" x14ac:dyDescent="0.25">
      <c r="A635" s="28">
        <v>630</v>
      </c>
      <c r="B635" s="28">
        <v>791201</v>
      </c>
      <c r="C635" s="28">
        <v>791201</v>
      </c>
      <c r="D635" s="69" t="s">
        <v>763</v>
      </c>
      <c r="E635" s="70" t="s">
        <v>3181</v>
      </c>
      <c r="F635" s="77"/>
      <c r="G635" s="73"/>
      <c r="H635" s="59"/>
      <c r="I635" s="59"/>
      <c r="J635" s="59"/>
      <c r="K635" s="59"/>
      <c r="L635" s="59"/>
      <c r="M635" s="59"/>
    </row>
    <row r="636" spans="1:13" ht="23.25" x14ac:dyDescent="0.25">
      <c r="A636" s="28">
        <v>631</v>
      </c>
      <c r="B636" s="28">
        <v>791901</v>
      </c>
      <c r="C636" s="28">
        <v>791901</v>
      </c>
      <c r="D636" s="69" t="s">
        <v>764</v>
      </c>
      <c r="E636" s="70" t="s">
        <v>3182</v>
      </c>
      <c r="F636" s="77"/>
      <c r="G636" s="73"/>
      <c r="H636" s="59"/>
      <c r="I636" s="59"/>
      <c r="J636" s="59"/>
      <c r="K636" s="59"/>
      <c r="L636" s="59"/>
      <c r="M636" s="59"/>
    </row>
    <row r="637" spans="1:13" ht="23.25" x14ac:dyDescent="0.25">
      <c r="A637" s="28">
        <v>632</v>
      </c>
      <c r="B637" s="28">
        <v>792601</v>
      </c>
      <c r="C637" s="28">
        <v>792601</v>
      </c>
      <c r="D637" s="69" t="s">
        <v>765</v>
      </c>
      <c r="E637" s="70" t="s">
        <v>3183</v>
      </c>
      <c r="F637" s="77"/>
      <c r="G637" s="73"/>
      <c r="H637" s="59"/>
      <c r="I637" s="59"/>
      <c r="J637" s="59"/>
      <c r="K637" s="59"/>
      <c r="L637" s="59"/>
      <c r="M637" s="59"/>
    </row>
    <row r="638" spans="1:13" ht="23.25" x14ac:dyDescent="0.25">
      <c r="A638" s="28">
        <v>633</v>
      </c>
      <c r="B638" s="28">
        <v>793403</v>
      </c>
      <c r="C638" s="28">
        <v>793403</v>
      </c>
      <c r="D638" s="69" t="s">
        <v>766</v>
      </c>
      <c r="E638" s="70" t="s">
        <v>3184</v>
      </c>
      <c r="F638" s="77"/>
      <c r="G638" s="73"/>
      <c r="H638" s="59"/>
      <c r="I638" s="59"/>
      <c r="J638" s="59"/>
      <c r="K638" s="59"/>
      <c r="L638" s="59"/>
      <c r="M638" s="59"/>
    </row>
    <row r="639" spans="1:13" x14ac:dyDescent="0.25">
      <c r="A639" s="28">
        <v>634</v>
      </c>
      <c r="B639" s="28">
        <v>798102</v>
      </c>
      <c r="C639" s="28">
        <v>798102</v>
      </c>
      <c r="D639" s="69" t="s">
        <v>767</v>
      </c>
      <c r="E639" s="70" t="s">
        <v>3185</v>
      </c>
      <c r="F639" s="77"/>
      <c r="G639" s="73"/>
      <c r="H639" s="59"/>
      <c r="I639" s="59"/>
      <c r="J639" s="59"/>
      <c r="K639" s="59"/>
      <c r="L639" s="59"/>
      <c r="M639" s="59"/>
    </row>
    <row r="640" spans="1:13" ht="23.25" x14ac:dyDescent="0.25">
      <c r="A640" s="28">
        <v>635</v>
      </c>
      <c r="B640" s="28">
        <v>799804</v>
      </c>
      <c r="C640" s="28">
        <v>799804</v>
      </c>
      <c r="D640" s="69" t="s">
        <v>768</v>
      </c>
      <c r="E640" s="70" t="s">
        <v>3186</v>
      </c>
      <c r="F640" s="77"/>
      <c r="G640" s="73"/>
      <c r="H640" s="59"/>
      <c r="I640" s="59"/>
      <c r="J640" s="59"/>
      <c r="K640" s="59"/>
      <c r="L640" s="59"/>
      <c r="M640" s="59"/>
    </row>
    <row r="641" spans="1:13" ht="23.25" x14ac:dyDescent="0.25">
      <c r="A641" s="28">
        <v>636</v>
      </c>
      <c r="B641" s="28">
        <v>800102</v>
      </c>
      <c r="C641" s="28">
        <v>800102</v>
      </c>
      <c r="D641" s="69" t="s">
        <v>769</v>
      </c>
      <c r="E641" s="70" t="s">
        <v>3187</v>
      </c>
      <c r="F641" s="77"/>
      <c r="G641" s="73"/>
      <c r="H641" s="59"/>
      <c r="I641" s="59"/>
      <c r="J641" s="59"/>
      <c r="K641" s="59"/>
      <c r="L641" s="59"/>
      <c r="M641" s="59"/>
    </row>
    <row r="642" spans="1:13" ht="23.25" x14ac:dyDescent="0.25">
      <c r="A642" s="28">
        <v>637</v>
      </c>
      <c r="B642" s="28">
        <v>800202</v>
      </c>
      <c r="C642" s="28">
        <v>800202</v>
      </c>
      <c r="D642" s="69" t="s">
        <v>770</v>
      </c>
      <c r="E642" s="70" t="s">
        <v>3188</v>
      </c>
      <c r="F642" s="77"/>
      <c r="G642" s="73"/>
      <c r="H642" s="59"/>
      <c r="I642" s="59"/>
      <c r="J642" s="59"/>
      <c r="K642" s="59"/>
      <c r="L642" s="59"/>
      <c r="M642" s="59"/>
    </row>
    <row r="643" spans="1:13" ht="23.25" x14ac:dyDescent="0.25">
      <c r="A643" s="28">
        <v>638</v>
      </c>
      <c r="B643" s="28">
        <v>800602</v>
      </c>
      <c r="C643" s="28">
        <v>800602</v>
      </c>
      <c r="D643" s="69" t="s">
        <v>771</v>
      </c>
      <c r="E643" s="70" t="s">
        <v>3189</v>
      </c>
      <c r="F643" s="77"/>
      <c r="G643" s="73"/>
      <c r="H643" s="59"/>
      <c r="I643" s="59"/>
      <c r="J643" s="59"/>
      <c r="K643" s="59"/>
      <c r="L643" s="59"/>
      <c r="M643" s="59"/>
    </row>
    <row r="644" spans="1:13" x14ac:dyDescent="0.25">
      <c r="A644" s="28">
        <v>639</v>
      </c>
      <c r="B644" s="28">
        <v>812909</v>
      </c>
      <c r="C644" s="28">
        <v>812909</v>
      </c>
      <c r="D644" s="69" t="s">
        <v>772</v>
      </c>
      <c r="E644" s="70" t="s">
        <v>3190</v>
      </c>
      <c r="F644" s="77"/>
      <c r="G644" s="73"/>
      <c r="H644" s="59"/>
      <c r="I644" s="59"/>
      <c r="J644" s="59"/>
      <c r="K644" s="59"/>
      <c r="L644" s="59"/>
      <c r="M644" s="59"/>
    </row>
    <row r="645" spans="1:13" x14ac:dyDescent="0.25">
      <c r="A645" s="28">
        <v>640</v>
      </c>
      <c r="B645" s="28">
        <v>818201</v>
      </c>
      <c r="C645" s="28">
        <v>818201</v>
      </c>
      <c r="D645" s="69" t="s">
        <v>773</v>
      </c>
      <c r="E645" s="70" t="s">
        <v>3191</v>
      </c>
      <c r="F645" s="77"/>
      <c r="G645" s="73"/>
      <c r="H645" s="59"/>
      <c r="I645" s="59"/>
      <c r="J645" s="59"/>
      <c r="K645" s="59"/>
      <c r="L645" s="59"/>
      <c r="M645" s="59"/>
    </row>
    <row r="646" spans="1:13" x14ac:dyDescent="0.25">
      <c r="A646" s="28">
        <v>641</v>
      </c>
      <c r="B646" s="28">
        <v>827901</v>
      </c>
      <c r="C646" s="28">
        <v>827901</v>
      </c>
      <c r="D646" s="69" t="s">
        <v>774</v>
      </c>
      <c r="E646" s="70" t="s">
        <v>3192</v>
      </c>
      <c r="F646" s="77"/>
      <c r="G646" s="73"/>
      <c r="H646" s="59"/>
      <c r="I646" s="59"/>
      <c r="J646" s="59"/>
      <c r="K646" s="59"/>
      <c r="L646" s="59"/>
      <c r="M646" s="59"/>
    </row>
    <row r="647" spans="1:13" x14ac:dyDescent="0.25">
      <c r="A647" s="28">
        <v>642</v>
      </c>
      <c r="B647" s="28">
        <v>828302</v>
      </c>
      <c r="C647" s="28">
        <v>828302</v>
      </c>
      <c r="D647" s="69" t="s">
        <v>775</v>
      </c>
      <c r="E647" s="70" t="s">
        <v>3193</v>
      </c>
      <c r="F647" s="77"/>
      <c r="G647" s="73"/>
      <c r="H647" s="59"/>
      <c r="I647" s="59"/>
      <c r="J647" s="59"/>
      <c r="K647" s="59"/>
      <c r="L647" s="59"/>
      <c r="M647" s="59"/>
    </row>
    <row r="648" spans="1:13" ht="23.25" x14ac:dyDescent="0.25">
      <c r="A648" s="28">
        <v>643</v>
      </c>
      <c r="B648" s="28">
        <v>830301</v>
      </c>
      <c r="C648" s="28">
        <v>830301</v>
      </c>
      <c r="D648" s="69" t="s">
        <v>776</v>
      </c>
      <c r="E648" s="70" t="s">
        <v>3194</v>
      </c>
      <c r="F648" s="77"/>
      <c r="G648" s="73"/>
      <c r="H648" s="59"/>
      <c r="I648" s="59"/>
      <c r="J648" s="59"/>
      <c r="K648" s="59"/>
      <c r="L648" s="59"/>
      <c r="M648" s="59"/>
    </row>
    <row r="649" spans="1:13" x14ac:dyDescent="0.25">
      <c r="A649" s="28">
        <v>644</v>
      </c>
      <c r="B649" s="28">
        <v>837604</v>
      </c>
      <c r="C649" s="28">
        <v>837604</v>
      </c>
      <c r="D649" s="69" t="s">
        <v>777</v>
      </c>
      <c r="E649" s="70" t="s">
        <v>777</v>
      </c>
      <c r="F649" s="77"/>
      <c r="G649" s="73"/>
      <c r="H649" s="59"/>
      <c r="I649" s="59"/>
      <c r="J649" s="59"/>
      <c r="K649" s="59"/>
      <c r="L649" s="59"/>
      <c r="M649" s="59"/>
    </row>
    <row r="650" spans="1:13" x14ac:dyDescent="0.25">
      <c r="A650" s="28">
        <v>645</v>
      </c>
      <c r="B650" s="28">
        <v>837608</v>
      </c>
      <c r="C650" s="28">
        <v>837608</v>
      </c>
      <c r="D650" s="69" t="s">
        <v>778</v>
      </c>
      <c r="E650" s="70" t="s">
        <v>778</v>
      </c>
      <c r="F650" s="77"/>
      <c r="G650" s="73"/>
      <c r="H650" s="59"/>
      <c r="I650" s="59"/>
      <c r="J650" s="59"/>
      <c r="K650" s="59"/>
      <c r="L650" s="59"/>
      <c r="M650" s="59"/>
    </row>
    <row r="651" spans="1:13" x14ac:dyDescent="0.25">
      <c r="A651" s="28">
        <v>646</v>
      </c>
      <c r="B651" s="28">
        <v>837609</v>
      </c>
      <c r="C651" s="28">
        <v>837609</v>
      </c>
      <c r="D651" s="69" t="s">
        <v>779</v>
      </c>
      <c r="E651" s="70" t="s">
        <v>779</v>
      </c>
      <c r="F651" s="77"/>
      <c r="G651" s="73"/>
      <c r="H651" s="59"/>
      <c r="I651" s="59"/>
      <c r="J651" s="59"/>
      <c r="K651" s="59"/>
      <c r="L651" s="59"/>
      <c r="M651" s="59"/>
    </row>
    <row r="652" spans="1:13" x14ac:dyDescent="0.25">
      <c r="A652" s="28">
        <v>647</v>
      </c>
      <c r="B652" s="28">
        <v>838502</v>
      </c>
      <c r="C652" s="28">
        <v>838502</v>
      </c>
      <c r="D652" s="69" t="s">
        <v>780</v>
      </c>
      <c r="E652" s="70" t="s">
        <v>3195</v>
      </c>
      <c r="F652" s="77"/>
      <c r="G652" s="73"/>
      <c r="H652" s="59"/>
      <c r="I652" s="59"/>
      <c r="J652" s="59"/>
      <c r="K652" s="59"/>
      <c r="L652" s="59"/>
      <c r="M652" s="59"/>
    </row>
    <row r="653" spans="1:13" x14ac:dyDescent="0.25">
      <c r="A653" s="28">
        <v>648</v>
      </c>
      <c r="B653" s="28">
        <v>839101</v>
      </c>
      <c r="C653" s="28">
        <v>839101</v>
      </c>
      <c r="D653" s="69" t="s">
        <v>781</v>
      </c>
      <c r="E653" s="70" t="s">
        <v>3196</v>
      </c>
      <c r="F653" s="77"/>
      <c r="G653" s="73"/>
      <c r="H653" s="59"/>
      <c r="I653" s="59"/>
      <c r="J653" s="59"/>
      <c r="K653" s="59"/>
      <c r="L653" s="59"/>
      <c r="M653" s="59"/>
    </row>
    <row r="654" spans="1:13" ht="23.25" x14ac:dyDescent="0.25">
      <c r="A654" s="28">
        <v>649</v>
      </c>
      <c r="B654" s="28">
        <v>840001</v>
      </c>
      <c r="C654" s="28">
        <v>840001</v>
      </c>
      <c r="D654" s="69" t="s">
        <v>782</v>
      </c>
      <c r="E654" s="70" t="s">
        <v>3197</v>
      </c>
      <c r="F654" s="77"/>
      <c r="G654" s="73"/>
      <c r="H654" s="59"/>
      <c r="I654" s="59"/>
      <c r="J654" s="59"/>
      <c r="K654" s="59"/>
      <c r="L654" s="59"/>
      <c r="M654" s="59"/>
    </row>
    <row r="655" spans="1:13" x14ac:dyDescent="0.25">
      <c r="A655" s="28">
        <v>650</v>
      </c>
      <c r="B655" s="28">
        <v>841201</v>
      </c>
      <c r="C655" s="28">
        <v>841201</v>
      </c>
      <c r="D655" s="69" t="s">
        <v>783</v>
      </c>
      <c r="E655" s="70" t="s">
        <v>3198</v>
      </c>
      <c r="F655" s="77"/>
      <c r="G655" s="73"/>
      <c r="H655" s="59"/>
      <c r="I655" s="59"/>
      <c r="J655" s="59"/>
      <c r="K655" s="59"/>
      <c r="L655" s="59"/>
      <c r="M655" s="59"/>
    </row>
    <row r="656" spans="1:13" x14ac:dyDescent="0.25">
      <c r="A656" s="28">
        <v>651</v>
      </c>
      <c r="B656" s="28">
        <v>841203</v>
      </c>
      <c r="C656" s="28">
        <v>841203</v>
      </c>
      <c r="D656" s="69" t="s">
        <v>784</v>
      </c>
      <c r="E656" s="70" t="s">
        <v>3199</v>
      </c>
      <c r="F656" s="77"/>
      <c r="G656" s="73"/>
      <c r="H656" s="59"/>
      <c r="I656" s="59"/>
      <c r="J656" s="59"/>
      <c r="K656" s="59"/>
      <c r="L656" s="59"/>
      <c r="M656" s="59"/>
    </row>
    <row r="657" spans="1:13" x14ac:dyDescent="0.25">
      <c r="A657" s="28">
        <v>652</v>
      </c>
      <c r="B657" s="28">
        <v>841701</v>
      </c>
      <c r="C657" s="28">
        <v>841701</v>
      </c>
      <c r="D657" s="69" t="s">
        <v>785</v>
      </c>
      <c r="E657" s="70" t="s">
        <v>3200</v>
      </c>
      <c r="F657" s="77"/>
      <c r="G657" s="73"/>
      <c r="H657" s="59"/>
      <c r="I657" s="59"/>
      <c r="J657" s="59"/>
      <c r="K657" s="59"/>
      <c r="L657" s="59"/>
      <c r="M657" s="59"/>
    </row>
    <row r="658" spans="1:13" x14ac:dyDescent="0.25">
      <c r="A658" s="28">
        <v>653</v>
      </c>
      <c r="B658" s="28">
        <v>865204</v>
      </c>
      <c r="C658" s="28">
        <v>865204</v>
      </c>
      <c r="D658" s="69" t="s">
        <v>786</v>
      </c>
      <c r="E658" s="70" t="s">
        <v>3201</v>
      </c>
      <c r="F658" s="77"/>
      <c r="G658" s="73"/>
      <c r="H658" s="59"/>
      <c r="I658" s="59"/>
      <c r="J658" s="59"/>
      <c r="K658" s="59"/>
      <c r="L658" s="59"/>
      <c r="M658" s="59"/>
    </row>
    <row r="659" spans="1:13" x14ac:dyDescent="0.25">
      <c r="A659" s="28">
        <v>654</v>
      </c>
      <c r="B659" s="28">
        <v>866401</v>
      </c>
      <c r="C659" s="28">
        <v>866401</v>
      </c>
      <c r="D659" s="69" t="s">
        <v>787</v>
      </c>
      <c r="E659" s="70" t="s">
        <v>787</v>
      </c>
      <c r="F659" s="77"/>
      <c r="G659" s="73"/>
      <c r="H659" s="59"/>
      <c r="I659" s="59"/>
      <c r="J659" s="59"/>
      <c r="K659" s="59"/>
      <c r="L659" s="59"/>
      <c r="M659" s="59"/>
    </row>
    <row r="660" spans="1:13" x14ac:dyDescent="0.25">
      <c r="A660" s="28">
        <v>655</v>
      </c>
      <c r="B660" s="28">
        <v>867102</v>
      </c>
      <c r="C660" s="28">
        <v>867102</v>
      </c>
      <c r="D660" s="69" t="s">
        <v>788</v>
      </c>
      <c r="E660" s="70" t="s">
        <v>3202</v>
      </c>
      <c r="F660" s="77"/>
      <c r="G660" s="73"/>
      <c r="H660" s="59"/>
      <c r="I660" s="59"/>
      <c r="J660" s="59"/>
      <c r="K660" s="59"/>
      <c r="L660" s="59"/>
      <c r="M660" s="59"/>
    </row>
    <row r="661" spans="1:13" x14ac:dyDescent="0.25">
      <c r="A661" s="28">
        <v>656</v>
      </c>
      <c r="B661" s="28">
        <v>210901</v>
      </c>
      <c r="C661" s="28">
        <v>210901</v>
      </c>
      <c r="D661" s="69" t="s">
        <v>789</v>
      </c>
      <c r="E661" s="70" t="s">
        <v>3203</v>
      </c>
      <c r="F661" s="77"/>
      <c r="G661" s="73"/>
      <c r="H661" s="59"/>
      <c r="I661" s="59"/>
      <c r="J661" s="59"/>
      <c r="K661" s="59"/>
      <c r="L661" s="59"/>
      <c r="M661" s="59"/>
    </row>
    <row r="662" spans="1:13" x14ac:dyDescent="0.25">
      <c r="A662" s="28">
        <v>657</v>
      </c>
      <c r="B662" s="28">
        <v>218403</v>
      </c>
      <c r="C662" s="28">
        <v>218403</v>
      </c>
      <c r="D662" s="69" t="s">
        <v>790</v>
      </c>
      <c r="E662" s="70" t="s">
        <v>3204</v>
      </c>
      <c r="F662" s="77"/>
      <c r="G662" s="73"/>
      <c r="H662" s="59"/>
      <c r="I662" s="59"/>
      <c r="J662" s="59"/>
      <c r="K662" s="59"/>
      <c r="L662" s="59"/>
      <c r="M662" s="59"/>
    </row>
    <row r="663" spans="1:13" x14ac:dyDescent="0.25">
      <c r="A663" s="28">
        <v>658</v>
      </c>
      <c r="B663" s="28">
        <v>219501</v>
      </c>
      <c r="C663" s="28">
        <v>219501</v>
      </c>
      <c r="D663" s="69" t="s">
        <v>791</v>
      </c>
      <c r="E663" s="70" t="s">
        <v>791</v>
      </c>
      <c r="F663" s="77"/>
      <c r="G663" s="73"/>
      <c r="H663" s="59"/>
      <c r="I663" s="59"/>
      <c r="J663" s="59"/>
      <c r="K663" s="59"/>
      <c r="L663" s="59"/>
      <c r="M663" s="59"/>
    </row>
    <row r="664" spans="1:13" x14ac:dyDescent="0.25">
      <c r="A664" s="28">
        <v>659</v>
      </c>
      <c r="B664" s="28">
        <v>340201</v>
      </c>
      <c r="C664" s="28">
        <v>340201</v>
      </c>
      <c r="D664" s="69" t="s">
        <v>792</v>
      </c>
      <c r="E664" s="70" t="s">
        <v>3205</v>
      </c>
      <c r="F664" s="77"/>
      <c r="G664" s="73"/>
      <c r="H664" s="59"/>
      <c r="I664" s="59"/>
      <c r="J664" s="59"/>
      <c r="K664" s="59"/>
      <c r="L664" s="59"/>
      <c r="M664" s="59"/>
    </row>
    <row r="665" spans="1:13" x14ac:dyDescent="0.25">
      <c r="A665" s="28">
        <v>660</v>
      </c>
      <c r="B665" s="28">
        <v>397502</v>
      </c>
      <c r="C665" s="28">
        <v>397502</v>
      </c>
      <c r="D665" s="69" t="s">
        <v>793</v>
      </c>
      <c r="E665" s="70" t="s">
        <v>3206</v>
      </c>
      <c r="F665" s="77"/>
      <c r="G665" s="73"/>
      <c r="H665" s="59"/>
      <c r="I665" s="59"/>
      <c r="J665" s="59"/>
      <c r="K665" s="59"/>
      <c r="L665" s="59"/>
      <c r="M665" s="59"/>
    </row>
    <row r="666" spans="1:13" x14ac:dyDescent="0.25">
      <c r="A666" s="28">
        <v>661</v>
      </c>
      <c r="B666" s="28">
        <v>463201</v>
      </c>
      <c r="C666" s="28">
        <v>463201</v>
      </c>
      <c r="D666" s="69" t="s">
        <v>794</v>
      </c>
      <c r="E666" s="70" t="s">
        <v>3207</v>
      </c>
      <c r="F666" s="77"/>
      <c r="G666" s="73"/>
      <c r="H666" s="59"/>
      <c r="I666" s="59"/>
      <c r="J666" s="59"/>
      <c r="K666" s="59"/>
      <c r="L666" s="59"/>
      <c r="M666" s="59"/>
    </row>
    <row r="667" spans="1:13" ht="23.25" x14ac:dyDescent="0.25">
      <c r="A667" s="28">
        <v>662</v>
      </c>
      <c r="B667" s="28">
        <v>469701</v>
      </c>
      <c r="C667" s="28">
        <v>469701</v>
      </c>
      <c r="D667" s="69" t="s">
        <v>795</v>
      </c>
      <c r="E667" s="70" t="s">
        <v>3208</v>
      </c>
      <c r="F667" s="77"/>
      <c r="G667" s="73"/>
      <c r="H667" s="59"/>
      <c r="I667" s="59"/>
      <c r="J667" s="59"/>
      <c r="K667" s="59"/>
      <c r="L667" s="59"/>
      <c r="M667" s="59"/>
    </row>
    <row r="668" spans="1:13" x14ac:dyDescent="0.25">
      <c r="A668" s="28">
        <v>663</v>
      </c>
      <c r="B668" s="28">
        <v>578201</v>
      </c>
      <c r="C668" s="28">
        <v>578201</v>
      </c>
      <c r="D668" s="69" t="s">
        <v>796</v>
      </c>
      <c r="E668" s="70" t="s">
        <v>3209</v>
      </c>
      <c r="F668" s="77"/>
      <c r="G668" s="73"/>
      <c r="H668" s="59"/>
      <c r="I668" s="59"/>
      <c r="J668" s="59"/>
      <c r="K668" s="59"/>
      <c r="L668" s="59"/>
      <c r="M668" s="59"/>
    </row>
    <row r="669" spans="1:13" x14ac:dyDescent="0.25">
      <c r="A669" s="28">
        <v>664</v>
      </c>
      <c r="B669" s="28">
        <v>780501</v>
      </c>
      <c r="C669" s="28">
        <v>780501</v>
      </c>
      <c r="D669" s="69" t="s">
        <v>797</v>
      </c>
      <c r="E669" s="70" t="s">
        <v>3210</v>
      </c>
      <c r="F669" s="77"/>
      <c r="G669" s="73"/>
      <c r="H669" s="59"/>
      <c r="I669" s="59"/>
      <c r="J669" s="59"/>
      <c r="K669" s="59"/>
      <c r="L669" s="59"/>
      <c r="M669" s="59"/>
    </row>
    <row r="670" spans="1:13" ht="23.25" x14ac:dyDescent="0.25">
      <c r="A670" s="28">
        <v>665</v>
      </c>
      <c r="B670" s="28">
        <v>793201</v>
      </c>
      <c r="C670" s="28">
        <v>793201</v>
      </c>
      <c r="D670" s="69" t="s">
        <v>798</v>
      </c>
      <c r="E670" s="70" t="s">
        <v>3211</v>
      </c>
      <c r="F670" s="77"/>
      <c r="G670" s="73"/>
      <c r="H670" s="59"/>
      <c r="I670" s="59"/>
      <c r="J670" s="59"/>
      <c r="K670" s="59"/>
      <c r="L670" s="59"/>
      <c r="M670" s="59"/>
    </row>
    <row r="671" spans="1:13" x14ac:dyDescent="0.25">
      <c r="A671" s="28">
        <v>666</v>
      </c>
      <c r="B671" s="28">
        <v>824215</v>
      </c>
      <c r="C671" s="28">
        <v>824215</v>
      </c>
      <c r="D671" s="69" t="s">
        <v>799</v>
      </c>
      <c r="E671" s="70" t="s">
        <v>3212</v>
      </c>
      <c r="F671" s="77"/>
      <c r="G671" s="73"/>
      <c r="H671" s="59"/>
      <c r="I671" s="59"/>
      <c r="J671" s="59"/>
      <c r="K671" s="59"/>
      <c r="L671" s="59"/>
      <c r="M671" s="59"/>
    </row>
    <row r="672" spans="1:13" x14ac:dyDescent="0.25">
      <c r="A672" s="28">
        <v>667</v>
      </c>
      <c r="B672" s="28">
        <v>15102</v>
      </c>
      <c r="C672" s="28">
        <v>15102</v>
      </c>
      <c r="D672" s="69" t="s">
        <v>800</v>
      </c>
      <c r="E672" s="70" t="s">
        <v>3213</v>
      </c>
      <c r="F672" s="77"/>
      <c r="G672" s="73"/>
      <c r="H672" s="59"/>
      <c r="I672" s="59"/>
      <c r="J672" s="59"/>
      <c r="K672" s="59"/>
      <c r="L672" s="59"/>
      <c r="M672" s="59"/>
    </row>
    <row r="673" spans="1:13" x14ac:dyDescent="0.25">
      <c r="A673" s="28">
        <v>668</v>
      </c>
      <c r="B673" s="28">
        <v>44303</v>
      </c>
      <c r="C673" s="28">
        <v>44303</v>
      </c>
      <c r="D673" s="69" t="s">
        <v>801</v>
      </c>
      <c r="E673" s="70" t="s">
        <v>3214</v>
      </c>
      <c r="F673" s="77"/>
      <c r="G673" s="73"/>
      <c r="H673" s="59"/>
      <c r="I673" s="59"/>
      <c r="J673" s="59"/>
      <c r="K673" s="59"/>
      <c r="L673" s="59"/>
      <c r="M673" s="59"/>
    </row>
    <row r="674" spans="1:13" ht="23.25" x14ac:dyDescent="0.25">
      <c r="A674" s="28">
        <v>669</v>
      </c>
      <c r="B674" s="28">
        <v>44304</v>
      </c>
      <c r="C674" s="28">
        <v>44304</v>
      </c>
      <c r="D674" s="69" t="s">
        <v>802</v>
      </c>
      <c r="E674" s="70" t="s">
        <v>3215</v>
      </c>
      <c r="F674" s="77"/>
      <c r="G674" s="73"/>
      <c r="H674" s="59"/>
      <c r="I674" s="59"/>
      <c r="J674" s="59"/>
      <c r="K674" s="59"/>
      <c r="L674" s="59"/>
      <c r="M674" s="59"/>
    </row>
    <row r="675" spans="1:13" ht="23.25" x14ac:dyDescent="0.25">
      <c r="A675" s="28">
        <v>670</v>
      </c>
      <c r="B675" s="28">
        <v>83001</v>
      </c>
      <c r="C675" s="28">
        <v>83001</v>
      </c>
      <c r="D675" s="69" t="s">
        <v>803</v>
      </c>
      <c r="E675" s="70" t="s">
        <v>3216</v>
      </c>
      <c r="F675" s="77"/>
      <c r="G675" s="73"/>
      <c r="H675" s="59"/>
      <c r="I675" s="59"/>
      <c r="J675" s="59"/>
      <c r="K675" s="59"/>
      <c r="L675" s="59"/>
      <c r="M675" s="59"/>
    </row>
    <row r="676" spans="1:13" ht="23.25" x14ac:dyDescent="0.25">
      <c r="A676" s="28">
        <v>671</v>
      </c>
      <c r="B676" s="28">
        <v>83003</v>
      </c>
      <c r="C676" s="28">
        <v>83003</v>
      </c>
      <c r="D676" s="69" t="s">
        <v>804</v>
      </c>
      <c r="E676" s="70" t="s">
        <v>3217</v>
      </c>
      <c r="F676" s="77"/>
      <c r="G676" s="73"/>
      <c r="H676" s="59"/>
      <c r="I676" s="59"/>
      <c r="J676" s="59"/>
      <c r="K676" s="59"/>
      <c r="L676" s="59"/>
      <c r="M676" s="59"/>
    </row>
    <row r="677" spans="1:13" x14ac:dyDescent="0.25">
      <c r="A677" s="28">
        <v>672</v>
      </c>
      <c r="B677" s="28">
        <v>168405</v>
      </c>
      <c r="C677" s="28">
        <v>168405</v>
      </c>
      <c r="D677" s="69" t="s">
        <v>805</v>
      </c>
      <c r="E677" s="70" t="s">
        <v>3218</v>
      </c>
      <c r="F677" s="77"/>
      <c r="G677" s="73"/>
      <c r="H677" s="59"/>
      <c r="I677" s="59"/>
      <c r="J677" s="59"/>
      <c r="K677" s="59"/>
      <c r="L677" s="59"/>
      <c r="M677" s="59"/>
    </row>
    <row r="678" spans="1:13" x14ac:dyDescent="0.25">
      <c r="A678" s="28">
        <v>673</v>
      </c>
      <c r="B678" s="28">
        <v>185102</v>
      </c>
      <c r="C678" s="28">
        <v>185102</v>
      </c>
      <c r="D678" s="69" t="s">
        <v>806</v>
      </c>
      <c r="E678" s="70" t="s">
        <v>3219</v>
      </c>
      <c r="F678" s="77"/>
      <c r="G678" s="73"/>
      <c r="H678" s="59"/>
      <c r="I678" s="59"/>
      <c r="J678" s="59"/>
      <c r="K678" s="59"/>
      <c r="L678" s="59"/>
      <c r="M678" s="59"/>
    </row>
    <row r="679" spans="1:13" x14ac:dyDescent="0.25">
      <c r="A679" s="28">
        <v>674</v>
      </c>
      <c r="B679" s="28">
        <v>263204</v>
      </c>
      <c r="C679" s="28">
        <v>263204</v>
      </c>
      <c r="D679" s="69" t="s">
        <v>807</v>
      </c>
      <c r="E679" s="70" t="s">
        <v>3220</v>
      </c>
      <c r="F679" s="77"/>
      <c r="G679" s="73"/>
      <c r="H679" s="59"/>
      <c r="I679" s="59"/>
      <c r="J679" s="59"/>
      <c r="K679" s="59"/>
      <c r="L679" s="59"/>
      <c r="M679" s="59"/>
    </row>
    <row r="680" spans="1:13" x14ac:dyDescent="0.25">
      <c r="A680" s="28">
        <v>675</v>
      </c>
      <c r="B680" s="28">
        <v>371202</v>
      </c>
      <c r="C680" s="28">
        <v>371202</v>
      </c>
      <c r="D680" s="69" t="s">
        <v>808</v>
      </c>
      <c r="E680" s="70" t="s">
        <v>3221</v>
      </c>
      <c r="F680" s="77"/>
      <c r="G680" s="73"/>
      <c r="H680" s="59"/>
      <c r="I680" s="59"/>
      <c r="J680" s="59"/>
      <c r="K680" s="59"/>
      <c r="L680" s="59"/>
      <c r="M680" s="59"/>
    </row>
    <row r="681" spans="1:13" x14ac:dyDescent="0.25">
      <c r="A681" s="28">
        <v>676</v>
      </c>
      <c r="B681" s="28">
        <v>380601</v>
      </c>
      <c r="C681" s="28">
        <v>380601</v>
      </c>
      <c r="D681" s="69" t="s">
        <v>809</v>
      </c>
      <c r="E681" s="70" t="s">
        <v>3222</v>
      </c>
      <c r="F681" s="77"/>
      <c r="G681" s="73"/>
      <c r="H681" s="59"/>
      <c r="I681" s="59"/>
      <c r="J681" s="59"/>
      <c r="K681" s="59"/>
      <c r="L681" s="59"/>
      <c r="M681" s="59"/>
    </row>
    <row r="682" spans="1:13" x14ac:dyDescent="0.25">
      <c r="A682" s="28">
        <v>677</v>
      </c>
      <c r="B682" s="28">
        <v>380603</v>
      </c>
      <c r="C682" s="28">
        <v>380603</v>
      </c>
      <c r="D682" s="69" t="s">
        <v>810</v>
      </c>
      <c r="E682" s="70" t="s">
        <v>3223</v>
      </c>
      <c r="F682" s="77"/>
      <c r="G682" s="73"/>
      <c r="H682" s="59"/>
      <c r="I682" s="59"/>
      <c r="J682" s="59"/>
      <c r="K682" s="59"/>
      <c r="L682" s="59"/>
      <c r="M682" s="59"/>
    </row>
    <row r="683" spans="1:13" x14ac:dyDescent="0.25">
      <c r="A683" s="28">
        <v>678</v>
      </c>
      <c r="B683" s="28">
        <v>380701</v>
      </c>
      <c r="C683" s="28">
        <v>380701</v>
      </c>
      <c r="D683" s="69" t="s">
        <v>811</v>
      </c>
      <c r="E683" s="70" t="s">
        <v>3224</v>
      </c>
      <c r="F683" s="77"/>
      <c r="G683" s="73"/>
      <c r="H683" s="59"/>
      <c r="I683" s="59"/>
      <c r="J683" s="59"/>
      <c r="K683" s="59"/>
      <c r="L683" s="59"/>
      <c r="M683" s="59"/>
    </row>
    <row r="684" spans="1:13" x14ac:dyDescent="0.25">
      <c r="A684" s="28">
        <v>679</v>
      </c>
      <c r="B684" s="28">
        <v>388902</v>
      </c>
      <c r="C684" s="28">
        <v>388902</v>
      </c>
      <c r="D684" s="69" t="s">
        <v>812</v>
      </c>
      <c r="E684" s="70" t="s">
        <v>812</v>
      </c>
      <c r="F684" s="77"/>
      <c r="G684" s="73"/>
      <c r="H684" s="59"/>
      <c r="I684" s="59"/>
      <c r="J684" s="59"/>
      <c r="K684" s="59"/>
      <c r="L684" s="59"/>
      <c r="M684" s="59"/>
    </row>
    <row r="685" spans="1:13" x14ac:dyDescent="0.25">
      <c r="A685" s="28">
        <v>680</v>
      </c>
      <c r="B685" s="28">
        <v>402601</v>
      </c>
      <c r="C685" s="28">
        <v>402601</v>
      </c>
      <c r="D685" s="69" t="s">
        <v>813</v>
      </c>
      <c r="E685" s="70" t="s">
        <v>3225</v>
      </c>
      <c r="F685" s="77"/>
      <c r="G685" s="73"/>
      <c r="H685" s="59"/>
      <c r="I685" s="59"/>
      <c r="J685" s="59"/>
      <c r="K685" s="59"/>
      <c r="L685" s="59"/>
      <c r="M685" s="59"/>
    </row>
    <row r="686" spans="1:13" x14ac:dyDescent="0.25">
      <c r="A686" s="28">
        <v>681</v>
      </c>
      <c r="B686" s="28">
        <v>431001</v>
      </c>
      <c r="C686" s="28">
        <v>431001</v>
      </c>
      <c r="D686" s="69" t="s">
        <v>814</v>
      </c>
      <c r="E686" s="70" t="s">
        <v>3226</v>
      </c>
      <c r="F686" s="77"/>
      <c r="G686" s="73"/>
      <c r="H686" s="59"/>
      <c r="I686" s="59"/>
      <c r="J686" s="59"/>
      <c r="K686" s="59"/>
      <c r="L686" s="59"/>
      <c r="M686" s="59"/>
    </row>
    <row r="687" spans="1:13" x14ac:dyDescent="0.25">
      <c r="A687" s="28">
        <v>682</v>
      </c>
      <c r="B687" s="28">
        <v>446201</v>
      </c>
      <c r="C687" s="28">
        <v>446201</v>
      </c>
      <c r="D687" s="69" t="s">
        <v>815</v>
      </c>
      <c r="E687" s="70" t="s">
        <v>3227</v>
      </c>
      <c r="F687" s="77"/>
      <c r="G687" s="73"/>
      <c r="H687" s="59"/>
      <c r="I687" s="59"/>
      <c r="J687" s="59"/>
      <c r="K687" s="59"/>
      <c r="L687" s="59"/>
      <c r="M687" s="59"/>
    </row>
    <row r="688" spans="1:13" x14ac:dyDescent="0.25">
      <c r="A688" s="28">
        <v>683</v>
      </c>
      <c r="B688" s="28">
        <v>464001</v>
      </c>
      <c r="C688" s="28">
        <v>464001</v>
      </c>
      <c r="D688" s="69" t="s">
        <v>816</v>
      </c>
      <c r="E688" s="70" t="s">
        <v>3228</v>
      </c>
      <c r="F688" s="77"/>
      <c r="G688" s="73"/>
      <c r="H688" s="59"/>
      <c r="I688" s="59"/>
      <c r="J688" s="59"/>
      <c r="K688" s="59"/>
      <c r="L688" s="59"/>
      <c r="M688" s="59"/>
    </row>
    <row r="689" spans="1:13" x14ac:dyDescent="0.25">
      <c r="A689" s="28">
        <v>684</v>
      </c>
      <c r="B689" s="28">
        <v>494004</v>
      </c>
      <c r="C689" s="28">
        <v>494004</v>
      </c>
      <c r="D689" s="69" t="s">
        <v>817</v>
      </c>
      <c r="E689" s="70" t="s">
        <v>3229</v>
      </c>
      <c r="F689" s="77"/>
      <c r="G689" s="73"/>
      <c r="H689" s="59"/>
      <c r="I689" s="59"/>
      <c r="J689" s="59"/>
      <c r="K689" s="59"/>
      <c r="L689" s="59"/>
      <c r="M689" s="59"/>
    </row>
    <row r="690" spans="1:13" x14ac:dyDescent="0.25">
      <c r="A690" s="28">
        <v>685</v>
      </c>
      <c r="B690" s="28">
        <v>540007</v>
      </c>
      <c r="C690" s="28">
        <v>540007</v>
      </c>
      <c r="D690" s="69" t="s">
        <v>818</v>
      </c>
      <c r="E690" s="70" t="s">
        <v>3230</v>
      </c>
      <c r="F690" s="77"/>
      <c r="G690" s="73"/>
      <c r="H690" s="59"/>
      <c r="I690" s="59"/>
      <c r="J690" s="59"/>
      <c r="K690" s="59"/>
      <c r="L690" s="59"/>
      <c r="M690" s="59"/>
    </row>
    <row r="691" spans="1:13" x14ac:dyDescent="0.25">
      <c r="A691" s="28">
        <v>686</v>
      </c>
      <c r="B691" s="28">
        <v>540013</v>
      </c>
      <c r="C691" s="28">
        <v>540013</v>
      </c>
      <c r="D691" s="69" t="s">
        <v>819</v>
      </c>
      <c r="E691" s="70" t="s">
        <v>3231</v>
      </c>
      <c r="F691" s="77"/>
      <c r="G691" s="73"/>
      <c r="H691" s="59"/>
      <c r="I691" s="59"/>
      <c r="J691" s="59"/>
      <c r="K691" s="59"/>
      <c r="L691" s="59"/>
      <c r="M691" s="59"/>
    </row>
    <row r="692" spans="1:13" x14ac:dyDescent="0.25">
      <c r="A692" s="28">
        <v>687</v>
      </c>
      <c r="B692" s="28">
        <v>541701</v>
      </c>
      <c r="C692" s="28">
        <v>541701</v>
      </c>
      <c r="D692" s="69" t="s">
        <v>820</v>
      </c>
      <c r="E692" s="70" t="s">
        <v>3232</v>
      </c>
      <c r="F692" s="77"/>
      <c r="G692" s="73"/>
      <c r="H692" s="59"/>
      <c r="I692" s="59"/>
      <c r="J692" s="59"/>
      <c r="K692" s="59"/>
      <c r="L692" s="59"/>
      <c r="M692" s="59"/>
    </row>
    <row r="693" spans="1:13" x14ac:dyDescent="0.25">
      <c r="A693" s="28">
        <v>688</v>
      </c>
      <c r="B693" s="28">
        <v>543302</v>
      </c>
      <c r="C693" s="28">
        <v>543302</v>
      </c>
      <c r="D693" s="69" t="s">
        <v>821</v>
      </c>
      <c r="E693" s="70" t="s">
        <v>3233</v>
      </c>
      <c r="F693" s="77"/>
      <c r="G693" s="73"/>
      <c r="H693" s="59"/>
      <c r="I693" s="59"/>
      <c r="J693" s="59"/>
      <c r="K693" s="59"/>
      <c r="L693" s="59"/>
      <c r="M693" s="59"/>
    </row>
    <row r="694" spans="1:13" x14ac:dyDescent="0.25">
      <c r="A694" s="28">
        <v>689</v>
      </c>
      <c r="B694" s="28">
        <v>562101</v>
      </c>
      <c r="C694" s="28">
        <v>562101</v>
      </c>
      <c r="D694" s="69" t="s">
        <v>822</v>
      </c>
      <c r="E694" s="70" t="s">
        <v>3234</v>
      </c>
      <c r="F694" s="77"/>
      <c r="G694" s="73"/>
      <c r="H694" s="59"/>
      <c r="I694" s="59"/>
      <c r="J694" s="59"/>
      <c r="K694" s="59"/>
      <c r="L694" s="59"/>
      <c r="M694" s="59"/>
    </row>
    <row r="695" spans="1:13" x14ac:dyDescent="0.25">
      <c r="A695" s="28">
        <v>690</v>
      </c>
      <c r="B695" s="28">
        <v>571102</v>
      </c>
      <c r="C695" s="28">
        <v>571102</v>
      </c>
      <c r="D695" s="69" t="s">
        <v>823</v>
      </c>
      <c r="E695" s="70" t="s">
        <v>3235</v>
      </c>
      <c r="F695" s="77"/>
      <c r="G695" s="73"/>
      <c r="H695" s="59"/>
      <c r="I695" s="59"/>
      <c r="J695" s="59"/>
      <c r="K695" s="59"/>
      <c r="L695" s="59"/>
      <c r="M695" s="59"/>
    </row>
    <row r="696" spans="1:13" x14ac:dyDescent="0.25">
      <c r="A696" s="28">
        <v>691</v>
      </c>
      <c r="B696" s="28">
        <v>571220</v>
      </c>
      <c r="C696" s="28">
        <v>571220</v>
      </c>
      <c r="D696" s="69" t="s">
        <v>824</v>
      </c>
      <c r="E696" s="70" t="s">
        <v>3236</v>
      </c>
      <c r="F696" s="77"/>
      <c r="G696" s="73"/>
      <c r="H696" s="59"/>
      <c r="I696" s="59"/>
      <c r="J696" s="59"/>
      <c r="K696" s="59"/>
      <c r="L696" s="59"/>
      <c r="M696" s="59"/>
    </row>
    <row r="697" spans="1:13" ht="23.25" x14ac:dyDescent="0.25">
      <c r="A697" s="28">
        <v>692</v>
      </c>
      <c r="B697" s="28">
        <v>575202</v>
      </c>
      <c r="C697" s="28">
        <v>575202</v>
      </c>
      <c r="D697" s="69" t="s">
        <v>825</v>
      </c>
      <c r="E697" s="70" t="s">
        <v>3237</v>
      </c>
      <c r="F697" s="77"/>
      <c r="G697" s="73"/>
      <c r="H697" s="59"/>
      <c r="I697" s="59"/>
      <c r="J697" s="59"/>
      <c r="K697" s="59"/>
      <c r="L697" s="59"/>
      <c r="M697" s="59"/>
    </row>
    <row r="698" spans="1:13" x14ac:dyDescent="0.25">
      <c r="A698" s="28">
        <v>693</v>
      </c>
      <c r="B698" s="28">
        <v>576060</v>
      </c>
      <c r="C698" s="28">
        <v>576060</v>
      </c>
      <c r="D698" s="69" t="s">
        <v>826</v>
      </c>
      <c r="E698" s="70" t="s">
        <v>3238</v>
      </c>
      <c r="F698" s="77"/>
      <c r="G698" s="73"/>
      <c r="H698" s="59"/>
      <c r="I698" s="59"/>
      <c r="J698" s="59"/>
      <c r="K698" s="59"/>
      <c r="L698" s="59"/>
      <c r="M698" s="59"/>
    </row>
    <row r="699" spans="1:13" ht="23.25" x14ac:dyDescent="0.25">
      <c r="A699" s="28">
        <v>694</v>
      </c>
      <c r="B699" s="28">
        <v>578101</v>
      </c>
      <c r="C699" s="28">
        <v>578101</v>
      </c>
      <c r="D699" s="69" t="s">
        <v>827</v>
      </c>
      <c r="E699" s="70" t="s">
        <v>3239</v>
      </c>
      <c r="F699" s="77"/>
      <c r="G699" s="73"/>
      <c r="H699" s="59"/>
      <c r="I699" s="59"/>
      <c r="J699" s="59"/>
      <c r="K699" s="59"/>
      <c r="L699" s="59"/>
      <c r="M699" s="59"/>
    </row>
    <row r="700" spans="1:13" x14ac:dyDescent="0.25">
      <c r="A700" s="28">
        <v>695</v>
      </c>
      <c r="B700" s="28">
        <v>579930</v>
      </c>
      <c r="C700" s="28">
        <v>579930</v>
      </c>
      <c r="D700" s="69" t="s">
        <v>828</v>
      </c>
      <c r="E700" s="70" t="s">
        <v>3240</v>
      </c>
      <c r="F700" s="77"/>
      <c r="G700" s="73"/>
      <c r="H700" s="59"/>
      <c r="I700" s="59"/>
      <c r="J700" s="59"/>
      <c r="K700" s="59"/>
      <c r="L700" s="59"/>
      <c r="M700" s="59"/>
    </row>
    <row r="701" spans="1:13" x14ac:dyDescent="0.25">
      <c r="A701" s="28">
        <v>696</v>
      </c>
      <c r="B701" s="28">
        <v>590201</v>
      </c>
      <c r="C701" s="28">
        <v>590201</v>
      </c>
      <c r="D701" s="69" t="s">
        <v>829</v>
      </c>
      <c r="E701" s="70" t="s">
        <v>3241</v>
      </c>
      <c r="F701" s="77"/>
      <c r="G701" s="73"/>
      <c r="H701" s="59"/>
      <c r="I701" s="59"/>
      <c r="J701" s="59"/>
      <c r="K701" s="59"/>
      <c r="L701" s="59"/>
      <c r="M701" s="59"/>
    </row>
    <row r="702" spans="1:13" ht="23.25" x14ac:dyDescent="0.25">
      <c r="A702" s="28">
        <v>697</v>
      </c>
      <c r="B702" s="28">
        <v>590301</v>
      </c>
      <c r="C702" s="28">
        <v>590301</v>
      </c>
      <c r="D702" s="69" t="s">
        <v>830</v>
      </c>
      <c r="E702" s="70" t="s">
        <v>3242</v>
      </c>
      <c r="F702" s="77"/>
      <c r="G702" s="73"/>
      <c r="H702" s="59"/>
      <c r="I702" s="59"/>
      <c r="J702" s="59"/>
      <c r="K702" s="59"/>
      <c r="L702" s="59"/>
      <c r="M702" s="59"/>
    </row>
    <row r="703" spans="1:13" x14ac:dyDescent="0.25">
      <c r="A703" s="28">
        <v>698</v>
      </c>
      <c r="B703" s="28">
        <v>623001</v>
      </c>
      <c r="C703" s="28">
        <v>623001</v>
      </c>
      <c r="D703" s="69" t="s">
        <v>831</v>
      </c>
      <c r="E703" s="70" t="s">
        <v>3243</v>
      </c>
      <c r="F703" s="77"/>
      <c r="G703" s="73"/>
      <c r="H703" s="59"/>
      <c r="I703" s="59"/>
      <c r="J703" s="59"/>
      <c r="K703" s="59"/>
      <c r="L703" s="59"/>
      <c r="M703" s="59"/>
    </row>
    <row r="704" spans="1:13" x14ac:dyDescent="0.25">
      <c r="A704" s="28">
        <v>699</v>
      </c>
      <c r="B704" s="28">
        <v>652101</v>
      </c>
      <c r="C704" s="28">
        <v>652101</v>
      </c>
      <c r="D704" s="69" t="s">
        <v>832</v>
      </c>
      <c r="E704" s="70" t="s">
        <v>3244</v>
      </c>
      <c r="F704" s="77"/>
      <c r="G704" s="73"/>
      <c r="H704" s="59"/>
      <c r="I704" s="59"/>
      <c r="J704" s="59"/>
      <c r="K704" s="59"/>
      <c r="L704" s="59"/>
      <c r="M704" s="59"/>
    </row>
    <row r="705" spans="1:13" x14ac:dyDescent="0.25">
      <c r="A705" s="28">
        <v>700</v>
      </c>
      <c r="B705" s="28">
        <v>652301</v>
      </c>
      <c r="C705" s="28">
        <v>652301</v>
      </c>
      <c r="D705" s="69" t="s">
        <v>833</v>
      </c>
      <c r="E705" s="70" t="s">
        <v>3245</v>
      </c>
      <c r="F705" s="77"/>
      <c r="G705" s="73"/>
      <c r="H705" s="59"/>
      <c r="I705" s="59"/>
      <c r="J705" s="59"/>
      <c r="K705" s="59"/>
      <c r="L705" s="59"/>
      <c r="M705" s="59"/>
    </row>
    <row r="706" spans="1:13" x14ac:dyDescent="0.25">
      <c r="A706" s="28">
        <v>701</v>
      </c>
      <c r="B706" s="28">
        <v>655101</v>
      </c>
      <c r="C706" s="28">
        <v>655101</v>
      </c>
      <c r="D706" s="69" t="s">
        <v>834</v>
      </c>
      <c r="E706" s="70" t="s">
        <v>3246</v>
      </c>
      <c r="F706" s="77"/>
      <c r="G706" s="73"/>
      <c r="H706" s="59"/>
      <c r="I706" s="59"/>
      <c r="J706" s="59"/>
      <c r="K706" s="59"/>
      <c r="L706" s="59"/>
      <c r="M706" s="59"/>
    </row>
    <row r="707" spans="1:13" x14ac:dyDescent="0.25">
      <c r="A707" s="28">
        <v>702</v>
      </c>
      <c r="B707" s="28">
        <v>665001</v>
      </c>
      <c r="C707" s="28">
        <v>665001</v>
      </c>
      <c r="D707" s="69" t="s">
        <v>835</v>
      </c>
      <c r="E707" s="70" t="s">
        <v>3247</v>
      </c>
      <c r="F707" s="77"/>
      <c r="G707" s="73"/>
      <c r="H707" s="59"/>
      <c r="I707" s="59"/>
      <c r="J707" s="59"/>
      <c r="K707" s="59"/>
      <c r="L707" s="59"/>
      <c r="M707" s="59"/>
    </row>
    <row r="708" spans="1:13" x14ac:dyDescent="0.25">
      <c r="A708" s="28">
        <v>703</v>
      </c>
      <c r="B708" s="28">
        <v>669101</v>
      </c>
      <c r="C708" s="28">
        <v>669101</v>
      </c>
      <c r="D708" s="69" t="s">
        <v>836</v>
      </c>
      <c r="E708" s="70" t="s">
        <v>3248</v>
      </c>
      <c r="F708" s="77"/>
      <c r="G708" s="73"/>
      <c r="H708" s="59"/>
      <c r="I708" s="59"/>
      <c r="J708" s="59"/>
      <c r="K708" s="59"/>
      <c r="L708" s="59"/>
      <c r="M708" s="59"/>
    </row>
    <row r="709" spans="1:13" x14ac:dyDescent="0.25">
      <c r="A709" s="28">
        <v>704</v>
      </c>
      <c r="B709" s="28">
        <v>682401</v>
      </c>
      <c r="C709" s="28">
        <v>682401</v>
      </c>
      <c r="D709" s="69" t="s">
        <v>837</v>
      </c>
      <c r="E709" s="70" t="s">
        <v>3249</v>
      </c>
      <c r="F709" s="77"/>
      <c r="G709" s="73"/>
      <c r="H709" s="59"/>
      <c r="I709" s="59"/>
      <c r="J709" s="59"/>
      <c r="K709" s="59"/>
      <c r="L709" s="59"/>
      <c r="M709" s="59"/>
    </row>
    <row r="710" spans="1:13" x14ac:dyDescent="0.25">
      <c r="A710" s="28">
        <v>705</v>
      </c>
      <c r="B710" s="28">
        <v>682402</v>
      </c>
      <c r="C710" s="28">
        <v>682402</v>
      </c>
      <c r="D710" s="69" t="s">
        <v>838</v>
      </c>
      <c r="E710" s="70" t="s">
        <v>3250</v>
      </c>
      <c r="F710" s="77"/>
      <c r="G710" s="73"/>
      <c r="H710" s="59"/>
      <c r="I710" s="59"/>
      <c r="J710" s="59"/>
      <c r="K710" s="59"/>
      <c r="L710" s="59"/>
      <c r="M710" s="59"/>
    </row>
    <row r="711" spans="1:13" x14ac:dyDescent="0.25">
      <c r="A711" s="28">
        <v>706</v>
      </c>
      <c r="B711" s="28">
        <v>763901</v>
      </c>
      <c r="C711" s="28">
        <v>763901</v>
      </c>
      <c r="D711" s="69" t="s">
        <v>839</v>
      </c>
      <c r="E711" s="70" t="s">
        <v>3251</v>
      </c>
      <c r="F711" s="77"/>
      <c r="G711" s="73"/>
      <c r="H711" s="59"/>
      <c r="I711" s="59"/>
      <c r="J711" s="59"/>
      <c r="K711" s="59"/>
      <c r="L711" s="59"/>
      <c r="M711" s="59"/>
    </row>
    <row r="712" spans="1:13" x14ac:dyDescent="0.25">
      <c r="A712" s="28">
        <v>707</v>
      </c>
      <c r="B712" s="28">
        <v>763902</v>
      </c>
      <c r="C712" s="28">
        <v>763902</v>
      </c>
      <c r="D712" s="69" t="s">
        <v>840</v>
      </c>
      <c r="E712" s="70" t="s">
        <v>3252</v>
      </c>
      <c r="F712" s="77"/>
      <c r="G712" s="73"/>
      <c r="H712" s="59"/>
      <c r="I712" s="59"/>
      <c r="J712" s="59"/>
      <c r="K712" s="59"/>
      <c r="L712" s="59"/>
      <c r="M712" s="59"/>
    </row>
    <row r="713" spans="1:13" x14ac:dyDescent="0.25">
      <c r="A713" s="28">
        <v>708</v>
      </c>
      <c r="B713" s="28">
        <v>766205</v>
      </c>
      <c r="C713" s="28">
        <v>766205</v>
      </c>
      <c r="D713" s="69" t="s">
        <v>841</v>
      </c>
      <c r="E713" s="70" t="s">
        <v>3253</v>
      </c>
      <c r="F713" s="77"/>
      <c r="G713" s="73"/>
      <c r="H713" s="59"/>
      <c r="I713" s="59"/>
      <c r="J713" s="59"/>
      <c r="K713" s="59"/>
      <c r="L713" s="59"/>
      <c r="M713" s="59"/>
    </row>
    <row r="714" spans="1:13" ht="23.25" x14ac:dyDescent="0.25">
      <c r="A714" s="28">
        <v>709</v>
      </c>
      <c r="B714" s="28">
        <v>767304</v>
      </c>
      <c r="C714" s="28">
        <v>767304</v>
      </c>
      <c r="D714" s="69" t="s">
        <v>842</v>
      </c>
      <c r="E714" s="70" t="s">
        <v>3254</v>
      </c>
      <c r="F714" s="77"/>
      <c r="G714" s="73"/>
      <c r="H714" s="59"/>
      <c r="I714" s="59"/>
      <c r="J714" s="59"/>
      <c r="K714" s="59"/>
      <c r="L714" s="59"/>
      <c r="M714" s="59"/>
    </row>
    <row r="715" spans="1:13" x14ac:dyDescent="0.25">
      <c r="A715" s="28">
        <v>710</v>
      </c>
      <c r="B715" s="28">
        <v>767701</v>
      </c>
      <c r="C715" s="28">
        <v>767701</v>
      </c>
      <c r="D715" s="69" t="s">
        <v>843</v>
      </c>
      <c r="E715" s="70" t="s">
        <v>3255</v>
      </c>
      <c r="F715" s="77"/>
      <c r="G715" s="73"/>
      <c r="H715" s="59"/>
      <c r="I715" s="59"/>
      <c r="J715" s="59"/>
      <c r="K715" s="59"/>
      <c r="L715" s="59"/>
      <c r="M715" s="59"/>
    </row>
    <row r="716" spans="1:13" x14ac:dyDescent="0.25">
      <c r="A716" s="28">
        <v>711</v>
      </c>
      <c r="B716" s="28">
        <v>768801</v>
      </c>
      <c r="C716" s="28">
        <v>768801</v>
      </c>
      <c r="D716" s="69" t="s">
        <v>844</v>
      </c>
      <c r="E716" s="70" t="s">
        <v>3256</v>
      </c>
      <c r="F716" s="77"/>
      <c r="G716" s="73"/>
      <c r="H716" s="59"/>
      <c r="I716" s="59"/>
      <c r="J716" s="59"/>
      <c r="K716" s="59"/>
      <c r="L716" s="59"/>
      <c r="M716" s="59"/>
    </row>
    <row r="717" spans="1:13" x14ac:dyDescent="0.25">
      <c r="A717" s="28">
        <v>712</v>
      </c>
      <c r="B717" s="28">
        <v>776109</v>
      </c>
      <c r="C717" s="28">
        <v>776109</v>
      </c>
      <c r="D717" s="69" t="s">
        <v>845</v>
      </c>
      <c r="E717" s="70" t="s">
        <v>3257</v>
      </c>
      <c r="F717" s="77"/>
      <c r="G717" s="73"/>
      <c r="H717" s="59"/>
      <c r="I717" s="59"/>
      <c r="J717" s="59"/>
      <c r="K717" s="59"/>
      <c r="L717" s="59"/>
      <c r="M717" s="59"/>
    </row>
    <row r="718" spans="1:13" ht="34.5" x14ac:dyDescent="0.25">
      <c r="A718" s="28">
        <v>713</v>
      </c>
      <c r="B718" s="28">
        <v>793202</v>
      </c>
      <c r="C718" s="28">
        <v>793202</v>
      </c>
      <c r="D718" s="69" t="s">
        <v>846</v>
      </c>
      <c r="E718" s="70" t="s">
        <v>3258</v>
      </c>
      <c r="F718" s="77"/>
      <c r="G718" s="73"/>
      <c r="H718" s="59"/>
      <c r="I718" s="59"/>
      <c r="J718" s="59"/>
      <c r="K718" s="59"/>
      <c r="L718" s="59"/>
      <c r="M718" s="59"/>
    </row>
    <row r="719" spans="1:13" ht="34.5" x14ac:dyDescent="0.25">
      <c r="A719" s="28">
        <v>714</v>
      </c>
      <c r="B719" s="28">
        <v>793203</v>
      </c>
      <c r="C719" s="28">
        <v>793203</v>
      </c>
      <c r="D719" s="69" t="s">
        <v>847</v>
      </c>
      <c r="E719" s="70" t="s">
        <v>3259</v>
      </c>
      <c r="F719" s="77"/>
      <c r="G719" s="73"/>
      <c r="H719" s="59"/>
      <c r="I719" s="59"/>
      <c r="J719" s="59"/>
      <c r="K719" s="59"/>
      <c r="L719" s="59"/>
      <c r="M719" s="59"/>
    </row>
    <row r="720" spans="1:13" ht="23.25" x14ac:dyDescent="0.25">
      <c r="A720" s="28">
        <v>715</v>
      </c>
      <c r="B720" s="28">
        <v>793204</v>
      </c>
      <c r="C720" s="28">
        <v>793204</v>
      </c>
      <c r="D720" s="69" t="s">
        <v>848</v>
      </c>
      <c r="E720" s="70" t="s">
        <v>3260</v>
      </c>
      <c r="F720" s="77"/>
      <c r="G720" s="73"/>
      <c r="H720" s="59"/>
      <c r="I720" s="59"/>
      <c r="J720" s="59"/>
      <c r="K720" s="59"/>
      <c r="L720" s="59"/>
      <c r="M720" s="59"/>
    </row>
    <row r="721" spans="1:13" ht="34.5" x14ac:dyDescent="0.25">
      <c r="A721" s="28">
        <v>716</v>
      </c>
      <c r="B721" s="28">
        <v>793205</v>
      </c>
      <c r="C721" s="28">
        <v>793205</v>
      </c>
      <c r="D721" s="69" t="s">
        <v>849</v>
      </c>
      <c r="E721" s="70" t="s">
        <v>3261</v>
      </c>
      <c r="F721" s="77"/>
      <c r="G721" s="73"/>
      <c r="H721" s="59"/>
      <c r="I721" s="59"/>
      <c r="J721" s="59"/>
      <c r="K721" s="59"/>
      <c r="L721" s="59"/>
      <c r="M721" s="59"/>
    </row>
    <row r="722" spans="1:13" ht="23.25" x14ac:dyDescent="0.25">
      <c r="A722" s="28">
        <v>717</v>
      </c>
      <c r="B722" s="28">
        <v>793601</v>
      </c>
      <c r="C722" s="28">
        <v>793601</v>
      </c>
      <c r="D722" s="69" t="s">
        <v>850</v>
      </c>
      <c r="E722" s="70" t="s">
        <v>3262</v>
      </c>
      <c r="F722" s="77"/>
      <c r="G722" s="73"/>
      <c r="H722" s="59"/>
      <c r="I722" s="59"/>
      <c r="J722" s="59"/>
      <c r="K722" s="59"/>
      <c r="L722" s="59"/>
      <c r="M722" s="59"/>
    </row>
    <row r="723" spans="1:13" ht="23.25" x14ac:dyDescent="0.25">
      <c r="A723" s="28">
        <v>718</v>
      </c>
      <c r="B723" s="28">
        <v>795102</v>
      </c>
      <c r="C723" s="28">
        <v>795102</v>
      </c>
      <c r="D723" s="69" t="s">
        <v>851</v>
      </c>
      <c r="E723" s="70" t="s">
        <v>3263</v>
      </c>
      <c r="F723" s="77"/>
      <c r="G723" s="73"/>
      <c r="H723" s="59"/>
      <c r="I723" s="59"/>
      <c r="J723" s="59"/>
      <c r="K723" s="59"/>
      <c r="L723" s="59"/>
      <c r="M723" s="59"/>
    </row>
    <row r="724" spans="1:13" ht="23.25" x14ac:dyDescent="0.25">
      <c r="A724" s="28">
        <v>719</v>
      </c>
      <c r="B724" s="28">
        <v>799401</v>
      </c>
      <c r="C724" s="28">
        <v>799401</v>
      </c>
      <c r="D724" s="69" t="s">
        <v>852</v>
      </c>
      <c r="E724" s="70" t="s">
        <v>3264</v>
      </c>
      <c r="F724" s="77"/>
      <c r="G724" s="73"/>
      <c r="H724" s="59"/>
      <c r="I724" s="59"/>
      <c r="J724" s="59"/>
      <c r="K724" s="59"/>
      <c r="L724" s="59"/>
      <c r="M724" s="59"/>
    </row>
    <row r="725" spans="1:13" ht="23.25" x14ac:dyDescent="0.25">
      <c r="A725" s="28">
        <v>720</v>
      </c>
      <c r="B725" s="28">
        <v>799704</v>
      </c>
      <c r="C725" s="28">
        <v>799704</v>
      </c>
      <c r="D725" s="69" t="s">
        <v>853</v>
      </c>
      <c r="E725" s="70" t="s">
        <v>3265</v>
      </c>
      <c r="F725" s="77"/>
      <c r="G725" s="73"/>
      <c r="H725" s="59"/>
      <c r="I725" s="59"/>
      <c r="J725" s="59"/>
      <c r="K725" s="59"/>
      <c r="L725" s="59"/>
      <c r="M725" s="59"/>
    </row>
    <row r="726" spans="1:13" x14ac:dyDescent="0.25">
      <c r="A726" s="28">
        <v>721</v>
      </c>
      <c r="B726" s="28">
        <v>806101</v>
      </c>
      <c r="C726" s="28">
        <v>806101</v>
      </c>
      <c r="D726" s="69" t="s">
        <v>854</v>
      </c>
      <c r="E726" s="70" t="s">
        <v>3266</v>
      </c>
      <c r="F726" s="77"/>
      <c r="G726" s="73"/>
      <c r="H726" s="59"/>
      <c r="I726" s="59"/>
      <c r="J726" s="59"/>
      <c r="K726" s="59"/>
      <c r="L726" s="59"/>
      <c r="M726" s="59"/>
    </row>
    <row r="727" spans="1:13" x14ac:dyDescent="0.25">
      <c r="A727" s="28">
        <v>722</v>
      </c>
      <c r="B727" s="28">
        <v>807602</v>
      </c>
      <c r="C727" s="28">
        <v>807602</v>
      </c>
      <c r="D727" s="69" t="s">
        <v>855</v>
      </c>
      <c r="E727" s="70" t="s">
        <v>3267</v>
      </c>
      <c r="F727" s="77"/>
      <c r="G727" s="73"/>
      <c r="H727" s="59"/>
      <c r="I727" s="59"/>
      <c r="J727" s="59"/>
      <c r="K727" s="59"/>
      <c r="L727" s="59"/>
      <c r="M727" s="59"/>
    </row>
    <row r="728" spans="1:13" x14ac:dyDescent="0.25">
      <c r="A728" s="28">
        <v>723</v>
      </c>
      <c r="B728" s="28">
        <v>811202</v>
      </c>
      <c r="C728" s="28">
        <v>811202</v>
      </c>
      <c r="D728" s="69" t="s">
        <v>856</v>
      </c>
      <c r="E728" s="70" t="s">
        <v>3268</v>
      </c>
      <c r="F728" s="77"/>
      <c r="G728" s="73"/>
      <c r="H728" s="59"/>
      <c r="I728" s="59"/>
      <c r="J728" s="59"/>
      <c r="K728" s="59"/>
      <c r="L728" s="59"/>
      <c r="M728" s="59"/>
    </row>
    <row r="729" spans="1:13" x14ac:dyDescent="0.25">
      <c r="A729" s="28">
        <v>724</v>
      </c>
      <c r="B729" s="28">
        <v>811205</v>
      </c>
      <c r="C729" s="28">
        <v>811205</v>
      </c>
      <c r="D729" s="69" t="s">
        <v>857</v>
      </c>
      <c r="E729" s="70" t="s">
        <v>3269</v>
      </c>
      <c r="F729" s="77"/>
      <c r="G729" s="73"/>
      <c r="H729" s="59"/>
      <c r="I729" s="59"/>
      <c r="J729" s="59"/>
      <c r="K729" s="59"/>
      <c r="L729" s="59"/>
      <c r="M729" s="59"/>
    </row>
    <row r="730" spans="1:13" x14ac:dyDescent="0.25">
      <c r="A730" s="28">
        <v>725</v>
      </c>
      <c r="B730" s="28">
        <v>811209</v>
      </c>
      <c r="C730" s="28">
        <v>811209</v>
      </c>
      <c r="D730" s="69" t="s">
        <v>858</v>
      </c>
      <c r="E730" s="70" t="s">
        <v>3270</v>
      </c>
      <c r="F730" s="77"/>
      <c r="G730" s="73"/>
      <c r="H730" s="59"/>
      <c r="I730" s="59"/>
      <c r="J730" s="59"/>
      <c r="K730" s="59"/>
      <c r="L730" s="59"/>
      <c r="M730" s="59"/>
    </row>
    <row r="731" spans="1:13" x14ac:dyDescent="0.25">
      <c r="A731" s="28">
        <v>726</v>
      </c>
      <c r="B731" s="28">
        <v>811210</v>
      </c>
      <c r="C731" s="28">
        <v>811210</v>
      </c>
      <c r="D731" s="69" t="s">
        <v>859</v>
      </c>
      <c r="E731" s="70" t="s">
        <v>3271</v>
      </c>
      <c r="F731" s="77"/>
      <c r="G731" s="73"/>
      <c r="H731" s="59"/>
      <c r="I731" s="59"/>
      <c r="J731" s="59"/>
      <c r="K731" s="59"/>
      <c r="L731" s="59"/>
      <c r="M731" s="59"/>
    </row>
    <row r="732" spans="1:13" ht="23.25" x14ac:dyDescent="0.25">
      <c r="A732" s="28">
        <v>727</v>
      </c>
      <c r="B732" s="28">
        <v>811212</v>
      </c>
      <c r="C732" s="28">
        <v>811212</v>
      </c>
      <c r="D732" s="69" t="s">
        <v>860</v>
      </c>
      <c r="E732" s="70" t="s">
        <v>3272</v>
      </c>
      <c r="F732" s="77"/>
      <c r="G732" s="73"/>
      <c r="H732" s="59"/>
      <c r="I732" s="59"/>
      <c r="J732" s="59"/>
      <c r="K732" s="59"/>
      <c r="L732" s="59"/>
      <c r="M732" s="59"/>
    </row>
    <row r="733" spans="1:13" x14ac:dyDescent="0.25">
      <c r="A733" s="28">
        <v>728</v>
      </c>
      <c r="B733" s="28">
        <v>812802</v>
      </c>
      <c r="C733" s="28">
        <v>812802</v>
      </c>
      <c r="D733" s="69" t="s">
        <v>861</v>
      </c>
      <c r="E733" s="70" t="s">
        <v>3273</v>
      </c>
      <c r="F733" s="77"/>
      <c r="G733" s="73"/>
      <c r="H733" s="59"/>
      <c r="I733" s="59"/>
      <c r="J733" s="59"/>
      <c r="K733" s="59"/>
      <c r="L733" s="59"/>
      <c r="M733" s="59"/>
    </row>
    <row r="734" spans="1:13" x14ac:dyDescent="0.25">
      <c r="A734" s="28">
        <v>729</v>
      </c>
      <c r="B734" s="28">
        <v>814410</v>
      </c>
      <c r="C734" s="28">
        <v>814410</v>
      </c>
      <c r="D734" s="69" t="s">
        <v>862</v>
      </c>
      <c r="E734" s="70" t="s">
        <v>3274</v>
      </c>
      <c r="F734" s="77"/>
      <c r="G734" s="73"/>
      <c r="H734" s="59"/>
      <c r="I734" s="59"/>
      <c r="J734" s="59"/>
      <c r="K734" s="59"/>
      <c r="L734" s="59"/>
      <c r="M734" s="59"/>
    </row>
    <row r="735" spans="1:13" x14ac:dyDescent="0.25">
      <c r="A735" s="28">
        <v>730</v>
      </c>
      <c r="B735" s="28">
        <v>817204</v>
      </c>
      <c r="C735" s="28">
        <v>817204</v>
      </c>
      <c r="D735" s="69" t="s">
        <v>863</v>
      </c>
      <c r="E735" s="70" t="s">
        <v>3275</v>
      </c>
      <c r="F735" s="77"/>
      <c r="G735" s="73"/>
      <c r="H735" s="59"/>
      <c r="I735" s="59"/>
      <c r="J735" s="59"/>
      <c r="K735" s="59"/>
      <c r="L735" s="59"/>
      <c r="M735" s="59"/>
    </row>
    <row r="736" spans="1:13" x14ac:dyDescent="0.25">
      <c r="A736" s="28">
        <v>731</v>
      </c>
      <c r="B736" s="28">
        <v>818305</v>
      </c>
      <c r="C736" s="28">
        <v>818305</v>
      </c>
      <c r="D736" s="69" t="s">
        <v>864</v>
      </c>
      <c r="E736" s="70" t="s">
        <v>864</v>
      </c>
      <c r="F736" s="77"/>
      <c r="G736" s="73"/>
      <c r="H736" s="59"/>
      <c r="I736" s="59"/>
      <c r="J736" s="59"/>
      <c r="K736" s="59"/>
      <c r="L736" s="59"/>
      <c r="M736" s="59"/>
    </row>
    <row r="737" spans="1:13" x14ac:dyDescent="0.25">
      <c r="A737" s="28">
        <v>732</v>
      </c>
      <c r="B737" s="28">
        <v>824203</v>
      </c>
      <c r="C737" s="28">
        <v>824203</v>
      </c>
      <c r="D737" s="69" t="s">
        <v>865</v>
      </c>
      <c r="E737" s="70" t="s">
        <v>865</v>
      </c>
      <c r="F737" s="77"/>
      <c r="G737" s="73"/>
      <c r="H737" s="59"/>
      <c r="I737" s="59"/>
      <c r="J737" s="59"/>
      <c r="K737" s="59"/>
      <c r="L737" s="59"/>
      <c r="M737" s="59"/>
    </row>
    <row r="738" spans="1:13" x14ac:dyDescent="0.25">
      <c r="A738" s="28">
        <v>733</v>
      </c>
      <c r="B738" s="28">
        <v>827902</v>
      </c>
      <c r="C738" s="28">
        <v>827902</v>
      </c>
      <c r="D738" s="69" t="s">
        <v>866</v>
      </c>
      <c r="E738" s="70" t="s">
        <v>3276</v>
      </c>
      <c r="F738" s="77"/>
      <c r="G738" s="73"/>
      <c r="H738" s="59"/>
      <c r="I738" s="59"/>
      <c r="J738" s="59"/>
      <c r="K738" s="59"/>
      <c r="L738" s="59"/>
      <c r="M738" s="59"/>
    </row>
    <row r="739" spans="1:13" x14ac:dyDescent="0.25">
      <c r="A739" s="28">
        <v>734</v>
      </c>
      <c r="B739" s="28">
        <v>828402</v>
      </c>
      <c r="C739" s="28">
        <v>828402</v>
      </c>
      <c r="D739" s="69" t="s">
        <v>867</v>
      </c>
      <c r="E739" s="70" t="s">
        <v>3277</v>
      </c>
      <c r="F739" s="77"/>
      <c r="G739" s="73"/>
      <c r="H739" s="59"/>
      <c r="I739" s="59"/>
      <c r="J739" s="59"/>
      <c r="K739" s="59"/>
      <c r="L739" s="59"/>
      <c r="M739" s="59"/>
    </row>
    <row r="740" spans="1:13" x14ac:dyDescent="0.25">
      <c r="A740" s="28">
        <v>735</v>
      </c>
      <c r="B740" s="28">
        <v>828910</v>
      </c>
      <c r="C740" s="28">
        <v>828910</v>
      </c>
      <c r="D740" s="69" t="s">
        <v>868</v>
      </c>
      <c r="E740" s="70" t="s">
        <v>3278</v>
      </c>
      <c r="F740" s="77"/>
      <c r="G740" s="73"/>
      <c r="H740" s="59"/>
      <c r="I740" s="59"/>
      <c r="J740" s="59"/>
      <c r="K740" s="59"/>
      <c r="L740" s="59"/>
      <c r="M740" s="59"/>
    </row>
    <row r="741" spans="1:13" x14ac:dyDescent="0.25">
      <c r="A741" s="28">
        <v>736</v>
      </c>
      <c r="B741" s="28">
        <v>837502</v>
      </c>
      <c r="C741" s="28">
        <v>837502</v>
      </c>
      <c r="D741" s="69" t="s">
        <v>869</v>
      </c>
      <c r="E741" s="70" t="s">
        <v>3279</v>
      </c>
      <c r="F741" s="77"/>
      <c r="G741" s="73"/>
      <c r="H741" s="59"/>
      <c r="I741" s="59"/>
      <c r="J741" s="59"/>
      <c r="K741" s="59"/>
      <c r="L741" s="59"/>
      <c r="M741" s="59"/>
    </row>
    <row r="742" spans="1:13" x14ac:dyDescent="0.25">
      <c r="A742" s="28">
        <v>737</v>
      </c>
      <c r="B742" s="28">
        <v>838601</v>
      </c>
      <c r="C742" s="28">
        <v>838601</v>
      </c>
      <c r="D742" s="69" t="s">
        <v>870</v>
      </c>
      <c r="E742" s="70" t="s">
        <v>870</v>
      </c>
      <c r="F742" s="77"/>
      <c r="G742" s="73"/>
      <c r="H742" s="59"/>
      <c r="I742" s="59"/>
      <c r="J742" s="59"/>
      <c r="K742" s="59"/>
      <c r="L742" s="59"/>
      <c r="M742" s="59"/>
    </row>
    <row r="743" spans="1:13" x14ac:dyDescent="0.25">
      <c r="A743" s="28">
        <v>738</v>
      </c>
      <c r="B743" s="28">
        <v>862312</v>
      </c>
      <c r="C743" s="28">
        <v>862312</v>
      </c>
      <c r="D743" s="69" t="s">
        <v>871</v>
      </c>
      <c r="E743" s="70" t="s">
        <v>3280</v>
      </c>
      <c r="F743" s="77"/>
      <c r="G743" s="73"/>
      <c r="H743" s="59"/>
      <c r="I743" s="59"/>
      <c r="J743" s="59"/>
      <c r="K743" s="59"/>
      <c r="L743" s="59"/>
      <c r="M743" s="59"/>
    </row>
    <row r="744" spans="1:13" x14ac:dyDescent="0.25">
      <c r="A744" s="28">
        <v>739</v>
      </c>
      <c r="B744" s="28">
        <v>862324</v>
      </c>
      <c r="C744" s="28">
        <v>862324</v>
      </c>
      <c r="D744" s="69" t="s">
        <v>872</v>
      </c>
      <c r="E744" s="70" t="s">
        <v>3281</v>
      </c>
      <c r="F744" s="77"/>
      <c r="G744" s="73"/>
      <c r="H744" s="59"/>
      <c r="I744" s="59"/>
      <c r="J744" s="59"/>
      <c r="K744" s="59"/>
      <c r="L744" s="59"/>
      <c r="M744" s="59"/>
    </row>
    <row r="745" spans="1:13" ht="23.25" x14ac:dyDescent="0.25">
      <c r="A745" s="28">
        <v>740</v>
      </c>
      <c r="B745" s="28">
        <v>866102</v>
      </c>
      <c r="C745" s="28">
        <v>866102</v>
      </c>
      <c r="D745" s="69" t="s">
        <v>873</v>
      </c>
      <c r="E745" s="70" t="s">
        <v>3282</v>
      </c>
      <c r="F745" s="77"/>
      <c r="G745" s="73"/>
      <c r="H745" s="59"/>
      <c r="I745" s="59"/>
      <c r="J745" s="59"/>
      <c r="K745" s="59"/>
      <c r="L745" s="59"/>
      <c r="M745" s="59"/>
    </row>
    <row r="746" spans="1:13" ht="23.25" x14ac:dyDescent="0.25">
      <c r="A746" s="28">
        <v>741</v>
      </c>
      <c r="B746" s="28">
        <v>867201</v>
      </c>
      <c r="C746" s="28">
        <v>867201</v>
      </c>
      <c r="D746" s="69" t="s">
        <v>874</v>
      </c>
      <c r="E746" s="70" t="s">
        <v>3283</v>
      </c>
      <c r="F746" s="77"/>
      <c r="G746" s="73"/>
      <c r="H746" s="59"/>
      <c r="I746" s="59"/>
      <c r="J746" s="59"/>
      <c r="K746" s="59"/>
      <c r="L746" s="59"/>
      <c r="M746" s="59"/>
    </row>
    <row r="747" spans="1:13" x14ac:dyDescent="0.25">
      <c r="A747" s="28">
        <v>742</v>
      </c>
      <c r="B747" s="28">
        <v>868302</v>
      </c>
      <c r="C747" s="28">
        <v>868302</v>
      </c>
      <c r="D747" s="69" t="s">
        <v>875</v>
      </c>
      <c r="E747" s="70" t="s">
        <v>3284</v>
      </c>
      <c r="F747" s="77"/>
      <c r="G747" s="73"/>
      <c r="H747" s="59"/>
      <c r="I747" s="59"/>
      <c r="J747" s="59"/>
      <c r="K747" s="59"/>
      <c r="L747" s="59"/>
      <c r="M747" s="59"/>
    </row>
    <row r="748" spans="1:13" x14ac:dyDescent="0.25">
      <c r="A748" s="28">
        <v>743</v>
      </c>
      <c r="B748" s="28">
        <v>868402</v>
      </c>
      <c r="C748" s="28">
        <v>868402</v>
      </c>
      <c r="D748" s="69" t="s">
        <v>876</v>
      </c>
      <c r="E748" s="70" t="s">
        <v>3285</v>
      </c>
      <c r="F748" s="77"/>
      <c r="G748" s="73"/>
      <c r="H748" s="59"/>
      <c r="I748" s="59"/>
      <c r="J748" s="59"/>
      <c r="K748" s="59"/>
      <c r="L748" s="59"/>
      <c r="M748" s="59"/>
    </row>
    <row r="749" spans="1:13" x14ac:dyDescent="0.25">
      <c r="A749" s="28">
        <v>744</v>
      </c>
      <c r="B749" s="28">
        <v>54001301</v>
      </c>
      <c r="C749" s="28">
        <v>540013</v>
      </c>
      <c r="D749" s="69" t="s">
        <v>877</v>
      </c>
      <c r="E749" s="70" t="s">
        <v>3231</v>
      </c>
      <c r="F749" s="77"/>
      <c r="G749" s="73"/>
      <c r="H749" s="59"/>
      <c r="I749" s="59"/>
      <c r="J749" s="59"/>
      <c r="K749" s="59"/>
      <c r="L749" s="59"/>
      <c r="M749" s="59"/>
    </row>
    <row r="750" spans="1:13" x14ac:dyDescent="0.25">
      <c r="A750" s="28">
        <v>745</v>
      </c>
      <c r="B750" s="28">
        <v>86200102</v>
      </c>
      <c r="C750" s="28">
        <v>862001</v>
      </c>
      <c r="D750" s="69" t="s">
        <v>878</v>
      </c>
      <c r="E750" s="70" t="s">
        <v>3108</v>
      </c>
      <c r="F750" s="77"/>
      <c r="G750" s="73"/>
      <c r="H750" s="59"/>
      <c r="I750" s="59"/>
      <c r="J750" s="59"/>
      <c r="K750" s="59"/>
      <c r="L750" s="59"/>
      <c r="M750" s="59"/>
    </row>
    <row r="751" spans="1:13" ht="23.25" x14ac:dyDescent="0.25">
      <c r="A751" s="28">
        <v>746</v>
      </c>
      <c r="B751" s="28">
        <v>86200202</v>
      </c>
      <c r="C751" s="28">
        <v>862002</v>
      </c>
      <c r="D751" s="69" t="s">
        <v>879</v>
      </c>
      <c r="E751" s="70" t="s">
        <v>3109</v>
      </c>
      <c r="F751" s="77"/>
      <c r="G751" s="73"/>
      <c r="H751" s="59"/>
      <c r="I751" s="59"/>
      <c r="J751" s="59"/>
      <c r="K751" s="59"/>
      <c r="L751" s="59"/>
      <c r="M751" s="59"/>
    </row>
    <row r="752" spans="1:13" ht="23.25" x14ac:dyDescent="0.25">
      <c r="A752" s="28">
        <v>747</v>
      </c>
      <c r="B752" s="28">
        <v>86200302</v>
      </c>
      <c r="C752" s="28">
        <v>862003</v>
      </c>
      <c r="D752" s="69" t="s">
        <v>880</v>
      </c>
      <c r="E752" s="70" t="s">
        <v>3110</v>
      </c>
      <c r="F752" s="77"/>
      <c r="G752" s="73"/>
      <c r="H752" s="59"/>
      <c r="I752" s="59"/>
      <c r="J752" s="59"/>
      <c r="K752" s="59"/>
      <c r="L752" s="59"/>
      <c r="M752" s="59"/>
    </row>
    <row r="753" spans="1:13" x14ac:dyDescent="0.25">
      <c r="A753" s="28">
        <v>748</v>
      </c>
      <c r="B753" s="28">
        <v>86200402</v>
      </c>
      <c r="C753" s="28">
        <v>862004</v>
      </c>
      <c r="D753" s="69" t="s">
        <v>881</v>
      </c>
      <c r="E753" s="70" t="s">
        <v>3111</v>
      </c>
      <c r="F753" s="77"/>
      <c r="G753" s="73"/>
      <c r="H753" s="59"/>
      <c r="I753" s="59"/>
      <c r="J753" s="59"/>
      <c r="K753" s="59"/>
      <c r="L753" s="59"/>
      <c r="M753" s="59"/>
    </row>
    <row r="754" spans="1:13" x14ac:dyDescent="0.25">
      <c r="A754" s="28">
        <v>749</v>
      </c>
      <c r="B754" s="28">
        <v>86200502</v>
      </c>
      <c r="C754" s="28">
        <v>862005</v>
      </c>
      <c r="D754" s="69" t="s">
        <v>882</v>
      </c>
      <c r="E754" s="70" t="s">
        <v>3112</v>
      </c>
      <c r="F754" s="77"/>
      <c r="G754" s="73"/>
      <c r="H754" s="59"/>
      <c r="I754" s="59"/>
      <c r="J754" s="59"/>
      <c r="K754" s="59"/>
      <c r="L754" s="59"/>
      <c r="M754" s="59"/>
    </row>
    <row r="755" spans="1:13" x14ac:dyDescent="0.25">
      <c r="A755" s="28">
        <v>750</v>
      </c>
      <c r="B755" s="28">
        <v>494001</v>
      </c>
      <c r="C755" s="28">
        <v>494001</v>
      </c>
      <c r="D755" s="69" t="s">
        <v>883</v>
      </c>
      <c r="E755" s="70" t="s">
        <v>883</v>
      </c>
      <c r="F755" s="77"/>
      <c r="G755" s="73"/>
      <c r="H755" s="59"/>
      <c r="I755" s="59"/>
      <c r="J755" s="59"/>
      <c r="K755" s="59"/>
      <c r="L755" s="59"/>
      <c r="M755" s="59"/>
    </row>
    <row r="756" spans="1:13" ht="23.25" x14ac:dyDescent="0.25">
      <c r="A756" s="28">
        <v>751</v>
      </c>
      <c r="B756" s="28">
        <v>10202</v>
      </c>
      <c r="C756" s="28">
        <v>10202</v>
      </c>
      <c r="D756" s="69" t="s">
        <v>884</v>
      </c>
      <c r="E756" s="70" t="s">
        <v>3286</v>
      </c>
      <c r="F756" s="77"/>
      <c r="G756" s="73"/>
      <c r="H756" s="59"/>
      <c r="I756" s="59"/>
      <c r="J756" s="59"/>
      <c r="K756" s="59"/>
      <c r="L756" s="59"/>
      <c r="M756" s="59"/>
    </row>
    <row r="757" spans="1:13" x14ac:dyDescent="0.25">
      <c r="A757" s="28">
        <v>752</v>
      </c>
      <c r="B757" s="28">
        <v>10901</v>
      </c>
      <c r="C757" s="28">
        <v>10901</v>
      </c>
      <c r="D757" s="69" t="s">
        <v>885</v>
      </c>
      <c r="E757" s="70" t="s">
        <v>3287</v>
      </c>
      <c r="F757" s="77"/>
      <c r="G757" s="73"/>
      <c r="H757" s="59"/>
      <c r="I757" s="59"/>
      <c r="J757" s="59"/>
      <c r="K757" s="59"/>
      <c r="L757" s="59"/>
      <c r="M757" s="59"/>
    </row>
    <row r="758" spans="1:13" x14ac:dyDescent="0.25">
      <c r="A758" s="28">
        <v>753</v>
      </c>
      <c r="B758" s="28">
        <v>40715</v>
      </c>
      <c r="C758" s="28">
        <v>40715</v>
      </c>
      <c r="D758" s="69" t="s">
        <v>887</v>
      </c>
      <c r="E758" s="70" t="s">
        <v>3288</v>
      </c>
      <c r="F758" s="77"/>
      <c r="G758" s="73"/>
      <c r="H758" s="59"/>
      <c r="I758" s="59"/>
      <c r="J758" s="59"/>
      <c r="K758" s="59"/>
      <c r="L758" s="59"/>
      <c r="M758" s="59"/>
    </row>
    <row r="759" spans="1:13" x14ac:dyDescent="0.25">
      <c r="A759" s="28">
        <v>754</v>
      </c>
      <c r="B759" s="28">
        <v>40717</v>
      </c>
      <c r="C759" s="28">
        <v>40717</v>
      </c>
      <c r="D759" s="69" t="s">
        <v>888</v>
      </c>
      <c r="E759" s="70" t="s">
        <v>3289</v>
      </c>
      <c r="F759" s="77"/>
      <c r="G759" s="73"/>
      <c r="H759" s="59"/>
      <c r="I759" s="59"/>
      <c r="J759" s="59"/>
      <c r="K759" s="59"/>
      <c r="L759" s="59"/>
      <c r="M759" s="59"/>
    </row>
    <row r="760" spans="1:13" ht="23.25" x14ac:dyDescent="0.25">
      <c r="A760" s="28">
        <v>755</v>
      </c>
      <c r="B760" s="28">
        <v>40723</v>
      </c>
      <c r="C760" s="28">
        <v>40723</v>
      </c>
      <c r="D760" s="69" t="s">
        <v>889</v>
      </c>
      <c r="E760" s="70" t="s">
        <v>3290</v>
      </c>
      <c r="F760" s="77"/>
      <c r="G760" s="73"/>
      <c r="H760" s="59"/>
      <c r="I760" s="59"/>
      <c r="J760" s="59"/>
      <c r="K760" s="59"/>
      <c r="L760" s="59"/>
      <c r="M760" s="59"/>
    </row>
    <row r="761" spans="1:13" x14ac:dyDescent="0.25">
      <c r="A761" s="28">
        <v>756</v>
      </c>
      <c r="B761" s="28">
        <v>780920</v>
      </c>
      <c r="C761" s="28">
        <v>780920</v>
      </c>
      <c r="D761" s="69" t="s">
        <v>890</v>
      </c>
      <c r="E761" s="70" t="s">
        <v>3291</v>
      </c>
      <c r="F761" s="77"/>
      <c r="G761" s="73"/>
      <c r="H761" s="59"/>
      <c r="I761" s="59"/>
      <c r="J761" s="59"/>
      <c r="K761" s="59"/>
      <c r="L761" s="59"/>
      <c r="M761" s="59"/>
    </row>
    <row r="762" spans="1:13" ht="23.25" x14ac:dyDescent="0.25">
      <c r="A762" s="28">
        <v>757</v>
      </c>
      <c r="B762" s="28">
        <v>793210</v>
      </c>
      <c r="C762" s="28">
        <v>793210</v>
      </c>
      <c r="D762" s="69" t="s">
        <v>891</v>
      </c>
      <c r="E762" s="70" t="s">
        <v>3292</v>
      </c>
      <c r="F762" s="77"/>
      <c r="G762" s="73"/>
      <c r="H762" s="59"/>
      <c r="I762" s="59"/>
      <c r="J762" s="59"/>
      <c r="K762" s="59"/>
      <c r="L762" s="59"/>
      <c r="M762" s="59"/>
    </row>
    <row r="763" spans="1:13" x14ac:dyDescent="0.25">
      <c r="A763" s="28">
        <v>758</v>
      </c>
      <c r="B763" s="28">
        <v>798401</v>
      </c>
      <c r="C763" s="28">
        <v>798401</v>
      </c>
      <c r="D763" s="69" t="s">
        <v>892</v>
      </c>
      <c r="E763" s="70" t="s">
        <v>3293</v>
      </c>
      <c r="F763" s="77"/>
      <c r="G763" s="73"/>
      <c r="H763" s="59"/>
      <c r="I763" s="59"/>
      <c r="J763" s="59"/>
      <c r="K763" s="59"/>
      <c r="L763" s="59"/>
      <c r="M763" s="59"/>
    </row>
    <row r="764" spans="1:13" ht="23.25" x14ac:dyDescent="0.25">
      <c r="A764" s="28">
        <v>759</v>
      </c>
      <c r="B764" s="28">
        <v>798403</v>
      </c>
      <c r="C764" s="28">
        <v>798403</v>
      </c>
      <c r="D764" s="69" t="s">
        <v>893</v>
      </c>
      <c r="E764" s="70" t="s">
        <v>3294</v>
      </c>
      <c r="F764" s="77"/>
      <c r="G764" s="73"/>
      <c r="H764" s="59"/>
      <c r="I764" s="59"/>
      <c r="J764" s="59"/>
      <c r="K764" s="59"/>
      <c r="L764" s="59"/>
      <c r="M764" s="59"/>
    </row>
    <row r="765" spans="1:13" x14ac:dyDescent="0.25">
      <c r="A765" s="28">
        <v>760</v>
      </c>
      <c r="B765" s="28">
        <v>812401</v>
      </c>
      <c r="C765" s="28">
        <v>812401</v>
      </c>
      <c r="D765" s="69" t="s">
        <v>894</v>
      </c>
      <c r="E765" s="70" t="s">
        <v>894</v>
      </c>
      <c r="F765" s="77"/>
      <c r="G765" s="73"/>
      <c r="H765" s="59"/>
      <c r="I765" s="59"/>
      <c r="J765" s="59"/>
      <c r="K765" s="59"/>
      <c r="L765" s="59"/>
      <c r="M765" s="59"/>
    </row>
    <row r="766" spans="1:13" x14ac:dyDescent="0.25">
      <c r="A766" s="28">
        <v>761</v>
      </c>
      <c r="B766" s="28">
        <v>814221</v>
      </c>
      <c r="C766" s="28">
        <v>814221</v>
      </c>
      <c r="D766" s="69" t="s">
        <v>895</v>
      </c>
      <c r="E766" s="70" t="s">
        <v>895</v>
      </c>
      <c r="F766" s="77"/>
      <c r="G766" s="73"/>
      <c r="H766" s="59"/>
      <c r="I766" s="59"/>
      <c r="J766" s="59"/>
      <c r="K766" s="59"/>
      <c r="L766" s="59"/>
      <c r="M766" s="59"/>
    </row>
    <row r="767" spans="1:13" x14ac:dyDescent="0.25">
      <c r="A767" s="28">
        <v>762</v>
      </c>
      <c r="B767" s="28">
        <v>814501</v>
      </c>
      <c r="C767" s="28">
        <v>814501</v>
      </c>
      <c r="D767" s="69" t="s">
        <v>896</v>
      </c>
      <c r="E767" s="70" t="s">
        <v>3295</v>
      </c>
      <c r="F767" s="77"/>
      <c r="G767" s="73"/>
      <c r="H767" s="59"/>
      <c r="I767" s="59"/>
      <c r="J767" s="59"/>
      <c r="K767" s="59"/>
      <c r="L767" s="59"/>
      <c r="M767" s="59"/>
    </row>
    <row r="768" spans="1:13" x14ac:dyDescent="0.25">
      <c r="A768" s="28">
        <v>763</v>
      </c>
      <c r="B768" s="28">
        <v>814601</v>
      </c>
      <c r="C768" s="28">
        <v>814601</v>
      </c>
      <c r="D768" s="69" t="s">
        <v>897</v>
      </c>
      <c r="E768" s="70" t="s">
        <v>3296</v>
      </c>
      <c r="F768" s="77"/>
      <c r="G768" s="73"/>
      <c r="H768" s="59"/>
      <c r="I768" s="59"/>
      <c r="J768" s="59"/>
      <c r="K768" s="59"/>
      <c r="L768" s="59"/>
      <c r="M768" s="59"/>
    </row>
    <row r="769" spans="1:13" x14ac:dyDescent="0.25">
      <c r="A769" s="28">
        <v>764</v>
      </c>
      <c r="B769" s="28">
        <v>814727</v>
      </c>
      <c r="C769" s="28">
        <v>814727</v>
      </c>
      <c r="D769" s="69" t="s">
        <v>898</v>
      </c>
      <c r="E769" s="70" t="s">
        <v>3297</v>
      </c>
      <c r="F769" s="77"/>
      <c r="G769" s="73"/>
      <c r="H769" s="59"/>
      <c r="I769" s="59"/>
      <c r="J769" s="59"/>
      <c r="K769" s="59"/>
      <c r="L769" s="59"/>
      <c r="M769" s="59"/>
    </row>
    <row r="770" spans="1:13" x14ac:dyDescent="0.25">
      <c r="A770" s="28">
        <v>765</v>
      </c>
      <c r="B770" s="28">
        <v>814907</v>
      </c>
      <c r="C770" s="28">
        <v>814907</v>
      </c>
      <c r="D770" s="69" t="s">
        <v>899</v>
      </c>
      <c r="E770" s="70" t="s">
        <v>3298</v>
      </c>
      <c r="F770" s="77"/>
      <c r="G770" s="73"/>
      <c r="H770" s="59"/>
      <c r="I770" s="59"/>
      <c r="J770" s="59"/>
      <c r="K770" s="59"/>
      <c r="L770" s="59"/>
      <c r="M770" s="59"/>
    </row>
    <row r="771" spans="1:13" x14ac:dyDescent="0.25">
      <c r="A771" s="28">
        <v>766</v>
      </c>
      <c r="B771" s="28">
        <v>817901</v>
      </c>
      <c r="C771" s="28">
        <v>817901</v>
      </c>
      <c r="D771" s="69" t="s">
        <v>900</v>
      </c>
      <c r="E771" s="70" t="s">
        <v>3299</v>
      </c>
      <c r="F771" s="77"/>
      <c r="G771" s="73"/>
      <c r="H771" s="59"/>
      <c r="I771" s="59"/>
      <c r="J771" s="59"/>
      <c r="K771" s="59"/>
      <c r="L771" s="59"/>
      <c r="M771" s="59"/>
    </row>
    <row r="772" spans="1:13" x14ac:dyDescent="0.25">
      <c r="A772" s="28">
        <v>767</v>
      </c>
      <c r="B772" s="28">
        <v>818604</v>
      </c>
      <c r="C772" s="28">
        <v>818604</v>
      </c>
      <c r="D772" s="69" t="s">
        <v>901</v>
      </c>
      <c r="E772" s="70" t="s">
        <v>3300</v>
      </c>
      <c r="F772" s="77"/>
      <c r="G772" s="73"/>
      <c r="H772" s="59"/>
      <c r="I772" s="59"/>
      <c r="J772" s="59"/>
      <c r="K772" s="59"/>
      <c r="L772" s="59"/>
      <c r="M772" s="59"/>
    </row>
    <row r="773" spans="1:13" x14ac:dyDescent="0.25">
      <c r="A773" s="28">
        <v>768</v>
      </c>
      <c r="B773" s="28">
        <v>825306</v>
      </c>
      <c r="C773" s="28">
        <v>825306</v>
      </c>
      <c r="D773" s="69" t="s">
        <v>902</v>
      </c>
      <c r="E773" s="70" t="s">
        <v>3301</v>
      </c>
      <c r="F773" s="77"/>
      <c r="G773" s="73"/>
      <c r="H773" s="59"/>
      <c r="I773" s="59"/>
      <c r="J773" s="59"/>
      <c r="K773" s="59"/>
      <c r="L773" s="59"/>
      <c r="M773" s="59"/>
    </row>
    <row r="774" spans="1:13" x14ac:dyDescent="0.25">
      <c r="A774" s="28">
        <v>769</v>
      </c>
      <c r="B774" s="28">
        <v>836301</v>
      </c>
      <c r="C774" s="28">
        <v>836301</v>
      </c>
      <c r="D774" s="69" t="s">
        <v>903</v>
      </c>
      <c r="E774" s="70" t="s">
        <v>3302</v>
      </c>
      <c r="F774" s="77"/>
      <c r="G774" s="73"/>
      <c r="H774" s="59"/>
      <c r="I774" s="59"/>
      <c r="J774" s="59"/>
      <c r="K774" s="59"/>
      <c r="L774" s="59"/>
      <c r="M774" s="59"/>
    </row>
    <row r="775" spans="1:13" x14ac:dyDescent="0.25">
      <c r="A775" s="28">
        <v>770</v>
      </c>
      <c r="B775" s="28">
        <v>81460101</v>
      </c>
      <c r="C775" s="28">
        <v>814601</v>
      </c>
      <c r="D775" s="69" t="s">
        <v>904</v>
      </c>
      <c r="E775" s="70" t="s">
        <v>3296</v>
      </c>
      <c r="F775" s="77"/>
      <c r="G775" s="73"/>
      <c r="H775" s="59"/>
      <c r="I775" s="59"/>
      <c r="J775" s="59"/>
      <c r="K775" s="59"/>
      <c r="L775" s="59"/>
      <c r="M775" s="59"/>
    </row>
    <row r="776" spans="1:13" x14ac:dyDescent="0.25">
      <c r="A776" s="28">
        <v>771</v>
      </c>
      <c r="B776" s="28">
        <v>81460102</v>
      </c>
      <c r="C776" s="28">
        <v>814601</v>
      </c>
      <c r="D776" s="69" t="s">
        <v>905</v>
      </c>
      <c r="E776" s="70" t="s">
        <v>3296</v>
      </c>
      <c r="F776" s="77"/>
      <c r="G776" s="73"/>
      <c r="H776" s="59"/>
      <c r="I776" s="59"/>
      <c r="J776" s="59"/>
      <c r="K776" s="59"/>
      <c r="L776" s="59"/>
      <c r="M776" s="59"/>
    </row>
    <row r="777" spans="1:13" x14ac:dyDescent="0.25">
      <c r="A777" s="28">
        <v>772</v>
      </c>
      <c r="B777" s="28">
        <v>454207</v>
      </c>
      <c r="C777" s="28">
        <v>454207</v>
      </c>
      <c r="D777" s="69" t="s">
        <v>906</v>
      </c>
      <c r="E777" s="70" t="s">
        <v>3303</v>
      </c>
      <c r="F777" s="77"/>
      <c r="G777" s="73"/>
      <c r="H777" s="59"/>
      <c r="I777" s="59"/>
      <c r="J777" s="59"/>
      <c r="K777" s="59"/>
      <c r="L777" s="59"/>
      <c r="M777" s="59"/>
    </row>
    <row r="778" spans="1:13" x14ac:dyDescent="0.25">
      <c r="A778" s="28">
        <v>773</v>
      </c>
      <c r="B778" s="28">
        <v>194107</v>
      </c>
      <c r="C778" s="28">
        <v>194107</v>
      </c>
      <c r="D778" s="69" t="s">
        <v>907</v>
      </c>
      <c r="E778" s="70" t="s">
        <v>3304</v>
      </c>
      <c r="F778" s="77"/>
      <c r="G778" s="73"/>
      <c r="H778" s="59"/>
      <c r="I778" s="59"/>
      <c r="J778" s="59"/>
      <c r="K778" s="59"/>
      <c r="L778" s="59"/>
      <c r="M778" s="59"/>
    </row>
    <row r="779" spans="1:13" x14ac:dyDescent="0.25">
      <c r="A779" s="28">
        <v>774</v>
      </c>
      <c r="B779" s="28">
        <v>43104</v>
      </c>
      <c r="C779" s="28">
        <v>43104</v>
      </c>
      <c r="D779" s="69" t="s">
        <v>908</v>
      </c>
      <c r="E779" s="70" t="s">
        <v>908</v>
      </c>
      <c r="F779" s="77"/>
      <c r="G779" s="73"/>
      <c r="H779" s="59"/>
      <c r="I779" s="59"/>
      <c r="J779" s="59"/>
      <c r="K779" s="59"/>
      <c r="L779" s="59"/>
      <c r="M779" s="59"/>
    </row>
    <row r="780" spans="1:13" x14ac:dyDescent="0.25">
      <c r="A780" s="28">
        <v>775</v>
      </c>
      <c r="B780" s="28">
        <v>83602</v>
      </c>
      <c r="C780" s="28">
        <v>83602</v>
      </c>
      <c r="D780" s="69" t="s">
        <v>909</v>
      </c>
      <c r="E780" s="70" t="s">
        <v>3305</v>
      </c>
      <c r="F780" s="77"/>
      <c r="G780" s="73"/>
      <c r="H780" s="59"/>
      <c r="I780" s="59"/>
      <c r="J780" s="59"/>
      <c r="K780" s="59"/>
      <c r="L780" s="59"/>
      <c r="M780" s="59"/>
    </row>
    <row r="781" spans="1:13" x14ac:dyDescent="0.25">
      <c r="A781" s="28">
        <v>776</v>
      </c>
      <c r="B781" s="28">
        <v>218404</v>
      </c>
      <c r="C781" s="28">
        <v>218404</v>
      </c>
      <c r="D781" s="69" t="s">
        <v>910</v>
      </c>
      <c r="E781" s="70" t="s">
        <v>3306</v>
      </c>
      <c r="F781" s="77"/>
      <c r="G781" s="73"/>
      <c r="H781" s="59"/>
      <c r="I781" s="59"/>
      <c r="J781" s="59"/>
      <c r="K781" s="59"/>
      <c r="L781" s="59"/>
      <c r="M781" s="59"/>
    </row>
    <row r="782" spans="1:13" x14ac:dyDescent="0.25">
      <c r="A782" s="28">
        <v>777</v>
      </c>
      <c r="B782" s="28">
        <v>274202</v>
      </c>
      <c r="C782" s="28">
        <v>274202</v>
      </c>
      <c r="D782" s="69" t="s">
        <v>911</v>
      </c>
      <c r="E782" s="70" t="s">
        <v>3307</v>
      </c>
      <c r="F782" s="77"/>
      <c r="G782" s="73"/>
      <c r="H782" s="59"/>
      <c r="I782" s="59"/>
      <c r="J782" s="59"/>
      <c r="K782" s="59"/>
      <c r="L782" s="59"/>
      <c r="M782" s="59"/>
    </row>
    <row r="783" spans="1:13" ht="34.5" x14ac:dyDescent="0.25">
      <c r="A783" s="28">
        <v>778</v>
      </c>
      <c r="B783" s="28">
        <v>275304</v>
      </c>
      <c r="C783" s="28">
        <v>275304</v>
      </c>
      <c r="D783" s="69" t="s">
        <v>912</v>
      </c>
      <c r="E783" s="70" t="s">
        <v>3308</v>
      </c>
      <c r="F783" s="77"/>
      <c r="G783" s="73"/>
      <c r="H783" s="59"/>
      <c r="I783" s="59"/>
      <c r="J783" s="59"/>
      <c r="K783" s="59"/>
      <c r="L783" s="59"/>
      <c r="M783" s="59"/>
    </row>
    <row r="784" spans="1:13" x14ac:dyDescent="0.25">
      <c r="A784" s="28">
        <v>779</v>
      </c>
      <c r="B784" s="28">
        <v>295101</v>
      </c>
      <c r="C784" s="28">
        <v>295101</v>
      </c>
      <c r="D784" s="69" t="s">
        <v>913</v>
      </c>
      <c r="E784" s="70" t="s">
        <v>3309</v>
      </c>
      <c r="F784" s="77"/>
      <c r="G784" s="73"/>
      <c r="H784" s="59"/>
      <c r="I784" s="59"/>
      <c r="J784" s="59"/>
      <c r="K784" s="59"/>
      <c r="L784" s="59"/>
      <c r="M784" s="59"/>
    </row>
    <row r="785" spans="1:13" ht="23.25" x14ac:dyDescent="0.25">
      <c r="A785" s="28">
        <v>780</v>
      </c>
      <c r="B785" s="28">
        <v>385201</v>
      </c>
      <c r="C785" s="28">
        <v>385201</v>
      </c>
      <c r="D785" s="69" t="s">
        <v>914</v>
      </c>
      <c r="E785" s="70" t="s">
        <v>3310</v>
      </c>
      <c r="F785" s="77"/>
      <c r="G785" s="73"/>
      <c r="H785" s="59"/>
      <c r="I785" s="59"/>
      <c r="J785" s="59"/>
      <c r="K785" s="59"/>
      <c r="L785" s="59"/>
      <c r="M785" s="59"/>
    </row>
    <row r="786" spans="1:13" ht="23.25" x14ac:dyDescent="0.25">
      <c r="A786" s="28">
        <v>781</v>
      </c>
      <c r="B786" s="28">
        <v>385203</v>
      </c>
      <c r="C786" s="28">
        <v>385203</v>
      </c>
      <c r="D786" s="69" t="s">
        <v>915</v>
      </c>
      <c r="E786" s="70" t="s">
        <v>3311</v>
      </c>
      <c r="F786" s="77"/>
      <c r="G786" s="73"/>
      <c r="H786" s="59"/>
      <c r="I786" s="59"/>
      <c r="J786" s="59"/>
      <c r="K786" s="59"/>
      <c r="L786" s="59"/>
      <c r="M786" s="59"/>
    </row>
    <row r="787" spans="1:13" x14ac:dyDescent="0.25">
      <c r="A787" s="28">
        <v>782</v>
      </c>
      <c r="B787" s="28">
        <v>385204</v>
      </c>
      <c r="C787" s="28">
        <v>385204</v>
      </c>
      <c r="D787" s="69" t="s">
        <v>916</v>
      </c>
      <c r="E787" s="70" t="s">
        <v>3312</v>
      </c>
      <c r="F787" s="77"/>
      <c r="G787" s="73"/>
      <c r="H787" s="59"/>
      <c r="I787" s="59"/>
      <c r="J787" s="59"/>
      <c r="K787" s="59"/>
      <c r="L787" s="59"/>
      <c r="M787" s="59"/>
    </row>
    <row r="788" spans="1:13" x14ac:dyDescent="0.25">
      <c r="A788" s="28">
        <v>783</v>
      </c>
      <c r="B788" s="28">
        <v>385205</v>
      </c>
      <c r="C788" s="28">
        <v>385205</v>
      </c>
      <c r="D788" s="69" t="s">
        <v>917</v>
      </c>
      <c r="E788" s="70" t="s">
        <v>3313</v>
      </c>
      <c r="F788" s="77"/>
      <c r="G788" s="73"/>
      <c r="H788" s="59"/>
      <c r="I788" s="59"/>
      <c r="J788" s="59"/>
      <c r="K788" s="59"/>
      <c r="L788" s="59"/>
      <c r="M788" s="59"/>
    </row>
    <row r="789" spans="1:13" x14ac:dyDescent="0.25">
      <c r="A789" s="28">
        <v>784</v>
      </c>
      <c r="B789" s="28">
        <v>385906</v>
      </c>
      <c r="C789" s="28">
        <v>385906</v>
      </c>
      <c r="D789" s="69" t="s">
        <v>918</v>
      </c>
      <c r="E789" s="70" t="s">
        <v>918</v>
      </c>
      <c r="F789" s="77"/>
      <c r="G789" s="73"/>
      <c r="H789" s="59"/>
      <c r="I789" s="59"/>
      <c r="J789" s="59"/>
      <c r="K789" s="59"/>
      <c r="L789" s="59"/>
      <c r="M789" s="59"/>
    </row>
    <row r="790" spans="1:13" x14ac:dyDescent="0.25">
      <c r="A790" s="28">
        <v>785</v>
      </c>
      <c r="B790" s="28">
        <v>388901</v>
      </c>
      <c r="C790" s="28">
        <v>388901</v>
      </c>
      <c r="D790" s="69" t="s">
        <v>919</v>
      </c>
      <c r="E790" s="70" t="s">
        <v>3314</v>
      </c>
      <c r="F790" s="77"/>
      <c r="G790" s="73"/>
      <c r="H790" s="59"/>
      <c r="I790" s="59"/>
      <c r="J790" s="59"/>
      <c r="K790" s="59"/>
      <c r="L790" s="59"/>
      <c r="M790" s="59"/>
    </row>
    <row r="791" spans="1:13" x14ac:dyDescent="0.25">
      <c r="A791" s="28">
        <v>786</v>
      </c>
      <c r="B791" s="28">
        <v>388903</v>
      </c>
      <c r="C791" s="28">
        <v>388903</v>
      </c>
      <c r="D791" s="69" t="s">
        <v>920</v>
      </c>
      <c r="E791" s="70" t="s">
        <v>3315</v>
      </c>
      <c r="F791" s="77"/>
      <c r="G791" s="73"/>
      <c r="H791" s="59"/>
      <c r="I791" s="59"/>
      <c r="J791" s="59"/>
      <c r="K791" s="59"/>
      <c r="L791" s="59"/>
      <c r="M791" s="59"/>
    </row>
    <row r="792" spans="1:13" x14ac:dyDescent="0.25">
      <c r="A792" s="28">
        <v>787</v>
      </c>
      <c r="B792" s="28">
        <v>388904</v>
      </c>
      <c r="C792" s="28">
        <v>388904</v>
      </c>
      <c r="D792" s="69" t="s">
        <v>921</v>
      </c>
      <c r="E792" s="70" t="s">
        <v>3316</v>
      </c>
      <c r="F792" s="77"/>
      <c r="G792" s="73"/>
      <c r="H792" s="59"/>
      <c r="I792" s="59"/>
      <c r="J792" s="59"/>
      <c r="K792" s="59"/>
      <c r="L792" s="59"/>
      <c r="M792" s="59"/>
    </row>
    <row r="793" spans="1:13" x14ac:dyDescent="0.25">
      <c r="A793" s="28">
        <v>788</v>
      </c>
      <c r="B793" s="28">
        <v>393202</v>
      </c>
      <c r="C793" s="28">
        <v>393202</v>
      </c>
      <c r="D793" s="69" t="s">
        <v>922</v>
      </c>
      <c r="E793" s="70" t="s">
        <v>922</v>
      </c>
      <c r="F793" s="77"/>
      <c r="G793" s="73"/>
      <c r="H793" s="59"/>
      <c r="I793" s="59"/>
      <c r="J793" s="59"/>
      <c r="K793" s="59"/>
      <c r="L793" s="59"/>
      <c r="M793" s="59"/>
    </row>
    <row r="794" spans="1:13" x14ac:dyDescent="0.25">
      <c r="A794" s="28">
        <v>789</v>
      </c>
      <c r="B794" s="28">
        <v>393203</v>
      </c>
      <c r="C794" s="28">
        <v>393203</v>
      </c>
      <c r="D794" s="69" t="s">
        <v>923</v>
      </c>
      <c r="E794" s="70" t="s">
        <v>923</v>
      </c>
      <c r="F794" s="77"/>
      <c r="G794" s="73"/>
      <c r="H794" s="59"/>
      <c r="I794" s="59"/>
      <c r="J794" s="59"/>
      <c r="K794" s="59"/>
      <c r="L794" s="59"/>
      <c r="M794" s="59"/>
    </row>
    <row r="795" spans="1:13" ht="23.25" x14ac:dyDescent="0.25">
      <c r="A795" s="28">
        <v>790</v>
      </c>
      <c r="B795" s="28">
        <v>430102</v>
      </c>
      <c r="C795" s="28">
        <v>430102</v>
      </c>
      <c r="D795" s="69" t="s">
        <v>924</v>
      </c>
      <c r="E795" s="70" t="s">
        <v>3317</v>
      </c>
      <c r="F795" s="77"/>
      <c r="G795" s="73"/>
      <c r="H795" s="59"/>
      <c r="I795" s="59"/>
      <c r="J795" s="59"/>
      <c r="K795" s="59"/>
      <c r="L795" s="59"/>
      <c r="M795" s="59"/>
    </row>
    <row r="796" spans="1:13" x14ac:dyDescent="0.25">
      <c r="A796" s="28">
        <v>791</v>
      </c>
      <c r="B796" s="28">
        <v>446301</v>
      </c>
      <c r="C796" s="28">
        <v>446301</v>
      </c>
      <c r="D796" s="69" t="s">
        <v>925</v>
      </c>
      <c r="E796" s="70" t="s">
        <v>3318</v>
      </c>
      <c r="F796" s="77"/>
      <c r="G796" s="73"/>
      <c r="H796" s="59"/>
      <c r="I796" s="59"/>
      <c r="J796" s="59"/>
      <c r="K796" s="59"/>
      <c r="L796" s="59"/>
      <c r="M796" s="59"/>
    </row>
    <row r="797" spans="1:13" ht="23.25" x14ac:dyDescent="0.25">
      <c r="A797" s="28">
        <v>792</v>
      </c>
      <c r="B797" s="28">
        <v>450001</v>
      </c>
      <c r="C797" s="28">
        <v>450001</v>
      </c>
      <c r="D797" s="69" t="s">
        <v>926</v>
      </c>
      <c r="E797" s="70" t="s">
        <v>3319</v>
      </c>
      <c r="F797" s="77"/>
      <c r="G797" s="73"/>
      <c r="H797" s="59"/>
      <c r="I797" s="59"/>
      <c r="J797" s="59"/>
      <c r="K797" s="59"/>
      <c r="L797" s="59"/>
      <c r="M797" s="59"/>
    </row>
    <row r="798" spans="1:13" x14ac:dyDescent="0.25">
      <c r="A798" s="28">
        <v>793</v>
      </c>
      <c r="B798" s="28">
        <v>502101</v>
      </c>
      <c r="C798" s="28">
        <v>502101</v>
      </c>
      <c r="D798" s="69" t="s">
        <v>927</v>
      </c>
      <c r="E798" s="70" t="s">
        <v>3320</v>
      </c>
      <c r="F798" s="77"/>
      <c r="G798" s="73"/>
      <c r="H798" s="59"/>
      <c r="I798" s="59"/>
      <c r="J798" s="59"/>
      <c r="K798" s="59"/>
      <c r="L798" s="59"/>
      <c r="M798" s="59"/>
    </row>
    <row r="799" spans="1:13" x14ac:dyDescent="0.25">
      <c r="A799" s="28">
        <v>794</v>
      </c>
      <c r="B799" s="28">
        <v>510001</v>
      </c>
      <c r="C799" s="28">
        <v>510001</v>
      </c>
      <c r="D799" s="69" t="s">
        <v>928</v>
      </c>
      <c r="E799" s="70" t="s">
        <v>3321</v>
      </c>
      <c r="F799" s="77"/>
      <c r="G799" s="73"/>
      <c r="H799" s="59"/>
      <c r="I799" s="59"/>
      <c r="J799" s="59"/>
      <c r="K799" s="59"/>
      <c r="L799" s="59"/>
      <c r="M799" s="59"/>
    </row>
    <row r="800" spans="1:13" ht="23.25" x14ac:dyDescent="0.25">
      <c r="A800" s="28">
        <v>795</v>
      </c>
      <c r="B800" s="28">
        <v>541601</v>
      </c>
      <c r="C800" s="28">
        <v>541601</v>
      </c>
      <c r="D800" s="69" t="s">
        <v>929</v>
      </c>
      <c r="E800" s="70" t="s">
        <v>3322</v>
      </c>
      <c r="F800" s="77"/>
      <c r="G800" s="73"/>
      <c r="H800" s="59"/>
      <c r="I800" s="59"/>
      <c r="J800" s="59"/>
      <c r="K800" s="59"/>
      <c r="L800" s="59"/>
      <c r="M800" s="59"/>
    </row>
    <row r="801" spans="1:13" x14ac:dyDescent="0.25">
      <c r="A801" s="28">
        <v>796</v>
      </c>
      <c r="B801" s="28">
        <v>550102</v>
      </c>
      <c r="C801" s="28">
        <v>550102</v>
      </c>
      <c r="D801" s="69" t="s">
        <v>930</v>
      </c>
      <c r="E801" s="70" t="s">
        <v>3323</v>
      </c>
      <c r="F801" s="77"/>
      <c r="G801" s="73"/>
      <c r="H801" s="59"/>
      <c r="I801" s="59"/>
      <c r="J801" s="59"/>
      <c r="K801" s="59"/>
      <c r="L801" s="59"/>
      <c r="M801" s="59"/>
    </row>
    <row r="802" spans="1:13" x14ac:dyDescent="0.25">
      <c r="A802" s="28">
        <v>797</v>
      </c>
      <c r="B802" s="28">
        <v>558101</v>
      </c>
      <c r="C802" s="28">
        <v>558101</v>
      </c>
      <c r="D802" s="69" t="s">
        <v>931</v>
      </c>
      <c r="E802" s="70" t="s">
        <v>3324</v>
      </c>
      <c r="F802" s="77"/>
      <c r="G802" s="73"/>
      <c r="H802" s="59"/>
      <c r="I802" s="59"/>
      <c r="J802" s="59"/>
      <c r="K802" s="59"/>
      <c r="L802" s="59"/>
      <c r="M802" s="59"/>
    </row>
    <row r="803" spans="1:13" x14ac:dyDescent="0.25">
      <c r="A803" s="28">
        <v>798</v>
      </c>
      <c r="B803" s="28">
        <v>564120</v>
      </c>
      <c r="C803" s="28">
        <v>564120</v>
      </c>
      <c r="D803" s="69" t="s">
        <v>932</v>
      </c>
      <c r="E803" s="70" t="s">
        <v>3325</v>
      </c>
      <c r="F803" s="77"/>
      <c r="G803" s="73"/>
      <c r="H803" s="59"/>
      <c r="I803" s="59"/>
      <c r="J803" s="59"/>
      <c r="K803" s="59"/>
      <c r="L803" s="59"/>
      <c r="M803" s="59"/>
    </row>
    <row r="804" spans="1:13" x14ac:dyDescent="0.25">
      <c r="A804" s="28">
        <v>799</v>
      </c>
      <c r="B804" s="28">
        <v>568201</v>
      </c>
      <c r="C804" s="28">
        <v>568201</v>
      </c>
      <c r="D804" s="69" t="s">
        <v>933</v>
      </c>
      <c r="E804" s="70" t="s">
        <v>3326</v>
      </c>
      <c r="F804" s="77"/>
      <c r="G804" s="73"/>
      <c r="H804" s="59"/>
      <c r="I804" s="59"/>
      <c r="J804" s="59"/>
      <c r="K804" s="59"/>
      <c r="L804" s="59"/>
      <c r="M804" s="59"/>
    </row>
    <row r="805" spans="1:13" ht="23.25" x14ac:dyDescent="0.25">
      <c r="A805" s="28">
        <v>800</v>
      </c>
      <c r="B805" s="28">
        <v>597101</v>
      </c>
      <c r="C805" s="28">
        <v>597101</v>
      </c>
      <c r="D805" s="69" t="s">
        <v>934</v>
      </c>
      <c r="E805" s="70" t="s">
        <v>3327</v>
      </c>
      <c r="F805" s="77"/>
      <c r="G805" s="73"/>
      <c r="H805" s="59"/>
      <c r="I805" s="59"/>
      <c r="J805" s="59"/>
      <c r="K805" s="59"/>
      <c r="L805" s="59"/>
      <c r="M805" s="59"/>
    </row>
    <row r="806" spans="1:13" ht="23.25" x14ac:dyDescent="0.25">
      <c r="A806" s="28">
        <v>801</v>
      </c>
      <c r="B806" s="28">
        <v>612101</v>
      </c>
      <c r="C806" s="28">
        <v>612101</v>
      </c>
      <c r="D806" s="69" t="s">
        <v>935</v>
      </c>
      <c r="E806" s="70" t="s">
        <v>3328</v>
      </c>
      <c r="F806" s="77"/>
      <c r="G806" s="73"/>
      <c r="H806" s="59"/>
      <c r="I806" s="59"/>
      <c r="J806" s="59"/>
      <c r="K806" s="59"/>
      <c r="L806" s="59"/>
      <c r="M806" s="59"/>
    </row>
    <row r="807" spans="1:13" x14ac:dyDescent="0.25">
      <c r="A807" s="28">
        <v>802</v>
      </c>
      <c r="B807" s="28">
        <v>631010</v>
      </c>
      <c r="C807" s="28">
        <v>631010</v>
      </c>
      <c r="D807" s="69" t="s">
        <v>936</v>
      </c>
      <c r="E807" s="70" t="s">
        <v>3329</v>
      </c>
      <c r="F807" s="77"/>
      <c r="G807" s="73"/>
      <c r="H807" s="59"/>
      <c r="I807" s="59"/>
      <c r="J807" s="59"/>
      <c r="K807" s="59"/>
      <c r="L807" s="59"/>
      <c r="M807" s="59"/>
    </row>
    <row r="808" spans="1:13" x14ac:dyDescent="0.25">
      <c r="A808" s="28">
        <v>803</v>
      </c>
      <c r="B808" s="28">
        <v>652801</v>
      </c>
      <c r="C808" s="28">
        <v>652801</v>
      </c>
      <c r="D808" s="69" t="s">
        <v>937</v>
      </c>
      <c r="E808" s="70" t="s">
        <v>3330</v>
      </c>
      <c r="F808" s="77"/>
      <c r="G808" s="73"/>
      <c r="H808" s="59"/>
      <c r="I808" s="59"/>
      <c r="J808" s="59"/>
      <c r="K808" s="59"/>
      <c r="L808" s="59"/>
      <c r="M808" s="59"/>
    </row>
    <row r="809" spans="1:13" x14ac:dyDescent="0.25">
      <c r="A809" s="28">
        <v>804</v>
      </c>
      <c r="B809" s="28">
        <v>669410</v>
      </c>
      <c r="C809" s="28">
        <v>669410</v>
      </c>
      <c r="D809" s="69" t="s">
        <v>938</v>
      </c>
      <c r="E809" s="70" t="s">
        <v>3331</v>
      </c>
      <c r="F809" s="77"/>
      <c r="G809" s="73"/>
      <c r="H809" s="59"/>
      <c r="I809" s="59"/>
      <c r="J809" s="59"/>
      <c r="K809" s="59"/>
      <c r="L809" s="59"/>
      <c r="M809" s="59"/>
    </row>
    <row r="810" spans="1:13" x14ac:dyDescent="0.25">
      <c r="A810" s="28">
        <v>805</v>
      </c>
      <c r="B810" s="28">
        <v>691110</v>
      </c>
      <c r="C810" s="28">
        <v>691110</v>
      </c>
      <c r="D810" s="69" t="s">
        <v>939</v>
      </c>
      <c r="E810" s="70" t="s">
        <v>3332</v>
      </c>
      <c r="F810" s="77"/>
      <c r="G810" s="73"/>
      <c r="H810" s="59"/>
      <c r="I810" s="59"/>
      <c r="J810" s="59"/>
      <c r="K810" s="59"/>
      <c r="L810" s="59"/>
      <c r="M810" s="59"/>
    </row>
    <row r="811" spans="1:13" ht="23.25" x14ac:dyDescent="0.25">
      <c r="A811" s="28">
        <v>806</v>
      </c>
      <c r="B811" s="28">
        <v>756101</v>
      </c>
      <c r="C811" s="28">
        <v>756101</v>
      </c>
      <c r="D811" s="69" t="s">
        <v>940</v>
      </c>
      <c r="E811" s="70" t="s">
        <v>3333</v>
      </c>
      <c r="F811" s="77"/>
      <c r="G811" s="73"/>
      <c r="H811" s="59"/>
      <c r="I811" s="59"/>
      <c r="J811" s="59"/>
      <c r="K811" s="59"/>
      <c r="L811" s="59"/>
      <c r="M811" s="59"/>
    </row>
    <row r="812" spans="1:13" x14ac:dyDescent="0.25">
      <c r="A812" s="28">
        <v>807</v>
      </c>
      <c r="B812" s="28">
        <v>765101</v>
      </c>
      <c r="C812" s="28">
        <v>765101</v>
      </c>
      <c r="D812" s="69" t="s">
        <v>941</v>
      </c>
      <c r="E812" s="70" t="s">
        <v>3334</v>
      </c>
      <c r="F812" s="77"/>
      <c r="G812" s="73"/>
      <c r="H812" s="59"/>
      <c r="I812" s="59"/>
      <c r="J812" s="59"/>
      <c r="K812" s="59"/>
      <c r="L812" s="59"/>
      <c r="M812" s="59"/>
    </row>
    <row r="813" spans="1:13" x14ac:dyDescent="0.25">
      <c r="A813" s="28">
        <v>808</v>
      </c>
      <c r="B813" s="28">
        <v>765201</v>
      </c>
      <c r="C813" s="28">
        <v>765201</v>
      </c>
      <c r="D813" s="69" t="s">
        <v>942</v>
      </c>
      <c r="E813" s="70" t="s">
        <v>3335</v>
      </c>
      <c r="F813" s="77"/>
      <c r="G813" s="73"/>
      <c r="H813" s="59"/>
      <c r="I813" s="59"/>
      <c r="J813" s="59"/>
      <c r="K813" s="59"/>
      <c r="L813" s="59"/>
      <c r="M813" s="59"/>
    </row>
    <row r="814" spans="1:13" x14ac:dyDescent="0.25">
      <c r="A814" s="28">
        <v>809</v>
      </c>
      <c r="B814" s="28">
        <v>765202</v>
      </c>
      <c r="C814" s="28">
        <v>765202</v>
      </c>
      <c r="D814" s="69" t="s">
        <v>943</v>
      </c>
      <c r="E814" s="70" t="s">
        <v>3336</v>
      </c>
      <c r="F814" s="77"/>
      <c r="G814" s="73"/>
      <c r="H814" s="59"/>
      <c r="I814" s="59"/>
      <c r="J814" s="59"/>
      <c r="K814" s="59"/>
      <c r="L814" s="59"/>
      <c r="M814" s="59"/>
    </row>
    <row r="815" spans="1:13" x14ac:dyDescent="0.25">
      <c r="A815" s="28">
        <v>810</v>
      </c>
      <c r="B815" s="28">
        <v>766101</v>
      </c>
      <c r="C815" s="28">
        <v>766101</v>
      </c>
      <c r="D815" s="69" t="s">
        <v>944</v>
      </c>
      <c r="E815" s="70" t="s">
        <v>3337</v>
      </c>
      <c r="F815" s="77"/>
      <c r="G815" s="73"/>
      <c r="H815" s="59"/>
      <c r="I815" s="59"/>
      <c r="J815" s="59"/>
      <c r="K815" s="59"/>
      <c r="L815" s="59"/>
      <c r="M815" s="59"/>
    </row>
    <row r="816" spans="1:13" x14ac:dyDescent="0.25">
      <c r="A816" s="28">
        <v>811</v>
      </c>
      <c r="B816" s="28">
        <v>766403</v>
      </c>
      <c r="C816" s="28">
        <v>766403</v>
      </c>
      <c r="D816" s="69" t="s">
        <v>945</v>
      </c>
      <c r="E816" s="70" t="s">
        <v>3338</v>
      </c>
      <c r="F816" s="77"/>
      <c r="G816" s="73"/>
      <c r="H816" s="59"/>
      <c r="I816" s="59"/>
      <c r="J816" s="59"/>
      <c r="K816" s="59"/>
      <c r="L816" s="59"/>
      <c r="M816" s="59"/>
    </row>
    <row r="817" spans="1:13" x14ac:dyDescent="0.25">
      <c r="A817" s="28">
        <v>812</v>
      </c>
      <c r="B817" s="28">
        <v>766903</v>
      </c>
      <c r="C817" s="28">
        <v>766903</v>
      </c>
      <c r="D817" s="69" t="s">
        <v>946</v>
      </c>
      <c r="E817" s="70" t="s">
        <v>3339</v>
      </c>
      <c r="F817" s="77"/>
      <c r="G817" s="73"/>
      <c r="H817" s="59"/>
      <c r="I817" s="59"/>
      <c r="J817" s="59"/>
      <c r="K817" s="59"/>
      <c r="L817" s="59"/>
      <c r="M817" s="59"/>
    </row>
    <row r="818" spans="1:13" x14ac:dyDescent="0.25">
      <c r="A818" s="28">
        <v>813</v>
      </c>
      <c r="B818" s="28">
        <v>772203</v>
      </c>
      <c r="C818" s="28">
        <v>772203</v>
      </c>
      <c r="D818" s="69" t="s">
        <v>947</v>
      </c>
      <c r="E818" s="70" t="s">
        <v>3340</v>
      </c>
      <c r="F818" s="77"/>
      <c r="G818" s="73"/>
      <c r="H818" s="59"/>
      <c r="I818" s="59"/>
      <c r="J818" s="59"/>
      <c r="K818" s="59"/>
      <c r="L818" s="59"/>
      <c r="M818" s="59"/>
    </row>
    <row r="819" spans="1:13" x14ac:dyDescent="0.25">
      <c r="A819" s="28">
        <v>814</v>
      </c>
      <c r="B819" s="28">
        <v>776902</v>
      </c>
      <c r="C819" s="28">
        <v>776902</v>
      </c>
      <c r="D819" s="69" t="s">
        <v>948</v>
      </c>
      <c r="E819" s="70" t="s">
        <v>3341</v>
      </c>
      <c r="F819" s="77"/>
      <c r="G819" s="73"/>
      <c r="H819" s="59"/>
      <c r="I819" s="59"/>
      <c r="J819" s="59"/>
      <c r="K819" s="59"/>
      <c r="L819" s="59"/>
      <c r="M819" s="59"/>
    </row>
    <row r="820" spans="1:13" ht="23.25" x14ac:dyDescent="0.25">
      <c r="A820" s="28">
        <v>815</v>
      </c>
      <c r="B820" s="28">
        <v>792302</v>
      </c>
      <c r="C820" s="28">
        <v>792302</v>
      </c>
      <c r="D820" s="69" t="s">
        <v>949</v>
      </c>
      <c r="E820" s="70" t="s">
        <v>3342</v>
      </c>
      <c r="F820" s="77"/>
      <c r="G820" s="73"/>
      <c r="H820" s="59"/>
      <c r="I820" s="59"/>
      <c r="J820" s="59"/>
      <c r="K820" s="59"/>
      <c r="L820" s="59"/>
      <c r="M820" s="59"/>
    </row>
    <row r="821" spans="1:13" ht="23.25" x14ac:dyDescent="0.25">
      <c r="A821" s="28">
        <v>816</v>
      </c>
      <c r="B821" s="28">
        <v>793713</v>
      </c>
      <c r="C821" s="28">
        <v>793713</v>
      </c>
      <c r="D821" s="69" t="s">
        <v>950</v>
      </c>
      <c r="E821" s="70" t="s">
        <v>3343</v>
      </c>
      <c r="F821" s="77"/>
      <c r="G821" s="73"/>
      <c r="H821" s="59"/>
      <c r="I821" s="59"/>
      <c r="J821" s="59"/>
      <c r="K821" s="59"/>
      <c r="L821" s="59"/>
      <c r="M821" s="59"/>
    </row>
    <row r="822" spans="1:13" ht="23.25" x14ac:dyDescent="0.25">
      <c r="A822" s="28">
        <v>817</v>
      </c>
      <c r="B822" s="28">
        <v>793716</v>
      </c>
      <c r="C822" s="28">
        <v>793716</v>
      </c>
      <c r="D822" s="69" t="s">
        <v>951</v>
      </c>
      <c r="E822" s="70" t="s">
        <v>3344</v>
      </c>
      <c r="F822" s="77"/>
      <c r="G822" s="73"/>
      <c r="H822" s="59"/>
      <c r="I822" s="59"/>
      <c r="J822" s="59"/>
      <c r="K822" s="59"/>
      <c r="L822" s="59"/>
      <c r="M822" s="59"/>
    </row>
    <row r="823" spans="1:13" ht="23.25" x14ac:dyDescent="0.25">
      <c r="A823" s="28">
        <v>818</v>
      </c>
      <c r="B823" s="28">
        <v>795602</v>
      </c>
      <c r="C823" s="28">
        <v>795602</v>
      </c>
      <c r="D823" s="69" t="s">
        <v>952</v>
      </c>
      <c r="E823" s="70" t="s">
        <v>3345</v>
      </c>
      <c r="F823" s="77"/>
      <c r="G823" s="73"/>
      <c r="H823" s="59"/>
      <c r="I823" s="59"/>
      <c r="J823" s="59"/>
      <c r="K823" s="59"/>
      <c r="L823" s="59"/>
      <c r="M823" s="59"/>
    </row>
    <row r="824" spans="1:13" x14ac:dyDescent="0.25">
      <c r="A824" s="28">
        <v>819</v>
      </c>
      <c r="B824" s="28">
        <v>819401</v>
      </c>
      <c r="C824" s="28">
        <v>819401</v>
      </c>
      <c r="D824" s="69" t="s">
        <v>953</v>
      </c>
      <c r="E824" s="70" t="s">
        <v>3346</v>
      </c>
      <c r="F824" s="77"/>
      <c r="G824" s="73"/>
      <c r="H824" s="59"/>
      <c r="I824" s="59"/>
      <c r="J824" s="59"/>
      <c r="K824" s="59"/>
      <c r="L824" s="59"/>
      <c r="M824" s="59"/>
    </row>
    <row r="825" spans="1:13" x14ac:dyDescent="0.25">
      <c r="A825" s="28">
        <v>820</v>
      </c>
      <c r="B825" s="28">
        <v>4310401</v>
      </c>
      <c r="C825" s="28">
        <v>43104</v>
      </c>
      <c r="D825" s="69" t="s">
        <v>954</v>
      </c>
      <c r="E825" s="70" t="s">
        <v>908</v>
      </c>
      <c r="F825" s="77"/>
      <c r="G825" s="73"/>
      <c r="H825" s="59"/>
      <c r="I825" s="59"/>
      <c r="J825" s="59"/>
      <c r="K825" s="59"/>
      <c r="L825" s="59"/>
      <c r="M825" s="59"/>
    </row>
    <row r="826" spans="1:13" ht="23.25" x14ac:dyDescent="0.25">
      <c r="A826" s="28">
        <v>821</v>
      </c>
      <c r="B826" s="28">
        <v>86200303</v>
      </c>
      <c r="C826" s="28">
        <v>862003</v>
      </c>
      <c r="D826" s="69" t="s">
        <v>955</v>
      </c>
      <c r="E826" s="70" t="s">
        <v>3110</v>
      </c>
      <c r="F826" s="77"/>
      <c r="G826" s="73"/>
      <c r="H826" s="59"/>
      <c r="I826" s="59"/>
      <c r="J826" s="59"/>
      <c r="K826" s="59"/>
      <c r="L826" s="59"/>
      <c r="M826" s="59"/>
    </row>
    <row r="827" spans="1:13" x14ac:dyDescent="0.25">
      <c r="A827" s="28">
        <v>822</v>
      </c>
      <c r="B827" s="28">
        <v>276207</v>
      </c>
      <c r="C827" s="28">
        <v>276207</v>
      </c>
      <c r="D827" s="69" t="s">
        <v>956</v>
      </c>
      <c r="E827" s="70" t="s">
        <v>956</v>
      </c>
      <c r="F827" s="77"/>
      <c r="G827" s="73"/>
      <c r="H827" s="59"/>
      <c r="I827" s="59"/>
      <c r="J827" s="59"/>
      <c r="K827" s="59"/>
      <c r="L827" s="59"/>
      <c r="M827" s="59"/>
    </row>
    <row r="828" spans="1:13" x14ac:dyDescent="0.25">
      <c r="A828" s="28">
        <v>823</v>
      </c>
      <c r="B828" s="28">
        <v>570501</v>
      </c>
      <c r="C828" s="28">
        <v>570501</v>
      </c>
      <c r="D828" s="69" t="s">
        <v>957</v>
      </c>
      <c r="E828" s="70" t="s">
        <v>3347</v>
      </c>
      <c r="F828" s="77"/>
      <c r="G828" s="73"/>
      <c r="H828" s="59"/>
      <c r="I828" s="59"/>
      <c r="J828" s="59"/>
      <c r="K828" s="59"/>
      <c r="L828" s="59"/>
      <c r="M828" s="59"/>
    </row>
    <row r="829" spans="1:13" ht="23.25" x14ac:dyDescent="0.25">
      <c r="A829" s="28">
        <v>824</v>
      </c>
      <c r="B829" s="28">
        <v>592005</v>
      </c>
      <c r="C829" s="28">
        <v>592005</v>
      </c>
      <c r="D829" s="69" t="s">
        <v>958</v>
      </c>
      <c r="E829" s="70" t="s">
        <v>3348</v>
      </c>
      <c r="F829" s="77"/>
      <c r="G829" s="73"/>
      <c r="H829" s="59"/>
      <c r="I829" s="59"/>
      <c r="J829" s="59"/>
      <c r="K829" s="59"/>
      <c r="L829" s="59"/>
      <c r="M829" s="59"/>
    </row>
    <row r="830" spans="1:13" ht="23.25" x14ac:dyDescent="0.25">
      <c r="A830" s="28">
        <v>825</v>
      </c>
      <c r="B830" s="28">
        <v>798405</v>
      </c>
      <c r="C830" s="28">
        <v>798405</v>
      </c>
      <c r="D830" s="69" t="s">
        <v>959</v>
      </c>
      <c r="E830" s="70" t="s">
        <v>3349</v>
      </c>
      <c r="F830" s="77"/>
      <c r="G830" s="73"/>
      <c r="H830" s="59"/>
      <c r="I830" s="59"/>
      <c r="J830" s="59"/>
      <c r="K830" s="59"/>
      <c r="L830" s="59"/>
      <c r="M830" s="59"/>
    </row>
    <row r="831" spans="1:13" x14ac:dyDescent="0.25">
      <c r="A831" s="28">
        <v>826</v>
      </c>
      <c r="B831" s="28">
        <v>818501</v>
      </c>
      <c r="C831" s="28">
        <v>818501</v>
      </c>
      <c r="D831" s="69" t="s">
        <v>960</v>
      </c>
      <c r="E831" s="70" t="s">
        <v>3350</v>
      </c>
      <c r="F831" s="77"/>
      <c r="G831" s="73"/>
      <c r="H831" s="59"/>
      <c r="I831" s="59"/>
      <c r="J831" s="59"/>
      <c r="K831" s="59"/>
      <c r="L831" s="59"/>
      <c r="M831" s="59"/>
    </row>
    <row r="832" spans="1:13" x14ac:dyDescent="0.25">
      <c r="A832" s="28">
        <v>827</v>
      </c>
      <c r="B832" s="28">
        <v>828304</v>
      </c>
      <c r="C832" s="28">
        <v>828304</v>
      </c>
      <c r="D832" s="69" t="s">
        <v>961</v>
      </c>
      <c r="E832" s="70" t="s">
        <v>3351</v>
      </c>
      <c r="F832" s="77"/>
      <c r="G832" s="73"/>
      <c r="H832" s="59"/>
      <c r="I832" s="59"/>
      <c r="J832" s="59"/>
      <c r="K832" s="59"/>
      <c r="L832" s="59"/>
      <c r="M832" s="59"/>
    </row>
    <row r="833" spans="1:13" x14ac:dyDescent="0.25">
      <c r="A833" s="28">
        <v>828</v>
      </c>
      <c r="B833" s="28">
        <v>24101</v>
      </c>
      <c r="C833" s="28">
        <v>24101</v>
      </c>
      <c r="D833" s="69" t="s">
        <v>962</v>
      </c>
      <c r="E833" s="70" t="s">
        <v>3352</v>
      </c>
      <c r="F833" s="77"/>
      <c r="G833" s="73"/>
      <c r="H833" s="59"/>
      <c r="I833" s="59"/>
      <c r="J833" s="59"/>
      <c r="K833" s="59"/>
      <c r="L833" s="59"/>
      <c r="M833" s="59"/>
    </row>
    <row r="834" spans="1:13" x14ac:dyDescent="0.25">
      <c r="A834" s="28">
        <v>829</v>
      </c>
      <c r="B834" s="28">
        <v>24201</v>
      </c>
      <c r="C834" s="28">
        <v>24201</v>
      </c>
      <c r="D834" s="69" t="s">
        <v>963</v>
      </c>
      <c r="E834" s="70" t="s">
        <v>3353</v>
      </c>
      <c r="F834" s="77"/>
      <c r="G834" s="73"/>
      <c r="H834" s="59"/>
      <c r="I834" s="59"/>
      <c r="J834" s="59"/>
      <c r="K834" s="59"/>
      <c r="L834" s="59"/>
      <c r="M834" s="59"/>
    </row>
    <row r="835" spans="1:13" x14ac:dyDescent="0.25">
      <c r="A835" s="28">
        <v>830</v>
      </c>
      <c r="B835" s="28">
        <v>62001</v>
      </c>
      <c r="C835" s="28">
        <v>62001</v>
      </c>
      <c r="D835" s="69" t="s">
        <v>964</v>
      </c>
      <c r="E835" s="70" t="s">
        <v>3354</v>
      </c>
      <c r="F835" s="77"/>
      <c r="G835" s="73"/>
      <c r="H835" s="59"/>
      <c r="I835" s="59"/>
      <c r="J835" s="59"/>
      <c r="K835" s="59"/>
      <c r="L835" s="59"/>
      <c r="M835" s="59"/>
    </row>
    <row r="836" spans="1:13" ht="23.25" x14ac:dyDescent="0.25">
      <c r="A836" s="28">
        <v>831</v>
      </c>
      <c r="B836" s="28">
        <v>82302</v>
      </c>
      <c r="C836" s="28">
        <v>82302</v>
      </c>
      <c r="D836" s="69" t="s">
        <v>965</v>
      </c>
      <c r="E836" s="70" t="s">
        <v>3355</v>
      </c>
      <c r="F836" s="77"/>
      <c r="G836" s="73"/>
      <c r="H836" s="59"/>
      <c r="I836" s="59"/>
      <c r="J836" s="59"/>
      <c r="K836" s="59"/>
      <c r="L836" s="59"/>
      <c r="M836" s="59"/>
    </row>
    <row r="837" spans="1:13" ht="23.25" x14ac:dyDescent="0.25">
      <c r="A837" s="28">
        <v>832</v>
      </c>
      <c r="B837" s="28">
        <v>224105</v>
      </c>
      <c r="C837" s="28">
        <v>224105</v>
      </c>
      <c r="D837" s="69" t="s">
        <v>966</v>
      </c>
      <c r="E837" s="70" t="s">
        <v>3356</v>
      </c>
      <c r="F837" s="77"/>
      <c r="G837" s="73"/>
      <c r="H837" s="59"/>
      <c r="I837" s="59"/>
      <c r="J837" s="59"/>
      <c r="K837" s="59"/>
      <c r="L837" s="59"/>
      <c r="M837" s="59"/>
    </row>
    <row r="838" spans="1:13" x14ac:dyDescent="0.25">
      <c r="A838" s="28">
        <v>833</v>
      </c>
      <c r="B838" s="28">
        <v>263101</v>
      </c>
      <c r="C838" s="28">
        <v>263101</v>
      </c>
      <c r="D838" s="69" t="s">
        <v>967</v>
      </c>
      <c r="E838" s="70" t="s">
        <v>3357</v>
      </c>
      <c r="F838" s="77"/>
      <c r="G838" s="73"/>
      <c r="H838" s="59"/>
      <c r="I838" s="59"/>
      <c r="J838" s="59"/>
      <c r="K838" s="59"/>
      <c r="L838" s="59"/>
      <c r="M838" s="59"/>
    </row>
    <row r="839" spans="1:13" x14ac:dyDescent="0.25">
      <c r="A839" s="28">
        <v>834</v>
      </c>
      <c r="B839" s="28">
        <v>274203</v>
      </c>
      <c r="C839" s="28">
        <v>274203</v>
      </c>
      <c r="D839" s="69" t="s">
        <v>968</v>
      </c>
      <c r="E839" s="70" t="s">
        <v>3358</v>
      </c>
      <c r="F839" s="77"/>
      <c r="G839" s="73"/>
      <c r="H839" s="59"/>
      <c r="I839" s="59"/>
      <c r="J839" s="59"/>
      <c r="K839" s="59"/>
      <c r="L839" s="59"/>
      <c r="M839" s="59"/>
    </row>
    <row r="840" spans="1:13" x14ac:dyDescent="0.25">
      <c r="A840" s="28">
        <v>835</v>
      </c>
      <c r="B840" s="28">
        <v>340301</v>
      </c>
      <c r="C840" s="28">
        <v>340301</v>
      </c>
      <c r="D840" s="69" t="s">
        <v>969</v>
      </c>
      <c r="E840" s="70" t="s">
        <v>3359</v>
      </c>
      <c r="F840" s="77"/>
      <c r="G840" s="73"/>
      <c r="H840" s="59"/>
      <c r="I840" s="59"/>
      <c r="J840" s="59"/>
      <c r="K840" s="59"/>
      <c r="L840" s="59"/>
      <c r="M840" s="59"/>
    </row>
    <row r="841" spans="1:13" x14ac:dyDescent="0.25">
      <c r="A841" s="28">
        <v>836</v>
      </c>
      <c r="B841" s="28">
        <v>341101</v>
      </c>
      <c r="C841" s="28">
        <v>341101</v>
      </c>
      <c r="D841" s="69" t="s">
        <v>970</v>
      </c>
      <c r="E841" s="70" t="s">
        <v>3360</v>
      </c>
      <c r="F841" s="77"/>
      <c r="G841" s="73"/>
      <c r="H841" s="59"/>
      <c r="I841" s="59"/>
      <c r="J841" s="59"/>
      <c r="K841" s="59"/>
      <c r="L841" s="59"/>
      <c r="M841" s="59"/>
    </row>
    <row r="842" spans="1:13" ht="23.25" x14ac:dyDescent="0.25">
      <c r="A842" s="28">
        <v>837</v>
      </c>
      <c r="B842" s="28">
        <v>446101</v>
      </c>
      <c r="C842" s="28">
        <v>446101</v>
      </c>
      <c r="D842" s="69" t="s">
        <v>971</v>
      </c>
      <c r="E842" s="70" t="s">
        <v>3361</v>
      </c>
      <c r="F842" s="77"/>
      <c r="G842" s="73"/>
      <c r="H842" s="59"/>
      <c r="I842" s="59"/>
      <c r="J842" s="59"/>
      <c r="K842" s="59"/>
      <c r="L842" s="59"/>
      <c r="M842" s="59"/>
    </row>
    <row r="843" spans="1:13" x14ac:dyDescent="0.25">
      <c r="A843" s="28">
        <v>838</v>
      </c>
      <c r="B843" s="28">
        <v>468011</v>
      </c>
      <c r="C843" s="28">
        <v>468011</v>
      </c>
      <c r="D843" s="69" t="s">
        <v>972</v>
      </c>
      <c r="E843" s="70" t="s">
        <v>3362</v>
      </c>
      <c r="F843" s="77"/>
      <c r="G843" s="73"/>
      <c r="H843" s="59"/>
      <c r="I843" s="59"/>
      <c r="J843" s="59"/>
      <c r="K843" s="59"/>
      <c r="L843" s="59"/>
      <c r="M843" s="59"/>
    </row>
    <row r="844" spans="1:13" x14ac:dyDescent="0.25">
      <c r="A844" s="28">
        <v>839</v>
      </c>
      <c r="B844" s="28">
        <v>506103</v>
      </c>
      <c r="C844" s="28">
        <v>506103</v>
      </c>
      <c r="D844" s="69" t="s">
        <v>973</v>
      </c>
      <c r="E844" s="70" t="s">
        <v>3363</v>
      </c>
      <c r="F844" s="77"/>
      <c r="G844" s="73"/>
      <c r="H844" s="59"/>
      <c r="I844" s="59"/>
      <c r="J844" s="59"/>
      <c r="K844" s="59"/>
      <c r="L844" s="59"/>
      <c r="M844" s="59"/>
    </row>
    <row r="845" spans="1:13" x14ac:dyDescent="0.25">
      <c r="A845" s="28">
        <v>840</v>
      </c>
      <c r="B845" s="28">
        <v>566001</v>
      </c>
      <c r="C845" s="28">
        <v>566001</v>
      </c>
      <c r="D845" s="69" t="s">
        <v>974</v>
      </c>
      <c r="E845" s="70" t="s">
        <v>3364</v>
      </c>
      <c r="F845" s="77"/>
      <c r="G845" s="73"/>
      <c r="H845" s="59"/>
      <c r="I845" s="59"/>
      <c r="J845" s="59"/>
      <c r="K845" s="59"/>
      <c r="L845" s="59"/>
      <c r="M845" s="59"/>
    </row>
    <row r="846" spans="1:13" x14ac:dyDescent="0.25">
      <c r="A846" s="28">
        <v>841</v>
      </c>
      <c r="B846" s="28">
        <v>578502</v>
      </c>
      <c r="C846" s="28">
        <v>578502</v>
      </c>
      <c r="D846" s="69" t="s">
        <v>975</v>
      </c>
      <c r="E846" s="70" t="s">
        <v>975</v>
      </c>
      <c r="F846" s="77"/>
      <c r="G846" s="73"/>
      <c r="H846" s="59"/>
      <c r="I846" s="59"/>
      <c r="J846" s="59"/>
      <c r="K846" s="59"/>
      <c r="L846" s="59"/>
      <c r="M846" s="59"/>
    </row>
    <row r="847" spans="1:13" x14ac:dyDescent="0.25">
      <c r="A847" s="28">
        <v>842</v>
      </c>
      <c r="B847" s="28">
        <v>669201</v>
      </c>
      <c r="C847" s="28">
        <v>669201</v>
      </c>
      <c r="D847" s="69" t="s">
        <v>976</v>
      </c>
      <c r="E847" s="70" t="s">
        <v>3365</v>
      </c>
      <c r="F847" s="77"/>
      <c r="G847" s="73"/>
      <c r="H847" s="59"/>
      <c r="I847" s="59"/>
      <c r="J847" s="59"/>
      <c r="K847" s="59"/>
      <c r="L847" s="59"/>
      <c r="M847" s="59"/>
    </row>
    <row r="848" spans="1:13" x14ac:dyDescent="0.25">
      <c r="A848" s="28">
        <v>843</v>
      </c>
      <c r="B848" s="28">
        <v>743101</v>
      </c>
      <c r="C848" s="28">
        <v>743101</v>
      </c>
      <c r="D848" s="69" t="s">
        <v>977</v>
      </c>
      <c r="E848" s="70" t="s">
        <v>3366</v>
      </c>
      <c r="F848" s="77"/>
      <c r="G848" s="73"/>
      <c r="H848" s="59"/>
      <c r="I848" s="59"/>
      <c r="J848" s="59"/>
      <c r="K848" s="59"/>
      <c r="L848" s="59"/>
      <c r="M848" s="59"/>
    </row>
    <row r="849" spans="1:13" ht="23.25" x14ac:dyDescent="0.25">
      <c r="A849" s="28">
        <v>844</v>
      </c>
      <c r="B849" s="28">
        <v>766302</v>
      </c>
      <c r="C849" s="28">
        <v>766302</v>
      </c>
      <c r="D849" s="69" t="s">
        <v>978</v>
      </c>
      <c r="E849" s="70" t="s">
        <v>3367</v>
      </c>
      <c r="F849" s="77"/>
      <c r="G849" s="73"/>
      <c r="H849" s="59"/>
      <c r="I849" s="59"/>
      <c r="J849" s="59"/>
      <c r="K849" s="59"/>
      <c r="L849" s="59"/>
      <c r="M849" s="59"/>
    </row>
    <row r="850" spans="1:13" ht="23.25" x14ac:dyDescent="0.25">
      <c r="A850" s="28">
        <v>845</v>
      </c>
      <c r="B850" s="28">
        <v>767702</v>
      </c>
      <c r="C850" s="28">
        <v>767702</v>
      </c>
      <c r="D850" s="69" t="s">
        <v>979</v>
      </c>
      <c r="E850" s="70" t="s">
        <v>3368</v>
      </c>
      <c r="F850" s="77"/>
      <c r="G850" s="73"/>
      <c r="H850" s="59"/>
      <c r="I850" s="59"/>
      <c r="J850" s="59"/>
      <c r="K850" s="59"/>
      <c r="L850" s="59"/>
      <c r="M850" s="59"/>
    </row>
    <row r="851" spans="1:13" x14ac:dyDescent="0.25">
      <c r="A851" s="28">
        <v>846</v>
      </c>
      <c r="B851" s="28">
        <v>767901</v>
      </c>
      <c r="C851" s="28">
        <v>767901</v>
      </c>
      <c r="D851" s="69" t="s">
        <v>980</v>
      </c>
      <c r="E851" s="70" t="s">
        <v>3369</v>
      </c>
      <c r="F851" s="77"/>
      <c r="G851" s="73"/>
      <c r="H851" s="59"/>
      <c r="I851" s="59"/>
      <c r="J851" s="59"/>
      <c r="K851" s="59"/>
      <c r="L851" s="59"/>
      <c r="M851" s="59"/>
    </row>
    <row r="852" spans="1:13" x14ac:dyDescent="0.25">
      <c r="A852" s="28">
        <v>847</v>
      </c>
      <c r="B852" s="28">
        <v>768101</v>
      </c>
      <c r="C852" s="28">
        <v>768101</v>
      </c>
      <c r="D852" s="69" t="s">
        <v>981</v>
      </c>
      <c r="E852" s="70" t="s">
        <v>3370</v>
      </c>
      <c r="F852" s="77"/>
      <c r="G852" s="73"/>
      <c r="H852" s="59"/>
      <c r="I852" s="59"/>
      <c r="J852" s="59"/>
      <c r="K852" s="59"/>
      <c r="L852" s="59"/>
      <c r="M852" s="59"/>
    </row>
    <row r="853" spans="1:13" x14ac:dyDescent="0.25">
      <c r="A853" s="28">
        <v>848</v>
      </c>
      <c r="B853" s="28">
        <v>770302</v>
      </c>
      <c r="C853" s="28">
        <v>770302</v>
      </c>
      <c r="D853" s="69" t="s">
        <v>982</v>
      </c>
      <c r="E853" s="70" t="s">
        <v>3371</v>
      </c>
      <c r="F853" s="77"/>
      <c r="G853" s="73"/>
      <c r="H853" s="59"/>
      <c r="I853" s="59"/>
      <c r="J853" s="59"/>
      <c r="K853" s="59"/>
      <c r="L853" s="59"/>
      <c r="M853" s="59"/>
    </row>
    <row r="854" spans="1:13" x14ac:dyDescent="0.25">
      <c r="A854" s="28">
        <v>849</v>
      </c>
      <c r="B854" s="28">
        <v>770702</v>
      </c>
      <c r="C854" s="28">
        <v>770702</v>
      </c>
      <c r="D854" s="69" t="s">
        <v>983</v>
      </c>
      <c r="E854" s="70" t="s">
        <v>3372</v>
      </c>
      <c r="F854" s="77"/>
      <c r="G854" s="73"/>
      <c r="H854" s="59"/>
      <c r="I854" s="59"/>
      <c r="J854" s="59"/>
      <c r="K854" s="59"/>
      <c r="L854" s="59"/>
      <c r="M854" s="59"/>
    </row>
    <row r="855" spans="1:13" ht="23.25" x14ac:dyDescent="0.25">
      <c r="A855" s="28">
        <v>850</v>
      </c>
      <c r="B855" s="28">
        <v>770931</v>
      </c>
      <c r="C855" s="28">
        <v>770931</v>
      </c>
      <c r="D855" s="69" t="s">
        <v>984</v>
      </c>
      <c r="E855" s="70" t="s">
        <v>3373</v>
      </c>
      <c r="F855" s="77"/>
      <c r="G855" s="73"/>
      <c r="H855" s="59"/>
      <c r="I855" s="59"/>
      <c r="J855" s="59"/>
      <c r="K855" s="59"/>
      <c r="L855" s="59"/>
      <c r="M855" s="59"/>
    </row>
    <row r="856" spans="1:13" x14ac:dyDescent="0.25">
      <c r="A856" s="28">
        <v>851</v>
      </c>
      <c r="B856" s="28">
        <v>779131</v>
      </c>
      <c r="C856" s="28">
        <v>779131</v>
      </c>
      <c r="D856" s="69" t="s">
        <v>985</v>
      </c>
      <c r="E856" s="70" t="s">
        <v>3374</v>
      </c>
      <c r="F856" s="77"/>
      <c r="G856" s="73"/>
      <c r="H856" s="59"/>
      <c r="I856" s="59"/>
      <c r="J856" s="59"/>
      <c r="K856" s="59"/>
      <c r="L856" s="59"/>
      <c r="M856" s="59"/>
    </row>
    <row r="857" spans="1:13" ht="23.25" x14ac:dyDescent="0.25">
      <c r="A857" s="28">
        <v>852</v>
      </c>
      <c r="B857" s="28">
        <v>793305</v>
      </c>
      <c r="C857" s="28">
        <v>793305</v>
      </c>
      <c r="D857" s="69" t="s">
        <v>986</v>
      </c>
      <c r="E857" s="70" t="s">
        <v>3375</v>
      </c>
      <c r="F857" s="77"/>
      <c r="G857" s="73"/>
      <c r="H857" s="59"/>
      <c r="I857" s="59"/>
      <c r="J857" s="59"/>
      <c r="K857" s="59"/>
      <c r="L857" s="59"/>
      <c r="M857" s="59"/>
    </row>
    <row r="858" spans="1:13" ht="23.25" x14ac:dyDescent="0.25">
      <c r="A858" s="28">
        <v>853</v>
      </c>
      <c r="B858" s="28">
        <v>793306</v>
      </c>
      <c r="C858" s="28">
        <v>793306</v>
      </c>
      <c r="D858" s="69" t="s">
        <v>987</v>
      </c>
      <c r="E858" s="70" t="s">
        <v>3376</v>
      </c>
      <c r="F858" s="77"/>
      <c r="G858" s="73"/>
      <c r="H858" s="59"/>
      <c r="I858" s="59"/>
      <c r="J858" s="59"/>
      <c r="K858" s="59"/>
      <c r="L858" s="59"/>
      <c r="M858" s="59"/>
    </row>
    <row r="859" spans="1:13" ht="23.25" x14ac:dyDescent="0.25">
      <c r="A859" s="28">
        <v>854</v>
      </c>
      <c r="B859" s="28">
        <v>793307</v>
      </c>
      <c r="C859" s="28">
        <v>793307</v>
      </c>
      <c r="D859" s="69" t="s">
        <v>988</v>
      </c>
      <c r="E859" s="70" t="s">
        <v>3377</v>
      </c>
      <c r="F859" s="77"/>
      <c r="G859" s="73"/>
      <c r="H859" s="59"/>
      <c r="I859" s="59"/>
      <c r="J859" s="59"/>
      <c r="K859" s="59"/>
      <c r="L859" s="59"/>
      <c r="M859" s="59"/>
    </row>
    <row r="860" spans="1:13" ht="23.25" x14ac:dyDescent="0.25">
      <c r="A860" s="28">
        <v>855</v>
      </c>
      <c r="B860" s="28">
        <v>795204</v>
      </c>
      <c r="C860" s="28">
        <v>795204</v>
      </c>
      <c r="D860" s="69" t="s">
        <v>989</v>
      </c>
      <c r="E860" s="70" t="s">
        <v>3378</v>
      </c>
      <c r="F860" s="77"/>
      <c r="G860" s="73"/>
      <c r="H860" s="59"/>
      <c r="I860" s="59"/>
      <c r="J860" s="59"/>
      <c r="K860" s="59"/>
      <c r="L860" s="59"/>
      <c r="M860" s="59"/>
    </row>
    <row r="861" spans="1:13" x14ac:dyDescent="0.25">
      <c r="A861" s="28">
        <v>856</v>
      </c>
      <c r="B861" s="28">
        <v>798502</v>
      </c>
      <c r="C861" s="28">
        <v>798502</v>
      </c>
      <c r="D861" s="69" t="s">
        <v>990</v>
      </c>
      <c r="E861" s="70" t="s">
        <v>3379</v>
      </c>
      <c r="F861" s="77"/>
      <c r="G861" s="73"/>
      <c r="H861" s="59"/>
      <c r="I861" s="59"/>
      <c r="J861" s="59"/>
      <c r="K861" s="59"/>
      <c r="L861" s="59"/>
      <c r="M861" s="59"/>
    </row>
    <row r="862" spans="1:13" ht="23.25" x14ac:dyDescent="0.25">
      <c r="A862" s="28">
        <v>857</v>
      </c>
      <c r="B862" s="28">
        <v>804802</v>
      </c>
      <c r="C862" s="28">
        <v>804802</v>
      </c>
      <c r="D862" s="69" t="s">
        <v>991</v>
      </c>
      <c r="E862" s="70" t="s">
        <v>3380</v>
      </c>
      <c r="F862" s="77"/>
      <c r="G862" s="73"/>
      <c r="H862" s="59"/>
      <c r="I862" s="59"/>
      <c r="J862" s="59"/>
      <c r="K862" s="59"/>
      <c r="L862" s="59"/>
      <c r="M862" s="59"/>
    </row>
    <row r="863" spans="1:13" x14ac:dyDescent="0.25">
      <c r="A863" s="28">
        <v>858</v>
      </c>
      <c r="B863" s="28">
        <v>812504</v>
      </c>
      <c r="C863" s="28">
        <v>812504</v>
      </c>
      <c r="D863" s="69" t="s">
        <v>992</v>
      </c>
      <c r="E863" s="70" t="s">
        <v>3381</v>
      </c>
      <c r="F863" s="77"/>
      <c r="G863" s="73"/>
      <c r="H863" s="59"/>
      <c r="I863" s="59"/>
      <c r="J863" s="59"/>
      <c r="K863" s="59"/>
      <c r="L863" s="59"/>
      <c r="M863" s="59"/>
    </row>
    <row r="864" spans="1:13" x14ac:dyDescent="0.25">
      <c r="A864" s="28">
        <v>859</v>
      </c>
      <c r="B864" s="28">
        <v>823501</v>
      </c>
      <c r="C864" s="28">
        <v>823501</v>
      </c>
      <c r="D864" s="69" t="s">
        <v>993</v>
      </c>
      <c r="E864" s="70" t="s">
        <v>3382</v>
      </c>
      <c r="F864" s="77"/>
      <c r="G864" s="73"/>
      <c r="H864" s="59"/>
      <c r="I864" s="59"/>
      <c r="J864" s="59"/>
      <c r="K864" s="59"/>
      <c r="L864" s="59"/>
      <c r="M864" s="59"/>
    </row>
    <row r="865" spans="1:13" x14ac:dyDescent="0.25">
      <c r="A865" s="28">
        <v>860</v>
      </c>
      <c r="B865" s="28">
        <v>825301</v>
      </c>
      <c r="C865" s="28">
        <v>825301</v>
      </c>
      <c r="D865" s="69" t="s">
        <v>994</v>
      </c>
      <c r="E865" s="70" t="s">
        <v>3383</v>
      </c>
      <c r="F865" s="77"/>
      <c r="G865" s="73"/>
      <c r="H865" s="59"/>
      <c r="I865" s="59"/>
      <c r="J865" s="59"/>
      <c r="K865" s="59"/>
      <c r="L865" s="59"/>
      <c r="M865" s="59"/>
    </row>
    <row r="866" spans="1:13" x14ac:dyDescent="0.25">
      <c r="A866" s="28">
        <v>861</v>
      </c>
      <c r="B866" s="28">
        <v>825303</v>
      </c>
      <c r="C866" s="28">
        <v>825303</v>
      </c>
      <c r="D866" s="69" t="s">
        <v>995</v>
      </c>
      <c r="E866" s="70" t="s">
        <v>995</v>
      </c>
      <c r="F866" s="77"/>
      <c r="G866" s="73"/>
      <c r="H866" s="59"/>
      <c r="I866" s="59"/>
      <c r="J866" s="59"/>
      <c r="K866" s="59"/>
      <c r="L866" s="59"/>
      <c r="M866" s="59"/>
    </row>
    <row r="867" spans="1:13" x14ac:dyDescent="0.25">
      <c r="A867" s="28">
        <v>862</v>
      </c>
      <c r="B867" s="28">
        <v>825304</v>
      </c>
      <c r="C867" s="28">
        <v>825304</v>
      </c>
      <c r="D867" s="69" t="s">
        <v>996</v>
      </c>
      <c r="E867" s="70" t="s">
        <v>3384</v>
      </c>
      <c r="F867" s="77"/>
      <c r="G867" s="73"/>
      <c r="H867" s="59"/>
      <c r="I867" s="59"/>
      <c r="J867" s="59"/>
      <c r="K867" s="59"/>
      <c r="L867" s="59"/>
      <c r="M867" s="59"/>
    </row>
    <row r="868" spans="1:13" x14ac:dyDescent="0.25">
      <c r="A868" s="28">
        <v>863</v>
      </c>
      <c r="B868" s="28">
        <v>825305</v>
      </c>
      <c r="C868" s="28">
        <v>825305</v>
      </c>
      <c r="D868" s="69" t="s">
        <v>997</v>
      </c>
      <c r="E868" s="70" t="s">
        <v>997</v>
      </c>
      <c r="F868" s="77"/>
      <c r="G868" s="73"/>
      <c r="H868" s="59"/>
      <c r="I868" s="59"/>
      <c r="J868" s="59"/>
      <c r="K868" s="59"/>
      <c r="L868" s="59"/>
      <c r="M868" s="59"/>
    </row>
    <row r="869" spans="1:13" ht="23.25" x14ac:dyDescent="0.25">
      <c r="A869" s="28">
        <v>864</v>
      </c>
      <c r="B869" s="28">
        <v>849001</v>
      </c>
      <c r="C869" s="28">
        <v>849001</v>
      </c>
      <c r="D869" s="69" t="s">
        <v>998</v>
      </c>
      <c r="E869" s="70" t="s">
        <v>3385</v>
      </c>
      <c r="F869" s="77"/>
      <c r="G869" s="73"/>
      <c r="H869" s="59"/>
      <c r="I869" s="59"/>
      <c r="J869" s="59"/>
      <c r="K869" s="59"/>
      <c r="L869" s="59"/>
      <c r="M869" s="59"/>
    </row>
    <row r="870" spans="1:13" ht="23.25" x14ac:dyDescent="0.25">
      <c r="A870" s="28">
        <v>865</v>
      </c>
      <c r="B870" s="28">
        <v>854301</v>
      </c>
      <c r="C870" s="28">
        <v>854301</v>
      </c>
      <c r="D870" s="69" t="s">
        <v>999</v>
      </c>
      <c r="E870" s="70" t="s">
        <v>3386</v>
      </c>
      <c r="F870" s="77"/>
      <c r="G870" s="73"/>
      <c r="H870" s="59"/>
      <c r="I870" s="59"/>
      <c r="J870" s="59"/>
      <c r="K870" s="59"/>
      <c r="L870" s="59"/>
      <c r="M870" s="59"/>
    </row>
    <row r="871" spans="1:13" ht="23.25" x14ac:dyDescent="0.25">
      <c r="A871" s="28">
        <v>866</v>
      </c>
      <c r="B871" s="28">
        <v>867202</v>
      </c>
      <c r="C871" s="28">
        <v>867202</v>
      </c>
      <c r="D871" s="69" t="s">
        <v>1000</v>
      </c>
      <c r="E871" s="70" t="s">
        <v>3387</v>
      </c>
      <c r="F871" s="77"/>
      <c r="G871" s="73"/>
      <c r="H871" s="59"/>
      <c r="I871" s="59"/>
      <c r="J871" s="59"/>
      <c r="K871" s="59"/>
      <c r="L871" s="59"/>
      <c r="M871" s="59"/>
    </row>
    <row r="872" spans="1:13" ht="23.25" x14ac:dyDescent="0.25">
      <c r="A872" s="28">
        <v>867</v>
      </c>
      <c r="B872" s="28">
        <v>868502</v>
      </c>
      <c r="C872" s="28">
        <v>868502</v>
      </c>
      <c r="D872" s="69" t="s">
        <v>1001</v>
      </c>
      <c r="E872" s="70" t="s">
        <v>3388</v>
      </c>
      <c r="F872" s="77"/>
      <c r="G872" s="73"/>
      <c r="H872" s="59"/>
      <c r="I872" s="59"/>
      <c r="J872" s="59"/>
      <c r="K872" s="59"/>
      <c r="L872" s="59"/>
      <c r="M872" s="59"/>
    </row>
    <row r="873" spans="1:13" ht="23.25" x14ac:dyDescent="0.25">
      <c r="A873" s="28">
        <v>868</v>
      </c>
      <c r="B873" s="28">
        <v>869601</v>
      </c>
      <c r="C873" s="28">
        <v>869601</v>
      </c>
      <c r="D873" s="69" t="s">
        <v>1002</v>
      </c>
      <c r="E873" s="70" t="s">
        <v>3389</v>
      </c>
      <c r="F873" s="77"/>
      <c r="G873" s="73"/>
      <c r="H873" s="59"/>
      <c r="I873" s="59"/>
      <c r="J873" s="59"/>
      <c r="K873" s="59"/>
      <c r="L873" s="59"/>
      <c r="M873" s="59"/>
    </row>
    <row r="874" spans="1:13" x14ac:dyDescent="0.25">
      <c r="A874" s="28">
        <v>869</v>
      </c>
      <c r="B874" s="28">
        <v>6700101</v>
      </c>
      <c r="C874" s="28">
        <v>67001</v>
      </c>
      <c r="D874" s="69" t="s">
        <v>1003</v>
      </c>
      <c r="E874" s="70" t="s">
        <v>3390</v>
      </c>
      <c r="F874" s="77"/>
      <c r="G874" s="73"/>
      <c r="H874" s="59"/>
      <c r="I874" s="59"/>
      <c r="J874" s="59"/>
      <c r="K874" s="59"/>
      <c r="L874" s="59"/>
      <c r="M874" s="59"/>
    </row>
    <row r="875" spans="1:13" x14ac:dyDescent="0.25">
      <c r="A875" s="28">
        <v>870</v>
      </c>
      <c r="B875" s="28">
        <v>86200101</v>
      </c>
      <c r="C875" s="28">
        <v>862001</v>
      </c>
      <c r="D875" s="69" t="s">
        <v>1004</v>
      </c>
      <c r="E875" s="70" t="s">
        <v>3108</v>
      </c>
      <c r="F875" s="77"/>
      <c r="G875" s="73"/>
      <c r="H875" s="59"/>
      <c r="I875" s="59"/>
      <c r="J875" s="59"/>
      <c r="K875" s="59"/>
      <c r="L875" s="59"/>
      <c r="M875" s="59"/>
    </row>
    <row r="876" spans="1:13" ht="23.25" x14ac:dyDescent="0.25">
      <c r="A876" s="28">
        <v>871</v>
      </c>
      <c r="B876" s="28">
        <v>86200201</v>
      </c>
      <c r="C876" s="28">
        <v>862002</v>
      </c>
      <c r="D876" s="69" t="s">
        <v>1005</v>
      </c>
      <c r="E876" s="70" t="s">
        <v>3109</v>
      </c>
      <c r="F876" s="77"/>
      <c r="G876" s="73"/>
      <c r="H876" s="59"/>
      <c r="I876" s="59"/>
      <c r="J876" s="59"/>
      <c r="K876" s="59"/>
      <c r="L876" s="59"/>
      <c r="M876" s="59"/>
    </row>
    <row r="877" spans="1:13" ht="23.25" x14ac:dyDescent="0.25">
      <c r="A877" s="28">
        <v>872</v>
      </c>
      <c r="B877" s="28">
        <v>86200301</v>
      </c>
      <c r="C877" s="28">
        <v>862003</v>
      </c>
      <c r="D877" s="69" t="s">
        <v>1006</v>
      </c>
      <c r="E877" s="70" t="s">
        <v>3110</v>
      </c>
      <c r="F877" s="77"/>
      <c r="G877" s="73"/>
      <c r="H877" s="59"/>
      <c r="I877" s="59"/>
      <c r="J877" s="59"/>
      <c r="K877" s="59"/>
      <c r="L877" s="59"/>
      <c r="M877" s="59"/>
    </row>
    <row r="878" spans="1:13" x14ac:dyDescent="0.25">
      <c r="A878" s="28">
        <v>873</v>
      </c>
      <c r="B878" s="28">
        <v>86200401</v>
      </c>
      <c r="C878" s="28">
        <v>862004</v>
      </c>
      <c r="D878" s="69" t="s">
        <v>1007</v>
      </c>
      <c r="E878" s="70" t="s">
        <v>3111</v>
      </c>
      <c r="F878" s="77"/>
      <c r="G878" s="73"/>
      <c r="H878" s="59"/>
      <c r="I878" s="59"/>
      <c r="J878" s="59"/>
      <c r="K878" s="59"/>
      <c r="L878" s="59"/>
      <c r="M878" s="59"/>
    </row>
    <row r="879" spans="1:13" x14ac:dyDescent="0.25">
      <c r="A879" s="28">
        <v>874</v>
      </c>
      <c r="B879" s="28">
        <v>86200501</v>
      </c>
      <c r="C879" s="28">
        <v>862005</v>
      </c>
      <c r="D879" s="69" t="s">
        <v>1008</v>
      </c>
      <c r="E879" s="70" t="s">
        <v>3112</v>
      </c>
      <c r="F879" s="77"/>
      <c r="G879" s="73"/>
      <c r="H879" s="59"/>
      <c r="I879" s="59"/>
      <c r="J879" s="59"/>
      <c r="K879" s="59"/>
      <c r="L879" s="59"/>
      <c r="M879" s="59"/>
    </row>
    <row r="880" spans="1:13" x14ac:dyDescent="0.25">
      <c r="A880" s="28">
        <v>875</v>
      </c>
      <c r="B880" s="28">
        <v>24301</v>
      </c>
      <c r="C880" s="28">
        <v>24301</v>
      </c>
      <c r="D880" s="69" t="s">
        <v>1009</v>
      </c>
      <c r="E880" s="70" t="s">
        <v>3391</v>
      </c>
      <c r="F880" s="77"/>
      <c r="G880" s="73"/>
      <c r="H880" s="59"/>
      <c r="I880" s="59"/>
      <c r="J880" s="59"/>
      <c r="K880" s="59"/>
      <c r="L880" s="59"/>
      <c r="M880" s="59"/>
    </row>
    <row r="881" spans="1:13" x14ac:dyDescent="0.25">
      <c r="A881" s="28">
        <v>876</v>
      </c>
      <c r="B881" s="28">
        <v>43103</v>
      </c>
      <c r="C881" s="28">
        <v>43103</v>
      </c>
      <c r="D881" s="69" t="s">
        <v>1010</v>
      </c>
      <c r="E881" s="70" t="s">
        <v>1010</v>
      </c>
      <c r="F881" s="77"/>
      <c r="G881" s="73"/>
      <c r="H881" s="59"/>
      <c r="I881" s="59"/>
      <c r="J881" s="59"/>
      <c r="K881" s="59"/>
      <c r="L881" s="59"/>
      <c r="M881" s="59"/>
    </row>
    <row r="882" spans="1:13" x14ac:dyDescent="0.25">
      <c r="A882" s="28">
        <v>877</v>
      </c>
      <c r="B882" s="28">
        <v>161101</v>
      </c>
      <c r="C882" s="28">
        <v>161101</v>
      </c>
      <c r="D882" s="69" t="s">
        <v>1011</v>
      </c>
      <c r="E882" s="70" t="s">
        <v>3392</v>
      </c>
      <c r="F882" s="77"/>
      <c r="G882" s="73"/>
      <c r="H882" s="59"/>
      <c r="I882" s="59"/>
      <c r="J882" s="59"/>
      <c r="K882" s="59"/>
      <c r="L882" s="59"/>
      <c r="M882" s="59"/>
    </row>
    <row r="883" spans="1:13" x14ac:dyDescent="0.25">
      <c r="A883" s="28">
        <v>878</v>
      </c>
      <c r="B883" s="28">
        <v>187201</v>
      </c>
      <c r="C883" s="28">
        <v>187201</v>
      </c>
      <c r="D883" s="69" t="s">
        <v>1012</v>
      </c>
      <c r="E883" s="70" t="s">
        <v>3393</v>
      </c>
      <c r="F883" s="77"/>
      <c r="G883" s="73"/>
      <c r="H883" s="59"/>
      <c r="I883" s="59"/>
      <c r="J883" s="59"/>
      <c r="K883" s="59"/>
      <c r="L883" s="59"/>
      <c r="M883" s="59"/>
    </row>
    <row r="884" spans="1:13" x14ac:dyDescent="0.25">
      <c r="A884" s="28">
        <v>879</v>
      </c>
      <c r="B884" s="28">
        <v>374301</v>
      </c>
      <c r="C884" s="28">
        <v>374301</v>
      </c>
      <c r="D884" s="69" t="s">
        <v>1013</v>
      </c>
      <c r="E884" s="70" t="s">
        <v>1013</v>
      </c>
      <c r="F884" s="77"/>
      <c r="G884" s="73"/>
      <c r="H884" s="59"/>
      <c r="I884" s="59"/>
      <c r="J884" s="59"/>
      <c r="K884" s="59"/>
      <c r="L884" s="59"/>
      <c r="M884" s="59"/>
    </row>
    <row r="885" spans="1:13" x14ac:dyDescent="0.25">
      <c r="A885" s="28">
        <v>880</v>
      </c>
      <c r="B885" s="28">
        <v>388701</v>
      </c>
      <c r="C885" s="28">
        <v>388701</v>
      </c>
      <c r="D885" s="69" t="s">
        <v>1014</v>
      </c>
      <c r="E885" s="70" t="s">
        <v>3394</v>
      </c>
      <c r="F885" s="77"/>
      <c r="G885" s="73"/>
      <c r="H885" s="59"/>
      <c r="I885" s="59"/>
      <c r="J885" s="59"/>
      <c r="K885" s="59"/>
      <c r="L885" s="59"/>
      <c r="M885" s="59"/>
    </row>
    <row r="886" spans="1:13" x14ac:dyDescent="0.25">
      <c r="A886" s="28">
        <v>881</v>
      </c>
      <c r="B886" s="28">
        <v>652304</v>
      </c>
      <c r="C886" s="28">
        <v>652304</v>
      </c>
      <c r="D886" s="69" t="s">
        <v>1015</v>
      </c>
      <c r="E886" s="70" t="s">
        <v>3395</v>
      </c>
      <c r="F886" s="77"/>
      <c r="G886" s="73"/>
      <c r="H886" s="59"/>
      <c r="I886" s="59"/>
      <c r="J886" s="59"/>
      <c r="K886" s="59"/>
      <c r="L886" s="59"/>
      <c r="M886" s="59"/>
    </row>
    <row r="887" spans="1:13" ht="23.25" x14ac:dyDescent="0.25">
      <c r="A887" s="28">
        <v>882</v>
      </c>
      <c r="B887" s="28">
        <v>776502</v>
      </c>
      <c r="C887" s="28">
        <v>776502</v>
      </c>
      <c r="D887" s="69" t="s">
        <v>1016</v>
      </c>
      <c r="E887" s="70" t="s">
        <v>3396</v>
      </c>
      <c r="F887" s="77"/>
      <c r="G887" s="73"/>
      <c r="H887" s="59"/>
      <c r="I887" s="59"/>
      <c r="J887" s="59"/>
      <c r="K887" s="59"/>
      <c r="L887" s="59"/>
      <c r="M887" s="59"/>
    </row>
    <row r="888" spans="1:13" x14ac:dyDescent="0.25">
      <c r="A888" s="28">
        <v>883</v>
      </c>
      <c r="B888" s="28">
        <v>805201</v>
      </c>
      <c r="C888" s="28">
        <v>805201</v>
      </c>
      <c r="D888" s="69" t="s">
        <v>1017</v>
      </c>
      <c r="E888" s="70" t="s">
        <v>3397</v>
      </c>
      <c r="F888" s="77"/>
      <c r="G888" s="73"/>
      <c r="H888" s="59"/>
      <c r="I888" s="59"/>
      <c r="J888" s="59"/>
      <c r="K888" s="59"/>
      <c r="L888" s="59"/>
      <c r="M888" s="59"/>
    </row>
    <row r="889" spans="1:13" x14ac:dyDescent="0.25">
      <c r="A889" s="28">
        <v>884</v>
      </c>
      <c r="B889" s="28">
        <v>103106</v>
      </c>
      <c r="C889" s="28">
        <v>103106</v>
      </c>
      <c r="D889" s="69" t="s">
        <v>1018</v>
      </c>
      <c r="E889" s="70" t="s">
        <v>3398</v>
      </c>
      <c r="F889" s="77"/>
      <c r="G889" s="73"/>
      <c r="H889" s="59"/>
      <c r="I889" s="59"/>
      <c r="J889" s="59"/>
      <c r="K889" s="59"/>
      <c r="L889" s="59"/>
      <c r="M889" s="59"/>
    </row>
    <row r="890" spans="1:13" x14ac:dyDescent="0.25">
      <c r="A890" s="28">
        <v>885</v>
      </c>
      <c r="B890" s="28">
        <v>321303</v>
      </c>
      <c r="C890" s="28">
        <v>321303</v>
      </c>
      <c r="D890" s="69" t="s">
        <v>1019</v>
      </c>
      <c r="E890" s="70" t="s">
        <v>3399</v>
      </c>
      <c r="F890" s="77"/>
      <c r="G890" s="73"/>
      <c r="H890" s="59"/>
      <c r="I890" s="59"/>
      <c r="J890" s="59"/>
      <c r="K890" s="59"/>
      <c r="L890" s="59"/>
      <c r="M890" s="59"/>
    </row>
    <row r="891" spans="1:13" x14ac:dyDescent="0.25">
      <c r="A891" s="28">
        <v>886</v>
      </c>
      <c r="B891" s="28">
        <v>345101</v>
      </c>
      <c r="C891" s="28">
        <v>345101</v>
      </c>
      <c r="D891" s="69" t="s">
        <v>1020</v>
      </c>
      <c r="E891" s="70" t="s">
        <v>3400</v>
      </c>
      <c r="F891" s="77"/>
      <c r="G891" s="73"/>
      <c r="H891" s="59"/>
      <c r="I891" s="59"/>
      <c r="J891" s="59"/>
      <c r="K891" s="59"/>
      <c r="L891" s="59"/>
      <c r="M891" s="59"/>
    </row>
    <row r="892" spans="1:13" ht="23.25" x14ac:dyDescent="0.25">
      <c r="A892" s="28">
        <v>887</v>
      </c>
      <c r="B892" s="28">
        <v>383303</v>
      </c>
      <c r="C892" s="28">
        <v>383303</v>
      </c>
      <c r="D892" s="69" t="s">
        <v>1021</v>
      </c>
      <c r="E892" s="70" t="s">
        <v>3401</v>
      </c>
      <c r="F892" s="77"/>
      <c r="G892" s="73"/>
      <c r="H892" s="59"/>
      <c r="I892" s="59"/>
      <c r="J892" s="59"/>
      <c r="K892" s="59"/>
      <c r="L892" s="59"/>
      <c r="M892" s="59"/>
    </row>
    <row r="893" spans="1:13" x14ac:dyDescent="0.25">
      <c r="A893" s="28">
        <v>888</v>
      </c>
      <c r="B893" s="28">
        <v>383901</v>
      </c>
      <c r="C893" s="28">
        <v>383901</v>
      </c>
      <c r="D893" s="69" t="s">
        <v>1022</v>
      </c>
      <c r="E893" s="70" t="s">
        <v>1022</v>
      </c>
      <c r="F893" s="77"/>
      <c r="G893" s="73"/>
      <c r="H893" s="59"/>
      <c r="I893" s="59"/>
      <c r="J893" s="59"/>
      <c r="K893" s="59"/>
      <c r="L893" s="59"/>
      <c r="M893" s="59"/>
    </row>
    <row r="894" spans="1:13" ht="23.25" x14ac:dyDescent="0.25">
      <c r="A894" s="28">
        <v>889</v>
      </c>
      <c r="B894" s="28">
        <v>385601</v>
      </c>
      <c r="C894" s="28">
        <v>385601</v>
      </c>
      <c r="D894" s="69" t="s">
        <v>1023</v>
      </c>
      <c r="E894" s="70" t="s">
        <v>3402</v>
      </c>
      <c r="F894" s="77"/>
      <c r="G894" s="73"/>
      <c r="H894" s="59"/>
      <c r="I894" s="59"/>
      <c r="J894" s="59"/>
      <c r="K894" s="59"/>
      <c r="L894" s="59"/>
      <c r="M894" s="59"/>
    </row>
    <row r="895" spans="1:13" ht="23.25" x14ac:dyDescent="0.25">
      <c r="A895" s="28">
        <v>890</v>
      </c>
      <c r="B895" s="28">
        <v>385701</v>
      </c>
      <c r="C895" s="28">
        <v>385701</v>
      </c>
      <c r="D895" s="69" t="s">
        <v>1024</v>
      </c>
      <c r="E895" s="70" t="s">
        <v>3403</v>
      </c>
      <c r="F895" s="77"/>
      <c r="G895" s="73"/>
      <c r="H895" s="59"/>
      <c r="I895" s="59"/>
      <c r="J895" s="59"/>
      <c r="K895" s="59"/>
      <c r="L895" s="59"/>
      <c r="M895" s="59"/>
    </row>
    <row r="896" spans="1:13" ht="23.25" x14ac:dyDescent="0.25">
      <c r="A896" s="28">
        <v>891</v>
      </c>
      <c r="B896" s="28">
        <v>405502</v>
      </c>
      <c r="C896" s="28">
        <v>405502</v>
      </c>
      <c r="D896" s="69" t="s">
        <v>1025</v>
      </c>
      <c r="E896" s="70" t="s">
        <v>3404</v>
      </c>
      <c r="F896" s="77"/>
      <c r="G896" s="73"/>
      <c r="H896" s="59"/>
      <c r="I896" s="59"/>
      <c r="J896" s="59"/>
      <c r="K896" s="59"/>
      <c r="L896" s="59"/>
      <c r="M896" s="59"/>
    </row>
    <row r="897" spans="1:13" x14ac:dyDescent="0.25">
      <c r="A897" s="28">
        <v>892</v>
      </c>
      <c r="B897" s="28">
        <v>415102</v>
      </c>
      <c r="C897" s="28">
        <v>415102</v>
      </c>
      <c r="D897" s="69" t="s">
        <v>1026</v>
      </c>
      <c r="E897" s="70" t="s">
        <v>3405</v>
      </c>
      <c r="F897" s="77"/>
      <c r="G897" s="73"/>
      <c r="H897" s="59"/>
      <c r="I897" s="59"/>
      <c r="J897" s="59"/>
      <c r="K897" s="59"/>
      <c r="L897" s="59"/>
      <c r="M897" s="59"/>
    </row>
    <row r="898" spans="1:13" x14ac:dyDescent="0.25">
      <c r="A898" s="28">
        <v>893</v>
      </c>
      <c r="B898" s="28">
        <v>416102</v>
      </c>
      <c r="C898" s="28">
        <v>416102</v>
      </c>
      <c r="D898" s="69" t="s">
        <v>1027</v>
      </c>
      <c r="E898" s="70" t="s">
        <v>3406</v>
      </c>
      <c r="F898" s="77"/>
      <c r="G898" s="73"/>
      <c r="H898" s="59"/>
      <c r="I898" s="59"/>
      <c r="J898" s="59"/>
      <c r="K898" s="59"/>
      <c r="L898" s="59"/>
      <c r="M898" s="59"/>
    </row>
    <row r="899" spans="1:13" x14ac:dyDescent="0.25">
      <c r="A899" s="28">
        <v>894</v>
      </c>
      <c r="B899" s="28">
        <v>467001</v>
      </c>
      <c r="C899" s="28">
        <v>467001</v>
      </c>
      <c r="D899" s="69" t="s">
        <v>1028</v>
      </c>
      <c r="E899" s="70" t="s">
        <v>3407</v>
      </c>
      <c r="F899" s="77"/>
      <c r="G899" s="73"/>
      <c r="H899" s="59"/>
      <c r="I899" s="59"/>
      <c r="J899" s="59"/>
      <c r="K899" s="59"/>
      <c r="L899" s="59"/>
      <c r="M899" s="59"/>
    </row>
    <row r="900" spans="1:13" x14ac:dyDescent="0.25">
      <c r="A900" s="28">
        <v>895</v>
      </c>
      <c r="B900" s="28">
        <v>520101</v>
      </c>
      <c r="C900" s="28">
        <v>520101</v>
      </c>
      <c r="D900" s="69" t="s">
        <v>1029</v>
      </c>
      <c r="E900" s="70" t="s">
        <v>3408</v>
      </c>
      <c r="F900" s="77"/>
      <c r="G900" s="73"/>
      <c r="H900" s="59"/>
      <c r="I900" s="59"/>
      <c r="J900" s="59"/>
      <c r="K900" s="59"/>
      <c r="L900" s="59"/>
      <c r="M900" s="59"/>
    </row>
    <row r="901" spans="1:13" x14ac:dyDescent="0.25">
      <c r="A901" s="28">
        <v>896</v>
      </c>
      <c r="B901" s="28">
        <v>613402</v>
      </c>
      <c r="C901" s="28">
        <v>613402</v>
      </c>
      <c r="D901" s="69" t="s">
        <v>1030</v>
      </c>
      <c r="E901" s="70" t="s">
        <v>3409</v>
      </c>
      <c r="F901" s="77"/>
      <c r="G901" s="73"/>
      <c r="H901" s="59"/>
      <c r="I901" s="59"/>
      <c r="J901" s="59"/>
      <c r="K901" s="59"/>
      <c r="L901" s="59"/>
      <c r="M901" s="59"/>
    </row>
    <row r="902" spans="1:13" x14ac:dyDescent="0.25">
      <c r="A902" s="28">
        <v>897</v>
      </c>
      <c r="B902" s="28">
        <v>625201</v>
      </c>
      <c r="C902" s="28">
        <v>625201</v>
      </c>
      <c r="D902" s="69" t="s">
        <v>1031</v>
      </c>
      <c r="E902" s="70" t="s">
        <v>3410</v>
      </c>
      <c r="F902" s="77"/>
      <c r="G902" s="73"/>
      <c r="H902" s="59"/>
      <c r="I902" s="59"/>
      <c r="J902" s="59"/>
      <c r="K902" s="59"/>
      <c r="L902" s="59"/>
      <c r="M902" s="59"/>
    </row>
    <row r="903" spans="1:13" ht="23.25" x14ac:dyDescent="0.25">
      <c r="A903" s="28">
        <v>898</v>
      </c>
      <c r="B903" s="28">
        <v>638201</v>
      </c>
      <c r="C903" s="28">
        <v>638201</v>
      </c>
      <c r="D903" s="69" t="s">
        <v>1032</v>
      </c>
      <c r="E903" s="70" t="s">
        <v>3411</v>
      </c>
      <c r="F903" s="77"/>
      <c r="G903" s="73"/>
      <c r="H903" s="59"/>
      <c r="I903" s="59"/>
      <c r="J903" s="59"/>
      <c r="K903" s="59"/>
      <c r="L903" s="59"/>
      <c r="M903" s="59"/>
    </row>
    <row r="904" spans="1:13" x14ac:dyDescent="0.25">
      <c r="A904" s="28">
        <v>899</v>
      </c>
      <c r="B904" s="28">
        <v>765105</v>
      </c>
      <c r="C904" s="28">
        <v>765105</v>
      </c>
      <c r="D904" s="69" t="s">
        <v>1033</v>
      </c>
      <c r="E904" s="70" t="s">
        <v>3412</v>
      </c>
      <c r="F904" s="77"/>
      <c r="G904" s="73"/>
      <c r="H904" s="59"/>
      <c r="I904" s="59"/>
      <c r="J904" s="59"/>
      <c r="K904" s="59"/>
      <c r="L904" s="59"/>
      <c r="M904" s="59"/>
    </row>
    <row r="905" spans="1:13" ht="23.25" x14ac:dyDescent="0.25">
      <c r="A905" s="28">
        <v>900</v>
      </c>
      <c r="B905" s="28">
        <v>767203</v>
      </c>
      <c r="C905" s="28">
        <v>767203</v>
      </c>
      <c r="D905" s="69" t="s">
        <v>1034</v>
      </c>
      <c r="E905" s="70" t="s">
        <v>3413</v>
      </c>
      <c r="F905" s="77"/>
      <c r="G905" s="73"/>
      <c r="H905" s="59"/>
      <c r="I905" s="59"/>
      <c r="J905" s="59"/>
      <c r="K905" s="59"/>
      <c r="L905" s="59"/>
      <c r="M905" s="59"/>
    </row>
    <row r="906" spans="1:13" ht="23.25" x14ac:dyDescent="0.25">
      <c r="A906" s="28">
        <v>901</v>
      </c>
      <c r="B906" s="28">
        <v>767602</v>
      </c>
      <c r="C906" s="28">
        <v>767602</v>
      </c>
      <c r="D906" s="69" t="s">
        <v>1035</v>
      </c>
      <c r="E906" s="70" t="s">
        <v>3414</v>
      </c>
      <c r="F906" s="77"/>
      <c r="G906" s="73"/>
      <c r="H906" s="59"/>
      <c r="I906" s="59"/>
      <c r="J906" s="59"/>
      <c r="K906" s="59"/>
      <c r="L906" s="59"/>
      <c r="M906" s="59"/>
    </row>
    <row r="907" spans="1:13" x14ac:dyDescent="0.25">
      <c r="A907" s="28">
        <v>902</v>
      </c>
      <c r="B907" s="28">
        <v>837603</v>
      </c>
      <c r="C907" s="28">
        <v>837603</v>
      </c>
      <c r="D907" s="69" t="s">
        <v>1036</v>
      </c>
      <c r="E907" s="70" t="s">
        <v>1036</v>
      </c>
      <c r="F907" s="77"/>
      <c r="G907" s="73"/>
      <c r="H907" s="59"/>
      <c r="I907" s="59"/>
      <c r="J907" s="59"/>
      <c r="K907" s="59"/>
      <c r="L907" s="59"/>
      <c r="M907" s="59"/>
    </row>
    <row r="908" spans="1:13" ht="23.25" x14ac:dyDescent="0.25">
      <c r="A908" s="28">
        <v>903</v>
      </c>
      <c r="B908" s="28">
        <v>841001</v>
      </c>
      <c r="C908" s="28">
        <v>841001</v>
      </c>
      <c r="D908" s="69" t="s">
        <v>1037</v>
      </c>
      <c r="E908" s="70" t="s">
        <v>3415</v>
      </c>
      <c r="F908" s="77"/>
      <c r="G908" s="73"/>
      <c r="H908" s="59"/>
      <c r="I908" s="59"/>
      <c r="J908" s="59"/>
      <c r="K908" s="59"/>
      <c r="L908" s="59"/>
      <c r="M908" s="59"/>
    </row>
    <row r="909" spans="1:13" x14ac:dyDescent="0.25">
      <c r="A909" s="28">
        <v>904</v>
      </c>
      <c r="B909" s="28">
        <v>841501</v>
      </c>
      <c r="C909" s="28">
        <v>841501</v>
      </c>
      <c r="D909" s="69" t="s">
        <v>1038</v>
      </c>
      <c r="E909" s="70" t="s">
        <v>3416</v>
      </c>
      <c r="F909" s="77"/>
      <c r="G909" s="73"/>
      <c r="H909" s="59"/>
      <c r="I909" s="59"/>
      <c r="J909" s="59"/>
      <c r="K909" s="59"/>
      <c r="L909" s="59"/>
      <c r="M909" s="59"/>
    </row>
    <row r="910" spans="1:13" x14ac:dyDescent="0.25">
      <c r="A910" s="28">
        <v>905</v>
      </c>
      <c r="B910" s="28">
        <v>862326</v>
      </c>
      <c r="C910" s="28">
        <v>862326</v>
      </c>
      <c r="D910" s="69" t="s">
        <v>1039</v>
      </c>
      <c r="E910" s="70" t="s">
        <v>3417</v>
      </c>
      <c r="F910" s="77"/>
      <c r="G910" s="73"/>
      <c r="H910" s="59"/>
      <c r="I910" s="59"/>
      <c r="J910" s="59"/>
      <c r="K910" s="59"/>
      <c r="L910" s="59"/>
      <c r="M910" s="59"/>
    </row>
    <row r="911" spans="1:13" ht="23.25" x14ac:dyDescent="0.25">
      <c r="A911" s="28">
        <v>906</v>
      </c>
      <c r="B911" s="28">
        <v>866203</v>
      </c>
      <c r="C911" s="28">
        <v>866203</v>
      </c>
      <c r="D911" s="69" t="s">
        <v>1040</v>
      </c>
      <c r="E911" s="70" t="s">
        <v>3418</v>
      </c>
      <c r="F911" s="77"/>
      <c r="G911" s="73"/>
      <c r="H911" s="59"/>
      <c r="I911" s="59"/>
      <c r="J911" s="59"/>
      <c r="K911" s="59"/>
      <c r="L911" s="59"/>
      <c r="M911" s="59"/>
    </row>
    <row r="912" spans="1:13" x14ac:dyDescent="0.25">
      <c r="A912" s="28">
        <v>907</v>
      </c>
      <c r="B912" s="28">
        <v>86200103</v>
      </c>
      <c r="C912" s="28">
        <v>862001</v>
      </c>
      <c r="D912" s="69" t="s">
        <v>1041</v>
      </c>
      <c r="E912" s="70" t="s">
        <v>3108</v>
      </c>
      <c r="F912" s="77"/>
      <c r="G912" s="73"/>
      <c r="H912" s="59"/>
      <c r="I912" s="59"/>
      <c r="J912" s="59"/>
      <c r="K912" s="59"/>
      <c r="L912" s="59"/>
      <c r="M912" s="59"/>
    </row>
    <row r="913" spans="1:13" ht="23.25" x14ac:dyDescent="0.25">
      <c r="A913" s="28">
        <v>908</v>
      </c>
      <c r="B913" s="28">
        <v>86200203</v>
      </c>
      <c r="C913" s="28">
        <v>862002</v>
      </c>
      <c r="D913" s="69" t="s">
        <v>1042</v>
      </c>
      <c r="E913" s="70" t="s">
        <v>3109</v>
      </c>
      <c r="F913" s="77"/>
      <c r="G913" s="73"/>
      <c r="H913" s="59"/>
      <c r="I913" s="59"/>
      <c r="J913" s="59"/>
      <c r="K913" s="59"/>
      <c r="L913" s="59"/>
      <c r="M913" s="59"/>
    </row>
    <row r="914" spans="1:13" x14ac:dyDescent="0.25">
      <c r="A914" s="28">
        <v>909</v>
      </c>
      <c r="B914" s="28">
        <v>86200403</v>
      </c>
      <c r="C914" s="28">
        <v>862004</v>
      </c>
      <c r="D914" s="69" t="s">
        <v>1043</v>
      </c>
      <c r="E914" s="70" t="s">
        <v>3111</v>
      </c>
      <c r="F914" s="77"/>
      <c r="G914" s="73"/>
      <c r="H914" s="59"/>
      <c r="I914" s="59"/>
      <c r="J914" s="59"/>
      <c r="K914" s="59"/>
      <c r="L914" s="59"/>
      <c r="M914" s="59"/>
    </row>
    <row r="915" spans="1:13" x14ac:dyDescent="0.25">
      <c r="A915" s="28">
        <v>910</v>
      </c>
      <c r="B915" s="28">
        <v>86200503</v>
      </c>
      <c r="C915" s="28">
        <v>862005</v>
      </c>
      <c r="D915" s="69" t="s">
        <v>1044</v>
      </c>
      <c r="E915" s="70" t="s">
        <v>3112</v>
      </c>
      <c r="F915" s="77"/>
      <c r="G915" s="73"/>
      <c r="H915" s="59"/>
      <c r="I915" s="59"/>
      <c r="J915" s="59"/>
      <c r="K915" s="59"/>
      <c r="L915" s="59"/>
      <c r="M915" s="59"/>
    </row>
    <row r="916" spans="1:13" ht="23.25" x14ac:dyDescent="0.25">
      <c r="A916" s="28">
        <v>911</v>
      </c>
      <c r="B916" s="28">
        <v>21101</v>
      </c>
      <c r="C916" s="28">
        <v>21101</v>
      </c>
      <c r="D916" s="69" t="s">
        <v>1045</v>
      </c>
      <c r="E916" s="70" t="s">
        <v>3419</v>
      </c>
      <c r="F916" s="77"/>
      <c r="G916" s="73"/>
      <c r="H916" s="59"/>
      <c r="I916" s="59"/>
      <c r="J916" s="59"/>
      <c r="K916" s="59"/>
      <c r="L916" s="59"/>
      <c r="M916" s="59"/>
    </row>
    <row r="917" spans="1:13" ht="23.25" x14ac:dyDescent="0.25">
      <c r="A917" s="28">
        <v>912</v>
      </c>
      <c r="B917" s="28">
        <v>21102</v>
      </c>
      <c r="C917" s="28">
        <v>21102</v>
      </c>
      <c r="D917" s="69" t="s">
        <v>1046</v>
      </c>
      <c r="E917" s="70" t="s">
        <v>3420</v>
      </c>
      <c r="F917" s="77"/>
      <c r="G917" s="73"/>
      <c r="H917" s="59"/>
      <c r="I917" s="59"/>
      <c r="J917" s="59"/>
      <c r="K917" s="59"/>
      <c r="L917" s="59"/>
      <c r="M917" s="59"/>
    </row>
    <row r="918" spans="1:13" ht="23.25" x14ac:dyDescent="0.25">
      <c r="A918" s="28">
        <v>913</v>
      </c>
      <c r="B918" s="28">
        <v>21103</v>
      </c>
      <c r="C918" s="28">
        <v>21103</v>
      </c>
      <c r="D918" s="69" t="s">
        <v>1047</v>
      </c>
      <c r="E918" s="70" t="s">
        <v>3421</v>
      </c>
      <c r="F918" s="77"/>
      <c r="G918" s="73"/>
      <c r="H918" s="59"/>
      <c r="I918" s="59"/>
      <c r="J918" s="59"/>
      <c r="K918" s="59"/>
      <c r="L918" s="59"/>
      <c r="M918" s="59"/>
    </row>
    <row r="919" spans="1:13" ht="23.25" x14ac:dyDescent="0.25">
      <c r="A919" s="28">
        <v>914</v>
      </c>
      <c r="B919" s="28">
        <v>21104</v>
      </c>
      <c r="C919" s="28">
        <v>21104</v>
      </c>
      <c r="D919" s="69" t="s">
        <v>1048</v>
      </c>
      <c r="E919" s="70" t="s">
        <v>3422</v>
      </c>
      <c r="F919" s="77"/>
      <c r="G919" s="73"/>
      <c r="H919" s="59"/>
      <c r="I919" s="59"/>
      <c r="J919" s="59"/>
      <c r="K919" s="59"/>
      <c r="L919" s="59"/>
      <c r="M919" s="59"/>
    </row>
    <row r="920" spans="1:13" x14ac:dyDescent="0.25">
      <c r="A920" s="28">
        <v>915</v>
      </c>
      <c r="B920" s="28">
        <v>21202</v>
      </c>
      <c r="C920" s="28">
        <v>21202</v>
      </c>
      <c r="D920" s="69" t="s">
        <v>1049</v>
      </c>
      <c r="E920" s="70" t="s">
        <v>3423</v>
      </c>
      <c r="F920" s="77"/>
      <c r="G920" s="73"/>
      <c r="H920" s="59"/>
      <c r="I920" s="59"/>
      <c r="J920" s="59"/>
      <c r="K920" s="59"/>
      <c r="L920" s="59"/>
      <c r="M920" s="59"/>
    </row>
    <row r="921" spans="1:13" x14ac:dyDescent="0.25">
      <c r="A921" s="28">
        <v>916</v>
      </c>
      <c r="B921" s="28">
        <v>35401</v>
      </c>
      <c r="C921" s="28">
        <v>35401</v>
      </c>
      <c r="D921" s="69" t="s">
        <v>1050</v>
      </c>
      <c r="E921" s="70" t="s">
        <v>1050</v>
      </c>
      <c r="F921" s="77"/>
      <c r="G921" s="73"/>
      <c r="H921" s="59"/>
      <c r="I921" s="59"/>
      <c r="J921" s="59"/>
      <c r="K921" s="59"/>
      <c r="L921" s="59"/>
      <c r="M921" s="59"/>
    </row>
    <row r="922" spans="1:13" x14ac:dyDescent="0.25">
      <c r="A922" s="28">
        <v>917</v>
      </c>
      <c r="B922" s="28">
        <v>88403</v>
      </c>
      <c r="C922" s="28">
        <v>88403</v>
      </c>
      <c r="D922" s="69" t="s">
        <v>1051</v>
      </c>
      <c r="E922" s="70" t="s">
        <v>3424</v>
      </c>
      <c r="F922" s="77"/>
      <c r="G922" s="73"/>
      <c r="H922" s="59"/>
      <c r="I922" s="59"/>
      <c r="J922" s="59"/>
      <c r="K922" s="59"/>
      <c r="L922" s="59"/>
      <c r="M922" s="59"/>
    </row>
    <row r="923" spans="1:13" ht="23.25" x14ac:dyDescent="0.25">
      <c r="A923" s="28">
        <v>918</v>
      </c>
      <c r="B923" s="28">
        <v>592204</v>
      </c>
      <c r="C923" s="28">
        <v>592204</v>
      </c>
      <c r="D923" s="69" t="s">
        <v>1052</v>
      </c>
      <c r="E923" s="70" t="s">
        <v>3425</v>
      </c>
      <c r="F923" s="77"/>
      <c r="G923" s="73"/>
      <c r="H923" s="59"/>
      <c r="I923" s="59"/>
      <c r="J923" s="59"/>
      <c r="K923" s="59"/>
      <c r="L923" s="59"/>
      <c r="M923" s="59"/>
    </row>
    <row r="924" spans="1:13" ht="23.25" x14ac:dyDescent="0.25">
      <c r="A924" s="28">
        <v>919</v>
      </c>
      <c r="B924" s="28">
        <v>707501</v>
      </c>
      <c r="C924" s="28">
        <v>707501</v>
      </c>
      <c r="D924" s="69" t="s">
        <v>1053</v>
      </c>
      <c r="E924" s="70" t="s">
        <v>3426</v>
      </c>
      <c r="F924" s="77"/>
      <c r="G924" s="73"/>
      <c r="H924" s="59"/>
      <c r="I924" s="59"/>
      <c r="J924" s="59"/>
      <c r="K924" s="59"/>
      <c r="L924" s="59"/>
      <c r="M924" s="59"/>
    </row>
    <row r="925" spans="1:13" ht="23.25" x14ac:dyDescent="0.25">
      <c r="A925" s="28">
        <v>920</v>
      </c>
      <c r="B925" s="28">
        <v>767904</v>
      </c>
      <c r="C925" s="28">
        <v>767904</v>
      </c>
      <c r="D925" s="69" t="s">
        <v>1054</v>
      </c>
      <c r="E925" s="70" t="s">
        <v>3427</v>
      </c>
      <c r="F925" s="77"/>
      <c r="G925" s="73"/>
      <c r="H925" s="59"/>
      <c r="I925" s="59"/>
      <c r="J925" s="59"/>
      <c r="K925" s="59"/>
      <c r="L925" s="59"/>
      <c r="M925" s="59"/>
    </row>
    <row r="926" spans="1:13" ht="23.25" x14ac:dyDescent="0.25">
      <c r="A926" s="28">
        <v>921</v>
      </c>
      <c r="B926" s="28">
        <v>795604</v>
      </c>
      <c r="C926" s="28">
        <v>795604</v>
      </c>
      <c r="D926" s="69" t="s">
        <v>1055</v>
      </c>
      <c r="E926" s="70" t="s">
        <v>3428</v>
      </c>
      <c r="F926" s="77"/>
      <c r="G926" s="73"/>
      <c r="H926" s="59"/>
      <c r="I926" s="59"/>
      <c r="J926" s="59"/>
      <c r="K926" s="59"/>
      <c r="L926" s="59"/>
      <c r="M926" s="59"/>
    </row>
    <row r="927" spans="1:13" x14ac:dyDescent="0.25">
      <c r="A927" s="28">
        <v>922</v>
      </c>
      <c r="B927" s="28">
        <v>868510</v>
      </c>
      <c r="C927" s="28">
        <v>868510</v>
      </c>
      <c r="D927" s="69" t="s">
        <v>1056</v>
      </c>
      <c r="E927" s="70" t="s">
        <v>3429</v>
      </c>
      <c r="F927" s="77"/>
      <c r="G927" s="73"/>
      <c r="H927" s="59"/>
      <c r="I927" s="59"/>
      <c r="J927" s="59"/>
      <c r="K927" s="59"/>
      <c r="L927" s="59"/>
      <c r="M927" s="59"/>
    </row>
    <row r="928" spans="1:13" x14ac:dyDescent="0.25">
      <c r="A928" s="28">
        <v>923</v>
      </c>
      <c r="B928" s="28">
        <v>24202</v>
      </c>
      <c r="C928" s="28">
        <v>24202</v>
      </c>
      <c r="D928" s="69" t="s">
        <v>1057</v>
      </c>
      <c r="E928" s="70" t="s">
        <v>3430</v>
      </c>
      <c r="F928" s="77"/>
      <c r="G928" s="73"/>
      <c r="H928" s="59"/>
      <c r="I928" s="59"/>
      <c r="J928" s="59"/>
      <c r="K928" s="59"/>
      <c r="L928" s="59"/>
      <c r="M928" s="59"/>
    </row>
    <row r="929" spans="1:13" ht="23.25" x14ac:dyDescent="0.25">
      <c r="A929" s="28">
        <v>924</v>
      </c>
      <c r="B929" s="28">
        <v>39304</v>
      </c>
      <c r="C929" s="28">
        <v>39304</v>
      </c>
      <c r="D929" s="69" t="s">
        <v>1058</v>
      </c>
      <c r="E929" s="70" t="s">
        <v>3431</v>
      </c>
      <c r="F929" s="77"/>
      <c r="G929" s="73"/>
      <c r="H929" s="59"/>
      <c r="I929" s="59"/>
      <c r="J929" s="59"/>
      <c r="K929" s="59"/>
      <c r="L929" s="59"/>
      <c r="M929" s="59"/>
    </row>
    <row r="930" spans="1:13" x14ac:dyDescent="0.25">
      <c r="A930" s="28">
        <v>925</v>
      </c>
      <c r="B930" s="28">
        <v>186202</v>
      </c>
      <c r="C930" s="28">
        <v>186202</v>
      </c>
      <c r="D930" s="69" t="s">
        <v>1059</v>
      </c>
      <c r="E930" s="70" t="s">
        <v>3432</v>
      </c>
      <c r="F930" s="77"/>
      <c r="G930" s="73"/>
      <c r="H930" s="59"/>
      <c r="I930" s="59"/>
      <c r="J930" s="59"/>
      <c r="K930" s="59"/>
      <c r="L930" s="59"/>
      <c r="M930" s="59"/>
    </row>
    <row r="931" spans="1:13" ht="23.25" x14ac:dyDescent="0.25">
      <c r="A931" s="28">
        <v>926</v>
      </c>
      <c r="B931" s="28">
        <v>244106</v>
      </c>
      <c r="C931" s="28">
        <v>244106</v>
      </c>
      <c r="D931" s="69" t="s">
        <v>1060</v>
      </c>
      <c r="E931" s="70" t="s">
        <v>3433</v>
      </c>
      <c r="F931" s="77"/>
      <c r="G931" s="73"/>
      <c r="H931" s="59"/>
      <c r="I931" s="59"/>
      <c r="J931" s="59"/>
      <c r="K931" s="59"/>
      <c r="L931" s="59"/>
      <c r="M931" s="59"/>
    </row>
    <row r="932" spans="1:13" x14ac:dyDescent="0.25">
      <c r="A932" s="28">
        <v>927</v>
      </c>
      <c r="B932" s="28">
        <v>263201</v>
      </c>
      <c r="C932" s="28">
        <v>263201</v>
      </c>
      <c r="D932" s="69" t="s">
        <v>1061</v>
      </c>
      <c r="E932" s="70" t="s">
        <v>3434</v>
      </c>
      <c r="F932" s="77"/>
      <c r="G932" s="73"/>
      <c r="H932" s="59"/>
      <c r="I932" s="59"/>
      <c r="J932" s="59"/>
      <c r="K932" s="59"/>
      <c r="L932" s="59"/>
      <c r="M932" s="59"/>
    </row>
    <row r="933" spans="1:13" x14ac:dyDescent="0.25">
      <c r="A933" s="28">
        <v>928</v>
      </c>
      <c r="B933" s="28">
        <v>395301</v>
      </c>
      <c r="C933" s="28">
        <v>395301</v>
      </c>
      <c r="D933" s="69" t="s">
        <v>1062</v>
      </c>
      <c r="E933" s="70" t="s">
        <v>3435</v>
      </c>
      <c r="F933" s="77"/>
      <c r="G933" s="73"/>
      <c r="H933" s="59"/>
      <c r="I933" s="59"/>
      <c r="J933" s="59"/>
      <c r="K933" s="59"/>
      <c r="L933" s="59"/>
      <c r="M933" s="59"/>
    </row>
    <row r="934" spans="1:13" x14ac:dyDescent="0.25">
      <c r="A934" s="28">
        <v>929</v>
      </c>
      <c r="B934" s="28">
        <v>465101</v>
      </c>
      <c r="C934" s="28">
        <v>465101</v>
      </c>
      <c r="D934" s="69" t="s">
        <v>1063</v>
      </c>
      <c r="E934" s="70" t="s">
        <v>3436</v>
      </c>
      <c r="F934" s="77"/>
      <c r="G934" s="73"/>
      <c r="H934" s="59"/>
      <c r="I934" s="59"/>
      <c r="J934" s="59"/>
      <c r="K934" s="59"/>
      <c r="L934" s="59"/>
      <c r="M934" s="59"/>
    </row>
    <row r="935" spans="1:13" x14ac:dyDescent="0.25">
      <c r="A935" s="28">
        <v>930</v>
      </c>
      <c r="B935" s="28">
        <v>465201</v>
      </c>
      <c r="C935" s="28">
        <v>465201</v>
      </c>
      <c r="D935" s="69" t="s">
        <v>1064</v>
      </c>
      <c r="E935" s="70" t="s">
        <v>3437</v>
      </c>
      <c r="F935" s="77"/>
      <c r="G935" s="73"/>
      <c r="H935" s="59"/>
      <c r="I935" s="59"/>
      <c r="J935" s="59"/>
      <c r="K935" s="59"/>
      <c r="L935" s="59"/>
      <c r="M935" s="59"/>
    </row>
    <row r="936" spans="1:13" x14ac:dyDescent="0.25">
      <c r="A936" s="28">
        <v>931</v>
      </c>
      <c r="B936" s="28">
        <v>467601</v>
      </c>
      <c r="C936" s="28">
        <v>467601</v>
      </c>
      <c r="D936" s="69" t="s">
        <v>1065</v>
      </c>
      <c r="E936" s="70" t="s">
        <v>3438</v>
      </c>
      <c r="F936" s="77"/>
      <c r="G936" s="73"/>
      <c r="H936" s="59"/>
      <c r="I936" s="59"/>
      <c r="J936" s="59"/>
      <c r="K936" s="59"/>
      <c r="L936" s="59"/>
      <c r="M936" s="59"/>
    </row>
    <row r="937" spans="1:13" x14ac:dyDescent="0.25">
      <c r="A937" s="28">
        <v>932</v>
      </c>
      <c r="B937" s="28">
        <v>545001</v>
      </c>
      <c r="C937" s="28">
        <v>545001</v>
      </c>
      <c r="D937" s="69" t="s">
        <v>1066</v>
      </c>
      <c r="E937" s="70" t="s">
        <v>3439</v>
      </c>
      <c r="F937" s="77"/>
      <c r="G937" s="73"/>
      <c r="H937" s="59"/>
      <c r="I937" s="59"/>
      <c r="J937" s="59"/>
      <c r="K937" s="59"/>
      <c r="L937" s="59"/>
      <c r="M937" s="59"/>
    </row>
    <row r="938" spans="1:13" ht="23.25" x14ac:dyDescent="0.25">
      <c r="A938" s="28">
        <v>933</v>
      </c>
      <c r="B938" s="28">
        <v>625101</v>
      </c>
      <c r="C938" s="28">
        <v>625101</v>
      </c>
      <c r="D938" s="69" t="s">
        <v>1067</v>
      </c>
      <c r="E938" s="70" t="s">
        <v>3440</v>
      </c>
      <c r="F938" s="77"/>
      <c r="G938" s="73"/>
      <c r="H938" s="59"/>
      <c r="I938" s="59"/>
      <c r="J938" s="59"/>
      <c r="K938" s="59"/>
      <c r="L938" s="59"/>
      <c r="M938" s="59"/>
    </row>
    <row r="939" spans="1:13" x14ac:dyDescent="0.25">
      <c r="A939" s="28">
        <v>934</v>
      </c>
      <c r="B939" s="28">
        <v>625205</v>
      </c>
      <c r="C939" s="28">
        <v>625205</v>
      </c>
      <c r="D939" s="69" t="s">
        <v>1068</v>
      </c>
      <c r="E939" s="70" t="s">
        <v>3441</v>
      </c>
      <c r="F939" s="77"/>
      <c r="G939" s="73"/>
      <c r="H939" s="59"/>
      <c r="I939" s="59"/>
      <c r="J939" s="59"/>
      <c r="K939" s="59"/>
      <c r="L939" s="59"/>
      <c r="M939" s="59"/>
    </row>
    <row r="940" spans="1:13" x14ac:dyDescent="0.25">
      <c r="A940" s="28">
        <v>935</v>
      </c>
      <c r="B940" s="28">
        <v>766501</v>
      </c>
      <c r="C940" s="28">
        <v>766501</v>
      </c>
      <c r="D940" s="69" t="s">
        <v>1069</v>
      </c>
      <c r="E940" s="70" t="s">
        <v>3442</v>
      </c>
      <c r="F940" s="77"/>
      <c r="G940" s="73"/>
      <c r="H940" s="59"/>
      <c r="I940" s="59"/>
      <c r="J940" s="59"/>
      <c r="K940" s="59"/>
      <c r="L940" s="59"/>
      <c r="M940" s="59"/>
    </row>
    <row r="941" spans="1:13" x14ac:dyDescent="0.25">
      <c r="A941" s="28">
        <v>936</v>
      </c>
      <c r="B941" s="28">
        <v>766603</v>
      </c>
      <c r="C941" s="28">
        <v>766603</v>
      </c>
      <c r="D941" s="69" t="s">
        <v>1070</v>
      </c>
      <c r="E941" s="70" t="s">
        <v>3443</v>
      </c>
      <c r="F941" s="77"/>
      <c r="G941" s="73"/>
      <c r="H941" s="59"/>
      <c r="I941" s="59"/>
      <c r="J941" s="59"/>
      <c r="K941" s="59"/>
      <c r="L941" s="59"/>
      <c r="M941" s="59"/>
    </row>
    <row r="942" spans="1:13" ht="23.25" x14ac:dyDescent="0.25">
      <c r="A942" s="28">
        <v>937</v>
      </c>
      <c r="B942" s="28">
        <v>767401</v>
      </c>
      <c r="C942" s="28">
        <v>767401</v>
      </c>
      <c r="D942" s="69" t="s">
        <v>1071</v>
      </c>
      <c r="E942" s="70" t="s">
        <v>3444</v>
      </c>
      <c r="F942" s="77"/>
      <c r="G942" s="73"/>
      <c r="H942" s="59"/>
      <c r="I942" s="59"/>
      <c r="J942" s="59"/>
      <c r="K942" s="59"/>
      <c r="L942" s="59"/>
      <c r="M942" s="59"/>
    </row>
    <row r="943" spans="1:13" x14ac:dyDescent="0.25">
      <c r="A943" s="28">
        <v>938</v>
      </c>
      <c r="B943" s="28">
        <v>767402</v>
      </c>
      <c r="C943" s="28">
        <v>767402</v>
      </c>
      <c r="D943" s="69" t="s">
        <v>1072</v>
      </c>
      <c r="E943" s="70" t="s">
        <v>3445</v>
      </c>
      <c r="F943" s="77"/>
      <c r="G943" s="73"/>
      <c r="H943" s="59"/>
      <c r="I943" s="59"/>
      <c r="J943" s="59"/>
      <c r="K943" s="59"/>
      <c r="L943" s="59"/>
      <c r="M943" s="59"/>
    </row>
    <row r="944" spans="1:13" x14ac:dyDescent="0.25">
      <c r="A944" s="28">
        <v>939</v>
      </c>
      <c r="B944" s="28">
        <v>767403</v>
      </c>
      <c r="C944" s="28">
        <v>767403</v>
      </c>
      <c r="D944" s="69" t="s">
        <v>1073</v>
      </c>
      <c r="E944" s="70" t="s">
        <v>3446</v>
      </c>
      <c r="F944" s="77"/>
      <c r="G944" s="73"/>
      <c r="H944" s="59"/>
      <c r="I944" s="59"/>
      <c r="J944" s="59"/>
      <c r="K944" s="59"/>
      <c r="L944" s="59"/>
      <c r="M944" s="59"/>
    </row>
    <row r="945" spans="1:13" x14ac:dyDescent="0.25">
      <c r="A945" s="28">
        <v>940</v>
      </c>
      <c r="B945" s="28">
        <v>772506</v>
      </c>
      <c r="C945" s="28">
        <v>772506</v>
      </c>
      <c r="D945" s="69" t="s">
        <v>1074</v>
      </c>
      <c r="E945" s="70" t="s">
        <v>3447</v>
      </c>
      <c r="F945" s="77"/>
      <c r="G945" s="73"/>
      <c r="H945" s="59"/>
      <c r="I945" s="59"/>
      <c r="J945" s="59"/>
      <c r="K945" s="59"/>
      <c r="L945" s="59"/>
      <c r="M945" s="59"/>
    </row>
    <row r="946" spans="1:13" x14ac:dyDescent="0.25">
      <c r="A946" s="28">
        <v>941</v>
      </c>
      <c r="B946" s="28">
        <v>772509</v>
      </c>
      <c r="C946" s="28">
        <v>772509</v>
      </c>
      <c r="D946" s="69" t="s">
        <v>1075</v>
      </c>
      <c r="E946" s="70" t="s">
        <v>3448</v>
      </c>
      <c r="F946" s="77"/>
      <c r="G946" s="73"/>
      <c r="H946" s="59"/>
      <c r="I946" s="59"/>
      <c r="J946" s="59"/>
      <c r="K946" s="59"/>
      <c r="L946" s="59"/>
      <c r="M946" s="59"/>
    </row>
    <row r="947" spans="1:13" ht="23.25" x14ac:dyDescent="0.25">
      <c r="A947" s="28">
        <v>942</v>
      </c>
      <c r="B947" s="28">
        <v>772511</v>
      </c>
      <c r="C947" s="28">
        <v>772511</v>
      </c>
      <c r="D947" s="69" t="s">
        <v>1076</v>
      </c>
      <c r="E947" s="70" t="s">
        <v>3449</v>
      </c>
      <c r="F947" s="77"/>
      <c r="G947" s="73"/>
      <c r="H947" s="59"/>
      <c r="I947" s="59"/>
      <c r="J947" s="59"/>
      <c r="K947" s="59"/>
      <c r="L947" s="59"/>
      <c r="M947" s="59"/>
    </row>
    <row r="948" spans="1:13" ht="23.25" x14ac:dyDescent="0.25">
      <c r="A948" s="28">
        <v>943</v>
      </c>
      <c r="B948" s="28">
        <v>772512</v>
      </c>
      <c r="C948" s="28">
        <v>772512</v>
      </c>
      <c r="D948" s="69" t="s">
        <v>1077</v>
      </c>
      <c r="E948" s="70" t="s">
        <v>3450</v>
      </c>
      <c r="F948" s="77"/>
      <c r="G948" s="73"/>
      <c r="H948" s="59"/>
      <c r="I948" s="59"/>
      <c r="J948" s="59"/>
      <c r="K948" s="59"/>
      <c r="L948" s="59"/>
      <c r="M948" s="59"/>
    </row>
    <row r="949" spans="1:13" ht="23.25" x14ac:dyDescent="0.25">
      <c r="A949" s="28">
        <v>944</v>
      </c>
      <c r="B949" s="28">
        <v>783703</v>
      </c>
      <c r="C949" s="28">
        <v>783703</v>
      </c>
      <c r="D949" s="69" t="s">
        <v>1078</v>
      </c>
      <c r="E949" s="70" t="s">
        <v>3451</v>
      </c>
      <c r="F949" s="77"/>
      <c r="G949" s="73"/>
      <c r="H949" s="59"/>
      <c r="I949" s="59"/>
      <c r="J949" s="59"/>
      <c r="K949" s="59"/>
      <c r="L949" s="59"/>
      <c r="M949" s="59"/>
    </row>
    <row r="950" spans="1:13" ht="23.25" x14ac:dyDescent="0.25">
      <c r="A950" s="28">
        <v>945</v>
      </c>
      <c r="B950" s="28">
        <v>792501</v>
      </c>
      <c r="C950" s="28">
        <v>792501</v>
      </c>
      <c r="D950" s="69" t="s">
        <v>1079</v>
      </c>
      <c r="E950" s="70" t="s">
        <v>3452</v>
      </c>
      <c r="F950" s="77"/>
      <c r="G950" s="73"/>
      <c r="H950" s="59"/>
      <c r="I950" s="59"/>
      <c r="J950" s="59"/>
      <c r="K950" s="59"/>
      <c r="L950" s="59"/>
      <c r="M950" s="59"/>
    </row>
    <row r="951" spans="1:13" ht="23.25" x14ac:dyDescent="0.25">
      <c r="A951" s="28">
        <v>946</v>
      </c>
      <c r="B951" s="28">
        <v>792920</v>
      </c>
      <c r="C951" s="28">
        <v>792920</v>
      </c>
      <c r="D951" s="69" t="s">
        <v>1080</v>
      </c>
      <c r="E951" s="70" t="s">
        <v>3453</v>
      </c>
      <c r="F951" s="77"/>
      <c r="G951" s="73"/>
      <c r="H951" s="59"/>
      <c r="I951" s="59"/>
      <c r="J951" s="59"/>
      <c r="K951" s="59"/>
      <c r="L951" s="59"/>
      <c r="M951" s="59"/>
    </row>
    <row r="952" spans="1:13" x14ac:dyDescent="0.25">
      <c r="A952" s="28">
        <v>947</v>
      </c>
      <c r="B952" s="28">
        <v>793804</v>
      </c>
      <c r="C952" s="28">
        <v>793804</v>
      </c>
      <c r="D952" s="69" t="s">
        <v>1081</v>
      </c>
      <c r="E952" s="70" t="s">
        <v>3454</v>
      </c>
      <c r="F952" s="77"/>
      <c r="G952" s="73"/>
      <c r="H952" s="59"/>
      <c r="I952" s="59"/>
      <c r="J952" s="59"/>
      <c r="K952" s="59"/>
      <c r="L952" s="59"/>
      <c r="M952" s="59"/>
    </row>
    <row r="953" spans="1:13" ht="23.25" x14ac:dyDescent="0.25">
      <c r="A953" s="28">
        <v>948</v>
      </c>
      <c r="B953" s="28">
        <v>86520801</v>
      </c>
      <c r="C953" s="28">
        <v>865208</v>
      </c>
      <c r="D953" s="69" t="s">
        <v>1082</v>
      </c>
      <c r="E953" s="70" t="s">
        <v>3455</v>
      </c>
      <c r="F953" s="77"/>
      <c r="G953" s="73"/>
      <c r="H953" s="59"/>
      <c r="I953" s="59"/>
      <c r="J953" s="59"/>
      <c r="K953" s="59"/>
      <c r="L953" s="59"/>
      <c r="M953" s="59"/>
    </row>
    <row r="954" spans="1:13" x14ac:dyDescent="0.25">
      <c r="A954" s="28">
        <v>949</v>
      </c>
      <c r="B954" s="28">
        <v>815201</v>
      </c>
      <c r="C954" s="28">
        <v>815201</v>
      </c>
      <c r="D954" s="69" t="s">
        <v>1083</v>
      </c>
      <c r="E954" s="70" t="s">
        <v>1083</v>
      </c>
      <c r="F954" s="77"/>
      <c r="G954" s="73"/>
      <c r="H954" s="59"/>
      <c r="I954" s="59"/>
      <c r="J954" s="59"/>
      <c r="K954" s="59"/>
      <c r="L954" s="59"/>
      <c r="M954" s="59"/>
    </row>
    <row r="955" spans="1:13" x14ac:dyDescent="0.25">
      <c r="A955" s="28">
        <v>950</v>
      </c>
      <c r="B955" s="28">
        <v>818401</v>
      </c>
      <c r="C955" s="28">
        <v>818401</v>
      </c>
      <c r="D955" s="69" t="s">
        <v>1084</v>
      </c>
      <c r="E955" s="70" t="s">
        <v>3456</v>
      </c>
      <c r="F955" s="77"/>
      <c r="G955" s="73"/>
      <c r="H955" s="59"/>
      <c r="I955" s="59"/>
      <c r="J955" s="59"/>
      <c r="K955" s="59"/>
      <c r="L955" s="59"/>
      <c r="M955" s="59"/>
    </row>
    <row r="956" spans="1:13" x14ac:dyDescent="0.25">
      <c r="A956" s="28">
        <v>951</v>
      </c>
      <c r="B956" s="28">
        <v>819706</v>
      </c>
      <c r="C956" s="28">
        <v>819706</v>
      </c>
      <c r="D956" s="69" t="s">
        <v>1085</v>
      </c>
      <c r="E956" s="70" t="s">
        <v>3457</v>
      </c>
      <c r="F956" s="77"/>
      <c r="G956" s="73"/>
      <c r="H956" s="59"/>
      <c r="I956" s="59"/>
      <c r="J956" s="59"/>
      <c r="K956" s="59"/>
      <c r="L956" s="59"/>
      <c r="M956" s="59"/>
    </row>
    <row r="957" spans="1:13" x14ac:dyDescent="0.25">
      <c r="A957" s="28">
        <v>952</v>
      </c>
      <c r="B957" s="28">
        <v>854201</v>
      </c>
      <c r="C957" s="28">
        <v>854201</v>
      </c>
      <c r="D957" s="69" t="s">
        <v>1086</v>
      </c>
      <c r="E957" s="70" t="s">
        <v>3458</v>
      </c>
      <c r="F957" s="77"/>
      <c r="G957" s="73"/>
      <c r="H957" s="59"/>
      <c r="I957" s="59"/>
      <c r="J957" s="59"/>
      <c r="K957" s="59"/>
      <c r="L957" s="59"/>
      <c r="M957" s="59"/>
    </row>
    <row r="958" spans="1:13" x14ac:dyDescent="0.25">
      <c r="A958" s="28">
        <v>953</v>
      </c>
      <c r="B958" s="28">
        <v>854502</v>
      </c>
      <c r="C958" s="28">
        <v>854502</v>
      </c>
      <c r="D958" s="69" t="s">
        <v>1087</v>
      </c>
      <c r="E958" s="70" t="s">
        <v>3459</v>
      </c>
      <c r="F958" s="77"/>
      <c r="G958" s="73"/>
      <c r="H958" s="59"/>
      <c r="I958" s="59"/>
      <c r="J958" s="59"/>
      <c r="K958" s="59"/>
      <c r="L958" s="59"/>
      <c r="M958" s="59"/>
    </row>
    <row r="959" spans="1:13" ht="23.25" x14ac:dyDescent="0.25">
      <c r="A959" s="28">
        <v>954</v>
      </c>
      <c r="B959" s="28">
        <v>865208</v>
      </c>
      <c r="C959" s="28">
        <v>865208</v>
      </c>
      <c r="D959" s="69" t="s">
        <v>1088</v>
      </c>
      <c r="E959" s="70" t="s">
        <v>3455</v>
      </c>
      <c r="F959" s="77"/>
      <c r="G959" s="73"/>
      <c r="H959" s="59"/>
      <c r="I959" s="59"/>
      <c r="J959" s="59"/>
      <c r="K959" s="59"/>
      <c r="L959" s="59"/>
      <c r="M959" s="59"/>
    </row>
    <row r="960" spans="1:13" x14ac:dyDescent="0.25">
      <c r="A960" s="28">
        <v>955</v>
      </c>
      <c r="B960" s="28">
        <v>867103</v>
      </c>
      <c r="C960" s="28">
        <v>867103</v>
      </c>
      <c r="D960" s="69" t="s">
        <v>1089</v>
      </c>
      <c r="E960" s="70" t="s">
        <v>3460</v>
      </c>
      <c r="F960" s="77"/>
      <c r="G960" s="73"/>
      <c r="H960" s="59"/>
      <c r="I960" s="59"/>
      <c r="J960" s="59"/>
      <c r="K960" s="59"/>
      <c r="L960" s="59"/>
      <c r="M960" s="59"/>
    </row>
    <row r="961" spans="1:13" x14ac:dyDescent="0.25">
      <c r="A961" s="28">
        <v>956</v>
      </c>
      <c r="B961" s="28">
        <v>514001</v>
      </c>
      <c r="C961" s="28">
        <v>514001</v>
      </c>
      <c r="D961" s="69" t="s">
        <v>1090</v>
      </c>
      <c r="E961" s="70" t="s">
        <v>3461</v>
      </c>
      <c r="F961" s="77"/>
      <c r="G961" s="73"/>
      <c r="H961" s="59"/>
      <c r="I961" s="59"/>
      <c r="J961" s="59"/>
      <c r="K961" s="59"/>
      <c r="L961" s="59"/>
      <c r="M961" s="59"/>
    </row>
    <row r="962" spans="1:13" ht="34.5" x14ac:dyDescent="0.25">
      <c r="A962" s="28">
        <v>957</v>
      </c>
      <c r="B962" s="28">
        <v>793920</v>
      </c>
      <c r="C962" s="28">
        <v>793920</v>
      </c>
      <c r="D962" s="69" t="s">
        <v>1091</v>
      </c>
      <c r="E962" s="70" t="s">
        <v>3462</v>
      </c>
      <c r="F962" s="77"/>
      <c r="G962" s="73"/>
      <c r="H962" s="59"/>
      <c r="I962" s="59"/>
      <c r="J962" s="59"/>
      <c r="K962" s="59"/>
      <c r="L962" s="59"/>
      <c r="M962" s="59"/>
    </row>
    <row r="963" spans="1:13" ht="23.25" x14ac:dyDescent="0.25">
      <c r="A963" s="28">
        <v>958</v>
      </c>
      <c r="B963" s="28">
        <v>868503</v>
      </c>
      <c r="C963" s="28">
        <v>868503</v>
      </c>
      <c r="D963" s="69" t="s">
        <v>1092</v>
      </c>
      <c r="E963" s="70" t="s">
        <v>3463</v>
      </c>
      <c r="F963" s="77"/>
      <c r="G963" s="73"/>
      <c r="H963" s="59"/>
      <c r="I963" s="59"/>
      <c r="J963" s="59"/>
      <c r="K963" s="59"/>
      <c r="L963" s="59"/>
      <c r="M963" s="59"/>
    </row>
    <row r="964" spans="1:13" x14ac:dyDescent="0.25">
      <c r="A964" s="28">
        <v>959</v>
      </c>
      <c r="B964" s="28">
        <v>22201</v>
      </c>
      <c r="C964" s="28">
        <v>22201</v>
      </c>
      <c r="D964" s="69" t="s">
        <v>1093</v>
      </c>
      <c r="E964" s="70" t="s">
        <v>3464</v>
      </c>
      <c r="F964" s="77"/>
      <c r="G964" s="73"/>
      <c r="H964" s="59"/>
      <c r="I964" s="59"/>
      <c r="J964" s="59"/>
      <c r="K964" s="59"/>
      <c r="L964" s="59"/>
      <c r="M964" s="59"/>
    </row>
    <row r="965" spans="1:13" x14ac:dyDescent="0.25">
      <c r="A965" s="28">
        <v>960</v>
      </c>
      <c r="B965" s="28">
        <v>22203</v>
      </c>
      <c r="C965" s="28">
        <v>22203</v>
      </c>
      <c r="D965" s="69" t="s">
        <v>1094</v>
      </c>
      <c r="E965" s="70" t="s">
        <v>3465</v>
      </c>
      <c r="F965" s="77"/>
      <c r="G965" s="73"/>
      <c r="H965" s="59"/>
      <c r="I965" s="59"/>
      <c r="J965" s="59"/>
      <c r="K965" s="59"/>
      <c r="L965" s="59"/>
      <c r="M965" s="59"/>
    </row>
    <row r="966" spans="1:13" x14ac:dyDescent="0.25">
      <c r="A966" s="28">
        <v>961</v>
      </c>
      <c r="B966" s="28">
        <v>64101</v>
      </c>
      <c r="C966" s="28">
        <v>64101</v>
      </c>
      <c r="D966" s="69" t="s">
        <v>1095</v>
      </c>
      <c r="E966" s="70" t="s">
        <v>3466</v>
      </c>
      <c r="F966" s="77"/>
      <c r="G966" s="73"/>
      <c r="H966" s="59"/>
      <c r="I966" s="59"/>
      <c r="J966" s="59"/>
      <c r="K966" s="59"/>
      <c r="L966" s="59"/>
      <c r="M966" s="59"/>
    </row>
    <row r="967" spans="1:13" x14ac:dyDescent="0.25">
      <c r="A967" s="28">
        <v>962</v>
      </c>
      <c r="B967" s="28">
        <v>345301</v>
      </c>
      <c r="C967" s="28">
        <v>345301</v>
      </c>
      <c r="D967" s="69" t="s">
        <v>1096</v>
      </c>
      <c r="E967" s="70" t="s">
        <v>3467</v>
      </c>
      <c r="F967" s="77"/>
      <c r="G967" s="73"/>
      <c r="H967" s="59"/>
      <c r="I967" s="59"/>
      <c r="J967" s="59"/>
      <c r="K967" s="59"/>
      <c r="L967" s="59"/>
      <c r="M967" s="59"/>
    </row>
    <row r="968" spans="1:13" ht="23.25" x14ac:dyDescent="0.25">
      <c r="A968" s="28">
        <v>963</v>
      </c>
      <c r="B968" s="28">
        <v>348202</v>
      </c>
      <c r="C968" s="28">
        <v>348202</v>
      </c>
      <c r="D968" s="69" t="s">
        <v>1097</v>
      </c>
      <c r="E968" s="70" t="s">
        <v>3468</v>
      </c>
      <c r="F968" s="77"/>
      <c r="G968" s="73"/>
      <c r="H968" s="59"/>
      <c r="I968" s="59"/>
      <c r="J968" s="59"/>
      <c r="K968" s="59"/>
      <c r="L968" s="59"/>
      <c r="M968" s="59"/>
    </row>
    <row r="969" spans="1:13" ht="23.25" x14ac:dyDescent="0.25">
      <c r="A969" s="28">
        <v>964</v>
      </c>
      <c r="B969" s="28">
        <v>348204</v>
      </c>
      <c r="C969" s="28">
        <v>348204</v>
      </c>
      <c r="D969" s="69" t="s">
        <v>1098</v>
      </c>
      <c r="E969" s="70" t="s">
        <v>3469</v>
      </c>
      <c r="F969" s="77"/>
      <c r="G969" s="73"/>
      <c r="H969" s="59"/>
      <c r="I969" s="59"/>
      <c r="J969" s="59"/>
      <c r="K969" s="59"/>
      <c r="L969" s="59"/>
      <c r="M969" s="59"/>
    </row>
    <row r="970" spans="1:13" x14ac:dyDescent="0.25">
      <c r="A970" s="28">
        <v>965</v>
      </c>
      <c r="B970" s="28">
        <v>373701</v>
      </c>
      <c r="C970" s="28">
        <v>373701</v>
      </c>
      <c r="D970" s="69" t="s">
        <v>1099</v>
      </c>
      <c r="E970" s="70" t="s">
        <v>3470</v>
      </c>
      <c r="F970" s="77"/>
      <c r="G970" s="73"/>
      <c r="H970" s="59"/>
      <c r="I970" s="59"/>
      <c r="J970" s="59"/>
      <c r="K970" s="59"/>
      <c r="L970" s="59"/>
      <c r="M970" s="59"/>
    </row>
    <row r="971" spans="1:13" x14ac:dyDescent="0.25">
      <c r="A971" s="28">
        <v>966</v>
      </c>
      <c r="B971" s="28">
        <v>374101</v>
      </c>
      <c r="C971" s="28">
        <v>374101</v>
      </c>
      <c r="D971" s="69" t="s">
        <v>1100</v>
      </c>
      <c r="E971" s="70" t="s">
        <v>1100</v>
      </c>
      <c r="F971" s="77"/>
      <c r="G971" s="73"/>
      <c r="H971" s="59"/>
      <c r="I971" s="59"/>
      <c r="J971" s="59"/>
      <c r="K971" s="59"/>
      <c r="L971" s="59"/>
      <c r="M971" s="59"/>
    </row>
    <row r="972" spans="1:13" x14ac:dyDescent="0.25">
      <c r="A972" s="28">
        <v>967</v>
      </c>
      <c r="B972" s="28">
        <v>392804</v>
      </c>
      <c r="C972" s="28">
        <v>392804</v>
      </c>
      <c r="D972" s="69" t="s">
        <v>1101</v>
      </c>
      <c r="E972" s="70" t="s">
        <v>3471</v>
      </c>
      <c r="F972" s="77"/>
      <c r="G972" s="73"/>
      <c r="H972" s="59"/>
      <c r="I972" s="59"/>
      <c r="J972" s="59"/>
      <c r="K972" s="59"/>
      <c r="L972" s="59"/>
      <c r="M972" s="59"/>
    </row>
    <row r="973" spans="1:13" x14ac:dyDescent="0.25">
      <c r="A973" s="28">
        <v>968</v>
      </c>
      <c r="B973" s="28">
        <v>402401</v>
      </c>
      <c r="C973" s="28">
        <v>402401</v>
      </c>
      <c r="D973" s="69" t="s">
        <v>1102</v>
      </c>
      <c r="E973" s="70" t="s">
        <v>3472</v>
      </c>
      <c r="F973" s="77"/>
      <c r="G973" s="73"/>
      <c r="H973" s="59"/>
      <c r="I973" s="59"/>
      <c r="J973" s="59"/>
      <c r="K973" s="59"/>
      <c r="L973" s="59"/>
      <c r="M973" s="59"/>
    </row>
    <row r="974" spans="1:13" x14ac:dyDescent="0.25">
      <c r="A974" s="28">
        <v>969</v>
      </c>
      <c r="B974" s="28">
        <v>405101</v>
      </c>
      <c r="C974" s="28">
        <v>405101</v>
      </c>
      <c r="D974" s="69" t="s">
        <v>1103</v>
      </c>
      <c r="E974" s="70" t="s">
        <v>3473</v>
      </c>
      <c r="F974" s="77"/>
      <c r="G974" s="73"/>
      <c r="H974" s="59"/>
      <c r="I974" s="59"/>
      <c r="J974" s="59"/>
      <c r="K974" s="59"/>
      <c r="L974" s="59"/>
      <c r="M974" s="59"/>
    </row>
    <row r="975" spans="1:13" x14ac:dyDescent="0.25">
      <c r="A975" s="28">
        <v>970</v>
      </c>
      <c r="B975" s="28">
        <v>405404</v>
      </c>
      <c r="C975" s="28">
        <v>405404</v>
      </c>
      <c r="D975" s="69" t="s">
        <v>1104</v>
      </c>
      <c r="E975" s="70" t="s">
        <v>3474</v>
      </c>
      <c r="F975" s="77"/>
      <c r="G975" s="73"/>
      <c r="H975" s="59"/>
      <c r="I975" s="59"/>
      <c r="J975" s="59"/>
      <c r="K975" s="59"/>
      <c r="L975" s="59"/>
      <c r="M975" s="59"/>
    </row>
    <row r="976" spans="1:13" x14ac:dyDescent="0.25">
      <c r="A976" s="28">
        <v>971</v>
      </c>
      <c r="B976" s="28">
        <v>405411</v>
      </c>
      <c r="C976" s="28">
        <v>405411</v>
      </c>
      <c r="D976" s="69" t="s">
        <v>1105</v>
      </c>
      <c r="E976" s="70" t="s">
        <v>3475</v>
      </c>
      <c r="F976" s="77"/>
      <c r="G976" s="73"/>
      <c r="H976" s="59"/>
      <c r="I976" s="59"/>
      <c r="J976" s="59"/>
      <c r="K976" s="59"/>
      <c r="L976" s="59"/>
      <c r="M976" s="59"/>
    </row>
    <row r="977" spans="1:13" x14ac:dyDescent="0.25">
      <c r="A977" s="28">
        <v>972</v>
      </c>
      <c r="B977" s="28">
        <v>406601</v>
      </c>
      <c r="C977" s="28">
        <v>406601</v>
      </c>
      <c r="D977" s="69" t="s">
        <v>1106</v>
      </c>
      <c r="E977" s="70" t="s">
        <v>3476</v>
      </c>
      <c r="F977" s="77"/>
      <c r="G977" s="73"/>
      <c r="H977" s="59"/>
      <c r="I977" s="59"/>
      <c r="J977" s="59"/>
      <c r="K977" s="59"/>
      <c r="L977" s="59"/>
      <c r="M977" s="59"/>
    </row>
    <row r="978" spans="1:13" x14ac:dyDescent="0.25">
      <c r="A978" s="28">
        <v>973</v>
      </c>
      <c r="B978" s="28">
        <v>428202</v>
      </c>
      <c r="C978" s="28">
        <v>428202</v>
      </c>
      <c r="D978" s="69" t="s">
        <v>1107</v>
      </c>
      <c r="E978" s="70" t="s">
        <v>3477</v>
      </c>
      <c r="F978" s="77"/>
      <c r="G978" s="73"/>
      <c r="H978" s="59"/>
      <c r="I978" s="59"/>
      <c r="J978" s="59"/>
      <c r="K978" s="59"/>
      <c r="L978" s="59"/>
      <c r="M978" s="59"/>
    </row>
    <row r="979" spans="1:13" ht="23.25" x14ac:dyDescent="0.25">
      <c r="A979" s="28">
        <v>974</v>
      </c>
      <c r="B979" s="28">
        <v>429401</v>
      </c>
      <c r="C979" s="28">
        <v>429401</v>
      </c>
      <c r="D979" s="69" t="s">
        <v>1108</v>
      </c>
      <c r="E979" s="70" t="s">
        <v>3478</v>
      </c>
      <c r="F979" s="77"/>
      <c r="G979" s="73"/>
      <c r="H979" s="59"/>
      <c r="I979" s="59"/>
      <c r="J979" s="59"/>
      <c r="K979" s="59"/>
      <c r="L979" s="59"/>
      <c r="M979" s="59"/>
    </row>
    <row r="980" spans="1:13" x14ac:dyDescent="0.25">
      <c r="A980" s="28">
        <v>975</v>
      </c>
      <c r="B980" s="28">
        <v>461301</v>
      </c>
      <c r="C980" s="28">
        <v>461301</v>
      </c>
      <c r="D980" s="69" t="s">
        <v>1109</v>
      </c>
      <c r="E980" s="70" t="s">
        <v>3479</v>
      </c>
      <c r="F980" s="77"/>
      <c r="G980" s="73"/>
      <c r="H980" s="59"/>
      <c r="I980" s="59"/>
      <c r="J980" s="59"/>
      <c r="K980" s="59"/>
      <c r="L980" s="59"/>
      <c r="M980" s="59"/>
    </row>
    <row r="981" spans="1:13" x14ac:dyDescent="0.25">
      <c r="A981" s="28">
        <v>976</v>
      </c>
      <c r="B981" s="28">
        <v>468012</v>
      </c>
      <c r="C981" s="28">
        <v>468012</v>
      </c>
      <c r="D981" s="69" t="s">
        <v>1110</v>
      </c>
      <c r="E981" s="70" t="s">
        <v>3480</v>
      </c>
      <c r="F981" s="77"/>
      <c r="G981" s="73"/>
      <c r="H981" s="59"/>
      <c r="I981" s="59"/>
      <c r="J981" s="59"/>
      <c r="K981" s="59"/>
      <c r="L981" s="59"/>
      <c r="M981" s="59"/>
    </row>
    <row r="982" spans="1:13" x14ac:dyDescent="0.25">
      <c r="A982" s="28">
        <v>977</v>
      </c>
      <c r="B982" s="28">
        <v>487302</v>
      </c>
      <c r="C982" s="28">
        <v>487302</v>
      </c>
      <c r="D982" s="69" t="s">
        <v>1111</v>
      </c>
      <c r="E982" s="70" t="s">
        <v>3481</v>
      </c>
      <c r="F982" s="77"/>
      <c r="G982" s="73"/>
      <c r="H982" s="59"/>
      <c r="I982" s="59"/>
      <c r="J982" s="59"/>
      <c r="K982" s="59"/>
      <c r="L982" s="59"/>
      <c r="M982" s="59"/>
    </row>
    <row r="983" spans="1:13" x14ac:dyDescent="0.25">
      <c r="A983" s="28">
        <v>978</v>
      </c>
      <c r="B983" s="28">
        <v>497302</v>
      </c>
      <c r="C983" s="28">
        <v>497302</v>
      </c>
      <c r="D983" s="69" t="s">
        <v>1112</v>
      </c>
      <c r="E983" s="70" t="s">
        <v>3482</v>
      </c>
      <c r="F983" s="77"/>
      <c r="G983" s="73"/>
      <c r="H983" s="59"/>
      <c r="I983" s="59"/>
      <c r="J983" s="59"/>
      <c r="K983" s="59"/>
      <c r="L983" s="59"/>
      <c r="M983" s="59"/>
    </row>
    <row r="984" spans="1:13" x14ac:dyDescent="0.25">
      <c r="A984" s="28">
        <v>979</v>
      </c>
      <c r="B984" s="28">
        <v>497303</v>
      </c>
      <c r="C984" s="28">
        <v>497303</v>
      </c>
      <c r="D984" s="69" t="s">
        <v>1113</v>
      </c>
      <c r="E984" s="70" t="s">
        <v>3483</v>
      </c>
      <c r="F984" s="77"/>
      <c r="G984" s="73"/>
      <c r="H984" s="59"/>
      <c r="I984" s="59"/>
      <c r="J984" s="59"/>
      <c r="K984" s="59"/>
      <c r="L984" s="59"/>
      <c r="M984" s="59"/>
    </row>
    <row r="985" spans="1:13" x14ac:dyDescent="0.25">
      <c r="A985" s="28">
        <v>980</v>
      </c>
      <c r="B985" s="28">
        <v>541801</v>
      </c>
      <c r="C985" s="28">
        <v>541801</v>
      </c>
      <c r="D985" s="69" t="s">
        <v>1114</v>
      </c>
      <c r="E985" s="70" t="s">
        <v>3484</v>
      </c>
      <c r="F985" s="77"/>
      <c r="G985" s="73"/>
      <c r="H985" s="59"/>
      <c r="I985" s="59"/>
      <c r="J985" s="59"/>
      <c r="K985" s="59"/>
      <c r="L985" s="59"/>
      <c r="M985" s="59"/>
    </row>
    <row r="986" spans="1:13" ht="23.25" x14ac:dyDescent="0.25">
      <c r="A986" s="28">
        <v>981</v>
      </c>
      <c r="B986" s="28">
        <v>543301</v>
      </c>
      <c r="C986" s="28">
        <v>543301</v>
      </c>
      <c r="D986" s="69" t="s">
        <v>1115</v>
      </c>
      <c r="E986" s="70" t="s">
        <v>3485</v>
      </c>
      <c r="F986" s="77"/>
      <c r="G986" s="73"/>
      <c r="H986" s="59"/>
      <c r="I986" s="59"/>
      <c r="J986" s="59"/>
      <c r="K986" s="59"/>
      <c r="L986" s="59"/>
      <c r="M986" s="59"/>
    </row>
    <row r="987" spans="1:13" x14ac:dyDescent="0.25">
      <c r="A987" s="28">
        <v>982</v>
      </c>
      <c r="B987" s="28">
        <v>595101</v>
      </c>
      <c r="C987" s="28">
        <v>595101</v>
      </c>
      <c r="D987" s="69" t="s">
        <v>1116</v>
      </c>
      <c r="E987" s="70" t="s">
        <v>3486</v>
      </c>
      <c r="F987" s="77"/>
      <c r="G987" s="73"/>
      <c r="H987" s="59"/>
      <c r="I987" s="59"/>
      <c r="J987" s="59"/>
      <c r="K987" s="59"/>
      <c r="L987" s="59"/>
      <c r="M987" s="59"/>
    </row>
    <row r="988" spans="1:13" x14ac:dyDescent="0.25">
      <c r="A988" s="28">
        <v>983</v>
      </c>
      <c r="B988" s="28">
        <v>694901</v>
      </c>
      <c r="C988" s="28">
        <v>694901</v>
      </c>
      <c r="D988" s="69" t="s">
        <v>1117</v>
      </c>
      <c r="E988" s="70" t="s">
        <v>3487</v>
      </c>
      <c r="F988" s="77"/>
      <c r="G988" s="73"/>
      <c r="H988" s="59"/>
      <c r="I988" s="59"/>
      <c r="J988" s="59"/>
      <c r="K988" s="59"/>
      <c r="L988" s="59"/>
      <c r="M988" s="59"/>
    </row>
    <row r="989" spans="1:13" x14ac:dyDescent="0.25">
      <c r="A989" s="28">
        <v>984</v>
      </c>
      <c r="B989" s="28">
        <v>707301</v>
      </c>
      <c r="C989" s="28">
        <v>707301</v>
      </c>
      <c r="D989" s="69" t="s">
        <v>1118</v>
      </c>
      <c r="E989" s="70" t="s">
        <v>3488</v>
      </c>
      <c r="F989" s="77"/>
      <c r="G989" s="73"/>
      <c r="H989" s="59"/>
      <c r="I989" s="59"/>
      <c r="J989" s="59"/>
      <c r="K989" s="59"/>
      <c r="L989" s="59"/>
      <c r="M989" s="59"/>
    </row>
    <row r="990" spans="1:13" x14ac:dyDescent="0.25">
      <c r="A990" s="28">
        <v>985</v>
      </c>
      <c r="B990" s="28">
        <v>766601</v>
      </c>
      <c r="C990" s="28">
        <v>766601</v>
      </c>
      <c r="D990" s="69" t="s">
        <v>1119</v>
      </c>
      <c r="E990" s="70" t="s">
        <v>3489</v>
      </c>
      <c r="F990" s="77"/>
      <c r="G990" s="73"/>
      <c r="H990" s="59"/>
      <c r="I990" s="59"/>
      <c r="J990" s="59"/>
      <c r="K990" s="59"/>
      <c r="L990" s="59"/>
      <c r="M990" s="59"/>
    </row>
    <row r="991" spans="1:13" ht="23.25" x14ac:dyDescent="0.25">
      <c r="A991" s="28">
        <v>986</v>
      </c>
      <c r="B991" s="28">
        <v>767908</v>
      </c>
      <c r="C991" s="28">
        <v>767908</v>
      </c>
      <c r="D991" s="69" t="s">
        <v>1120</v>
      </c>
      <c r="E991" s="70" t="s">
        <v>3490</v>
      </c>
      <c r="F991" s="77"/>
      <c r="G991" s="73"/>
      <c r="H991" s="59"/>
      <c r="I991" s="59"/>
      <c r="J991" s="59"/>
      <c r="K991" s="59"/>
      <c r="L991" s="59"/>
      <c r="M991" s="59"/>
    </row>
    <row r="992" spans="1:13" x14ac:dyDescent="0.25">
      <c r="A992" s="28">
        <v>987</v>
      </c>
      <c r="B992" s="28">
        <v>780202</v>
      </c>
      <c r="C992" s="28">
        <v>780202</v>
      </c>
      <c r="D992" s="69" t="s">
        <v>1121</v>
      </c>
      <c r="E992" s="70" t="s">
        <v>3491</v>
      </c>
      <c r="F992" s="77"/>
      <c r="G992" s="73"/>
      <c r="H992" s="59"/>
      <c r="I992" s="59"/>
      <c r="J992" s="59"/>
      <c r="K992" s="59"/>
      <c r="L992" s="59"/>
      <c r="M992" s="59"/>
    </row>
    <row r="993" spans="1:13" x14ac:dyDescent="0.25">
      <c r="A993" s="28">
        <v>988</v>
      </c>
      <c r="B993" s="28">
        <v>780502</v>
      </c>
      <c r="C993" s="28">
        <v>780502</v>
      </c>
      <c r="D993" s="69" t="s">
        <v>1122</v>
      </c>
      <c r="E993" s="70" t="s">
        <v>3492</v>
      </c>
      <c r="F993" s="77"/>
      <c r="G993" s="73"/>
      <c r="H993" s="59"/>
      <c r="I993" s="59"/>
      <c r="J993" s="59"/>
      <c r="K993" s="59"/>
      <c r="L993" s="59"/>
      <c r="M993" s="59"/>
    </row>
    <row r="994" spans="1:13" x14ac:dyDescent="0.25">
      <c r="A994" s="28">
        <v>989</v>
      </c>
      <c r="B994" s="28">
        <v>780503</v>
      </c>
      <c r="C994" s="28">
        <v>780503</v>
      </c>
      <c r="D994" s="69" t="s">
        <v>1123</v>
      </c>
      <c r="E994" s="70" t="s">
        <v>3493</v>
      </c>
      <c r="F994" s="77"/>
      <c r="G994" s="73"/>
      <c r="H994" s="59"/>
      <c r="I994" s="59"/>
      <c r="J994" s="59"/>
      <c r="K994" s="59"/>
      <c r="L994" s="59"/>
      <c r="M994" s="59"/>
    </row>
    <row r="995" spans="1:13" x14ac:dyDescent="0.25">
      <c r="A995" s="28">
        <v>990</v>
      </c>
      <c r="B995" s="28">
        <v>780702</v>
      </c>
      <c r="C995" s="28">
        <v>780702</v>
      </c>
      <c r="D995" s="69" t="s">
        <v>1124</v>
      </c>
      <c r="E995" s="70" t="s">
        <v>3494</v>
      </c>
      <c r="F995" s="77"/>
      <c r="G995" s="73"/>
      <c r="H995" s="59"/>
      <c r="I995" s="59"/>
      <c r="J995" s="59"/>
      <c r="K995" s="59"/>
      <c r="L995" s="59"/>
      <c r="M995" s="59"/>
    </row>
    <row r="996" spans="1:13" x14ac:dyDescent="0.25">
      <c r="A996" s="28">
        <v>991</v>
      </c>
      <c r="B996" s="28">
        <v>780703</v>
      </c>
      <c r="C996" s="28">
        <v>780703</v>
      </c>
      <c r="D996" s="69" t="s">
        <v>1125</v>
      </c>
      <c r="E996" s="70" t="s">
        <v>3495</v>
      </c>
      <c r="F996" s="77"/>
      <c r="G996" s="73"/>
      <c r="H996" s="59"/>
      <c r="I996" s="59"/>
      <c r="J996" s="59"/>
      <c r="K996" s="59"/>
      <c r="L996" s="59"/>
      <c r="M996" s="59"/>
    </row>
    <row r="997" spans="1:13" x14ac:dyDescent="0.25">
      <c r="A997" s="28">
        <v>992</v>
      </c>
      <c r="B997" s="28">
        <v>780706</v>
      </c>
      <c r="C997" s="28">
        <v>780706</v>
      </c>
      <c r="D997" s="69" t="s">
        <v>1126</v>
      </c>
      <c r="E997" s="70" t="s">
        <v>3496</v>
      </c>
      <c r="F997" s="77"/>
      <c r="G997" s="73"/>
      <c r="H997" s="59"/>
      <c r="I997" s="59"/>
      <c r="J997" s="59"/>
      <c r="K997" s="59"/>
      <c r="L997" s="59"/>
      <c r="M997" s="59"/>
    </row>
    <row r="998" spans="1:13" x14ac:dyDescent="0.25">
      <c r="A998" s="28">
        <v>993</v>
      </c>
      <c r="B998" s="28">
        <v>780921</v>
      </c>
      <c r="C998" s="28">
        <v>780921</v>
      </c>
      <c r="D998" s="69" t="s">
        <v>1127</v>
      </c>
      <c r="E998" s="70" t="s">
        <v>3497</v>
      </c>
      <c r="F998" s="77"/>
      <c r="G998" s="73"/>
      <c r="H998" s="59"/>
      <c r="I998" s="59"/>
      <c r="J998" s="59"/>
      <c r="K998" s="59"/>
      <c r="L998" s="59"/>
      <c r="M998" s="59"/>
    </row>
    <row r="999" spans="1:13" ht="23.25" x14ac:dyDescent="0.25">
      <c r="A999" s="28">
        <v>994</v>
      </c>
      <c r="B999" s="28">
        <v>793502</v>
      </c>
      <c r="C999" s="28">
        <v>793502</v>
      </c>
      <c r="D999" s="69" t="s">
        <v>1128</v>
      </c>
      <c r="E999" s="70" t="s">
        <v>3498</v>
      </c>
      <c r="F999" s="77"/>
      <c r="G999" s="73"/>
      <c r="H999" s="59"/>
      <c r="I999" s="59"/>
      <c r="J999" s="59"/>
      <c r="K999" s="59"/>
      <c r="L999" s="59"/>
      <c r="M999" s="59"/>
    </row>
    <row r="1000" spans="1:13" ht="23.25" x14ac:dyDescent="0.25">
      <c r="A1000" s="28">
        <v>995</v>
      </c>
      <c r="B1000" s="28">
        <v>793910</v>
      </c>
      <c r="C1000" s="28">
        <v>793910</v>
      </c>
      <c r="D1000" s="69" t="s">
        <v>1129</v>
      </c>
      <c r="E1000" s="70" t="s">
        <v>3499</v>
      </c>
      <c r="F1000" s="77"/>
      <c r="G1000" s="73"/>
      <c r="H1000" s="59"/>
      <c r="I1000" s="59"/>
      <c r="J1000" s="59"/>
      <c r="K1000" s="59"/>
      <c r="L1000" s="59"/>
      <c r="M1000" s="59"/>
    </row>
    <row r="1001" spans="1:13" x14ac:dyDescent="0.25">
      <c r="A1001" s="28">
        <v>996</v>
      </c>
      <c r="B1001" s="28">
        <v>813101</v>
      </c>
      <c r="C1001" s="28">
        <v>813101</v>
      </c>
      <c r="D1001" s="69" t="s">
        <v>1130</v>
      </c>
      <c r="E1001" s="70" t="s">
        <v>3500</v>
      </c>
      <c r="F1001" s="77"/>
      <c r="G1001" s="73"/>
      <c r="H1001" s="59"/>
      <c r="I1001" s="59"/>
      <c r="J1001" s="59"/>
      <c r="K1001" s="59"/>
      <c r="L1001" s="59"/>
      <c r="M1001" s="59"/>
    </row>
    <row r="1002" spans="1:13" x14ac:dyDescent="0.25">
      <c r="A1002" s="28">
        <v>997</v>
      </c>
      <c r="B1002" s="28">
        <v>813103</v>
      </c>
      <c r="C1002" s="28">
        <v>813103</v>
      </c>
      <c r="D1002" s="69" t="s">
        <v>1131</v>
      </c>
      <c r="E1002" s="70" t="s">
        <v>3501</v>
      </c>
      <c r="F1002" s="77"/>
      <c r="G1002" s="73"/>
      <c r="H1002" s="59"/>
      <c r="I1002" s="59"/>
      <c r="J1002" s="59"/>
      <c r="K1002" s="59"/>
      <c r="L1002" s="59"/>
      <c r="M1002" s="59"/>
    </row>
    <row r="1003" spans="1:13" x14ac:dyDescent="0.25">
      <c r="A1003" s="28">
        <v>998</v>
      </c>
      <c r="B1003" s="28">
        <v>813104</v>
      </c>
      <c r="C1003" s="28">
        <v>813104</v>
      </c>
      <c r="D1003" s="69" t="s">
        <v>1132</v>
      </c>
      <c r="E1003" s="70" t="s">
        <v>3502</v>
      </c>
      <c r="F1003" s="77"/>
      <c r="G1003" s="73"/>
      <c r="H1003" s="59"/>
      <c r="I1003" s="59"/>
      <c r="J1003" s="59"/>
      <c r="K1003" s="59"/>
      <c r="L1003" s="59"/>
      <c r="M1003" s="59"/>
    </row>
    <row r="1004" spans="1:13" x14ac:dyDescent="0.25">
      <c r="A1004" s="28">
        <v>999</v>
      </c>
      <c r="B1004" s="28">
        <v>814101</v>
      </c>
      <c r="C1004" s="28">
        <v>814101</v>
      </c>
      <c r="D1004" s="69" t="s">
        <v>1133</v>
      </c>
      <c r="E1004" s="70" t="s">
        <v>3503</v>
      </c>
      <c r="F1004" s="77"/>
      <c r="G1004" s="73"/>
      <c r="H1004" s="59"/>
      <c r="I1004" s="59"/>
      <c r="J1004" s="59"/>
      <c r="K1004" s="59"/>
      <c r="L1004" s="59"/>
      <c r="M1004" s="59"/>
    </row>
    <row r="1005" spans="1:13" ht="23.25" x14ac:dyDescent="0.25">
      <c r="A1005" s="28">
        <v>1000</v>
      </c>
      <c r="B1005" s="28">
        <v>814502</v>
      </c>
      <c r="C1005" s="28">
        <v>814502</v>
      </c>
      <c r="D1005" s="69" t="s">
        <v>1134</v>
      </c>
      <c r="E1005" s="70" t="s">
        <v>3504</v>
      </c>
      <c r="F1005" s="77"/>
      <c r="G1005" s="73"/>
      <c r="H1005" s="59"/>
      <c r="I1005" s="59"/>
      <c r="J1005" s="59"/>
      <c r="K1005" s="59"/>
      <c r="L1005" s="59"/>
      <c r="M1005" s="59"/>
    </row>
    <row r="1006" spans="1:13" ht="23.25" x14ac:dyDescent="0.25">
      <c r="A1006" s="28">
        <v>1001</v>
      </c>
      <c r="B1006" s="28">
        <v>814602</v>
      </c>
      <c r="C1006" s="28">
        <v>814602</v>
      </c>
      <c r="D1006" s="69" t="s">
        <v>1135</v>
      </c>
      <c r="E1006" s="70" t="s">
        <v>3505</v>
      </c>
      <c r="F1006" s="77"/>
      <c r="G1006" s="73"/>
      <c r="H1006" s="59"/>
      <c r="I1006" s="59"/>
      <c r="J1006" s="59"/>
      <c r="K1006" s="59"/>
      <c r="L1006" s="59"/>
      <c r="M1006" s="59"/>
    </row>
    <row r="1007" spans="1:13" ht="23.25" x14ac:dyDescent="0.25">
      <c r="A1007" s="28">
        <v>1002</v>
      </c>
      <c r="B1007" s="28">
        <v>814908</v>
      </c>
      <c r="C1007" s="28">
        <v>814908</v>
      </c>
      <c r="D1007" s="69" t="s">
        <v>1136</v>
      </c>
      <c r="E1007" s="70" t="s">
        <v>3506</v>
      </c>
      <c r="F1007" s="77"/>
      <c r="G1007" s="73"/>
      <c r="H1007" s="59"/>
      <c r="I1007" s="59"/>
      <c r="J1007" s="59"/>
      <c r="K1007" s="59"/>
      <c r="L1007" s="59"/>
      <c r="M1007" s="59"/>
    </row>
    <row r="1008" spans="1:13" ht="23.25" x14ac:dyDescent="0.25">
      <c r="A1008" s="28">
        <v>1003</v>
      </c>
      <c r="B1008" s="28">
        <v>818602</v>
      </c>
      <c r="C1008" s="28">
        <v>818602</v>
      </c>
      <c r="D1008" s="69" t="s">
        <v>1137</v>
      </c>
      <c r="E1008" s="70" t="s">
        <v>3507</v>
      </c>
      <c r="F1008" s="77"/>
      <c r="G1008" s="73"/>
      <c r="H1008" s="59"/>
      <c r="I1008" s="59"/>
      <c r="J1008" s="59"/>
      <c r="K1008" s="59"/>
      <c r="L1008" s="59"/>
      <c r="M1008" s="59"/>
    </row>
    <row r="1009" spans="1:13" x14ac:dyDescent="0.25">
      <c r="A1009" s="28">
        <v>1004</v>
      </c>
      <c r="B1009" s="28">
        <v>824201</v>
      </c>
      <c r="C1009" s="28">
        <v>824201</v>
      </c>
      <c r="D1009" s="69" t="s">
        <v>1138</v>
      </c>
      <c r="E1009" s="70" t="s">
        <v>1138</v>
      </c>
      <c r="F1009" s="77"/>
      <c r="G1009" s="73"/>
      <c r="H1009" s="59"/>
      <c r="I1009" s="59"/>
      <c r="J1009" s="59"/>
      <c r="K1009" s="59"/>
      <c r="L1009" s="59"/>
      <c r="M1009" s="59"/>
    </row>
    <row r="1010" spans="1:13" ht="23.25" x14ac:dyDescent="0.25">
      <c r="A1010" s="28">
        <v>1005</v>
      </c>
      <c r="B1010" s="28">
        <v>854501</v>
      </c>
      <c r="C1010" s="28">
        <v>854501</v>
      </c>
      <c r="D1010" s="69" t="s">
        <v>1139</v>
      </c>
      <c r="E1010" s="70" t="s">
        <v>3508</v>
      </c>
      <c r="F1010" s="77"/>
      <c r="G1010" s="73"/>
      <c r="H1010" s="59"/>
      <c r="I1010" s="59"/>
      <c r="J1010" s="59"/>
      <c r="K1010" s="59"/>
      <c r="L1010" s="59"/>
      <c r="M1010" s="59"/>
    </row>
    <row r="1011" spans="1:13" ht="23.25" x14ac:dyDescent="0.25">
      <c r="A1011" s="28">
        <v>1006</v>
      </c>
      <c r="B1011" s="28">
        <v>867203</v>
      </c>
      <c r="C1011" s="28">
        <v>867203</v>
      </c>
      <c r="D1011" s="69" t="s">
        <v>1140</v>
      </c>
      <c r="E1011" s="70" t="s">
        <v>3509</v>
      </c>
      <c r="F1011" s="77"/>
      <c r="G1011" s="73"/>
      <c r="H1011" s="59"/>
      <c r="I1011" s="59"/>
      <c r="J1011" s="59"/>
      <c r="K1011" s="59"/>
      <c r="L1011" s="59"/>
      <c r="M1011" s="59"/>
    </row>
    <row r="1012" spans="1:13" x14ac:dyDescent="0.25">
      <c r="A1012" s="28">
        <v>1007</v>
      </c>
      <c r="B1012" s="28">
        <v>43710101</v>
      </c>
      <c r="C1012" s="28">
        <v>437101</v>
      </c>
      <c r="D1012" s="69" t="s">
        <v>1141</v>
      </c>
      <c r="E1012" s="70" t="s">
        <v>3510</v>
      </c>
      <c r="F1012" s="77"/>
      <c r="G1012" s="73"/>
      <c r="H1012" s="59"/>
      <c r="I1012" s="59"/>
      <c r="J1012" s="59"/>
      <c r="K1012" s="59"/>
      <c r="L1012" s="59"/>
      <c r="M1012" s="59"/>
    </row>
    <row r="1013" spans="1:13" x14ac:dyDescent="0.25">
      <c r="A1013" s="28">
        <v>1008</v>
      </c>
      <c r="B1013" s="28">
        <v>130002</v>
      </c>
      <c r="C1013" s="28">
        <v>130002</v>
      </c>
      <c r="D1013" s="69" t="s">
        <v>1142</v>
      </c>
      <c r="E1013" s="70" t="s">
        <v>3511</v>
      </c>
      <c r="F1013" s="77"/>
      <c r="G1013" s="73"/>
      <c r="H1013" s="59"/>
      <c r="I1013" s="59"/>
      <c r="J1013" s="59"/>
      <c r="K1013" s="59"/>
      <c r="L1013" s="59"/>
      <c r="M1013" s="59"/>
    </row>
    <row r="1014" spans="1:13" x14ac:dyDescent="0.25">
      <c r="A1014" s="28">
        <v>1009</v>
      </c>
      <c r="B1014" s="28">
        <v>223903</v>
      </c>
      <c r="C1014" s="28">
        <v>223903</v>
      </c>
      <c r="D1014" s="69" t="s">
        <v>1143</v>
      </c>
      <c r="E1014" s="70" t="s">
        <v>3512</v>
      </c>
      <c r="F1014" s="77"/>
      <c r="G1014" s="73"/>
      <c r="H1014" s="59"/>
      <c r="I1014" s="59"/>
      <c r="J1014" s="59"/>
      <c r="K1014" s="59"/>
      <c r="L1014" s="59"/>
      <c r="M1014" s="59"/>
    </row>
    <row r="1015" spans="1:13" x14ac:dyDescent="0.25">
      <c r="A1015" s="28">
        <v>1010</v>
      </c>
      <c r="B1015" s="28">
        <v>226304</v>
      </c>
      <c r="C1015" s="28">
        <v>226304</v>
      </c>
      <c r="D1015" s="69" t="s">
        <v>1144</v>
      </c>
      <c r="E1015" s="70" t="s">
        <v>3513</v>
      </c>
      <c r="F1015" s="77"/>
      <c r="G1015" s="73"/>
      <c r="H1015" s="59"/>
      <c r="I1015" s="59"/>
      <c r="J1015" s="59"/>
      <c r="K1015" s="59"/>
      <c r="L1015" s="59"/>
      <c r="M1015" s="59"/>
    </row>
    <row r="1016" spans="1:13" x14ac:dyDescent="0.25">
      <c r="A1016" s="28">
        <v>1011</v>
      </c>
      <c r="B1016" s="28">
        <v>836202</v>
      </c>
      <c r="C1016" s="28">
        <v>836202</v>
      </c>
      <c r="D1016" s="69" t="s">
        <v>1145</v>
      </c>
      <c r="E1016" s="70" t="s">
        <v>3514</v>
      </c>
      <c r="F1016" s="77"/>
      <c r="G1016" s="73"/>
      <c r="H1016" s="59"/>
      <c r="I1016" s="59"/>
      <c r="J1016" s="59"/>
      <c r="K1016" s="59"/>
      <c r="L1016" s="59"/>
      <c r="M1016" s="59"/>
    </row>
    <row r="1017" spans="1:13" x14ac:dyDescent="0.25">
      <c r="A1017" s="28">
        <v>1012</v>
      </c>
      <c r="B1017" s="28">
        <v>237902</v>
      </c>
      <c r="C1017" s="28">
        <v>237902</v>
      </c>
      <c r="D1017" s="69" t="s">
        <v>1146</v>
      </c>
      <c r="E1017" s="70" t="s">
        <v>3515</v>
      </c>
      <c r="F1017" s="77"/>
      <c r="G1017" s="73"/>
      <c r="H1017" s="59"/>
      <c r="I1017" s="59"/>
      <c r="J1017" s="59"/>
      <c r="K1017" s="59"/>
      <c r="L1017" s="59"/>
      <c r="M1017" s="59"/>
    </row>
    <row r="1018" spans="1:13" x14ac:dyDescent="0.25">
      <c r="A1018" s="28">
        <v>1013</v>
      </c>
      <c r="B1018" s="28">
        <v>437101</v>
      </c>
      <c r="C1018" s="28">
        <v>437101</v>
      </c>
      <c r="D1018" s="69" t="s">
        <v>1147</v>
      </c>
      <c r="E1018" s="70" t="s">
        <v>3510</v>
      </c>
      <c r="F1018" s="77"/>
      <c r="G1018" s="73"/>
      <c r="H1018" s="59"/>
      <c r="I1018" s="59"/>
      <c r="J1018" s="59"/>
      <c r="K1018" s="59"/>
      <c r="L1018" s="59"/>
      <c r="M1018" s="59"/>
    </row>
    <row r="1019" spans="1:13" ht="23.25" x14ac:dyDescent="0.25">
      <c r="A1019" s="28">
        <v>1014</v>
      </c>
      <c r="B1019" s="28">
        <v>459301</v>
      </c>
      <c r="C1019" s="28">
        <v>459301</v>
      </c>
      <c r="D1019" s="69" t="s">
        <v>1148</v>
      </c>
      <c r="E1019" s="70" t="s">
        <v>3516</v>
      </c>
      <c r="F1019" s="77"/>
      <c r="G1019" s="73"/>
      <c r="H1019" s="59"/>
      <c r="I1019" s="59"/>
      <c r="J1019" s="59"/>
      <c r="K1019" s="59"/>
      <c r="L1019" s="59"/>
      <c r="M1019" s="59"/>
    </row>
    <row r="1020" spans="1:13" x14ac:dyDescent="0.25">
      <c r="A1020" s="28">
        <v>1015</v>
      </c>
      <c r="B1020" s="28">
        <v>522201</v>
      </c>
      <c r="C1020" s="28">
        <v>522201</v>
      </c>
      <c r="D1020" s="69" t="s">
        <v>1149</v>
      </c>
      <c r="E1020" s="70" t="s">
        <v>3517</v>
      </c>
      <c r="F1020" s="77"/>
      <c r="G1020" s="73"/>
      <c r="H1020" s="59"/>
      <c r="I1020" s="59"/>
      <c r="J1020" s="59"/>
      <c r="K1020" s="59"/>
      <c r="L1020" s="59"/>
      <c r="M1020" s="59"/>
    </row>
    <row r="1021" spans="1:13" x14ac:dyDescent="0.25">
      <c r="A1021" s="28">
        <v>1016</v>
      </c>
      <c r="B1021" s="28">
        <v>762202</v>
      </c>
      <c r="C1021" s="28">
        <v>762202</v>
      </c>
      <c r="D1021" s="69" t="s">
        <v>1150</v>
      </c>
      <c r="E1021" s="70" t="s">
        <v>3518</v>
      </c>
      <c r="F1021" s="77"/>
      <c r="G1021" s="73"/>
      <c r="H1021" s="59"/>
      <c r="I1021" s="59"/>
      <c r="J1021" s="59"/>
      <c r="K1021" s="59"/>
      <c r="L1021" s="59"/>
      <c r="M1021" s="59"/>
    </row>
    <row r="1022" spans="1:13" x14ac:dyDescent="0.25">
      <c r="A1022" s="28">
        <v>1017</v>
      </c>
      <c r="B1022" s="28">
        <v>764401</v>
      </c>
      <c r="C1022" s="28">
        <v>764401</v>
      </c>
      <c r="D1022" s="69" t="s">
        <v>1151</v>
      </c>
      <c r="E1022" s="70" t="s">
        <v>3519</v>
      </c>
      <c r="F1022" s="77"/>
      <c r="G1022" s="73"/>
      <c r="H1022" s="59"/>
      <c r="I1022" s="59"/>
      <c r="J1022" s="59"/>
      <c r="K1022" s="59"/>
      <c r="L1022" s="59"/>
      <c r="M1022" s="59"/>
    </row>
    <row r="1023" spans="1:13" ht="23.25" x14ac:dyDescent="0.25">
      <c r="A1023" s="28">
        <v>1018</v>
      </c>
      <c r="B1023" s="28">
        <v>766201</v>
      </c>
      <c r="C1023" s="28">
        <v>766201</v>
      </c>
      <c r="D1023" s="69" t="s">
        <v>1152</v>
      </c>
      <c r="E1023" s="70" t="s">
        <v>3520</v>
      </c>
      <c r="F1023" s="77"/>
      <c r="G1023" s="73"/>
      <c r="H1023" s="59"/>
      <c r="I1023" s="59"/>
      <c r="J1023" s="59"/>
      <c r="K1023" s="59"/>
      <c r="L1023" s="59"/>
      <c r="M1023" s="59"/>
    </row>
    <row r="1024" spans="1:13" ht="23.25" x14ac:dyDescent="0.25">
      <c r="A1024" s="28">
        <v>1019</v>
      </c>
      <c r="B1024" s="28">
        <v>766203</v>
      </c>
      <c r="C1024" s="28">
        <v>766203</v>
      </c>
      <c r="D1024" s="69" t="s">
        <v>1153</v>
      </c>
      <c r="E1024" s="70" t="s">
        <v>3521</v>
      </c>
      <c r="F1024" s="77"/>
      <c r="G1024" s="73"/>
      <c r="H1024" s="59"/>
      <c r="I1024" s="59"/>
      <c r="J1024" s="59"/>
      <c r="K1024" s="59"/>
      <c r="L1024" s="59"/>
      <c r="M1024" s="59"/>
    </row>
    <row r="1025" spans="1:13" ht="23.25" x14ac:dyDescent="0.25">
      <c r="A1025" s="28">
        <v>1020</v>
      </c>
      <c r="B1025" s="28">
        <v>766301</v>
      </c>
      <c r="C1025" s="28">
        <v>766301</v>
      </c>
      <c r="D1025" s="69" t="s">
        <v>1154</v>
      </c>
      <c r="E1025" s="70" t="s">
        <v>3522</v>
      </c>
      <c r="F1025" s="77"/>
      <c r="G1025" s="73"/>
      <c r="H1025" s="59"/>
      <c r="I1025" s="59"/>
      <c r="J1025" s="59"/>
      <c r="K1025" s="59"/>
      <c r="L1025" s="59"/>
      <c r="M1025" s="59"/>
    </row>
    <row r="1026" spans="1:13" x14ac:dyDescent="0.25">
      <c r="A1026" s="28">
        <v>1021</v>
      </c>
      <c r="B1026" s="28">
        <v>767601</v>
      </c>
      <c r="C1026" s="28">
        <v>767601</v>
      </c>
      <c r="D1026" s="69" t="s">
        <v>1155</v>
      </c>
      <c r="E1026" s="70" t="s">
        <v>3523</v>
      </c>
      <c r="F1026" s="77"/>
      <c r="G1026" s="73"/>
      <c r="H1026" s="59"/>
      <c r="I1026" s="59"/>
      <c r="J1026" s="59"/>
      <c r="K1026" s="59"/>
      <c r="L1026" s="59"/>
      <c r="M1026" s="59"/>
    </row>
    <row r="1027" spans="1:13" x14ac:dyDescent="0.25">
      <c r="A1027" s="28">
        <v>1022</v>
      </c>
      <c r="B1027" s="28">
        <v>785501</v>
      </c>
      <c r="C1027" s="28">
        <v>785501</v>
      </c>
      <c r="D1027" s="69" t="s">
        <v>1156</v>
      </c>
      <c r="E1027" s="70" t="s">
        <v>3524</v>
      </c>
      <c r="F1027" s="77"/>
      <c r="G1027" s="73"/>
      <c r="H1027" s="59"/>
      <c r="I1027" s="59"/>
      <c r="J1027" s="59"/>
      <c r="K1027" s="59"/>
      <c r="L1027" s="59"/>
      <c r="M1027" s="59"/>
    </row>
    <row r="1028" spans="1:13" ht="34.5" x14ac:dyDescent="0.25">
      <c r="A1028" s="28">
        <v>1023</v>
      </c>
      <c r="B1028" s="28">
        <v>793501</v>
      </c>
      <c r="C1028" s="28">
        <v>793501</v>
      </c>
      <c r="D1028" s="69" t="s">
        <v>1157</v>
      </c>
      <c r="E1028" s="70" t="s">
        <v>3525</v>
      </c>
      <c r="F1028" s="77"/>
      <c r="G1028" s="73"/>
      <c r="H1028" s="59"/>
      <c r="I1028" s="59"/>
      <c r="J1028" s="59"/>
      <c r="K1028" s="59"/>
      <c r="L1028" s="59"/>
      <c r="M1028" s="59"/>
    </row>
    <row r="1029" spans="1:13" x14ac:dyDescent="0.25">
      <c r="A1029" s="28">
        <v>1024</v>
      </c>
      <c r="B1029" s="28">
        <v>836302</v>
      </c>
      <c r="C1029" s="28">
        <v>836302</v>
      </c>
      <c r="D1029" s="69" t="s">
        <v>1158</v>
      </c>
      <c r="E1029" s="70" t="s">
        <v>3526</v>
      </c>
      <c r="F1029" s="77"/>
      <c r="G1029" s="73"/>
      <c r="H1029" s="59"/>
      <c r="I1029" s="59"/>
      <c r="J1029" s="59"/>
      <c r="K1029" s="59"/>
      <c r="L1029" s="59"/>
      <c r="M1029" s="59"/>
    </row>
    <row r="1030" spans="1:13" x14ac:dyDescent="0.25">
      <c r="A1030" s="28">
        <v>1025</v>
      </c>
      <c r="B1030" s="28">
        <v>841801</v>
      </c>
      <c r="C1030" s="28">
        <v>841801</v>
      </c>
      <c r="D1030" s="69" t="s">
        <v>1159</v>
      </c>
      <c r="E1030" s="70" t="s">
        <v>3527</v>
      </c>
      <c r="F1030" s="77"/>
      <c r="G1030" s="73"/>
      <c r="H1030" s="59"/>
      <c r="I1030" s="59"/>
      <c r="J1030" s="59"/>
      <c r="K1030" s="59"/>
      <c r="L1030" s="59"/>
      <c r="M1030" s="59"/>
    </row>
    <row r="1031" spans="1:13" ht="23.25" x14ac:dyDescent="0.25">
      <c r="A1031" s="28">
        <v>1026</v>
      </c>
      <c r="B1031" s="28">
        <v>849002</v>
      </c>
      <c r="C1031" s="28">
        <v>849002</v>
      </c>
      <c r="D1031" s="69" t="s">
        <v>1160</v>
      </c>
      <c r="E1031" s="70" t="s">
        <v>3528</v>
      </c>
      <c r="F1031" s="77"/>
      <c r="G1031" s="73"/>
      <c r="H1031" s="59"/>
      <c r="I1031" s="59"/>
      <c r="J1031" s="59"/>
      <c r="K1031" s="59"/>
      <c r="L1031" s="59"/>
      <c r="M1031" s="59"/>
    </row>
    <row r="1032" spans="1:13" x14ac:dyDescent="0.25">
      <c r="A1032" s="28">
        <v>1027</v>
      </c>
      <c r="B1032" s="28">
        <v>53620102</v>
      </c>
      <c r="C1032" s="28">
        <v>536201</v>
      </c>
      <c r="D1032" s="69" t="s">
        <v>3529</v>
      </c>
      <c r="E1032" s="70" t="s">
        <v>2879</v>
      </c>
      <c r="F1032" s="77"/>
      <c r="G1032" s="77"/>
      <c r="H1032" s="59"/>
      <c r="I1032" s="59"/>
      <c r="J1032" s="59"/>
      <c r="K1032" s="59"/>
      <c r="L1032" s="59"/>
      <c r="M1032" s="59"/>
    </row>
    <row r="1033" spans="1:13" x14ac:dyDescent="0.25">
      <c r="A1033" s="28">
        <v>1028</v>
      </c>
      <c r="B1033" s="28">
        <v>836201</v>
      </c>
      <c r="C1033" s="28">
        <v>836201</v>
      </c>
      <c r="D1033" s="69" t="s">
        <v>1162</v>
      </c>
      <c r="E1033" s="70" t="s">
        <v>3530</v>
      </c>
      <c r="F1033" s="77"/>
      <c r="G1033" s="73"/>
      <c r="H1033" s="59"/>
      <c r="I1033" s="59"/>
      <c r="J1033" s="59"/>
      <c r="K1033" s="59"/>
      <c r="L1033" s="59"/>
      <c r="M1033" s="59"/>
    </row>
    <row r="1034" spans="1:13" ht="23.25" x14ac:dyDescent="0.25">
      <c r="A1034" s="28">
        <v>1029</v>
      </c>
      <c r="B1034" s="28">
        <v>457101</v>
      </c>
      <c r="C1034" s="28">
        <v>457101</v>
      </c>
      <c r="D1034" s="69" t="s">
        <v>1163</v>
      </c>
      <c r="E1034" s="70" t="s">
        <v>3531</v>
      </c>
      <c r="F1034" s="77"/>
      <c r="G1034" s="73"/>
      <c r="H1034" s="59"/>
      <c r="I1034" s="59"/>
      <c r="J1034" s="59"/>
      <c r="K1034" s="59"/>
      <c r="L1034" s="59"/>
      <c r="M1034" s="59"/>
    </row>
    <row r="1035" spans="1:13" x14ac:dyDescent="0.25">
      <c r="A1035" s="28">
        <v>1030</v>
      </c>
      <c r="B1035" s="28">
        <v>457301</v>
      </c>
      <c r="C1035" s="28">
        <v>457301</v>
      </c>
      <c r="D1035" s="69" t="s">
        <v>1164</v>
      </c>
      <c r="E1035" s="70" t="s">
        <v>3532</v>
      </c>
      <c r="F1035" s="77"/>
      <c r="G1035" s="73"/>
      <c r="H1035" s="59"/>
      <c r="I1035" s="59"/>
      <c r="J1035" s="59"/>
      <c r="K1035" s="59"/>
      <c r="L1035" s="59"/>
      <c r="M1035" s="59"/>
    </row>
    <row r="1036" spans="1:13" x14ac:dyDescent="0.25">
      <c r="A1036" s="28">
        <v>1031</v>
      </c>
      <c r="B1036" s="28">
        <v>457501</v>
      </c>
      <c r="C1036" s="28">
        <v>457501</v>
      </c>
      <c r="D1036" s="69" t="s">
        <v>1165</v>
      </c>
      <c r="E1036" s="70" t="s">
        <v>3533</v>
      </c>
      <c r="F1036" s="77"/>
      <c r="G1036" s="73"/>
      <c r="H1036" s="59"/>
      <c r="I1036" s="59"/>
      <c r="J1036" s="59"/>
      <c r="K1036" s="59"/>
      <c r="L1036" s="59"/>
      <c r="M1036" s="59"/>
    </row>
    <row r="1037" spans="1:13" x14ac:dyDescent="0.25">
      <c r="A1037" s="28">
        <v>1032</v>
      </c>
      <c r="B1037" s="28">
        <v>457601</v>
      </c>
      <c r="C1037" s="28">
        <v>457601</v>
      </c>
      <c r="D1037" s="69" t="s">
        <v>1166</v>
      </c>
      <c r="E1037" s="70" t="s">
        <v>3534</v>
      </c>
      <c r="F1037" s="77"/>
      <c r="G1037" s="73"/>
      <c r="H1037" s="59"/>
      <c r="I1037" s="59"/>
      <c r="J1037" s="59"/>
      <c r="K1037" s="59"/>
      <c r="L1037" s="59"/>
      <c r="M1037" s="59"/>
    </row>
    <row r="1038" spans="1:13" ht="23.25" x14ac:dyDescent="0.25">
      <c r="A1038" s="28">
        <v>1033</v>
      </c>
      <c r="B1038" s="28">
        <v>767903</v>
      </c>
      <c r="C1038" s="28">
        <v>767903</v>
      </c>
      <c r="D1038" s="69" t="s">
        <v>1167</v>
      </c>
      <c r="E1038" s="70" t="s">
        <v>3535</v>
      </c>
      <c r="F1038" s="77"/>
      <c r="G1038" s="73"/>
      <c r="H1038" s="59"/>
      <c r="I1038" s="59"/>
      <c r="J1038" s="59"/>
      <c r="K1038" s="59"/>
      <c r="L1038" s="59"/>
      <c r="M1038" s="59"/>
    </row>
    <row r="1039" spans="1:13" x14ac:dyDescent="0.25">
      <c r="A1039" s="28">
        <v>1034</v>
      </c>
      <c r="B1039" s="28">
        <v>780932</v>
      </c>
      <c r="C1039" s="28">
        <v>780932</v>
      </c>
      <c r="D1039" s="69" t="s">
        <v>1168</v>
      </c>
      <c r="E1039" s="70" t="s">
        <v>3536</v>
      </c>
      <c r="F1039" s="77"/>
      <c r="G1039" s="73"/>
      <c r="H1039" s="59"/>
      <c r="I1039" s="59"/>
      <c r="J1039" s="59"/>
      <c r="K1039" s="59"/>
      <c r="L1039" s="59"/>
      <c r="M1039" s="59"/>
    </row>
    <row r="1040" spans="1:13" x14ac:dyDescent="0.25">
      <c r="A1040" s="28">
        <v>1035</v>
      </c>
      <c r="B1040" s="28">
        <v>867104</v>
      </c>
      <c r="C1040" s="28">
        <v>867104</v>
      </c>
      <c r="D1040" s="69" t="s">
        <v>1169</v>
      </c>
      <c r="E1040" s="70" t="s">
        <v>3537</v>
      </c>
      <c r="F1040" s="77"/>
      <c r="G1040" s="73"/>
      <c r="H1040" s="59"/>
      <c r="I1040" s="59"/>
      <c r="J1040" s="59"/>
      <c r="K1040" s="59"/>
      <c r="L1040" s="59"/>
      <c r="M1040" s="59"/>
    </row>
    <row r="1041" spans="1:13" ht="23.25" x14ac:dyDescent="0.25">
      <c r="A1041" s="28">
        <v>1036</v>
      </c>
      <c r="B1041" s="28">
        <v>404003</v>
      </c>
      <c r="C1041" s="28">
        <v>404003</v>
      </c>
      <c r="D1041" s="69" t="s">
        <v>1170</v>
      </c>
      <c r="E1041" s="70" t="s">
        <v>3538</v>
      </c>
      <c r="F1041" s="77"/>
      <c r="G1041" s="73"/>
      <c r="H1041" s="59"/>
      <c r="I1041" s="59"/>
      <c r="J1041" s="59"/>
      <c r="K1041" s="59"/>
      <c r="L1041" s="59"/>
      <c r="M1041" s="59"/>
    </row>
    <row r="1042" spans="1:13" x14ac:dyDescent="0.25">
      <c r="A1042" s="28">
        <v>1037</v>
      </c>
      <c r="B1042" s="28">
        <v>67001</v>
      </c>
      <c r="C1042" s="28">
        <v>67001</v>
      </c>
      <c r="D1042" s="69" t="s">
        <v>1171</v>
      </c>
      <c r="E1042" s="70" t="s">
        <v>3390</v>
      </c>
      <c r="F1042" s="77"/>
      <c r="G1042" s="73"/>
      <c r="H1042" s="59"/>
      <c r="I1042" s="59"/>
      <c r="J1042" s="59"/>
      <c r="K1042" s="59"/>
      <c r="L1042" s="59"/>
      <c r="M1042" s="59"/>
    </row>
    <row r="1043" spans="1:13" x14ac:dyDescent="0.25">
      <c r="A1043" s="28">
        <v>1038</v>
      </c>
      <c r="B1043" s="28">
        <v>392602</v>
      </c>
      <c r="C1043" s="28">
        <v>392602</v>
      </c>
      <c r="D1043" s="69" t="s">
        <v>1172</v>
      </c>
      <c r="E1043" s="70" t="s">
        <v>3539</v>
      </c>
      <c r="F1043" s="77"/>
      <c r="G1043" s="73"/>
      <c r="H1043" s="59"/>
      <c r="I1043" s="59"/>
      <c r="J1043" s="59"/>
      <c r="K1043" s="59"/>
      <c r="L1043" s="59"/>
      <c r="M1043" s="59"/>
    </row>
    <row r="1044" spans="1:13" ht="23.25" x14ac:dyDescent="0.25">
      <c r="A1044" s="28">
        <v>1039</v>
      </c>
      <c r="B1044" s="28">
        <v>456101</v>
      </c>
      <c r="C1044" s="28">
        <v>456101</v>
      </c>
      <c r="D1044" s="69" t="s">
        <v>1173</v>
      </c>
      <c r="E1044" s="70" t="s">
        <v>3540</v>
      </c>
      <c r="F1044" s="77"/>
      <c r="G1044" s="73"/>
      <c r="H1044" s="59"/>
      <c r="I1044" s="59"/>
      <c r="J1044" s="59"/>
      <c r="K1044" s="59"/>
      <c r="L1044" s="59"/>
      <c r="M1044" s="59"/>
    </row>
    <row r="1045" spans="1:13" ht="23.25" x14ac:dyDescent="0.25">
      <c r="A1045" s="28">
        <v>1040</v>
      </c>
      <c r="B1045" s="28">
        <v>457001</v>
      </c>
      <c r="C1045" s="28">
        <v>457001</v>
      </c>
      <c r="D1045" s="69" t="s">
        <v>1174</v>
      </c>
      <c r="E1045" s="70" t="s">
        <v>3541</v>
      </c>
      <c r="F1045" s="77"/>
      <c r="G1045" s="73"/>
      <c r="H1045" s="59"/>
      <c r="I1045" s="59"/>
      <c r="J1045" s="59"/>
      <c r="K1045" s="59"/>
      <c r="L1045" s="59"/>
      <c r="M1045" s="59"/>
    </row>
    <row r="1046" spans="1:13" x14ac:dyDescent="0.25">
      <c r="A1046" s="28">
        <v>1041</v>
      </c>
      <c r="B1046" s="28">
        <v>537001</v>
      </c>
      <c r="C1046" s="28">
        <v>537001</v>
      </c>
      <c r="D1046" s="69" t="s">
        <v>1175</v>
      </c>
      <c r="E1046" s="70" t="s">
        <v>3542</v>
      </c>
      <c r="F1046" s="77"/>
      <c r="G1046" s="73"/>
      <c r="H1046" s="59"/>
      <c r="I1046" s="59"/>
      <c r="J1046" s="59"/>
      <c r="K1046" s="59"/>
      <c r="L1046" s="59"/>
      <c r="M1046" s="59"/>
    </row>
    <row r="1047" spans="1:13" ht="23.25" x14ac:dyDescent="0.25">
      <c r="A1047" s="28">
        <v>1042</v>
      </c>
      <c r="B1047" s="28">
        <v>767603</v>
      </c>
      <c r="C1047" s="28">
        <v>767603</v>
      </c>
      <c r="D1047" s="69" t="s">
        <v>1176</v>
      </c>
      <c r="E1047" s="70" t="s">
        <v>3543</v>
      </c>
      <c r="F1047" s="77"/>
      <c r="G1047" s="73"/>
      <c r="H1047" s="59"/>
      <c r="I1047" s="59"/>
      <c r="J1047" s="59"/>
      <c r="K1047" s="59"/>
      <c r="L1047" s="59"/>
      <c r="M1047" s="59"/>
    </row>
    <row r="1048" spans="1:13" x14ac:dyDescent="0.25">
      <c r="A1048" s="28">
        <v>1043</v>
      </c>
      <c r="B1048" s="28">
        <v>818010</v>
      </c>
      <c r="C1048" s="28">
        <v>818010</v>
      </c>
      <c r="D1048" s="69" t="s">
        <v>1177</v>
      </c>
      <c r="E1048" s="70" t="s">
        <v>3544</v>
      </c>
      <c r="F1048" s="77"/>
      <c r="G1048" s="73"/>
      <c r="H1048" s="59"/>
      <c r="I1048" s="59"/>
      <c r="J1048" s="59"/>
      <c r="K1048" s="59"/>
      <c r="L1048" s="59"/>
      <c r="M1048" s="59"/>
    </row>
    <row r="1049" spans="1:13" x14ac:dyDescent="0.25">
      <c r="A1049" s="28">
        <v>1044</v>
      </c>
      <c r="B1049" s="28">
        <v>819702</v>
      </c>
      <c r="C1049" s="28">
        <v>819702</v>
      </c>
      <c r="D1049" s="69" t="s">
        <v>1178</v>
      </c>
      <c r="E1049" s="70" t="s">
        <v>3545</v>
      </c>
      <c r="F1049" s="77"/>
      <c r="G1049" s="73"/>
      <c r="H1049" s="59"/>
      <c r="I1049" s="59"/>
      <c r="J1049" s="59"/>
      <c r="K1049" s="59"/>
      <c r="L1049" s="59"/>
      <c r="M1049" s="59"/>
    </row>
    <row r="1050" spans="1:13" x14ac:dyDescent="0.25">
      <c r="A1050" s="28">
        <v>1045</v>
      </c>
      <c r="B1050" s="28">
        <v>837601</v>
      </c>
      <c r="C1050" s="28">
        <v>837601</v>
      </c>
      <c r="D1050" s="69" t="s">
        <v>1179</v>
      </c>
      <c r="E1050" s="70" t="s">
        <v>1179</v>
      </c>
      <c r="F1050" s="77"/>
      <c r="G1050" s="73"/>
      <c r="H1050" s="59"/>
      <c r="I1050" s="59"/>
      <c r="J1050" s="59"/>
      <c r="K1050" s="59"/>
      <c r="L1050" s="59"/>
      <c r="M1050" s="59"/>
    </row>
    <row r="1051" spans="1:13" ht="23.25" x14ac:dyDescent="0.25">
      <c r="A1051" s="28">
        <v>1046</v>
      </c>
      <c r="B1051" s="28">
        <v>849003</v>
      </c>
      <c r="C1051" s="28">
        <v>849003</v>
      </c>
      <c r="D1051" s="69" t="s">
        <v>1180</v>
      </c>
      <c r="E1051" s="70" t="s">
        <v>3546</v>
      </c>
      <c r="F1051" s="77"/>
      <c r="G1051" s="73"/>
      <c r="H1051" s="59"/>
      <c r="I1051" s="59"/>
      <c r="J1051" s="59"/>
      <c r="K1051" s="59"/>
      <c r="L1051" s="59"/>
      <c r="M1051" s="59"/>
    </row>
    <row r="1052" spans="1:13" x14ac:dyDescent="0.25">
      <c r="A1052" s="28">
        <v>1047</v>
      </c>
      <c r="B1052" s="28">
        <v>53700101</v>
      </c>
      <c r="C1052" s="28">
        <v>537001</v>
      </c>
      <c r="D1052" s="69" t="s">
        <v>1181</v>
      </c>
      <c r="E1052" s="70" t="s">
        <v>3542</v>
      </c>
      <c r="F1052" s="77"/>
      <c r="G1052" s="73"/>
      <c r="H1052" s="59"/>
      <c r="I1052" s="59"/>
      <c r="J1052" s="59"/>
      <c r="K1052" s="59"/>
      <c r="L1052" s="59"/>
      <c r="M1052" s="59"/>
    </row>
    <row r="1053" spans="1:13" x14ac:dyDescent="0.25">
      <c r="A1053" s="28">
        <v>1048</v>
      </c>
      <c r="B1053" s="28">
        <v>381502</v>
      </c>
      <c r="C1053" s="28">
        <v>381502</v>
      </c>
      <c r="D1053" s="69" t="s">
        <v>1182</v>
      </c>
      <c r="E1053" s="70" t="s">
        <v>3547</v>
      </c>
      <c r="F1053" s="77"/>
      <c r="G1053" s="73"/>
      <c r="H1053" s="59"/>
      <c r="I1053" s="59"/>
      <c r="J1053" s="59"/>
      <c r="K1053" s="59"/>
      <c r="L1053" s="59"/>
      <c r="M1053" s="59"/>
    </row>
    <row r="1054" spans="1:13" x14ac:dyDescent="0.25">
      <c r="A1054" s="28">
        <v>1049</v>
      </c>
      <c r="B1054" s="28">
        <v>16402</v>
      </c>
      <c r="C1054" s="28">
        <v>16402</v>
      </c>
      <c r="D1054" s="69" t="s">
        <v>1183</v>
      </c>
      <c r="E1054" s="70" t="s">
        <v>3548</v>
      </c>
      <c r="F1054" s="77"/>
      <c r="G1054" s="73"/>
      <c r="H1054" s="59"/>
      <c r="I1054" s="59"/>
      <c r="J1054" s="59"/>
      <c r="K1054" s="59"/>
      <c r="L1054" s="59"/>
      <c r="M1054" s="59"/>
    </row>
    <row r="1055" spans="1:13" ht="23.25" x14ac:dyDescent="0.25">
      <c r="A1055" s="28">
        <v>1050</v>
      </c>
      <c r="B1055" s="28">
        <v>20500</v>
      </c>
      <c r="C1055" s="28">
        <v>20501</v>
      </c>
      <c r="D1055" s="69" t="s">
        <v>1184</v>
      </c>
      <c r="E1055" s="70" t="s">
        <v>3549</v>
      </c>
      <c r="F1055" s="77"/>
      <c r="G1055" s="73"/>
      <c r="H1055" s="59"/>
      <c r="I1055" s="59"/>
      <c r="J1055" s="59"/>
      <c r="K1055" s="59"/>
      <c r="L1055" s="59"/>
      <c r="M1055" s="59"/>
    </row>
    <row r="1056" spans="1:13" x14ac:dyDescent="0.25">
      <c r="A1056" s="28">
        <v>1051</v>
      </c>
      <c r="B1056" s="28">
        <v>20602</v>
      </c>
      <c r="C1056" s="28">
        <v>20602</v>
      </c>
      <c r="D1056" s="69" t="s">
        <v>1185</v>
      </c>
      <c r="E1056" s="70" t="s">
        <v>1185</v>
      </c>
      <c r="F1056" s="77"/>
      <c r="G1056" s="73"/>
      <c r="H1056" s="59"/>
      <c r="I1056" s="59"/>
      <c r="J1056" s="59"/>
      <c r="K1056" s="59"/>
      <c r="L1056" s="59"/>
      <c r="M1056" s="59"/>
    </row>
    <row r="1057" spans="1:13" ht="23.25" x14ac:dyDescent="0.25">
      <c r="A1057" s="28">
        <v>1052</v>
      </c>
      <c r="B1057" s="28">
        <v>805109</v>
      </c>
      <c r="C1057" s="28">
        <v>805109</v>
      </c>
      <c r="D1057" s="69" t="s">
        <v>1186</v>
      </c>
      <c r="E1057" s="70" t="s">
        <v>3550</v>
      </c>
      <c r="F1057" s="77"/>
      <c r="G1057" s="73"/>
      <c r="H1057" s="59"/>
      <c r="I1057" s="59"/>
      <c r="J1057" s="59"/>
      <c r="K1057" s="59"/>
      <c r="L1057" s="59"/>
      <c r="M1057" s="59"/>
    </row>
    <row r="1058" spans="1:13" ht="23.25" x14ac:dyDescent="0.25">
      <c r="A1058" s="28">
        <v>1053</v>
      </c>
      <c r="B1058" s="28">
        <v>805128</v>
      </c>
      <c r="C1058" s="28">
        <v>805128</v>
      </c>
      <c r="D1058" s="69" t="s">
        <v>1187</v>
      </c>
      <c r="E1058" s="70" t="s">
        <v>3551</v>
      </c>
      <c r="F1058" s="77"/>
      <c r="G1058" s="73"/>
      <c r="H1058" s="59"/>
      <c r="I1058" s="59"/>
      <c r="J1058" s="59"/>
      <c r="K1058" s="59"/>
      <c r="L1058" s="59"/>
      <c r="M1058" s="59"/>
    </row>
    <row r="1059" spans="1:13" x14ac:dyDescent="0.25">
      <c r="A1059" s="28">
        <v>1054</v>
      </c>
      <c r="B1059" s="28">
        <v>47102</v>
      </c>
      <c r="C1059" s="28">
        <v>47102</v>
      </c>
      <c r="D1059" s="69" t="s">
        <v>1188</v>
      </c>
      <c r="E1059" s="70" t="s">
        <v>3552</v>
      </c>
      <c r="F1059" s="77"/>
      <c r="G1059" s="73"/>
      <c r="H1059" s="59"/>
      <c r="I1059" s="59"/>
      <c r="J1059" s="59"/>
      <c r="K1059" s="59"/>
      <c r="L1059" s="59"/>
      <c r="M1059" s="59"/>
    </row>
    <row r="1060" spans="1:13" x14ac:dyDescent="0.25">
      <c r="A1060" s="28">
        <v>1055</v>
      </c>
      <c r="B1060" s="28">
        <v>218301</v>
      </c>
      <c r="C1060" s="28">
        <v>218301</v>
      </c>
      <c r="D1060" s="69" t="s">
        <v>1189</v>
      </c>
      <c r="E1060" s="70" t="s">
        <v>3553</v>
      </c>
      <c r="F1060" s="77"/>
      <c r="G1060" s="73"/>
      <c r="H1060" s="59"/>
      <c r="I1060" s="59"/>
      <c r="J1060" s="59"/>
      <c r="K1060" s="59"/>
      <c r="L1060" s="59"/>
      <c r="M1060" s="59"/>
    </row>
    <row r="1061" spans="1:13" x14ac:dyDescent="0.25">
      <c r="A1061" s="28">
        <v>1056</v>
      </c>
      <c r="B1061" s="28">
        <v>384501</v>
      </c>
      <c r="C1061" s="28">
        <v>384501</v>
      </c>
      <c r="D1061" s="69" t="s">
        <v>1190</v>
      </c>
      <c r="E1061" s="70" t="s">
        <v>3554</v>
      </c>
      <c r="F1061" s="77"/>
      <c r="G1061" s="73"/>
      <c r="H1061" s="59"/>
      <c r="I1061" s="59"/>
      <c r="J1061" s="59"/>
      <c r="K1061" s="59"/>
      <c r="L1061" s="59"/>
      <c r="M1061" s="59"/>
    </row>
    <row r="1062" spans="1:13" x14ac:dyDescent="0.25">
      <c r="A1062" s="28">
        <v>1057</v>
      </c>
      <c r="B1062" s="28">
        <v>384601</v>
      </c>
      <c r="C1062" s="28">
        <v>384601</v>
      </c>
      <c r="D1062" s="69" t="s">
        <v>1191</v>
      </c>
      <c r="E1062" s="70" t="s">
        <v>3555</v>
      </c>
      <c r="F1062" s="77"/>
      <c r="G1062" s="73"/>
      <c r="H1062" s="59"/>
      <c r="I1062" s="59"/>
      <c r="J1062" s="59"/>
      <c r="K1062" s="59"/>
      <c r="L1062" s="59"/>
      <c r="M1062" s="59"/>
    </row>
    <row r="1063" spans="1:13" ht="23.25" x14ac:dyDescent="0.25">
      <c r="A1063" s="28">
        <v>1058</v>
      </c>
      <c r="B1063" s="28">
        <v>427401</v>
      </c>
      <c r="C1063" s="28">
        <v>427401</v>
      </c>
      <c r="D1063" s="69" t="s">
        <v>1192</v>
      </c>
      <c r="E1063" s="70" t="s">
        <v>3556</v>
      </c>
      <c r="F1063" s="77"/>
      <c r="G1063" s="73"/>
      <c r="H1063" s="59"/>
      <c r="I1063" s="59"/>
      <c r="J1063" s="59"/>
      <c r="K1063" s="59"/>
      <c r="L1063" s="59"/>
      <c r="M1063" s="59"/>
    </row>
    <row r="1064" spans="1:13" ht="23.25" x14ac:dyDescent="0.25">
      <c r="A1064" s="28">
        <v>1059</v>
      </c>
      <c r="B1064" s="28">
        <v>446601</v>
      </c>
      <c r="C1064" s="28">
        <v>446601</v>
      </c>
      <c r="D1064" s="69" t="s">
        <v>1193</v>
      </c>
      <c r="E1064" s="70" t="s">
        <v>3557</v>
      </c>
      <c r="F1064" s="77"/>
      <c r="G1064" s="73"/>
      <c r="H1064" s="59"/>
      <c r="I1064" s="59"/>
      <c r="J1064" s="59"/>
      <c r="K1064" s="59"/>
      <c r="L1064" s="59"/>
      <c r="M1064" s="59"/>
    </row>
    <row r="1065" spans="1:13" x14ac:dyDescent="0.25">
      <c r="A1065" s="28">
        <v>1060</v>
      </c>
      <c r="B1065" s="28">
        <v>502208</v>
      </c>
      <c r="C1065" s="28">
        <v>502208</v>
      </c>
      <c r="D1065" s="69" t="s">
        <v>1194</v>
      </c>
      <c r="E1065" s="70" t="s">
        <v>3558</v>
      </c>
      <c r="F1065" s="77"/>
      <c r="G1065" s="73"/>
      <c r="H1065" s="59"/>
      <c r="I1065" s="59"/>
      <c r="J1065" s="59"/>
      <c r="K1065" s="59"/>
      <c r="L1065" s="59"/>
      <c r="M1065" s="59"/>
    </row>
    <row r="1066" spans="1:13" x14ac:dyDescent="0.25">
      <c r="A1066" s="28">
        <v>1061</v>
      </c>
      <c r="B1066" s="28">
        <v>502210</v>
      </c>
      <c r="C1066" s="28">
        <v>502210</v>
      </c>
      <c r="D1066" s="69" t="s">
        <v>1195</v>
      </c>
      <c r="E1066" s="70" t="s">
        <v>3559</v>
      </c>
      <c r="F1066" s="77"/>
      <c r="G1066" s="73"/>
      <c r="H1066" s="59"/>
      <c r="I1066" s="59"/>
      <c r="J1066" s="59"/>
      <c r="K1066" s="59"/>
      <c r="L1066" s="59"/>
      <c r="M1066" s="59"/>
    </row>
    <row r="1067" spans="1:13" x14ac:dyDescent="0.25">
      <c r="A1067" s="28">
        <v>1062</v>
      </c>
      <c r="B1067" s="28">
        <v>506105</v>
      </c>
      <c r="C1067" s="28">
        <v>506105</v>
      </c>
      <c r="D1067" s="69" t="s">
        <v>1196</v>
      </c>
      <c r="E1067" s="70" t="s">
        <v>3560</v>
      </c>
      <c r="F1067" s="77"/>
      <c r="G1067" s="73"/>
      <c r="H1067" s="59"/>
      <c r="I1067" s="59"/>
      <c r="J1067" s="59"/>
      <c r="K1067" s="59"/>
      <c r="L1067" s="59"/>
      <c r="M1067" s="59"/>
    </row>
    <row r="1068" spans="1:13" ht="23.25" x14ac:dyDescent="0.25">
      <c r="A1068" s="28">
        <v>1063</v>
      </c>
      <c r="B1068" s="28">
        <v>555607</v>
      </c>
      <c r="C1068" s="28">
        <v>555607</v>
      </c>
      <c r="D1068" s="69" t="s">
        <v>1197</v>
      </c>
      <c r="E1068" s="70" t="s">
        <v>3561</v>
      </c>
      <c r="F1068" s="77"/>
      <c r="G1068" s="73"/>
      <c r="H1068" s="59"/>
      <c r="I1068" s="59"/>
      <c r="J1068" s="59"/>
      <c r="K1068" s="59"/>
      <c r="L1068" s="59"/>
      <c r="M1068" s="59"/>
    </row>
    <row r="1069" spans="1:13" ht="23.25" x14ac:dyDescent="0.25">
      <c r="A1069" s="28">
        <v>1064</v>
      </c>
      <c r="B1069" s="28">
        <v>599110</v>
      </c>
      <c r="C1069" s="28">
        <v>599110</v>
      </c>
      <c r="D1069" s="69" t="s">
        <v>1198</v>
      </c>
      <c r="E1069" s="70" t="s">
        <v>3562</v>
      </c>
      <c r="F1069" s="77"/>
      <c r="G1069" s="73"/>
      <c r="H1069" s="59"/>
      <c r="I1069" s="59"/>
      <c r="J1069" s="59"/>
      <c r="K1069" s="59"/>
      <c r="L1069" s="59"/>
      <c r="M1069" s="59"/>
    </row>
    <row r="1070" spans="1:13" ht="23.25" x14ac:dyDescent="0.25">
      <c r="A1070" s="28">
        <v>1065</v>
      </c>
      <c r="B1070" s="28">
        <v>602001</v>
      </c>
      <c r="C1070" s="28">
        <v>602001</v>
      </c>
      <c r="D1070" s="69" t="s">
        <v>1199</v>
      </c>
      <c r="E1070" s="70" t="s">
        <v>3563</v>
      </c>
      <c r="F1070" s="77"/>
      <c r="G1070" s="73"/>
      <c r="H1070" s="59"/>
      <c r="I1070" s="59"/>
      <c r="J1070" s="59"/>
      <c r="K1070" s="59"/>
      <c r="L1070" s="59"/>
      <c r="M1070" s="59"/>
    </row>
    <row r="1071" spans="1:13" x14ac:dyDescent="0.25">
      <c r="A1071" s="28">
        <v>1066</v>
      </c>
      <c r="B1071" s="28">
        <v>764301</v>
      </c>
      <c r="C1071" s="28">
        <v>764301</v>
      </c>
      <c r="D1071" s="69" t="s">
        <v>1200</v>
      </c>
      <c r="E1071" s="70" t="s">
        <v>1200</v>
      </c>
      <c r="F1071" s="77"/>
      <c r="G1071" s="73"/>
      <c r="H1071" s="59"/>
      <c r="I1071" s="59"/>
      <c r="J1071" s="59"/>
      <c r="K1071" s="59"/>
      <c r="L1071" s="59"/>
      <c r="M1071" s="59"/>
    </row>
    <row r="1072" spans="1:13" ht="23.25" x14ac:dyDescent="0.25">
      <c r="A1072" s="28">
        <v>1067</v>
      </c>
      <c r="B1072" s="28">
        <v>765301</v>
      </c>
      <c r="C1072" s="28">
        <v>765301</v>
      </c>
      <c r="D1072" s="69" t="s">
        <v>1201</v>
      </c>
      <c r="E1072" s="70" t="s">
        <v>3564</v>
      </c>
      <c r="F1072" s="77"/>
      <c r="G1072" s="73"/>
      <c r="H1072" s="59"/>
      <c r="I1072" s="59"/>
      <c r="J1072" s="59"/>
      <c r="K1072" s="59"/>
      <c r="L1072" s="59"/>
      <c r="M1072" s="59"/>
    </row>
    <row r="1073" spans="1:13" x14ac:dyDescent="0.25">
      <c r="A1073" s="28">
        <v>1068</v>
      </c>
      <c r="B1073" s="28">
        <v>772952</v>
      </c>
      <c r="C1073" s="28">
        <v>772952</v>
      </c>
      <c r="D1073" s="69" t="s">
        <v>1202</v>
      </c>
      <c r="E1073" s="70" t="s">
        <v>1202</v>
      </c>
      <c r="F1073" s="77"/>
      <c r="G1073" s="73"/>
      <c r="H1073" s="59"/>
      <c r="I1073" s="59"/>
      <c r="J1073" s="59"/>
      <c r="K1073" s="59"/>
      <c r="L1073" s="59"/>
      <c r="M1073" s="59"/>
    </row>
    <row r="1074" spans="1:13" ht="34.5" x14ac:dyDescent="0.25">
      <c r="A1074" s="28">
        <v>1069</v>
      </c>
      <c r="B1074" s="28">
        <v>793921</v>
      </c>
      <c r="C1074" s="28">
        <v>793921</v>
      </c>
      <c r="D1074" s="69" t="s">
        <v>1203</v>
      </c>
      <c r="E1074" s="70" t="s">
        <v>3565</v>
      </c>
      <c r="F1074" s="77"/>
      <c r="G1074" s="73"/>
      <c r="H1074" s="59"/>
      <c r="I1074" s="59"/>
      <c r="J1074" s="59"/>
      <c r="K1074" s="59"/>
      <c r="L1074" s="59"/>
      <c r="M1074" s="59"/>
    </row>
    <row r="1075" spans="1:13" x14ac:dyDescent="0.25">
      <c r="A1075" s="28">
        <v>1070</v>
      </c>
      <c r="B1075" s="28">
        <v>815401</v>
      </c>
      <c r="C1075" s="28">
        <v>815401</v>
      </c>
      <c r="D1075" s="69" t="s">
        <v>1204</v>
      </c>
      <c r="E1075" s="70" t="s">
        <v>1204</v>
      </c>
      <c r="F1075" s="77"/>
      <c r="G1075" s="73"/>
      <c r="H1075" s="59"/>
      <c r="I1075" s="59"/>
      <c r="J1075" s="59"/>
      <c r="K1075" s="59"/>
      <c r="L1075" s="59"/>
      <c r="M1075" s="59"/>
    </row>
    <row r="1076" spans="1:13" ht="23.25" x14ac:dyDescent="0.25">
      <c r="A1076" s="28">
        <v>1071</v>
      </c>
      <c r="B1076" s="28">
        <v>827102</v>
      </c>
      <c r="C1076" s="28">
        <v>827102</v>
      </c>
      <c r="D1076" s="69" t="s">
        <v>1205</v>
      </c>
      <c r="E1076" s="70" t="s">
        <v>3566</v>
      </c>
      <c r="F1076" s="77"/>
      <c r="G1076" s="73"/>
      <c r="H1076" s="59"/>
      <c r="I1076" s="59"/>
      <c r="J1076" s="59"/>
      <c r="K1076" s="59"/>
      <c r="L1076" s="59"/>
      <c r="M1076" s="59"/>
    </row>
    <row r="1077" spans="1:13" x14ac:dyDescent="0.25">
      <c r="A1077" s="28">
        <v>1072</v>
      </c>
      <c r="B1077" s="28">
        <v>53700102</v>
      </c>
      <c r="C1077" s="28">
        <v>537001</v>
      </c>
      <c r="D1077" s="69" t="s">
        <v>1206</v>
      </c>
      <c r="E1077" s="70" t="s">
        <v>3542</v>
      </c>
      <c r="F1077" s="77"/>
      <c r="G1077" s="73"/>
      <c r="H1077" s="59"/>
      <c r="I1077" s="59"/>
      <c r="J1077" s="59"/>
      <c r="K1077" s="59"/>
      <c r="L1077" s="59"/>
      <c r="M1077" s="59"/>
    </row>
    <row r="1078" spans="1:13" ht="23.25" x14ac:dyDescent="0.25">
      <c r="A1078" s="28">
        <v>1073</v>
      </c>
      <c r="B1078" s="28">
        <v>39306</v>
      </c>
      <c r="C1078" s="28">
        <v>39306</v>
      </c>
      <c r="D1078" s="69" t="s">
        <v>1207</v>
      </c>
      <c r="E1078" s="70" t="s">
        <v>3567</v>
      </c>
      <c r="F1078" s="77"/>
      <c r="G1078" s="73"/>
      <c r="H1078" s="59"/>
      <c r="I1078" s="59"/>
      <c r="J1078" s="59"/>
      <c r="K1078" s="59"/>
      <c r="L1078" s="59"/>
      <c r="M1078" s="59"/>
    </row>
    <row r="1079" spans="1:13" ht="34.5" x14ac:dyDescent="0.25">
      <c r="A1079" s="28">
        <v>1074</v>
      </c>
      <c r="B1079" s="28">
        <v>862311</v>
      </c>
      <c r="C1079" s="28">
        <v>862311</v>
      </c>
      <c r="D1079" s="69" t="s">
        <v>1208</v>
      </c>
      <c r="E1079" s="70" t="s">
        <v>3568</v>
      </c>
      <c r="F1079" s="77"/>
      <c r="G1079" s="73"/>
      <c r="H1079" s="59"/>
      <c r="I1079" s="59"/>
      <c r="J1079" s="59"/>
      <c r="K1079" s="59"/>
      <c r="L1079" s="59"/>
      <c r="M1079" s="59"/>
    </row>
    <row r="1080" spans="1:13" x14ac:dyDescent="0.25">
      <c r="A1080" s="28">
        <v>1075</v>
      </c>
      <c r="B1080" s="28">
        <v>11302</v>
      </c>
      <c r="C1080" s="28">
        <v>11302</v>
      </c>
      <c r="D1080" s="69" t="s">
        <v>1209</v>
      </c>
      <c r="E1080" s="70" t="s">
        <v>3569</v>
      </c>
      <c r="F1080" s="77"/>
      <c r="G1080" s="73"/>
      <c r="H1080" s="59"/>
      <c r="I1080" s="59"/>
      <c r="J1080" s="59"/>
      <c r="K1080" s="59"/>
      <c r="L1080" s="59"/>
      <c r="M1080" s="59"/>
    </row>
    <row r="1081" spans="1:13" ht="23.25" x14ac:dyDescent="0.25">
      <c r="A1081" s="28">
        <v>1076</v>
      </c>
      <c r="B1081" s="28">
        <v>13105</v>
      </c>
      <c r="C1081" s="28">
        <v>13105</v>
      </c>
      <c r="D1081" s="69" t="s">
        <v>1210</v>
      </c>
      <c r="E1081" s="70" t="s">
        <v>3570</v>
      </c>
      <c r="F1081" s="77"/>
      <c r="G1081" s="73"/>
      <c r="H1081" s="59"/>
      <c r="I1081" s="59"/>
      <c r="J1081" s="59"/>
      <c r="K1081" s="59"/>
      <c r="L1081" s="59"/>
      <c r="M1081" s="59"/>
    </row>
    <row r="1082" spans="1:13" ht="23.25" x14ac:dyDescent="0.25">
      <c r="A1082" s="28">
        <v>1077</v>
      </c>
      <c r="B1082" s="28">
        <v>13106</v>
      </c>
      <c r="C1082" s="28">
        <v>13106</v>
      </c>
      <c r="D1082" s="69" t="s">
        <v>1211</v>
      </c>
      <c r="E1082" s="70" t="s">
        <v>3571</v>
      </c>
      <c r="F1082" s="77"/>
      <c r="G1082" s="73"/>
      <c r="H1082" s="59"/>
      <c r="I1082" s="59"/>
      <c r="J1082" s="59"/>
      <c r="K1082" s="59"/>
      <c r="L1082" s="59"/>
      <c r="M1082" s="59"/>
    </row>
    <row r="1083" spans="1:13" x14ac:dyDescent="0.25">
      <c r="A1083" s="28">
        <v>1078</v>
      </c>
      <c r="B1083" s="28">
        <v>22101</v>
      </c>
      <c r="C1083" s="28">
        <v>22101</v>
      </c>
      <c r="D1083" s="69" t="s">
        <v>1212</v>
      </c>
      <c r="E1083" s="70" t="s">
        <v>3572</v>
      </c>
      <c r="F1083" s="77"/>
      <c r="G1083" s="73"/>
      <c r="H1083" s="59"/>
      <c r="I1083" s="59"/>
      <c r="J1083" s="59"/>
      <c r="K1083" s="59"/>
      <c r="L1083" s="59"/>
      <c r="M1083" s="59"/>
    </row>
    <row r="1084" spans="1:13" ht="23.25" x14ac:dyDescent="0.25">
      <c r="A1084" s="28">
        <v>1079</v>
      </c>
      <c r="B1084" s="28">
        <v>22401</v>
      </c>
      <c r="C1084" s="28">
        <v>22401</v>
      </c>
      <c r="D1084" s="69" t="s">
        <v>1213</v>
      </c>
      <c r="E1084" s="70" t="s">
        <v>3573</v>
      </c>
      <c r="F1084" s="77"/>
      <c r="G1084" s="73"/>
      <c r="H1084" s="59"/>
      <c r="I1084" s="59"/>
      <c r="J1084" s="59"/>
      <c r="K1084" s="59"/>
      <c r="L1084" s="59"/>
      <c r="M1084" s="59"/>
    </row>
    <row r="1085" spans="1:13" x14ac:dyDescent="0.25">
      <c r="A1085" s="28">
        <v>1080</v>
      </c>
      <c r="B1085" s="28">
        <v>23201</v>
      </c>
      <c r="C1085" s="28">
        <v>23201</v>
      </c>
      <c r="D1085" s="69" t="s">
        <v>1214</v>
      </c>
      <c r="E1085" s="70" t="s">
        <v>3574</v>
      </c>
      <c r="F1085" s="77"/>
      <c r="G1085" s="73"/>
      <c r="H1085" s="59"/>
      <c r="I1085" s="59"/>
      <c r="J1085" s="59"/>
      <c r="K1085" s="59"/>
      <c r="L1085" s="59"/>
      <c r="M1085" s="59"/>
    </row>
    <row r="1086" spans="1:13" x14ac:dyDescent="0.25">
      <c r="A1086" s="28">
        <v>1081</v>
      </c>
      <c r="B1086" s="28">
        <v>23402</v>
      </c>
      <c r="C1086" s="28">
        <v>23402</v>
      </c>
      <c r="D1086" s="69" t="s">
        <v>1215</v>
      </c>
      <c r="E1086" s="70" t="s">
        <v>3575</v>
      </c>
      <c r="F1086" s="77"/>
      <c r="G1086" s="73"/>
      <c r="H1086" s="59"/>
      <c r="I1086" s="59"/>
      <c r="J1086" s="59"/>
      <c r="K1086" s="59"/>
      <c r="L1086" s="59"/>
      <c r="M1086" s="59"/>
    </row>
    <row r="1087" spans="1:13" x14ac:dyDescent="0.25">
      <c r="A1087" s="28">
        <v>1082</v>
      </c>
      <c r="B1087" s="28">
        <v>32304</v>
      </c>
      <c r="C1087" s="28">
        <v>32304</v>
      </c>
      <c r="D1087" s="69" t="s">
        <v>1216</v>
      </c>
      <c r="E1087" s="70" t="s">
        <v>3576</v>
      </c>
      <c r="F1087" s="77"/>
      <c r="G1087" s="73"/>
      <c r="H1087" s="59"/>
      <c r="I1087" s="59"/>
      <c r="J1087" s="59"/>
      <c r="K1087" s="59"/>
      <c r="L1087" s="59"/>
      <c r="M1087" s="59"/>
    </row>
    <row r="1088" spans="1:13" x14ac:dyDescent="0.25">
      <c r="A1088" s="28">
        <v>1083</v>
      </c>
      <c r="B1088" s="28">
        <v>32401</v>
      </c>
      <c r="C1088" s="28">
        <v>32401</v>
      </c>
      <c r="D1088" s="69" t="s">
        <v>1217</v>
      </c>
      <c r="E1088" s="70" t="s">
        <v>3577</v>
      </c>
      <c r="F1088" s="77"/>
      <c r="G1088" s="73"/>
      <c r="H1088" s="59"/>
      <c r="I1088" s="59"/>
      <c r="J1088" s="59"/>
      <c r="K1088" s="59"/>
      <c r="L1088" s="59"/>
      <c r="M1088" s="59"/>
    </row>
    <row r="1089" spans="1:13" x14ac:dyDescent="0.25">
      <c r="A1089" s="28">
        <v>1084</v>
      </c>
      <c r="B1089" s="28">
        <v>43001</v>
      </c>
      <c r="C1089" s="28">
        <v>43001</v>
      </c>
      <c r="D1089" s="69" t="s">
        <v>1218</v>
      </c>
      <c r="E1089" s="70" t="s">
        <v>1218</v>
      </c>
      <c r="F1089" s="77"/>
      <c r="G1089" s="73"/>
      <c r="H1089" s="59"/>
      <c r="I1089" s="59"/>
      <c r="J1089" s="59"/>
      <c r="K1089" s="59"/>
      <c r="L1089" s="59"/>
      <c r="M1089" s="59"/>
    </row>
    <row r="1090" spans="1:13" x14ac:dyDescent="0.25">
      <c r="A1090" s="28">
        <v>1085</v>
      </c>
      <c r="B1090" s="28">
        <v>20201</v>
      </c>
      <c r="C1090" s="28">
        <v>20201</v>
      </c>
      <c r="D1090" s="69" t="s">
        <v>1219</v>
      </c>
      <c r="E1090" s="70" t="s">
        <v>3578</v>
      </c>
      <c r="F1090" s="77"/>
      <c r="G1090" s="73"/>
      <c r="H1090" s="59"/>
      <c r="I1090" s="59"/>
      <c r="J1090" s="59"/>
      <c r="K1090" s="59"/>
      <c r="L1090" s="59"/>
      <c r="M1090" s="59"/>
    </row>
    <row r="1091" spans="1:13" x14ac:dyDescent="0.25">
      <c r="A1091" s="28">
        <v>1086</v>
      </c>
      <c r="B1091" s="28">
        <v>276205</v>
      </c>
      <c r="C1091" s="28">
        <v>276205</v>
      </c>
      <c r="D1091" s="69" t="s">
        <v>1220</v>
      </c>
      <c r="E1091" s="70" t="s">
        <v>3579</v>
      </c>
      <c r="F1091" s="77"/>
      <c r="G1091" s="73"/>
      <c r="H1091" s="59"/>
      <c r="I1091" s="59"/>
      <c r="J1091" s="59"/>
      <c r="K1091" s="59"/>
      <c r="L1091" s="59"/>
      <c r="M1091" s="59"/>
    </row>
    <row r="1092" spans="1:13" x14ac:dyDescent="0.25">
      <c r="A1092" s="28">
        <v>1087</v>
      </c>
      <c r="B1092" s="28">
        <v>276209</v>
      </c>
      <c r="C1092" s="28">
        <v>276209</v>
      </c>
      <c r="D1092" s="69" t="s">
        <v>1221</v>
      </c>
      <c r="E1092" s="70" t="s">
        <v>3580</v>
      </c>
      <c r="F1092" s="77"/>
      <c r="G1092" s="73"/>
      <c r="H1092" s="59"/>
      <c r="I1092" s="59"/>
      <c r="J1092" s="59"/>
      <c r="K1092" s="59"/>
      <c r="L1092" s="59"/>
      <c r="M1092" s="59"/>
    </row>
    <row r="1093" spans="1:13" ht="23.25" x14ac:dyDescent="0.25">
      <c r="A1093" s="28">
        <v>1088</v>
      </c>
      <c r="B1093" s="28">
        <v>384802</v>
      </c>
      <c r="C1093" s="28">
        <v>384802</v>
      </c>
      <c r="D1093" s="69" t="s">
        <v>1222</v>
      </c>
      <c r="E1093" s="70" t="s">
        <v>3581</v>
      </c>
      <c r="F1093" s="77"/>
      <c r="G1093" s="73"/>
      <c r="H1093" s="59"/>
      <c r="I1093" s="59"/>
      <c r="J1093" s="59"/>
      <c r="K1093" s="59"/>
      <c r="L1093" s="59"/>
      <c r="M1093" s="59"/>
    </row>
    <row r="1094" spans="1:13" x14ac:dyDescent="0.25">
      <c r="A1094" s="28">
        <v>1089</v>
      </c>
      <c r="B1094" s="28">
        <v>384902</v>
      </c>
      <c r="C1094" s="28">
        <v>384902</v>
      </c>
      <c r="D1094" s="69" t="s">
        <v>1223</v>
      </c>
      <c r="E1094" s="70" t="s">
        <v>3582</v>
      </c>
      <c r="F1094" s="77"/>
      <c r="G1094" s="73"/>
      <c r="H1094" s="59"/>
      <c r="I1094" s="59"/>
      <c r="J1094" s="59"/>
      <c r="K1094" s="59"/>
      <c r="L1094" s="59"/>
      <c r="M1094" s="59"/>
    </row>
    <row r="1095" spans="1:13" x14ac:dyDescent="0.25">
      <c r="A1095" s="28">
        <v>1090</v>
      </c>
      <c r="B1095" s="28">
        <v>438101</v>
      </c>
      <c r="C1095" s="28">
        <v>438101</v>
      </c>
      <c r="D1095" s="69" t="s">
        <v>1224</v>
      </c>
      <c r="E1095" s="70" t="s">
        <v>3583</v>
      </c>
      <c r="F1095" s="77"/>
      <c r="G1095" s="73"/>
      <c r="H1095" s="59"/>
      <c r="I1095" s="59"/>
      <c r="J1095" s="59"/>
      <c r="K1095" s="59"/>
      <c r="L1095" s="59"/>
      <c r="M1095" s="59"/>
    </row>
    <row r="1096" spans="1:13" ht="23.25" x14ac:dyDescent="0.25">
      <c r="A1096" s="28">
        <v>1091</v>
      </c>
      <c r="B1096" s="28">
        <v>764302</v>
      </c>
      <c r="C1096" s="28">
        <v>764302</v>
      </c>
      <c r="D1096" s="69" t="s">
        <v>1225</v>
      </c>
      <c r="E1096" s="70" t="s">
        <v>3584</v>
      </c>
      <c r="F1096" s="77"/>
      <c r="G1096" s="73"/>
      <c r="H1096" s="59"/>
      <c r="I1096" s="59"/>
      <c r="J1096" s="59"/>
      <c r="K1096" s="59"/>
      <c r="L1096" s="59"/>
      <c r="M1096" s="59"/>
    </row>
    <row r="1097" spans="1:13" ht="23.25" x14ac:dyDescent="0.25">
      <c r="A1097" s="28">
        <v>1092</v>
      </c>
      <c r="B1097" s="28">
        <v>776931</v>
      </c>
      <c r="C1097" s="28">
        <v>776931</v>
      </c>
      <c r="D1097" s="69" t="s">
        <v>1226</v>
      </c>
      <c r="E1097" s="70" t="s">
        <v>3585</v>
      </c>
      <c r="F1097" s="77"/>
      <c r="G1097" s="73"/>
      <c r="H1097" s="59"/>
      <c r="I1097" s="59"/>
      <c r="J1097" s="59"/>
      <c r="K1097" s="59"/>
      <c r="L1097" s="59"/>
      <c r="M1097" s="59"/>
    </row>
    <row r="1098" spans="1:13" ht="23.25" x14ac:dyDescent="0.25">
      <c r="A1098" s="28">
        <v>1093</v>
      </c>
      <c r="B1098" s="28">
        <v>783704</v>
      </c>
      <c r="C1098" s="28">
        <v>783704</v>
      </c>
      <c r="D1098" s="69" t="s">
        <v>1227</v>
      </c>
      <c r="E1098" s="70" t="s">
        <v>3586</v>
      </c>
      <c r="F1098" s="77"/>
      <c r="G1098" s="73"/>
      <c r="H1098" s="59"/>
      <c r="I1098" s="59"/>
      <c r="J1098" s="59"/>
      <c r="K1098" s="59"/>
      <c r="L1098" s="59"/>
      <c r="M1098" s="59"/>
    </row>
    <row r="1099" spans="1:13" ht="23.25" x14ac:dyDescent="0.25">
      <c r="A1099" s="28">
        <v>1094</v>
      </c>
      <c r="B1099" s="28">
        <v>783708</v>
      </c>
      <c r="C1099" s="28">
        <v>783708</v>
      </c>
      <c r="D1099" s="69" t="s">
        <v>1228</v>
      </c>
      <c r="E1099" s="70" t="s">
        <v>3587</v>
      </c>
      <c r="F1099" s="77"/>
      <c r="G1099" s="73"/>
      <c r="H1099" s="59"/>
      <c r="I1099" s="59"/>
      <c r="J1099" s="59"/>
      <c r="K1099" s="59"/>
      <c r="L1099" s="59"/>
      <c r="M1099" s="59"/>
    </row>
    <row r="1100" spans="1:13" ht="23.25" x14ac:dyDescent="0.25">
      <c r="A1100" s="28">
        <v>1095</v>
      </c>
      <c r="B1100" s="28">
        <v>793952</v>
      </c>
      <c r="C1100" s="28">
        <v>793952</v>
      </c>
      <c r="D1100" s="69" t="s">
        <v>1229</v>
      </c>
      <c r="E1100" s="70" t="s">
        <v>3588</v>
      </c>
      <c r="F1100" s="77"/>
      <c r="G1100" s="73"/>
      <c r="H1100" s="59"/>
      <c r="I1100" s="59"/>
      <c r="J1100" s="59"/>
      <c r="K1100" s="59"/>
      <c r="L1100" s="59"/>
      <c r="M1100" s="59"/>
    </row>
    <row r="1101" spans="1:13" x14ac:dyDescent="0.25">
      <c r="A1101" s="28">
        <v>1096</v>
      </c>
      <c r="B1101" s="28">
        <v>824213</v>
      </c>
      <c r="C1101" s="28">
        <v>824213</v>
      </c>
      <c r="D1101" s="69" t="s">
        <v>1230</v>
      </c>
      <c r="E1101" s="70" t="s">
        <v>3589</v>
      </c>
      <c r="F1101" s="77"/>
      <c r="G1101" s="73"/>
      <c r="H1101" s="59"/>
      <c r="I1101" s="59"/>
      <c r="J1101" s="59"/>
      <c r="K1101" s="59"/>
      <c r="L1101" s="59"/>
      <c r="M1101" s="59"/>
    </row>
    <row r="1102" spans="1:13" x14ac:dyDescent="0.25">
      <c r="A1102" s="28">
        <v>1097</v>
      </c>
      <c r="B1102" s="28">
        <v>857201</v>
      </c>
      <c r="C1102" s="28">
        <v>857201</v>
      </c>
      <c r="D1102" s="69" t="s">
        <v>1231</v>
      </c>
      <c r="E1102" s="70" t="s">
        <v>3590</v>
      </c>
      <c r="F1102" s="77"/>
      <c r="G1102" s="73"/>
      <c r="H1102" s="59"/>
      <c r="I1102" s="59"/>
      <c r="J1102" s="59"/>
      <c r="K1102" s="59"/>
      <c r="L1102" s="59"/>
      <c r="M1102" s="59"/>
    </row>
    <row r="1103" spans="1:13" x14ac:dyDescent="0.25">
      <c r="A1103" s="28">
        <v>1098</v>
      </c>
      <c r="B1103" s="28">
        <v>55101</v>
      </c>
      <c r="C1103" s="28">
        <v>55101</v>
      </c>
      <c r="D1103" s="69" t="s">
        <v>1232</v>
      </c>
      <c r="E1103" s="70" t="s">
        <v>3591</v>
      </c>
      <c r="F1103" s="77"/>
      <c r="G1103" s="73"/>
      <c r="H1103" s="59"/>
      <c r="I1103" s="59"/>
      <c r="J1103" s="59"/>
      <c r="K1103" s="59"/>
      <c r="L1103" s="59"/>
      <c r="M1103" s="59"/>
    </row>
    <row r="1104" spans="1:13" ht="34.5" x14ac:dyDescent="0.25">
      <c r="A1104" s="28">
        <v>1099</v>
      </c>
      <c r="B1104" s="28">
        <v>33201</v>
      </c>
      <c r="C1104" s="28">
        <v>33201</v>
      </c>
      <c r="D1104" s="69" t="s">
        <v>1233</v>
      </c>
      <c r="E1104" s="70" t="s">
        <v>3592</v>
      </c>
      <c r="F1104" s="77"/>
      <c r="G1104" s="73"/>
      <c r="H1104" s="59"/>
      <c r="I1104" s="59"/>
      <c r="J1104" s="59"/>
      <c r="K1104" s="59"/>
      <c r="L1104" s="59"/>
      <c r="M1104" s="59"/>
    </row>
    <row r="1105" spans="1:13" x14ac:dyDescent="0.25">
      <c r="A1105" s="28">
        <v>1100</v>
      </c>
      <c r="B1105" s="28">
        <v>55102</v>
      </c>
      <c r="C1105" s="28">
        <v>55102</v>
      </c>
      <c r="D1105" s="69" t="s">
        <v>1234</v>
      </c>
      <c r="E1105" s="70" t="s">
        <v>3593</v>
      </c>
      <c r="F1105" s="77"/>
      <c r="G1105" s="73"/>
      <c r="H1105" s="59"/>
      <c r="I1105" s="59"/>
      <c r="J1105" s="59"/>
      <c r="K1105" s="59"/>
      <c r="L1105" s="59"/>
      <c r="M1105" s="59"/>
    </row>
    <row r="1106" spans="1:13" ht="23.25" x14ac:dyDescent="0.25">
      <c r="A1106" s="28">
        <v>1101</v>
      </c>
      <c r="B1106" s="28">
        <v>55201</v>
      </c>
      <c r="C1106" s="28">
        <v>55201</v>
      </c>
      <c r="D1106" s="69" t="s">
        <v>1235</v>
      </c>
      <c r="E1106" s="70" t="s">
        <v>3594</v>
      </c>
      <c r="F1106" s="77"/>
      <c r="G1106" s="73"/>
      <c r="H1106" s="59"/>
      <c r="I1106" s="59"/>
      <c r="J1106" s="59"/>
      <c r="K1106" s="59"/>
      <c r="L1106" s="59"/>
      <c r="M1106" s="59"/>
    </row>
    <row r="1107" spans="1:13" ht="23.25" x14ac:dyDescent="0.25">
      <c r="A1107" s="28">
        <v>1102</v>
      </c>
      <c r="B1107" s="28">
        <v>20401</v>
      </c>
      <c r="C1107" s="28">
        <v>20401</v>
      </c>
      <c r="D1107" s="69" t="s">
        <v>1236</v>
      </c>
      <c r="E1107" s="70" t="s">
        <v>3595</v>
      </c>
      <c r="F1107" s="77"/>
      <c r="G1107" s="73"/>
      <c r="H1107" s="59"/>
      <c r="I1107" s="59"/>
      <c r="J1107" s="59"/>
      <c r="K1107" s="59"/>
      <c r="L1107" s="59"/>
      <c r="M1107" s="59"/>
    </row>
    <row r="1108" spans="1:13" x14ac:dyDescent="0.25">
      <c r="A1108" s="28">
        <v>1103</v>
      </c>
      <c r="B1108" s="28">
        <v>147404</v>
      </c>
      <c r="C1108" s="28">
        <v>147404</v>
      </c>
      <c r="D1108" s="69" t="s">
        <v>1237</v>
      </c>
      <c r="E1108" s="70" t="s">
        <v>3596</v>
      </c>
      <c r="F1108" s="77"/>
      <c r="G1108" s="73"/>
      <c r="H1108" s="59"/>
      <c r="I1108" s="59"/>
      <c r="J1108" s="59"/>
      <c r="K1108" s="59"/>
      <c r="L1108" s="59"/>
      <c r="M1108" s="59"/>
    </row>
    <row r="1109" spans="1:13" x14ac:dyDescent="0.25">
      <c r="A1109" s="28">
        <v>1104</v>
      </c>
      <c r="B1109" s="28">
        <v>373104</v>
      </c>
      <c r="C1109" s="28">
        <v>373104</v>
      </c>
      <c r="D1109" s="69" t="s">
        <v>1238</v>
      </c>
      <c r="E1109" s="70" t="s">
        <v>3597</v>
      </c>
      <c r="F1109" s="77"/>
      <c r="G1109" s="73"/>
      <c r="H1109" s="59"/>
      <c r="I1109" s="59"/>
      <c r="J1109" s="59"/>
      <c r="K1109" s="59"/>
      <c r="L1109" s="59"/>
      <c r="M1109" s="59"/>
    </row>
    <row r="1110" spans="1:13" ht="23.25" x14ac:dyDescent="0.25">
      <c r="A1110" s="28">
        <v>1105</v>
      </c>
      <c r="B1110" s="28">
        <v>17002</v>
      </c>
      <c r="C1110" s="28">
        <v>17002</v>
      </c>
      <c r="D1110" s="69" t="s">
        <v>1239</v>
      </c>
      <c r="E1110" s="70" t="s">
        <v>3598</v>
      </c>
      <c r="F1110" s="77"/>
      <c r="G1110" s="73"/>
      <c r="H1110" s="59"/>
      <c r="I1110" s="59"/>
      <c r="J1110" s="59"/>
      <c r="K1110" s="59"/>
      <c r="L1110" s="59"/>
      <c r="M1110" s="59"/>
    </row>
    <row r="1111" spans="1:13" ht="23.25" x14ac:dyDescent="0.25">
      <c r="A1111" s="28">
        <v>1106</v>
      </c>
      <c r="B1111" s="28">
        <v>21203</v>
      </c>
      <c r="C1111" s="28">
        <v>21203</v>
      </c>
      <c r="D1111" s="69" t="s">
        <v>1240</v>
      </c>
      <c r="E1111" s="70" t="s">
        <v>3599</v>
      </c>
      <c r="F1111" s="77"/>
      <c r="G1111" s="73"/>
      <c r="H1111" s="59"/>
      <c r="I1111" s="59"/>
      <c r="J1111" s="59"/>
      <c r="K1111" s="59"/>
      <c r="L1111" s="59"/>
      <c r="M1111" s="59"/>
    </row>
    <row r="1112" spans="1:13" ht="23.25" x14ac:dyDescent="0.25">
      <c r="A1112" s="28">
        <v>1107</v>
      </c>
      <c r="B1112" s="28">
        <v>21208</v>
      </c>
      <c r="C1112" s="28">
        <v>21208</v>
      </c>
      <c r="D1112" s="69" t="s">
        <v>1241</v>
      </c>
      <c r="E1112" s="70" t="s">
        <v>3600</v>
      </c>
      <c r="F1112" s="77"/>
      <c r="G1112" s="73"/>
      <c r="H1112" s="59"/>
      <c r="I1112" s="59"/>
      <c r="J1112" s="59"/>
      <c r="K1112" s="59"/>
      <c r="L1112" s="59"/>
      <c r="M1112" s="59"/>
    </row>
    <row r="1113" spans="1:13" x14ac:dyDescent="0.25">
      <c r="A1113" s="28">
        <v>1108</v>
      </c>
      <c r="B1113" s="28">
        <v>54103</v>
      </c>
      <c r="C1113" s="28">
        <v>54103</v>
      </c>
      <c r="D1113" s="69" t="s">
        <v>1242</v>
      </c>
      <c r="E1113" s="70" t="s">
        <v>3601</v>
      </c>
      <c r="F1113" s="77"/>
      <c r="G1113" s="73"/>
      <c r="H1113" s="59"/>
      <c r="I1113" s="59"/>
      <c r="J1113" s="59"/>
      <c r="K1113" s="59"/>
      <c r="L1113" s="59"/>
      <c r="M1113" s="59"/>
    </row>
    <row r="1114" spans="1:13" x14ac:dyDescent="0.25">
      <c r="A1114" s="28">
        <v>1109</v>
      </c>
      <c r="B1114" s="28">
        <v>54202</v>
      </c>
      <c r="C1114" s="28">
        <v>54202</v>
      </c>
      <c r="D1114" s="69" t="s">
        <v>1243</v>
      </c>
      <c r="E1114" s="70" t="s">
        <v>3602</v>
      </c>
      <c r="F1114" s="77"/>
      <c r="G1114" s="73"/>
      <c r="H1114" s="59"/>
      <c r="I1114" s="59"/>
      <c r="J1114" s="59"/>
      <c r="K1114" s="59"/>
      <c r="L1114" s="59"/>
      <c r="M1114" s="59"/>
    </row>
    <row r="1115" spans="1:13" x14ac:dyDescent="0.25">
      <c r="A1115" s="28">
        <v>1110</v>
      </c>
      <c r="B1115" s="28">
        <v>485004</v>
      </c>
      <c r="C1115" s="28">
        <v>485004</v>
      </c>
      <c r="D1115" s="69" t="s">
        <v>1244</v>
      </c>
      <c r="E1115" s="70" t="s">
        <v>3603</v>
      </c>
      <c r="F1115" s="77"/>
      <c r="G1115" s="73"/>
      <c r="H1115" s="59"/>
      <c r="I1115" s="59"/>
      <c r="J1115" s="59"/>
      <c r="K1115" s="59"/>
      <c r="L1115" s="59"/>
      <c r="M1115" s="59"/>
    </row>
    <row r="1116" spans="1:13" x14ac:dyDescent="0.25">
      <c r="A1116" s="28">
        <v>1111</v>
      </c>
      <c r="B1116" s="28">
        <v>502212</v>
      </c>
      <c r="C1116" s="28">
        <v>502212</v>
      </c>
      <c r="D1116" s="69" t="s">
        <v>1245</v>
      </c>
      <c r="E1116" s="70" t="s">
        <v>3604</v>
      </c>
      <c r="F1116" s="77"/>
      <c r="G1116" s="73"/>
      <c r="H1116" s="59"/>
      <c r="I1116" s="59"/>
      <c r="J1116" s="59"/>
      <c r="K1116" s="59"/>
      <c r="L1116" s="59"/>
      <c r="M1116" s="59"/>
    </row>
    <row r="1117" spans="1:13" ht="23.25" x14ac:dyDescent="0.25">
      <c r="A1117" s="28">
        <v>1112</v>
      </c>
      <c r="B1117" s="28">
        <v>783001</v>
      </c>
      <c r="C1117" s="28">
        <v>783001</v>
      </c>
      <c r="D1117" s="69" t="s">
        <v>1246</v>
      </c>
      <c r="E1117" s="70" t="s">
        <v>3605</v>
      </c>
      <c r="F1117" s="77"/>
      <c r="G1117" s="73"/>
      <c r="H1117" s="59"/>
      <c r="I1117" s="59"/>
      <c r="J1117" s="59"/>
      <c r="K1117" s="59"/>
      <c r="L1117" s="59"/>
      <c r="M1117" s="59"/>
    </row>
    <row r="1118" spans="1:13" ht="23.25" x14ac:dyDescent="0.25">
      <c r="A1118" s="28">
        <v>1113</v>
      </c>
      <c r="B1118" s="28">
        <v>783502</v>
      </c>
      <c r="C1118" s="28">
        <v>783502</v>
      </c>
      <c r="D1118" s="69" t="s">
        <v>1247</v>
      </c>
      <c r="E1118" s="70" t="s">
        <v>3606</v>
      </c>
      <c r="F1118" s="77"/>
      <c r="G1118" s="73"/>
      <c r="H1118" s="59"/>
      <c r="I1118" s="59"/>
      <c r="J1118" s="59"/>
      <c r="K1118" s="59"/>
      <c r="L1118" s="59"/>
      <c r="M1118" s="59"/>
    </row>
    <row r="1119" spans="1:13" ht="23.25" x14ac:dyDescent="0.25">
      <c r="A1119" s="28">
        <v>1114</v>
      </c>
      <c r="B1119" s="28">
        <v>783504</v>
      </c>
      <c r="C1119" s="28">
        <v>783504</v>
      </c>
      <c r="D1119" s="69" t="s">
        <v>1248</v>
      </c>
      <c r="E1119" s="70" t="s">
        <v>3607</v>
      </c>
      <c r="F1119" s="77"/>
      <c r="G1119" s="73"/>
      <c r="H1119" s="59"/>
      <c r="I1119" s="59"/>
      <c r="J1119" s="59"/>
      <c r="K1119" s="59"/>
      <c r="L1119" s="59"/>
      <c r="M1119" s="59"/>
    </row>
    <row r="1120" spans="1:13" ht="23.25" x14ac:dyDescent="0.25">
      <c r="A1120" s="28">
        <v>1115</v>
      </c>
      <c r="B1120" s="28">
        <v>783702</v>
      </c>
      <c r="C1120" s="28">
        <v>783702</v>
      </c>
      <c r="D1120" s="69" t="s">
        <v>1249</v>
      </c>
      <c r="E1120" s="70" t="s">
        <v>3608</v>
      </c>
      <c r="F1120" s="77"/>
      <c r="G1120" s="73"/>
      <c r="H1120" s="59"/>
      <c r="I1120" s="59"/>
      <c r="J1120" s="59"/>
      <c r="K1120" s="59"/>
      <c r="L1120" s="59"/>
      <c r="M1120" s="59"/>
    </row>
    <row r="1121" spans="1:13" ht="23.25" x14ac:dyDescent="0.25">
      <c r="A1121" s="28">
        <v>1116</v>
      </c>
      <c r="B1121" s="28">
        <v>783706</v>
      </c>
      <c r="C1121" s="28">
        <v>783706</v>
      </c>
      <c r="D1121" s="69" t="s">
        <v>1250</v>
      </c>
      <c r="E1121" s="70" t="s">
        <v>3609</v>
      </c>
      <c r="F1121" s="77"/>
      <c r="G1121" s="73"/>
      <c r="H1121" s="59"/>
      <c r="I1121" s="59"/>
      <c r="J1121" s="59"/>
      <c r="K1121" s="59"/>
      <c r="L1121" s="59"/>
      <c r="M1121" s="59"/>
    </row>
    <row r="1122" spans="1:13" ht="23.25" x14ac:dyDescent="0.25">
      <c r="A1122" s="28">
        <v>1117</v>
      </c>
      <c r="B1122" s="28">
        <v>827103</v>
      </c>
      <c r="C1122" s="28">
        <v>827103</v>
      </c>
      <c r="D1122" s="69" t="s">
        <v>1251</v>
      </c>
      <c r="E1122" s="70" t="s">
        <v>3610</v>
      </c>
      <c r="F1122" s="77"/>
      <c r="G1122" s="73"/>
      <c r="H1122" s="59"/>
      <c r="I1122" s="59"/>
      <c r="J1122" s="59"/>
      <c r="K1122" s="59"/>
      <c r="L1122" s="59"/>
      <c r="M1122" s="59"/>
    </row>
    <row r="1123" spans="1:13" ht="23.25" x14ac:dyDescent="0.25">
      <c r="A1123" s="28">
        <v>1118</v>
      </c>
      <c r="B1123" s="28">
        <v>226305</v>
      </c>
      <c r="C1123" s="28">
        <v>226305</v>
      </c>
      <c r="D1123" s="69" t="s">
        <v>1252</v>
      </c>
      <c r="E1123" s="70" t="s">
        <v>3611</v>
      </c>
      <c r="F1123" s="77"/>
      <c r="G1123" s="73"/>
      <c r="H1123" s="59"/>
      <c r="I1123" s="59"/>
      <c r="J1123" s="59"/>
      <c r="K1123" s="59"/>
      <c r="L1123" s="59"/>
      <c r="M1123" s="59"/>
    </row>
    <row r="1124" spans="1:13" ht="23.25" x14ac:dyDescent="0.25">
      <c r="A1124" s="28">
        <v>1119</v>
      </c>
      <c r="B1124" s="28">
        <v>805113</v>
      </c>
      <c r="C1124" s="28">
        <v>805107</v>
      </c>
      <c r="D1124" s="69" t="s">
        <v>1253</v>
      </c>
      <c r="E1124" s="70" t="s">
        <v>3612</v>
      </c>
      <c r="F1124" s="77"/>
      <c r="G1124" s="73"/>
      <c r="H1124" s="59"/>
      <c r="I1124" s="59"/>
      <c r="J1124" s="59"/>
      <c r="K1124" s="59"/>
      <c r="L1124" s="59"/>
      <c r="M1124" s="59"/>
    </row>
    <row r="1125" spans="1:13" x14ac:dyDescent="0.25">
      <c r="A1125" s="28">
        <v>1120</v>
      </c>
      <c r="B1125" s="28">
        <v>30404</v>
      </c>
      <c r="C1125" s="28">
        <v>30404</v>
      </c>
      <c r="D1125" s="69" t="s">
        <v>1254</v>
      </c>
      <c r="E1125" s="70" t="s">
        <v>3613</v>
      </c>
      <c r="F1125" s="77"/>
      <c r="G1125" s="73"/>
      <c r="H1125" s="59"/>
      <c r="I1125" s="59"/>
      <c r="J1125" s="59"/>
      <c r="K1125" s="59"/>
      <c r="L1125" s="59"/>
      <c r="M1125" s="59"/>
    </row>
    <row r="1126" spans="1:13" x14ac:dyDescent="0.25">
      <c r="A1126" s="28">
        <v>1121</v>
      </c>
      <c r="B1126" s="28">
        <v>13101</v>
      </c>
      <c r="C1126" s="28">
        <v>13101</v>
      </c>
      <c r="D1126" s="69" t="s">
        <v>1255</v>
      </c>
      <c r="E1126" s="70" t="s">
        <v>3614</v>
      </c>
      <c r="F1126" s="77"/>
      <c r="G1126" s="73"/>
      <c r="H1126" s="59"/>
      <c r="I1126" s="59"/>
      <c r="J1126" s="59"/>
      <c r="K1126" s="59"/>
      <c r="L1126" s="59"/>
      <c r="M1126" s="59"/>
    </row>
    <row r="1127" spans="1:13" x14ac:dyDescent="0.25">
      <c r="A1127" s="28">
        <v>1122</v>
      </c>
      <c r="B1127" s="28">
        <v>13104</v>
      </c>
      <c r="C1127" s="28">
        <v>13104</v>
      </c>
      <c r="D1127" s="69" t="s">
        <v>1256</v>
      </c>
      <c r="E1127" s="70" t="s">
        <v>3615</v>
      </c>
      <c r="F1127" s="77"/>
      <c r="G1127" s="73"/>
      <c r="H1127" s="59"/>
      <c r="I1127" s="59"/>
      <c r="J1127" s="59"/>
      <c r="K1127" s="59"/>
      <c r="L1127" s="59"/>
      <c r="M1127" s="59"/>
    </row>
    <row r="1128" spans="1:13" x14ac:dyDescent="0.25">
      <c r="A1128" s="28">
        <v>1123</v>
      </c>
      <c r="B1128" s="28">
        <v>35402</v>
      </c>
      <c r="C1128" s="28">
        <v>35402</v>
      </c>
      <c r="D1128" s="69" t="s">
        <v>1257</v>
      </c>
      <c r="E1128" s="70" t="s">
        <v>3616</v>
      </c>
      <c r="F1128" s="77"/>
      <c r="G1128" s="73"/>
      <c r="H1128" s="59"/>
      <c r="I1128" s="59"/>
      <c r="J1128" s="59"/>
      <c r="K1128" s="59"/>
      <c r="L1128" s="59"/>
      <c r="M1128" s="59"/>
    </row>
    <row r="1129" spans="1:13" ht="23.25" x14ac:dyDescent="0.25">
      <c r="A1129" s="28">
        <v>1124</v>
      </c>
      <c r="B1129" s="28">
        <v>384202</v>
      </c>
      <c r="C1129" s="28">
        <v>384202</v>
      </c>
      <c r="D1129" s="69" t="s">
        <v>1258</v>
      </c>
      <c r="E1129" s="70" t="s">
        <v>3617</v>
      </c>
      <c r="F1129" s="77"/>
      <c r="G1129" s="73"/>
      <c r="H1129" s="59"/>
      <c r="I1129" s="59"/>
      <c r="J1129" s="59"/>
      <c r="K1129" s="59"/>
      <c r="L1129" s="59"/>
      <c r="M1129" s="59"/>
    </row>
    <row r="1130" spans="1:13" x14ac:dyDescent="0.25">
      <c r="A1130" s="28">
        <v>1125</v>
      </c>
      <c r="B1130" s="28">
        <v>384203</v>
      </c>
      <c r="C1130" s="28">
        <v>384203</v>
      </c>
      <c r="D1130" s="69" t="s">
        <v>1259</v>
      </c>
      <c r="E1130" s="70" t="s">
        <v>3618</v>
      </c>
      <c r="F1130" s="77"/>
      <c r="G1130" s="73"/>
      <c r="H1130" s="59"/>
      <c r="I1130" s="59"/>
      <c r="J1130" s="59"/>
      <c r="K1130" s="59"/>
      <c r="L1130" s="59"/>
      <c r="M1130" s="59"/>
    </row>
    <row r="1131" spans="1:13" x14ac:dyDescent="0.25">
      <c r="A1131" s="28">
        <v>1126</v>
      </c>
      <c r="B1131" s="28">
        <v>517301</v>
      </c>
      <c r="C1131" s="28">
        <v>517301</v>
      </c>
      <c r="D1131" s="69" t="s">
        <v>1260</v>
      </c>
      <c r="E1131" s="70" t="s">
        <v>3619</v>
      </c>
      <c r="F1131" s="77"/>
      <c r="G1131" s="73"/>
      <c r="H1131" s="59"/>
      <c r="I1131" s="59"/>
      <c r="J1131" s="59"/>
      <c r="K1131" s="59"/>
      <c r="L1131" s="59"/>
      <c r="M1131" s="59"/>
    </row>
    <row r="1132" spans="1:13" x14ac:dyDescent="0.25">
      <c r="A1132" s="28">
        <v>1127</v>
      </c>
      <c r="B1132" s="28">
        <v>555703</v>
      </c>
      <c r="C1132" s="28">
        <v>555703</v>
      </c>
      <c r="D1132" s="69" t="s">
        <v>1261</v>
      </c>
      <c r="E1132" s="70" t="s">
        <v>3620</v>
      </c>
      <c r="F1132" s="77"/>
      <c r="G1132" s="73"/>
      <c r="H1132" s="59"/>
      <c r="I1132" s="59"/>
      <c r="J1132" s="59"/>
      <c r="K1132" s="59"/>
      <c r="L1132" s="59"/>
      <c r="M1132" s="59"/>
    </row>
    <row r="1133" spans="1:13" ht="23.25" x14ac:dyDescent="0.25">
      <c r="A1133" s="28">
        <v>1128</v>
      </c>
      <c r="B1133" s="28">
        <v>688101</v>
      </c>
      <c r="C1133" s="28">
        <v>688101</v>
      </c>
      <c r="D1133" s="69" t="s">
        <v>1262</v>
      </c>
      <c r="E1133" s="70" t="s">
        <v>3621</v>
      </c>
      <c r="F1133" s="77"/>
      <c r="G1133" s="73"/>
      <c r="H1133" s="59"/>
      <c r="I1133" s="59"/>
      <c r="J1133" s="59"/>
      <c r="K1133" s="59"/>
      <c r="L1133" s="59"/>
      <c r="M1133" s="59"/>
    </row>
    <row r="1134" spans="1:13" x14ac:dyDescent="0.25">
      <c r="A1134" s="28">
        <v>1129</v>
      </c>
      <c r="B1134" s="28">
        <v>16201</v>
      </c>
      <c r="C1134" s="28">
        <v>16201</v>
      </c>
      <c r="D1134" s="69" t="s">
        <v>1263</v>
      </c>
      <c r="E1134" s="70" t="s">
        <v>3622</v>
      </c>
      <c r="F1134" s="77"/>
      <c r="G1134" s="73"/>
      <c r="H1134" s="59"/>
      <c r="I1134" s="59"/>
      <c r="J1134" s="59"/>
      <c r="K1134" s="59"/>
      <c r="L1134" s="59"/>
      <c r="M1134" s="59"/>
    </row>
    <row r="1135" spans="1:13" ht="23.25" x14ac:dyDescent="0.25">
      <c r="A1135" s="28">
        <v>1130</v>
      </c>
      <c r="B1135" s="28">
        <v>30208</v>
      </c>
      <c r="C1135" s="28">
        <v>30208</v>
      </c>
      <c r="D1135" s="69" t="s">
        <v>1264</v>
      </c>
      <c r="E1135" s="70" t="s">
        <v>3623</v>
      </c>
      <c r="F1135" s="77"/>
      <c r="G1135" s="73"/>
      <c r="H1135" s="59"/>
      <c r="I1135" s="59"/>
      <c r="J1135" s="59"/>
      <c r="K1135" s="59"/>
      <c r="L1135" s="59"/>
      <c r="M1135" s="59"/>
    </row>
    <row r="1136" spans="1:13" ht="34.5" x14ac:dyDescent="0.25">
      <c r="A1136" s="28">
        <v>1131</v>
      </c>
      <c r="B1136" s="28">
        <v>30214</v>
      </c>
      <c r="C1136" s="28">
        <v>30214</v>
      </c>
      <c r="D1136" s="69" t="s">
        <v>1265</v>
      </c>
      <c r="E1136" s="70" t="s">
        <v>3624</v>
      </c>
      <c r="F1136" s="77"/>
      <c r="G1136" s="73"/>
      <c r="H1136" s="59"/>
      <c r="I1136" s="59"/>
      <c r="J1136" s="59"/>
      <c r="K1136" s="59"/>
      <c r="L1136" s="59"/>
      <c r="M1136" s="59"/>
    </row>
    <row r="1137" spans="1:13" ht="23.25" x14ac:dyDescent="0.25">
      <c r="A1137" s="28">
        <v>1132</v>
      </c>
      <c r="B1137" s="28">
        <v>30226</v>
      </c>
      <c r="C1137" s="28">
        <v>30226</v>
      </c>
      <c r="D1137" s="69" t="s">
        <v>1266</v>
      </c>
      <c r="E1137" s="70" t="s">
        <v>3625</v>
      </c>
      <c r="F1137" s="77"/>
      <c r="G1137" s="73"/>
      <c r="H1137" s="59"/>
      <c r="I1137" s="59"/>
      <c r="J1137" s="59"/>
      <c r="K1137" s="59"/>
      <c r="L1137" s="59"/>
      <c r="M1137" s="59"/>
    </row>
    <row r="1138" spans="1:13" x14ac:dyDescent="0.25">
      <c r="A1138" s="28">
        <v>1133</v>
      </c>
      <c r="B1138" s="28">
        <v>15104</v>
      </c>
      <c r="C1138" s="28">
        <v>15104</v>
      </c>
      <c r="D1138" s="69" t="s">
        <v>1267</v>
      </c>
      <c r="E1138" s="70" t="s">
        <v>3626</v>
      </c>
      <c r="F1138" s="77"/>
      <c r="G1138" s="73"/>
      <c r="H1138" s="59"/>
      <c r="I1138" s="59"/>
      <c r="J1138" s="59"/>
      <c r="K1138" s="59"/>
      <c r="L1138" s="59"/>
      <c r="M1138" s="59"/>
    </row>
    <row r="1139" spans="1:13" x14ac:dyDescent="0.25">
      <c r="A1139" s="28">
        <v>1134</v>
      </c>
      <c r="B1139" s="28">
        <v>54201</v>
      </c>
      <c r="C1139" s="28">
        <v>54201</v>
      </c>
      <c r="D1139" s="69" t="s">
        <v>1268</v>
      </c>
      <c r="E1139" s="70" t="s">
        <v>3627</v>
      </c>
      <c r="F1139" s="77"/>
      <c r="G1139" s="73"/>
      <c r="H1139" s="59"/>
      <c r="I1139" s="59"/>
      <c r="J1139" s="59"/>
      <c r="K1139" s="59"/>
      <c r="L1139" s="59"/>
      <c r="M1139" s="59"/>
    </row>
    <row r="1140" spans="1:13" x14ac:dyDescent="0.25">
      <c r="A1140" s="28">
        <v>1135</v>
      </c>
      <c r="B1140" s="28">
        <v>168401</v>
      </c>
      <c r="C1140" s="28">
        <v>168401</v>
      </c>
      <c r="D1140" s="69" t="s">
        <v>1269</v>
      </c>
      <c r="E1140" s="70" t="s">
        <v>3628</v>
      </c>
      <c r="F1140" s="77"/>
      <c r="G1140" s="73"/>
      <c r="H1140" s="59"/>
      <c r="I1140" s="59"/>
      <c r="J1140" s="59"/>
      <c r="K1140" s="59"/>
      <c r="L1140" s="59"/>
      <c r="M1140" s="59"/>
    </row>
    <row r="1141" spans="1:13" ht="23.25" x14ac:dyDescent="0.25">
      <c r="A1141" s="28">
        <v>1136</v>
      </c>
      <c r="B1141" s="28">
        <v>385107</v>
      </c>
      <c r="C1141" s="28">
        <v>385107</v>
      </c>
      <c r="D1141" s="69" t="s">
        <v>1270</v>
      </c>
      <c r="E1141" s="70" t="s">
        <v>3629</v>
      </c>
      <c r="F1141" s="77"/>
      <c r="G1141" s="73"/>
      <c r="H1141" s="59"/>
      <c r="I1141" s="59"/>
      <c r="J1141" s="59"/>
      <c r="K1141" s="59"/>
      <c r="L1141" s="59"/>
      <c r="M1141" s="59"/>
    </row>
    <row r="1142" spans="1:13" x14ac:dyDescent="0.25">
      <c r="A1142" s="28">
        <v>1137</v>
      </c>
      <c r="B1142" s="28">
        <v>12403</v>
      </c>
      <c r="C1142" s="28">
        <v>12403</v>
      </c>
      <c r="D1142" s="69" t="s">
        <v>1271</v>
      </c>
      <c r="E1142" s="70" t="s">
        <v>3630</v>
      </c>
      <c r="F1142" s="77"/>
      <c r="G1142" s="73"/>
      <c r="H1142" s="59"/>
      <c r="I1142" s="59"/>
      <c r="J1142" s="59"/>
      <c r="K1142" s="59"/>
      <c r="L1142" s="59"/>
      <c r="M1142" s="59"/>
    </row>
    <row r="1143" spans="1:13" ht="23.25" x14ac:dyDescent="0.25">
      <c r="A1143" s="28">
        <v>1138</v>
      </c>
      <c r="B1143" s="28">
        <v>44101</v>
      </c>
      <c r="C1143" s="28">
        <v>44101</v>
      </c>
      <c r="D1143" s="69" t="s">
        <v>1272</v>
      </c>
      <c r="E1143" s="70" t="s">
        <v>3631</v>
      </c>
      <c r="F1143" s="77"/>
      <c r="G1143" s="73"/>
      <c r="H1143" s="59"/>
      <c r="I1143" s="59"/>
      <c r="J1143" s="59"/>
      <c r="K1143" s="59"/>
      <c r="L1143" s="59"/>
      <c r="M1143" s="59"/>
    </row>
    <row r="1144" spans="1:13" ht="23.25" x14ac:dyDescent="0.25">
      <c r="A1144" s="28">
        <v>1139</v>
      </c>
      <c r="B1144" s="28">
        <v>44207</v>
      </c>
      <c r="C1144" s="28">
        <v>44207</v>
      </c>
      <c r="D1144" s="69" t="s">
        <v>1273</v>
      </c>
      <c r="E1144" s="70" t="s">
        <v>3632</v>
      </c>
      <c r="F1144" s="77"/>
      <c r="G1144" s="73"/>
      <c r="H1144" s="59"/>
      <c r="I1144" s="59"/>
      <c r="J1144" s="59"/>
      <c r="K1144" s="59"/>
      <c r="L1144" s="59"/>
      <c r="M1144" s="59"/>
    </row>
    <row r="1145" spans="1:13" ht="23.25" x14ac:dyDescent="0.25">
      <c r="A1145" s="28">
        <v>1140</v>
      </c>
      <c r="B1145" s="28">
        <v>21201</v>
      </c>
      <c r="C1145" s="28">
        <v>21201</v>
      </c>
      <c r="D1145" s="69" t="s">
        <v>1274</v>
      </c>
      <c r="E1145" s="70" t="s">
        <v>3633</v>
      </c>
      <c r="F1145" s="77"/>
      <c r="G1145" s="73"/>
      <c r="H1145" s="59"/>
      <c r="I1145" s="59"/>
      <c r="J1145" s="59"/>
      <c r="K1145" s="59"/>
      <c r="L1145" s="59"/>
      <c r="M1145" s="59"/>
    </row>
    <row r="1146" spans="1:13" ht="23.25" x14ac:dyDescent="0.25">
      <c r="A1146" s="28">
        <v>1141</v>
      </c>
      <c r="B1146" s="28">
        <v>381203</v>
      </c>
      <c r="C1146" s="28">
        <v>381203</v>
      </c>
      <c r="D1146" s="69" t="s">
        <v>1275</v>
      </c>
      <c r="E1146" s="70" t="s">
        <v>3634</v>
      </c>
      <c r="F1146" s="77"/>
      <c r="G1146" s="73"/>
      <c r="H1146" s="59"/>
      <c r="I1146" s="59"/>
      <c r="J1146" s="59"/>
      <c r="K1146" s="59"/>
      <c r="L1146" s="59"/>
      <c r="M1146" s="59"/>
    </row>
    <row r="1147" spans="1:13" x14ac:dyDescent="0.25">
      <c r="A1147" s="28">
        <v>1142</v>
      </c>
      <c r="B1147" s="28">
        <v>12401</v>
      </c>
      <c r="C1147" s="28">
        <v>12401</v>
      </c>
      <c r="D1147" s="69" t="s">
        <v>1276</v>
      </c>
      <c r="E1147" s="70" t="s">
        <v>3635</v>
      </c>
      <c r="F1147" s="77"/>
      <c r="G1147" s="73"/>
      <c r="H1147" s="59"/>
      <c r="I1147" s="59"/>
      <c r="J1147" s="59"/>
      <c r="K1147" s="59"/>
      <c r="L1147" s="59"/>
      <c r="M1147" s="59"/>
    </row>
    <row r="1148" spans="1:13" x14ac:dyDescent="0.25">
      <c r="A1148" s="28">
        <v>1143</v>
      </c>
      <c r="B1148" s="28">
        <v>12410</v>
      </c>
      <c r="C1148" s="28">
        <v>12410</v>
      </c>
      <c r="D1148" s="69" t="s">
        <v>1277</v>
      </c>
      <c r="E1148" s="70" t="s">
        <v>3636</v>
      </c>
      <c r="F1148" s="77"/>
      <c r="G1148" s="73"/>
      <c r="H1148" s="59"/>
      <c r="I1148" s="59"/>
      <c r="J1148" s="59"/>
      <c r="K1148" s="59"/>
      <c r="L1148" s="59"/>
      <c r="M1148" s="59"/>
    </row>
    <row r="1149" spans="1:13" x14ac:dyDescent="0.25">
      <c r="A1149" s="28">
        <v>1144</v>
      </c>
      <c r="B1149" s="28">
        <v>19101</v>
      </c>
      <c r="C1149" s="28">
        <v>19101</v>
      </c>
      <c r="D1149" s="69" t="s">
        <v>1278</v>
      </c>
      <c r="E1149" s="70" t="s">
        <v>3637</v>
      </c>
      <c r="F1149" s="77"/>
      <c r="G1149" s="73"/>
      <c r="H1149" s="59"/>
      <c r="I1149" s="59"/>
      <c r="J1149" s="59"/>
      <c r="K1149" s="59"/>
      <c r="L1149" s="59"/>
      <c r="M1149" s="59"/>
    </row>
    <row r="1150" spans="1:13" ht="23.25" x14ac:dyDescent="0.25">
      <c r="A1150" s="28">
        <v>1145</v>
      </c>
      <c r="B1150" s="28">
        <v>20203</v>
      </c>
      <c r="C1150" s="28">
        <v>20203</v>
      </c>
      <c r="D1150" s="69" t="s">
        <v>1279</v>
      </c>
      <c r="E1150" s="70" t="s">
        <v>3638</v>
      </c>
      <c r="F1150" s="77"/>
      <c r="G1150" s="73"/>
      <c r="H1150" s="59"/>
      <c r="I1150" s="59"/>
      <c r="J1150" s="59"/>
      <c r="K1150" s="59"/>
      <c r="L1150" s="59"/>
      <c r="M1150" s="59"/>
    </row>
    <row r="1151" spans="1:13" x14ac:dyDescent="0.25">
      <c r="A1151" s="28">
        <v>1146</v>
      </c>
      <c r="B1151" s="28">
        <v>21210</v>
      </c>
      <c r="C1151" s="28">
        <v>21210</v>
      </c>
      <c r="D1151" s="69" t="s">
        <v>1280</v>
      </c>
      <c r="E1151" s="70" t="s">
        <v>3639</v>
      </c>
      <c r="F1151" s="77"/>
      <c r="G1151" s="73"/>
      <c r="H1151" s="59"/>
      <c r="I1151" s="59"/>
      <c r="J1151" s="59"/>
      <c r="K1151" s="59"/>
      <c r="L1151" s="59"/>
      <c r="M1151" s="59"/>
    </row>
    <row r="1152" spans="1:13" ht="23.25" x14ac:dyDescent="0.25">
      <c r="A1152" s="28">
        <v>1147</v>
      </c>
      <c r="B1152" s="28">
        <v>13110</v>
      </c>
      <c r="C1152" s="28">
        <v>13110</v>
      </c>
      <c r="D1152" s="69" t="s">
        <v>1281</v>
      </c>
      <c r="E1152" s="70" t="s">
        <v>1281</v>
      </c>
      <c r="F1152" s="77"/>
      <c r="G1152" s="73"/>
      <c r="H1152" s="59"/>
      <c r="I1152" s="59"/>
      <c r="J1152" s="59"/>
      <c r="K1152" s="59"/>
      <c r="L1152" s="59"/>
      <c r="M1152" s="59"/>
    </row>
    <row r="1153" spans="1:13" ht="23.25" x14ac:dyDescent="0.25">
      <c r="A1153" s="28">
        <v>1148</v>
      </c>
      <c r="B1153" s="28">
        <v>793950</v>
      </c>
      <c r="C1153" s="28">
        <v>793950</v>
      </c>
      <c r="D1153" s="69" t="s">
        <v>1282</v>
      </c>
      <c r="E1153" s="70" t="s">
        <v>3640</v>
      </c>
      <c r="F1153" s="77"/>
      <c r="G1153" s="73"/>
      <c r="H1153" s="59"/>
      <c r="I1153" s="59"/>
      <c r="J1153" s="59"/>
      <c r="K1153" s="59"/>
      <c r="L1153" s="59"/>
      <c r="M1153" s="59"/>
    </row>
    <row r="1154" spans="1:13" ht="23.25" x14ac:dyDescent="0.25">
      <c r="A1154" s="28">
        <v>1149</v>
      </c>
      <c r="B1154" s="28">
        <v>21214</v>
      </c>
      <c r="C1154" s="28">
        <v>21214</v>
      </c>
      <c r="D1154" s="69" t="s">
        <v>1283</v>
      </c>
      <c r="E1154" s="70" t="s">
        <v>3641</v>
      </c>
      <c r="F1154" s="77"/>
      <c r="G1154" s="73"/>
      <c r="H1154" s="59"/>
      <c r="I1154" s="59"/>
      <c r="J1154" s="59"/>
      <c r="K1154" s="59"/>
      <c r="L1154" s="59"/>
      <c r="M1154" s="59"/>
    </row>
    <row r="1155" spans="1:13" x14ac:dyDescent="0.25">
      <c r="A1155" s="28">
        <v>1150</v>
      </c>
      <c r="B1155" s="28">
        <v>17001</v>
      </c>
      <c r="C1155" s="28">
        <v>17001</v>
      </c>
      <c r="D1155" s="69" t="s">
        <v>1284</v>
      </c>
      <c r="E1155" s="70" t="s">
        <v>3642</v>
      </c>
      <c r="F1155" s="77"/>
      <c r="G1155" s="73"/>
      <c r="H1155" s="59"/>
      <c r="I1155" s="59"/>
      <c r="J1155" s="59"/>
      <c r="K1155" s="59"/>
      <c r="L1155" s="59"/>
      <c r="M1155" s="59"/>
    </row>
    <row r="1156" spans="1:13" ht="23.25" x14ac:dyDescent="0.25">
      <c r="A1156" s="28">
        <v>1151</v>
      </c>
      <c r="B1156" s="28">
        <v>12502</v>
      </c>
      <c r="C1156" s="28">
        <v>12502</v>
      </c>
      <c r="D1156" s="69" t="s">
        <v>1285</v>
      </c>
      <c r="E1156" s="70" t="s">
        <v>3643</v>
      </c>
      <c r="F1156" s="77"/>
      <c r="G1156" s="73"/>
      <c r="H1156" s="59"/>
      <c r="I1156" s="59"/>
      <c r="J1156" s="59"/>
      <c r="K1156" s="59"/>
      <c r="L1156" s="59"/>
      <c r="M1156" s="59"/>
    </row>
    <row r="1157" spans="1:13" ht="23.25" x14ac:dyDescent="0.25">
      <c r="A1157" s="28">
        <v>1152</v>
      </c>
      <c r="B1157" s="28">
        <v>13103</v>
      </c>
      <c r="C1157" s="28">
        <v>13103</v>
      </c>
      <c r="D1157" s="69" t="s">
        <v>1286</v>
      </c>
      <c r="E1157" s="70" t="s">
        <v>3644</v>
      </c>
      <c r="F1157" s="77"/>
      <c r="G1157" s="73"/>
      <c r="H1157" s="59"/>
      <c r="I1157" s="59"/>
      <c r="J1157" s="59"/>
      <c r="K1157" s="59"/>
      <c r="L1157" s="59"/>
      <c r="M1157" s="59"/>
    </row>
    <row r="1158" spans="1:13" ht="57" x14ac:dyDescent="0.25">
      <c r="A1158" s="28">
        <v>1153</v>
      </c>
      <c r="B1158" s="28">
        <v>849501</v>
      </c>
      <c r="C1158" s="28">
        <v>849501</v>
      </c>
      <c r="D1158" s="69" t="s">
        <v>1287</v>
      </c>
      <c r="E1158" s="70" t="s">
        <v>3645</v>
      </c>
      <c r="F1158" s="77"/>
      <c r="G1158" s="73"/>
      <c r="H1158" s="59"/>
      <c r="I1158" s="59"/>
      <c r="J1158" s="59"/>
      <c r="K1158" s="59"/>
      <c r="L1158" s="59"/>
      <c r="M1158" s="59"/>
    </row>
    <row r="1159" spans="1:13" ht="57" x14ac:dyDescent="0.25">
      <c r="A1159" s="28">
        <v>1154</v>
      </c>
      <c r="B1159" s="28">
        <v>849701</v>
      </c>
      <c r="C1159" s="28">
        <v>849701</v>
      </c>
      <c r="D1159" s="69" t="s">
        <v>1288</v>
      </c>
      <c r="E1159" s="70" t="s">
        <v>3646</v>
      </c>
      <c r="F1159" s="77"/>
      <c r="G1159" s="73"/>
      <c r="H1159" s="59"/>
      <c r="I1159" s="59"/>
      <c r="J1159" s="59"/>
      <c r="K1159" s="59"/>
      <c r="L1159" s="59"/>
      <c r="M1159" s="59"/>
    </row>
    <row r="1160" spans="1:13" ht="23.25" x14ac:dyDescent="0.25">
      <c r="A1160" s="28">
        <v>1155</v>
      </c>
      <c r="B1160" s="28">
        <v>17004</v>
      </c>
      <c r="C1160" s="28">
        <v>17004</v>
      </c>
      <c r="D1160" s="69" t="s">
        <v>1289</v>
      </c>
      <c r="E1160" s="70" t="s">
        <v>3647</v>
      </c>
      <c r="F1160" s="77"/>
      <c r="G1160" s="73"/>
      <c r="H1160" s="59"/>
      <c r="I1160" s="59"/>
      <c r="J1160" s="59"/>
      <c r="K1160" s="59"/>
      <c r="L1160" s="59"/>
      <c r="M1160" s="59"/>
    </row>
    <row r="1161" spans="1:13" ht="23.25" x14ac:dyDescent="0.25">
      <c r="A1161" s="28">
        <v>1156</v>
      </c>
      <c r="B1161" s="28">
        <v>17601</v>
      </c>
      <c r="C1161" s="28">
        <v>17601</v>
      </c>
      <c r="D1161" s="69" t="s">
        <v>1290</v>
      </c>
      <c r="E1161" s="70" t="s">
        <v>3648</v>
      </c>
      <c r="F1161" s="77"/>
      <c r="G1161" s="73"/>
      <c r="H1161" s="59"/>
      <c r="I1161" s="59"/>
      <c r="J1161" s="59"/>
      <c r="K1161" s="59"/>
      <c r="L1161" s="59"/>
      <c r="M1161" s="59"/>
    </row>
    <row r="1162" spans="1:13" x14ac:dyDescent="0.25">
      <c r="A1162" s="28">
        <v>1157</v>
      </c>
      <c r="B1162" s="28">
        <v>383107</v>
      </c>
      <c r="C1162" s="28">
        <v>383107</v>
      </c>
      <c r="D1162" s="69" t="s">
        <v>1291</v>
      </c>
      <c r="E1162" s="70" t="s">
        <v>3649</v>
      </c>
      <c r="F1162" s="77"/>
      <c r="G1162" s="73"/>
      <c r="H1162" s="59"/>
      <c r="I1162" s="59"/>
      <c r="J1162" s="59"/>
      <c r="K1162" s="59"/>
      <c r="L1162" s="59"/>
      <c r="M1162" s="59"/>
    </row>
    <row r="1163" spans="1:13" x14ac:dyDescent="0.25">
      <c r="A1163" s="28">
        <v>1158</v>
      </c>
      <c r="B1163" s="28">
        <v>385108</v>
      </c>
      <c r="C1163" s="28">
        <v>385108</v>
      </c>
      <c r="D1163" s="69" t="s">
        <v>1292</v>
      </c>
      <c r="E1163" s="70" t="s">
        <v>1292</v>
      </c>
      <c r="F1163" s="77"/>
      <c r="G1163" s="73"/>
      <c r="H1163" s="59"/>
      <c r="I1163" s="59"/>
      <c r="J1163" s="59"/>
      <c r="K1163" s="59"/>
      <c r="L1163" s="59"/>
      <c r="M1163" s="59"/>
    </row>
    <row r="1164" spans="1:13" x14ac:dyDescent="0.25">
      <c r="A1164" s="28">
        <v>1159</v>
      </c>
      <c r="B1164" s="28">
        <v>383108</v>
      </c>
      <c r="C1164" s="28">
        <v>383108</v>
      </c>
      <c r="D1164" s="69" t="s">
        <v>1293</v>
      </c>
      <c r="E1164" s="70" t="s">
        <v>3650</v>
      </c>
      <c r="F1164" s="77"/>
      <c r="G1164" s="73"/>
      <c r="H1164" s="59"/>
      <c r="I1164" s="59"/>
      <c r="J1164" s="59"/>
      <c r="K1164" s="59"/>
      <c r="L1164" s="59"/>
      <c r="M1164" s="59"/>
    </row>
    <row r="1165" spans="1:13" ht="23.25" x14ac:dyDescent="0.25">
      <c r="A1165" s="28">
        <v>1160</v>
      </c>
      <c r="B1165" s="28">
        <v>17801</v>
      </c>
      <c r="C1165" s="28">
        <v>17801</v>
      </c>
      <c r="D1165" s="69" t="s">
        <v>1294</v>
      </c>
      <c r="E1165" s="70" t="s">
        <v>3651</v>
      </c>
      <c r="F1165" s="77"/>
      <c r="G1165" s="73"/>
      <c r="H1165" s="59"/>
      <c r="I1165" s="59"/>
      <c r="J1165" s="59"/>
      <c r="K1165" s="59"/>
      <c r="L1165" s="59"/>
      <c r="M1165" s="59"/>
    </row>
    <row r="1166" spans="1:13" x14ac:dyDescent="0.25">
      <c r="A1166" s="28">
        <v>1161</v>
      </c>
      <c r="B1166" s="28">
        <v>902211</v>
      </c>
      <c r="C1166" s="28">
        <v>902211</v>
      </c>
      <c r="D1166" s="69" t="s">
        <v>1295</v>
      </c>
      <c r="E1166" s="70" t="s">
        <v>1295</v>
      </c>
      <c r="F1166" s="77"/>
      <c r="G1166" s="73"/>
      <c r="H1166" s="59"/>
      <c r="I1166" s="59"/>
      <c r="J1166" s="59"/>
      <c r="K1166" s="59"/>
      <c r="L1166" s="59"/>
      <c r="M1166" s="59"/>
    </row>
    <row r="1167" spans="1:13" x14ac:dyDescent="0.25">
      <c r="A1167" s="28">
        <v>1162</v>
      </c>
      <c r="B1167" s="28">
        <v>902213</v>
      </c>
      <c r="C1167" s="28">
        <v>902213</v>
      </c>
      <c r="D1167" s="69" t="s">
        <v>1296</v>
      </c>
      <c r="E1167" s="70" t="s">
        <v>1296</v>
      </c>
      <c r="F1167" s="77"/>
      <c r="G1167" s="73"/>
      <c r="H1167" s="59"/>
      <c r="I1167" s="59"/>
      <c r="J1167" s="59"/>
      <c r="K1167" s="59"/>
      <c r="L1167" s="59"/>
      <c r="M1167" s="59"/>
    </row>
    <row r="1168" spans="1:13" x14ac:dyDescent="0.25">
      <c r="A1168" s="28">
        <v>1163</v>
      </c>
      <c r="B1168" s="28">
        <v>902046</v>
      </c>
      <c r="C1168" s="28">
        <v>902046</v>
      </c>
      <c r="D1168" s="69" t="s">
        <v>1297</v>
      </c>
      <c r="E1168" s="70" t="s">
        <v>3652</v>
      </c>
      <c r="F1168" s="77"/>
      <c r="G1168" s="73"/>
      <c r="H1168" s="59"/>
      <c r="I1168" s="59"/>
      <c r="J1168" s="59"/>
      <c r="K1168" s="59"/>
      <c r="L1168" s="59"/>
      <c r="M1168" s="59"/>
    </row>
    <row r="1169" spans="1:13" x14ac:dyDescent="0.25">
      <c r="A1169" s="28">
        <v>1164</v>
      </c>
      <c r="B1169" s="28">
        <v>902041</v>
      </c>
      <c r="C1169" s="28">
        <v>902041</v>
      </c>
      <c r="D1169" s="69" t="s">
        <v>1298</v>
      </c>
      <c r="E1169" s="70" t="s">
        <v>3653</v>
      </c>
      <c r="F1169" s="77"/>
      <c r="G1169" s="73"/>
      <c r="H1169" s="59"/>
      <c r="I1169" s="59"/>
      <c r="J1169" s="59"/>
      <c r="K1169" s="59"/>
      <c r="L1169" s="59"/>
      <c r="M1169" s="59"/>
    </row>
    <row r="1170" spans="1:13" x14ac:dyDescent="0.25">
      <c r="A1170" s="28">
        <v>1165</v>
      </c>
      <c r="B1170" s="28">
        <v>902218</v>
      </c>
      <c r="C1170" s="28">
        <v>902218</v>
      </c>
      <c r="D1170" s="69" t="s">
        <v>1299</v>
      </c>
      <c r="E1170" s="70" t="s">
        <v>3654</v>
      </c>
      <c r="F1170" s="77"/>
      <c r="G1170" s="73"/>
      <c r="H1170" s="59"/>
      <c r="I1170" s="59"/>
      <c r="J1170" s="59"/>
      <c r="K1170" s="59"/>
      <c r="L1170" s="59"/>
      <c r="M1170" s="59"/>
    </row>
    <row r="1171" spans="1:13" x14ac:dyDescent="0.25">
      <c r="A1171" s="28">
        <v>1166</v>
      </c>
      <c r="B1171" s="28">
        <v>907008</v>
      </c>
      <c r="C1171" s="28">
        <v>907008</v>
      </c>
      <c r="D1171" s="69" t="s">
        <v>1300</v>
      </c>
      <c r="E1171" s="70" t="s">
        <v>3655</v>
      </c>
      <c r="F1171" s="77"/>
      <c r="G1171" s="73"/>
      <c r="H1171" s="59"/>
      <c r="I1171" s="59"/>
      <c r="J1171" s="59"/>
      <c r="K1171" s="59"/>
      <c r="L1171" s="59"/>
      <c r="M1171" s="59"/>
    </row>
    <row r="1172" spans="1:13" x14ac:dyDescent="0.25">
      <c r="A1172" s="28">
        <v>1167</v>
      </c>
      <c r="B1172" s="28">
        <v>902219</v>
      </c>
      <c r="C1172" s="28">
        <v>902219</v>
      </c>
      <c r="D1172" s="69" t="s">
        <v>1301</v>
      </c>
      <c r="E1172" s="70" t="s">
        <v>3656</v>
      </c>
      <c r="F1172" s="77"/>
      <c r="G1172" s="73"/>
      <c r="H1172" s="59"/>
      <c r="I1172" s="59"/>
      <c r="J1172" s="59"/>
      <c r="K1172" s="59"/>
      <c r="L1172" s="59"/>
      <c r="M1172" s="59"/>
    </row>
    <row r="1173" spans="1:13" x14ac:dyDescent="0.25">
      <c r="A1173" s="28">
        <v>1168</v>
      </c>
      <c r="B1173" s="28">
        <v>907103</v>
      </c>
      <c r="C1173" s="28">
        <v>907103</v>
      </c>
      <c r="D1173" s="69" t="s">
        <v>1302</v>
      </c>
      <c r="E1173" s="70" t="s">
        <v>3657</v>
      </c>
      <c r="F1173" s="77"/>
      <c r="G1173" s="73"/>
      <c r="H1173" s="59"/>
      <c r="I1173" s="59"/>
      <c r="J1173" s="59"/>
      <c r="K1173" s="59"/>
      <c r="L1173" s="59"/>
      <c r="M1173" s="59"/>
    </row>
    <row r="1174" spans="1:13" x14ac:dyDescent="0.25">
      <c r="A1174" s="28">
        <v>1169</v>
      </c>
      <c r="B1174" s="28">
        <v>902042</v>
      </c>
      <c r="C1174" s="28">
        <v>902042</v>
      </c>
      <c r="D1174" s="69" t="s">
        <v>1303</v>
      </c>
      <c r="E1174" s="70" t="s">
        <v>3658</v>
      </c>
      <c r="F1174" s="77"/>
      <c r="G1174" s="73"/>
      <c r="H1174" s="59"/>
      <c r="I1174" s="59"/>
      <c r="J1174" s="59"/>
      <c r="K1174" s="59"/>
      <c r="L1174" s="59"/>
      <c r="M1174" s="59"/>
    </row>
    <row r="1175" spans="1:13" x14ac:dyDescent="0.25">
      <c r="A1175" s="28">
        <v>1170</v>
      </c>
      <c r="B1175" s="28">
        <v>911016</v>
      </c>
      <c r="C1175" s="28">
        <v>911016</v>
      </c>
      <c r="D1175" s="69" t="s">
        <v>1304</v>
      </c>
      <c r="E1175" s="70" t="s">
        <v>3659</v>
      </c>
      <c r="F1175" s="77"/>
      <c r="G1175" s="73"/>
      <c r="H1175" s="59"/>
      <c r="I1175" s="59"/>
      <c r="J1175" s="59"/>
      <c r="K1175" s="59"/>
      <c r="L1175" s="59"/>
      <c r="M1175" s="59"/>
    </row>
    <row r="1176" spans="1:13" x14ac:dyDescent="0.25">
      <c r="A1176" s="28">
        <v>1171</v>
      </c>
      <c r="B1176" s="28">
        <v>902216</v>
      </c>
      <c r="C1176" s="28">
        <v>902216</v>
      </c>
      <c r="D1176" s="69" t="s">
        <v>1305</v>
      </c>
      <c r="E1176" s="70" t="s">
        <v>3660</v>
      </c>
      <c r="F1176" s="77"/>
      <c r="G1176" s="73"/>
      <c r="H1176" s="59"/>
      <c r="I1176" s="59"/>
      <c r="J1176" s="59"/>
      <c r="K1176" s="59"/>
      <c r="L1176" s="59"/>
      <c r="M1176" s="59"/>
    </row>
    <row r="1177" spans="1:13" x14ac:dyDescent="0.25">
      <c r="A1177" s="28">
        <v>1172</v>
      </c>
      <c r="B1177" s="28">
        <v>903814</v>
      </c>
      <c r="C1177" s="28">
        <v>903814</v>
      </c>
      <c r="D1177" s="69" t="s">
        <v>1306</v>
      </c>
      <c r="E1177" s="70" t="s">
        <v>1306</v>
      </c>
      <c r="F1177" s="77"/>
      <c r="G1177" s="73"/>
      <c r="H1177" s="59"/>
      <c r="I1177" s="59"/>
      <c r="J1177" s="59"/>
      <c r="K1177" s="59"/>
      <c r="L1177" s="59"/>
      <c r="M1177" s="59"/>
    </row>
    <row r="1178" spans="1:13" x14ac:dyDescent="0.25">
      <c r="A1178" s="28">
        <v>1173</v>
      </c>
      <c r="B1178" s="28">
        <v>903826</v>
      </c>
      <c r="C1178" s="28">
        <v>903826</v>
      </c>
      <c r="D1178" s="69" t="s">
        <v>1307</v>
      </c>
      <c r="E1178" s="70" t="s">
        <v>3661</v>
      </c>
      <c r="F1178" s="77"/>
      <c r="G1178" s="73"/>
      <c r="H1178" s="59"/>
      <c r="I1178" s="59"/>
      <c r="J1178" s="59"/>
      <c r="K1178" s="59"/>
      <c r="L1178" s="59"/>
      <c r="M1178" s="59"/>
    </row>
    <row r="1179" spans="1:13" x14ac:dyDescent="0.25">
      <c r="A1179" s="28">
        <v>1174</v>
      </c>
      <c r="B1179" s="28">
        <v>903827</v>
      </c>
      <c r="C1179" s="28">
        <v>903827</v>
      </c>
      <c r="D1179" s="69" t="s">
        <v>1308</v>
      </c>
      <c r="E1179" s="70" t="s">
        <v>3662</v>
      </c>
      <c r="F1179" s="77"/>
      <c r="G1179" s="73"/>
      <c r="H1179" s="59"/>
      <c r="I1179" s="59"/>
      <c r="J1179" s="59"/>
      <c r="K1179" s="59"/>
      <c r="L1179" s="59"/>
      <c r="M1179" s="59"/>
    </row>
    <row r="1180" spans="1:13" x14ac:dyDescent="0.25">
      <c r="A1180" s="28">
        <v>1175</v>
      </c>
      <c r="B1180" s="28">
        <v>901103</v>
      </c>
      <c r="C1180" s="28">
        <v>901103</v>
      </c>
      <c r="D1180" s="69" t="s">
        <v>1309</v>
      </c>
      <c r="E1180" s="70" t="s">
        <v>3663</v>
      </c>
      <c r="F1180" s="77"/>
      <c r="G1180" s="73"/>
      <c r="H1180" s="59"/>
      <c r="I1180" s="59"/>
      <c r="J1180" s="59"/>
      <c r="K1180" s="59"/>
      <c r="L1180" s="59"/>
      <c r="M1180" s="59"/>
    </row>
    <row r="1181" spans="1:13" x14ac:dyDescent="0.25">
      <c r="A1181" s="28">
        <v>1176</v>
      </c>
      <c r="B1181" s="28">
        <v>903813</v>
      </c>
      <c r="C1181" s="28">
        <v>903813</v>
      </c>
      <c r="D1181" s="69" t="s">
        <v>1310</v>
      </c>
      <c r="E1181" s="70" t="s">
        <v>1310</v>
      </c>
      <c r="F1181" s="77"/>
      <c r="G1181" s="73"/>
      <c r="H1181" s="59"/>
      <c r="I1181" s="59"/>
      <c r="J1181" s="59"/>
      <c r="K1181" s="59"/>
      <c r="L1181" s="59"/>
      <c r="M1181" s="59"/>
    </row>
    <row r="1182" spans="1:13" x14ac:dyDescent="0.25">
      <c r="A1182" s="28">
        <v>1177</v>
      </c>
      <c r="B1182" s="28">
        <v>902220</v>
      </c>
      <c r="C1182" s="28">
        <v>902220</v>
      </c>
      <c r="D1182" s="69" t="s">
        <v>1311</v>
      </c>
      <c r="E1182" s="70" t="s">
        <v>3664</v>
      </c>
      <c r="F1182" s="77"/>
      <c r="G1182" s="73"/>
      <c r="H1182" s="59"/>
      <c r="I1182" s="59"/>
      <c r="J1182" s="59"/>
      <c r="K1182" s="59"/>
      <c r="L1182" s="59"/>
      <c r="M1182" s="59"/>
    </row>
    <row r="1183" spans="1:13" x14ac:dyDescent="0.25">
      <c r="A1183" s="28">
        <v>1178</v>
      </c>
      <c r="B1183" s="28">
        <v>901107</v>
      </c>
      <c r="C1183" s="28">
        <v>901107</v>
      </c>
      <c r="D1183" s="69" t="s">
        <v>1312</v>
      </c>
      <c r="E1183" s="70" t="s">
        <v>3665</v>
      </c>
      <c r="F1183" s="77"/>
      <c r="G1183" s="73"/>
      <c r="H1183" s="59"/>
      <c r="I1183" s="59"/>
      <c r="J1183" s="59"/>
      <c r="K1183" s="59"/>
      <c r="L1183" s="59"/>
      <c r="M1183" s="59"/>
    </row>
    <row r="1184" spans="1:13" x14ac:dyDescent="0.25">
      <c r="A1184" s="28">
        <v>1179</v>
      </c>
      <c r="B1184" s="28">
        <v>907002</v>
      </c>
      <c r="C1184" s="28">
        <v>907002</v>
      </c>
      <c r="D1184" s="69" t="s">
        <v>1313</v>
      </c>
      <c r="E1184" s="70" t="s">
        <v>3666</v>
      </c>
      <c r="F1184" s="77"/>
      <c r="G1184" s="73"/>
      <c r="H1184" s="59"/>
      <c r="I1184" s="59"/>
      <c r="J1184" s="59"/>
      <c r="K1184" s="59"/>
      <c r="L1184" s="59"/>
      <c r="M1184" s="59"/>
    </row>
    <row r="1185" spans="1:13" x14ac:dyDescent="0.25">
      <c r="A1185" s="28">
        <v>1180</v>
      </c>
      <c r="B1185" s="28">
        <v>903803</v>
      </c>
      <c r="C1185" s="28">
        <v>903803</v>
      </c>
      <c r="D1185" s="69" t="s">
        <v>1314</v>
      </c>
      <c r="E1185" s="70" t="s">
        <v>3667</v>
      </c>
      <c r="F1185" s="77"/>
      <c r="G1185" s="73"/>
      <c r="H1185" s="59"/>
      <c r="I1185" s="59"/>
      <c r="J1185" s="59"/>
      <c r="K1185" s="59"/>
      <c r="L1185" s="59"/>
      <c r="M1185" s="59"/>
    </row>
    <row r="1186" spans="1:13" x14ac:dyDescent="0.25">
      <c r="A1186" s="28">
        <v>1181</v>
      </c>
      <c r="B1186" s="28">
        <v>902223</v>
      </c>
      <c r="C1186" s="28">
        <v>902223</v>
      </c>
      <c r="D1186" s="69" t="s">
        <v>1315</v>
      </c>
      <c r="E1186" s="70" t="s">
        <v>3668</v>
      </c>
      <c r="F1186" s="77"/>
      <c r="G1186" s="73"/>
      <c r="H1186" s="59"/>
      <c r="I1186" s="59"/>
      <c r="J1186" s="59"/>
      <c r="K1186" s="59"/>
      <c r="L1186" s="59"/>
      <c r="M1186" s="59"/>
    </row>
    <row r="1187" spans="1:13" x14ac:dyDescent="0.25">
      <c r="A1187" s="28">
        <v>1182</v>
      </c>
      <c r="B1187" s="28">
        <v>903804</v>
      </c>
      <c r="C1187" s="28">
        <v>903804</v>
      </c>
      <c r="D1187" s="69" t="s">
        <v>1316</v>
      </c>
      <c r="E1187" s="70" t="s">
        <v>3669</v>
      </c>
      <c r="F1187" s="77"/>
      <c r="G1187" s="73"/>
      <c r="H1187" s="59"/>
      <c r="I1187" s="59"/>
      <c r="J1187" s="59"/>
      <c r="K1187" s="59"/>
      <c r="L1187" s="59"/>
      <c r="M1187" s="59"/>
    </row>
    <row r="1188" spans="1:13" x14ac:dyDescent="0.25">
      <c r="A1188" s="28">
        <v>1183</v>
      </c>
      <c r="B1188" s="28">
        <v>903841</v>
      </c>
      <c r="C1188" s="28">
        <v>903841</v>
      </c>
      <c r="D1188" s="69" t="s">
        <v>1317</v>
      </c>
      <c r="E1188" s="70" t="s">
        <v>3670</v>
      </c>
      <c r="F1188" s="77"/>
      <c r="G1188" s="73"/>
      <c r="H1188" s="59"/>
      <c r="I1188" s="59"/>
      <c r="J1188" s="59"/>
      <c r="K1188" s="59"/>
      <c r="L1188" s="59"/>
      <c r="M1188" s="59"/>
    </row>
    <row r="1189" spans="1:13" x14ac:dyDescent="0.25">
      <c r="A1189" s="28">
        <v>1184</v>
      </c>
      <c r="B1189" s="28">
        <v>902215</v>
      </c>
      <c r="C1189" s="28">
        <v>902215</v>
      </c>
      <c r="D1189" s="69" t="s">
        <v>1318</v>
      </c>
      <c r="E1189" s="70" t="s">
        <v>3671</v>
      </c>
      <c r="F1189" s="77"/>
      <c r="G1189" s="73"/>
      <c r="H1189" s="59"/>
      <c r="I1189" s="59"/>
      <c r="J1189" s="59"/>
      <c r="K1189" s="59"/>
      <c r="L1189" s="59"/>
      <c r="M1189" s="59"/>
    </row>
    <row r="1190" spans="1:13" x14ac:dyDescent="0.25">
      <c r="A1190" s="28">
        <v>1185</v>
      </c>
      <c r="B1190" s="28">
        <v>901305</v>
      </c>
      <c r="C1190" s="28">
        <v>901305</v>
      </c>
      <c r="D1190" s="69" t="s">
        <v>1319</v>
      </c>
      <c r="E1190" s="70" t="s">
        <v>3672</v>
      </c>
      <c r="F1190" s="77"/>
      <c r="G1190" s="73"/>
      <c r="H1190" s="59"/>
      <c r="I1190" s="59"/>
      <c r="J1190" s="59"/>
      <c r="K1190" s="59"/>
      <c r="L1190" s="59"/>
      <c r="M1190" s="59"/>
    </row>
    <row r="1191" spans="1:13" x14ac:dyDescent="0.25">
      <c r="A1191" s="28">
        <v>1186</v>
      </c>
      <c r="B1191" s="28">
        <v>903862</v>
      </c>
      <c r="C1191" s="28">
        <v>903862</v>
      </c>
      <c r="D1191" s="69" t="s">
        <v>1320</v>
      </c>
      <c r="E1191" s="70" t="s">
        <v>3673</v>
      </c>
      <c r="F1191" s="77"/>
      <c r="G1191" s="73"/>
      <c r="H1191" s="59"/>
      <c r="I1191" s="59"/>
      <c r="J1191" s="59"/>
      <c r="K1191" s="59"/>
      <c r="L1191" s="59"/>
      <c r="M1191" s="59"/>
    </row>
    <row r="1192" spans="1:13" x14ac:dyDescent="0.25">
      <c r="A1192" s="28">
        <v>1187</v>
      </c>
      <c r="B1192" s="28">
        <v>903863</v>
      </c>
      <c r="C1192" s="28">
        <v>903863</v>
      </c>
      <c r="D1192" s="69" t="s">
        <v>1321</v>
      </c>
      <c r="E1192" s="70" t="s">
        <v>3674</v>
      </c>
      <c r="F1192" s="77"/>
      <c r="G1192" s="73"/>
      <c r="H1192" s="59"/>
      <c r="I1192" s="59"/>
      <c r="J1192" s="59"/>
      <c r="K1192" s="59"/>
      <c r="L1192" s="59"/>
      <c r="M1192" s="59"/>
    </row>
    <row r="1193" spans="1:13" x14ac:dyDescent="0.25">
      <c r="A1193" s="28">
        <v>1188</v>
      </c>
      <c r="B1193" s="28">
        <v>90386201</v>
      </c>
      <c r="C1193" s="28">
        <v>903862</v>
      </c>
      <c r="D1193" s="69" t="s">
        <v>1322</v>
      </c>
      <c r="E1193" s="70" t="s">
        <v>3673</v>
      </c>
      <c r="F1193" s="77"/>
      <c r="G1193" s="73"/>
      <c r="H1193" s="59"/>
      <c r="I1193" s="59"/>
      <c r="J1193" s="59"/>
      <c r="K1193" s="59"/>
      <c r="L1193" s="59"/>
      <c r="M1193" s="59"/>
    </row>
    <row r="1194" spans="1:13" x14ac:dyDescent="0.25">
      <c r="A1194" s="28">
        <v>1189</v>
      </c>
      <c r="B1194" s="28">
        <v>903824</v>
      </c>
      <c r="C1194" s="28">
        <v>903824</v>
      </c>
      <c r="D1194" s="69" t="s">
        <v>1323</v>
      </c>
      <c r="E1194" s="70" t="s">
        <v>1323</v>
      </c>
      <c r="F1194" s="77"/>
      <c r="G1194" s="73"/>
      <c r="H1194" s="59"/>
      <c r="I1194" s="59"/>
      <c r="J1194" s="59"/>
      <c r="K1194" s="59"/>
      <c r="L1194" s="59"/>
      <c r="M1194" s="59"/>
    </row>
    <row r="1195" spans="1:13" x14ac:dyDescent="0.25">
      <c r="A1195" s="28">
        <v>1190</v>
      </c>
      <c r="B1195" s="28">
        <v>907005</v>
      </c>
      <c r="C1195" s="28">
        <v>907005</v>
      </c>
      <c r="D1195" s="69" t="s">
        <v>1324</v>
      </c>
      <c r="E1195" s="70" t="s">
        <v>3675</v>
      </c>
      <c r="F1195" s="77"/>
      <c r="G1195" s="73"/>
      <c r="H1195" s="59"/>
      <c r="I1195" s="59"/>
      <c r="J1195" s="59"/>
      <c r="K1195" s="59"/>
      <c r="L1195" s="59"/>
      <c r="M1195" s="59"/>
    </row>
    <row r="1196" spans="1:13" x14ac:dyDescent="0.25">
      <c r="A1196" s="28">
        <v>1191</v>
      </c>
      <c r="B1196" s="28">
        <v>903840</v>
      </c>
      <c r="C1196" s="28">
        <v>903840</v>
      </c>
      <c r="D1196" s="69" t="s">
        <v>1325</v>
      </c>
      <c r="E1196" s="70" t="s">
        <v>3676</v>
      </c>
      <c r="F1196" s="77"/>
      <c r="G1196" s="73"/>
      <c r="H1196" s="59"/>
      <c r="I1196" s="59"/>
      <c r="J1196" s="59"/>
      <c r="K1196" s="59"/>
      <c r="L1196" s="59"/>
      <c r="M1196" s="59"/>
    </row>
    <row r="1197" spans="1:13" x14ac:dyDescent="0.25">
      <c r="A1197" s="28">
        <v>1192</v>
      </c>
      <c r="B1197" s="28">
        <v>903811</v>
      </c>
      <c r="C1197" s="28">
        <v>903811</v>
      </c>
      <c r="D1197" s="69" t="s">
        <v>1326</v>
      </c>
      <c r="E1197" s="70" t="s">
        <v>3677</v>
      </c>
      <c r="F1197" s="77"/>
      <c r="G1197" s="73"/>
      <c r="H1197" s="59"/>
      <c r="I1197" s="59"/>
      <c r="J1197" s="59"/>
      <c r="K1197" s="59"/>
      <c r="L1197" s="59"/>
      <c r="M1197" s="59"/>
    </row>
    <row r="1198" spans="1:13" x14ac:dyDescent="0.25">
      <c r="A1198" s="28">
        <v>1193</v>
      </c>
      <c r="B1198" s="28">
        <v>90381101</v>
      </c>
      <c r="C1198" s="28">
        <v>903811</v>
      </c>
      <c r="D1198" s="69" t="s">
        <v>1327</v>
      </c>
      <c r="E1198" s="70" t="s">
        <v>3677</v>
      </c>
      <c r="F1198" s="77"/>
      <c r="G1198" s="73"/>
      <c r="H1198" s="59"/>
      <c r="I1198" s="59"/>
      <c r="J1198" s="59"/>
      <c r="K1198" s="59"/>
      <c r="L1198" s="59"/>
      <c r="M1198" s="59"/>
    </row>
    <row r="1199" spans="1:13" x14ac:dyDescent="0.25">
      <c r="A1199" s="28">
        <v>1194</v>
      </c>
      <c r="B1199" s="28">
        <v>903801</v>
      </c>
      <c r="C1199" s="28">
        <v>903801</v>
      </c>
      <c r="D1199" s="69" t="s">
        <v>1328</v>
      </c>
      <c r="E1199" s="70" t="s">
        <v>3678</v>
      </c>
      <c r="F1199" s="77"/>
      <c r="G1199" s="73"/>
      <c r="H1199" s="59"/>
      <c r="I1199" s="59"/>
      <c r="J1199" s="59"/>
      <c r="K1199" s="59"/>
      <c r="L1199" s="59"/>
      <c r="M1199" s="59"/>
    </row>
    <row r="1200" spans="1:13" x14ac:dyDescent="0.25">
      <c r="A1200" s="28">
        <v>1195</v>
      </c>
      <c r="B1200" s="28">
        <v>903802</v>
      </c>
      <c r="C1200" s="28">
        <v>903802</v>
      </c>
      <c r="D1200" s="69" t="s">
        <v>1329</v>
      </c>
      <c r="E1200" s="70" t="s">
        <v>3679</v>
      </c>
      <c r="F1200" s="77"/>
      <c r="G1200" s="73"/>
      <c r="H1200" s="59"/>
      <c r="I1200" s="59"/>
      <c r="J1200" s="59"/>
      <c r="K1200" s="59"/>
      <c r="L1200" s="59"/>
      <c r="M1200" s="59"/>
    </row>
    <row r="1201" spans="1:13" x14ac:dyDescent="0.25">
      <c r="A1201" s="28">
        <v>1196</v>
      </c>
      <c r="B1201" s="28">
        <v>902121</v>
      </c>
      <c r="C1201" s="28">
        <v>902121</v>
      </c>
      <c r="D1201" s="69" t="s">
        <v>1330</v>
      </c>
      <c r="E1201" s="70" t="s">
        <v>3680</v>
      </c>
      <c r="F1201" s="77"/>
      <c r="G1201" s="73"/>
      <c r="H1201" s="59"/>
      <c r="I1201" s="59"/>
      <c r="J1201" s="59"/>
      <c r="K1201" s="59"/>
      <c r="L1201" s="59"/>
      <c r="M1201" s="59"/>
    </row>
    <row r="1202" spans="1:13" x14ac:dyDescent="0.25">
      <c r="A1202" s="28">
        <v>1197</v>
      </c>
      <c r="B1202" s="28">
        <v>902206</v>
      </c>
      <c r="C1202" s="28">
        <v>902206</v>
      </c>
      <c r="D1202" s="69" t="s">
        <v>1331</v>
      </c>
      <c r="E1202" s="70" t="s">
        <v>3681</v>
      </c>
      <c r="F1202" s="77"/>
      <c r="G1202" s="73"/>
      <c r="H1202" s="59"/>
      <c r="I1202" s="59"/>
      <c r="J1202" s="59"/>
      <c r="K1202" s="59"/>
      <c r="L1202" s="59"/>
      <c r="M1202" s="59"/>
    </row>
    <row r="1203" spans="1:13" x14ac:dyDescent="0.25">
      <c r="A1203" s="28">
        <v>1198</v>
      </c>
      <c r="B1203" s="28">
        <v>903856</v>
      </c>
      <c r="C1203" s="28">
        <v>903856</v>
      </c>
      <c r="D1203" s="69" t="s">
        <v>1332</v>
      </c>
      <c r="E1203" s="70" t="s">
        <v>3682</v>
      </c>
      <c r="F1203" s="77"/>
      <c r="G1203" s="73"/>
      <c r="H1203" s="59"/>
      <c r="I1203" s="59"/>
      <c r="J1203" s="59"/>
      <c r="K1203" s="59"/>
      <c r="L1203" s="59"/>
      <c r="M1203" s="59"/>
    </row>
    <row r="1204" spans="1:13" x14ac:dyDescent="0.25">
      <c r="A1204" s="28">
        <v>1199</v>
      </c>
      <c r="B1204" s="28">
        <v>903857</v>
      </c>
      <c r="C1204" s="28">
        <v>903857</v>
      </c>
      <c r="D1204" s="69" t="s">
        <v>1333</v>
      </c>
      <c r="E1204" s="70" t="s">
        <v>3683</v>
      </c>
      <c r="F1204" s="77"/>
      <c r="G1204" s="73"/>
      <c r="H1204" s="59"/>
      <c r="I1204" s="59"/>
      <c r="J1204" s="59"/>
      <c r="K1204" s="59"/>
      <c r="L1204" s="59"/>
      <c r="M1204" s="59"/>
    </row>
    <row r="1205" spans="1:13" ht="23.25" x14ac:dyDescent="0.25">
      <c r="A1205" s="28">
        <v>1200</v>
      </c>
      <c r="B1205" s="28">
        <v>907007</v>
      </c>
      <c r="C1205" s="28">
        <v>907007</v>
      </c>
      <c r="D1205" s="69" t="s">
        <v>1334</v>
      </c>
      <c r="E1205" s="70" t="s">
        <v>3684</v>
      </c>
      <c r="F1205" s="77"/>
      <c r="G1205" s="73"/>
      <c r="H1205" s="59"/>
      <c r="I1205" s="59"/>
      <c r="J1205" s="59"/>
      <c r="K1205" s="59"/>
      <c r="L1205" s="59"/>
      <c r="M1205" s="59"/>
    </row>
    <row r="1206" spans="1:13" x14ac:dyDescent="0.25">
      <c r="A1206" s="28">
        <v>1201</v>
      </c>
      <c r="B1206" s="28">
        <v>90385701</v>
      </c>
      <c r="C1206" s="28">
        <v>903857</v>
      </c>
      <c r="D1206" s="69" t="s">
        <v>1335</v>
      </c>
      <c r="E1206" s="70" t="s">
        <v>3683</v>
      </c>
      <c r="F1206" s="77"/>
      <c r="G1206" s="73"/>
      <c r="H1206" s="59"/>
      <c r="I1206" s="59"/>
      <c r="J1206" s="59"/>
      <c r="K1206" s="59"/>
      <c r="L1206" s="59"/>
      <c r="M1206" s="59"/>
    </row>
    <row r="1207" spans="1:13" x14ac:dyDescent="0.25">
      <c r="A1207" s="28">
        <v>1202</v>
      </c>
      <c r="B1207" s="28">
        <v>902217</v>
      </c>
      <c r="C1207" s="28">
        <v>902217</v>
      </c>
      <c r="D1207" s="69" t="s">
        <v>1336</v>
      </c>
      <c r="E1207" s="70" t="s">
        <v>3685</v>
      </c>
      <c r="F1207" s="77"/>
      <c r="G1207" s="73"/>
      <c r="H1207" s="59"/>
      <c r="I1207" s="59"/>
      <c r="J1207" s="59"/>
      <c r="K1207" s="59"/>
      <c r="L1207" s="59"/>
      <c r="M1207" s="59"/>
    </row>
    <row r="1208" spans="1:13" x14ac:dyDescent="0.25">
      <c r="A1208" s="28">
        <v>1203</v>
      </c>
      <c r="B1208" s="28">
        <v>907106</v>
      </c>
      <c r="C1208" s="28">
        <v>907106</v>
      </c>
      <c r="D1208" s="69" t="s">
        <v>1337</v>
      </c>
      <c r="E1208" s="70" t="s">
        <v>3686</v>
      </c>
      <c r="F1208" s="77"/>
      <c r="G1208" s="73"/>
      <c r="H1208" s="59"/>
      <c r="I1208" s="59"/>
      <c r="J1208" s="59"/>
      <c r="K1208" s="59"/>
      <c r="L1208" s="59"/>
      <c r="M1208" s="59"/>
    </row>
    <row r="1209" spans="1:13" x14ac:dyDescent="0.25">
      <c r="A1209" s="28">
        <v>1204</v>
      </c>
      <c r="B1209" s="28">
        <v>903833</v>
      </c>
      <c r="C1209" s="28">
        <v>903833</v>
      </c>
      <c r="D1209" s="69" t="s">
        <v>1338</v>
      </c>
      <c r="E1209" s="70" t="s">
        <v>1338</v>
      </c>
      <c r="F1209" s="77"/>
      <c r="G1209" s="73"/>
      <c r="H1209" s="59"/>
      <c r="I1209" s="59"/>
      <c r="J1209" s="59"/>
      <c r="K1209" s="59"/>
      <c r="L1209" s="59"/>
      <c r="M1209" s="59"/>
    </row>
    <row r="1210" spans="1:13" x14ac:dyDescent="0.25">
      <c r="A1210" s="28">
        <v>1205</v>
      </c>
      <c r="B1210" s="28">
        <v>903835</v>
      </c>
      <c r="C1210" s="28">
        <v>903835</v>
      </c>
      <c r="D1210" s="69" t="s">
        <v>1339</v>
      </c>
      <c r="E1210" s="70" t="s">
        <v>3687</v>
      </c>
      <c r="F1210" s="77"/>
      <c r="G1210" s="73"/>
      <c r="H1210" s="59"/>
      <c r="I1210" s="59"/>
      <c r="J1210" s="59"/>
      <c r="K1210" s="59"/>
      <c r="L1210" s="59"/>
      <c r="M1210" s="59"/>
    </row>
    <row r="1211" spans="1:13" x14ac:dyDescent="0.25">
      <c r="A1211" s="28">
        <v>1206</v>
      </c>
      <c r="B1211" s="28">
        <v>903830</v>
      </c>
      <c r="C1211" s="28">
        <v>903830</v>
      </c>
      <c r="D1211" s="69" t="s">
        <v>1340</v>
      </c>
      <c r="E1211" s="70" t="s">
        <v>3688</v>
      </c>
      <c r="F1211" s="77"/>
      <c r="G1211" s="73"/>
      <c r="H1211" s="59"/>
      <c r="I1211" s="59"/>
      <c r="J1211" s="59"/>
      <c r="K1211" s="59"/>
      <c r="L1211" s="59"/>
      <c r="M1211" s="59"/>
    </row>
    <row r="1212" spans="1:13" x14ac:dyDescent="0.25">
      <c r="A1212" s="28">
        <v>1207</v>
      </c>
      <c r="B1212" s="28">
        <v>903818</v>
      </c>
      <c r="C1212" s="28">
        <v>903818</v>
      </c>
      <c r="D1212" s="69" t="s">
        <v>1341</v>
      </c>
      <c r="E1212" s="70" t="s">
        <v>1341</v>
      </c>
      <c r="F1212" s="77"/>
      <c r="G1212" s="73"/>
      <c r="H1212" s="59"/>
      <c r="I1212" s="59"/>
      <c r="J1212" s="59"/>
      <c r="K1212" s="59"/>
      <c r="L1212" s="59"/>
      <c r="M1212" s="59"/>
    </row>
    <row r="1213" spans="1:13" x14ac:dyDescent="0.25">
      <c r="A1213" s="28">
        <v>1208</v>
      </c>
      <c r="B1213" s="28">
        <v>939402</v>
      </c>
      <c r="C1213" s="28">
        <v>939402</v>
      </c>
      <c r="D1213" s="69" t="s">
        <v>1342</v>
      </c>
      <c r="E1213" s="70" t="s">
        <v>3689</v>
      </c>
      <c r="F1213" s="77"/>
      <c r="G1213" s="73"/>
      <c r="H1213" s="59"/>
      <c r="I1213" s="59"/>
      <c r="J1213" s="59"/>
      <c r="K1213" s="59"/>
      <c r="L1213" s="59"/>
      <c r="M1213" s="59"/>
    </row>
    <row r="1214" spans="1:13" ht="23.25" x14ac:dyDescent="0.25">
      <c r="A1214" s="28">
        <v>1209</v>
      </c>
      <c r="B1214" s="28">
        <v>903867</v>
      </c>
      <c r="C1214" s="28">
        <v>903867</v>
      </c>
      <c r="D1214" s="69" t="s">
        <v>1343</v>
      </c>
      <c r="E1214" s="70" t="s">
        <v>3690</v>
      </c>
      <c r="F1214" s="77"/>
      <c r="G1214" s="73"/>
      <c r="H1214" s="59"/>
      <c r="I1214" s="59"/>
      <c r="J1214" s="59"/>
      <c r="K1214" s="59"/>
      <c r="L1214" s="59"/>
      <c r="M1214" s="59"/>
    </row>
    <row r="1215" spans="1:13" x14ac:dyDescent="0.25">
      <c r="A1215" s="28">
        <v>1210</v>
      </c>
      <c r="B1215" s="28">
        <v>903866</v>
      </c>
      <c r="C1215" s="28">
        <v>903866</v>
      </c>
      <c r="D1215" s="69" t="s">
        <v>1344</v>
      </c>
      <c r="E1215" s="70" t="s">
        <v>3691</v>
      </c>
      <c r="F1215" s="77"/>
      <c r="G1215" s="73"/>
      <c r="H1215" s="59"/>
      <c r="I1215" s="59"/>
      <c r="J1215" s="59"/>
      <c r="K1215" s="59"/>
      <c r="L1215" s="59"/>
      <c r="M1215" s="59"/>
    </row>
    <row r="1216" spans="1:13" x14ac:dyDescent="0.25">
      <c r="A1216" s="28">
        <v>1211</v>
      </c>
      <c r="B1216" s="28">
        <v>903869</v>
      </c>
      <c r="C1216" s="28">
        <v>903869</v>
      </c>
      <c r="D1216" s="69" t="s">
        <v>1345</v>
      </c>
      <c r="E1216" s="70" t="s">
        <v>3692</v>
      </c>
      <c r="F1216" s="77"/>
      <c r="G1216" s="73"/>
      <c r="H1216" s="59"/>
      <c r="I1216" s="59"/>
      <c r="J1216" s="59"/>
      <c r="K1216" s="59"/>
      <c r="L1216" s="59"/>
      <c r="M1216" s="59"/>
    </row>
    <row r="1217" spans="1:13" x14ac:dyDescent="0.25">
      <c r="A1217" s="28">
        <v>1212</v>
      </c>
      <c r="B1217" s="28">
        <v>907003</v>
      </c>
      <c r="C1217" s="28">
        <v>907003</v>
      </c>
      <c r="D1217" s="69" t="s">
        <v>1346</v>
      </c>
      <c r="E1217" s="70" t="s">
        <v>3693</v>
      </c>
      <c r="F1217" s="77"/>
      <c r="G1217" s="73"/>
      <c r="H1217" s="59"/>
      <c r="I1217" s="59"/>
      <c r="J1217" s="59"/>
      <c r="K1217" s="59"/>
      <c r="L1217" s="59"/>
      <c r="M1217" s="59"/>
    </row>
    <row r="1218" spans="1:13" x14ac:dyDescent="0.25">
      <c r="A1218" s="28">
        <v>1213</v>
      </c>
      <c r="B1218" s="28">
        <v>906901</v>
      </c>
      <c r="C1218" s="28">
        <v>906901</v>
      </c>
      <c r="D1218" s="69" t="s">
        <v>1347</v>
      </c>
      <c r="E1218" s="70" t="s">
        <v>3694</v>
      </c>
      <c r="F1218" s="77"/>
      <c r="G1218" s="73"/>
      <c r="H1218" s="59"/>
      <c r="I1218" s="59"/>
      <c r="J1218" s="59"/>
      <c r="K1218" s="59"/>
      <c r="L1218" s="59"/>
      <c r="M1218" s="59"/>
    </row>
    <row r="1219" spans="1:13" ht="23.25" x14ac:dyDescent="0.25">
      <c r="A1219" s="28">
        <v>1214</v>
      </c>
      <c r="B1219" s="28">
        <v>901104</v>
      </c>
      <c r="C1219" s="28">
        <v>901104</v>
      </c>
      <c r="D1219" s="69" t="s">
        <v>1348</v>
      </c>
      <c r="E1219" s="70" t="s">
        <v>3695</v>
      </c>
      <c r="F1219" s="77"/>
      <c r="G1219" s="73"/>
      <c r="H1219" s="59"/>
      <c r="I1219" s="59"/>
      <c r="J1219" s="59"/>
      <c r="K1219" s="59"/>
      <c r="L1219" s="59"/>
      <c r="M1219" s="59"/>
    </row>
    <row r="1220" spans="1:13" x14ac:dyDescent="0.25">
      <c r="A1220" s="28">
        <v>1215</v>
      </c>
      <c r="B1220" s="28">
        <v>906911</v>
      </c>
      <c r="C1220" s="28">
        <v>906911</v>
      </c>
      <c r="D1220" s="69" t="s">
        <v>1349</v>
      </c>
      <c r="E1220" s="70" t="s">
        <v>3696</v>
      </c>
      <c r="F1220" s="77"/>
      <c r="G1220" s="73"/>
      <c r="H1220" s="59"/>
      <c r="I1220" s="59"/>
      <c r="J1220" s="59"/>
      <c r="K1220" s="59"/>
      <c r="L1220" s="59"/>
      <c r="M1220" s="59"/>
    </row>
    <row r="1221" spans="1:13" x14ac:dyDescent="0.25">
      <c r="A1221" s="28">
        <v>1216</v>
      </c>
      <c r="B1221" s="28">
        <v>906914</v>
      </c>
      <c r="C1221" s="28">
        <v>906914</v>
      </c>
      <c r="D1221" s="69" t="s">
        <v>1350</v>
      </c>
      <c r="E1221" s="70" t="s">
        <v>3697</v>
      </c>
      <c r="F1221" s="77"/>
      <c r="G1221" s="73"/>
      <c r="H1221" s="59"/>
      <c r="I1221" s="59"/>
      <c r="J1221" s="59"/>
      <c r="K1221" s="59"/>
      <c r="L1221" s="59"/>
      <c r="M1221" s="59"/>
    </row>
    <row r="1222" spans="1:13" x14ac:dyDescent="0.25">
      <c r="A1222" s="28">
        <v>1217</v>
      </c>
      <c r="B1222" s="28">
        <v>903809</v>
      </c>
      <c r="C1222" s="28">
        <v>903809</v>
      </c>
      <c r="D1222" s="69" t="s">
        <v>1351</v>
      </c>
      <c r="E1222" s="70" t="s">
        <v>3698</v>
      </c>
      <c r="F1222" s="77"/>
      <c r="G1222" s="73"/>
      <c r="H1222" s="59"/>
      <c r="I1222" s="59"/>
      <c r="J1222" s="59"/>
      <c r="K1222" s="59"/>
      <c r="L1222" s="59"/>
      <c r="M1222" s="59"/>
    </row>
    <row r="1223" spans="1:13" x14ac:dyDescent="0.25">
      <c r="A1223" s="28">
        <v>1218</v>
      </c>
      <c r="B1223" s="28">
        <v>903868</v>
      </c>
      <c r="C1223" s="28">
        <v>903868</v>
      </c>
      <c r="D1223" s="69" t="s">
        <v>1352</v>
      </c>
      <c r="E1223" s="70" t="s">
        <v>1352</v>
      </c>
      <c r="F1223" s="77"/>
      <c r="G1223" s="73"/>
      <c r="H1223" s="59"/>
      <c r="I1223" s="59"/>
      <c r="J1223" s="59"/>
      <c r="K1223" s="59"/>
      <c r="L1223" s="59"/>
      <c r="M1223" s="59"/>
    </row>
    <row r="1224" spans="1:13" x14ac:dyDescent="0.25">
      <c r="A1224" s="28">
        <v>1219</v>
      </c>
      <c r="B1224" s="28">
        <v>903845</v>
      </c>
      <c r="C1224" s="28">
        <v>903845</v>
      </c>
      <c r="D1224" s="69" t="s">
        <v>1353</v>
      </c>
      <c r="E1224" s="70" t="s">
        <v>3699</v>
      </c>
      <c r="F1224" s="77"/>
      <c r="G1224" s="73"/>
      <c r="H1224" s="59"/>
      <c r="I1224" s="59"/>
      <c r="J1224" s="59"/>
      <c r="K1224" s="59"/>
      <c r="L1224" s="59"/>
      <c r="M1224" s="59"/>
    </row>
    <row r="1225" spans="1:13" x14ac:dyDescent="0.25">
      <c r="A1225" s="28">
        <v>1220</v>
      </c>
      <c r="B1225" s="28">
        <v>903031</v>
      </c>
      <c r="C1225" s="28">
        <v>903031</v>
      </c>
      <c r="D1225" s="69" t="s">
        <v>1354</v>
      </c>
      <c r="E1225" s="70" t="s">
        <v>3700</v>
      </c>
      <c r="F1225" s="77"/>
      <c r="G1225" s="73"/>
      <c r="H1225" s="59"/>
      <c r="I1225" s="59"/>
      <c r="J1225" s="59"/>
      <c r="K1225" s="59"/>
      <c r="L1225" s="59"/>
      <c r="M1225" s="59"/>
    </row>
    <row r="1226" spans="1:13" x14ac:dyDescent="0.25">
      <c r="A1226" s="28">
        <v>1221</v>
      </c>
      <c r="B1226" s="28">
        <v>903815</v>
      </c>
      <c r="C1226" s="28">
        <v>903815</v>
      </c>
      <c r="D1226" s="69" t="s">
        <v>1355</v>
      </c>
      <c r="E1226" s="70" t="s">
        <v>3701</v>
      </c>
      <c r="F1226" s="77"/>
      <c r="G1226" s="73"/>
      <c r="H1226" s="59"/>
      <c r="I1226" s="59"/>
      <c r="J1226" s="59"/>
      <c r="K1226" s="59"/>
      <c r="L1226" s="59"/>
      <c r="M1226" s="59"/>
    </row>
    <row r="1227" spans="1:13" x14ac:dyDescent="0.25">
      <c r="A1227" s="28">
        <v>1222</v>
      </c>
      <c r="B1227" s="28">
        <v>903816</v>
      </c>
      <c r="C1227" s="28">
        <v>903816</v>
      </c>
      <c r="D1227" s="69" t="s">
        <v>1356</v>
      </c>
      <c r="E1227" s="70" t="s">
        <v>3702</v>
      </c>
      <c r="F1227" s="77"/>
      <c r="G1227" s="73"/>
      <c r="H1227" s="59"/>
      <c r="I1227" s="59"/>
      <c r="J1227" s="59"/>
      <c r="K1227" s="59"/>
      <c r="L1227" s="59"/>
      <c r="M1227" s="59"/>
    </row>
    <row r="1228" spans="1:13" x14ac:dyDescent="0.25">
      <c r="A1228" s="28">
        <v>1223</v>
      </c>
      <c r="B1228" s="28">
        <v>902101</v>
      </c>
      <c r="C1228" s="28">
        <v>902101</v>
      </c>
      <c r="D1228" s="69" t="s">
        <v>1357</v>
      </c>
      <c r="E1228" s="70" t="s">
        <v>3703</v>
      </c>
      <c r="F1228" s="77"/>
      <c r="G1228" s="73"/>
      <c r="H1228" s="59"/>
      <c r="I1228" s="59"/>
      <c r="J1228" s="59"/>
      <c r="K1228" s="59"/>
      <c r="L1228" s="59"/>
      <c r="M1228" s="59"/>
    </row>
    <row r="1229" spans="1:13" x14ac:dyDescent="0.25">
      <c r="A1229" s="28">
        <v>1224</v>
      </c>
      <c r="B1229" s="28">
        <v>907104</v>
      </c>
      <c r="C1229" s="28">
        <v>907104</v>
      </c>
      <c r="D1229" s="69" t="s">
        <v>1358</v>
      </c>
      <c r="E1229" s="70" t="s">
        <v>1358</v>
      </c>
      <c r="F1229" s="77"/>
      <c r="G1229" s="73"/>
      <c r="H1229" s="59"/>
      <c r="I1229" s="59"/>
      <c r="J1229" s="59"/>
      <c r="K1229" s="59"/>
      <c r="L1229" s="59"/>
      <c r="M1229" s="59"/>
    </row>
    <row r="1230" spans="1:13" x14ac:dyDescent="0.25">
      <c r="A1230" s="28">
        <v>1225</v>
      </c>
      <c r="B1230" s="28">
        <v>903865</v>
      </c>
      <c r="C1230" s="28">
        <v>903865</v>
      </c>
      <c r="D1230" s="69" t="s">
        <v>1359</v>
      </c>
      <c r="E1230" s="70" t="s">
        <v>1359</v>
      </c>
      <c r="F1230" s="77"/>
      <c r="G1230" s="73"/>
      <c r="H1230" s="59"/>
      <c r="I1230" s="59"/>
      <c r="J1230" s="59"/>
      <c r="K1230" s="59"/>
      <c r="L1230" s="59"/>
      <c r="M1230" s="59"/>
    </row>
    <row r="1231" spans="1:13" x14ac:dyDescent="0.25">
      <c r="A1231" s="28">
        <v>1226</v>
      </c>
      <c r="B1231" s="28">
        <v>90386501</v>
      </c>
      <c r="C1231" s="28">
        <v>903865</v>
      </c>
      <c r="D1231" s="69" t="s">
        <v>1360</v>
      </c>
      <c r="E1231" s="70" t="s">
        <v>1359</v>
      </c>
      <c r="F1231" s="77"/>
      <c r="G1231" s="73"/>
      <c r="H1231" s="59"/>
      <c r="I1231" s="59"/>
      <c r="J1231" s="59"/>
      <c r="K1231" s="59"/>
      <c r="L1231" s="59"/>
      <c r="M1231" s="59"/>
    </row>
    <row r="1232" spans="1:13" x14ac:dyDescent="0.25">
      <c r="A1232" s="28">
        <v>1227</v>
      </c>
      <c r="B1232" s="28">
        <v>903828</v>
      </c>
      <c r="C1232" s="28">
        <v>903828</v>
      </c>
      <c r="D1232" s="69" t="s">
        <v>1361</v>
      </c>
      <c r="E1232" s="70" t="s">
        <v>3704</v>
      </c>
      <c r="F1232" s="77"/>
      <c r="G1232" s="73"/>
      <c r="H1232" s="59"/>
      <c r="I1232" s="59"/>
      <c r="J1232" s="59"/>
      <c r="K1232" s="59"/>
      <c r="L1232" s="59"/>
      <c r="M1232" s="59"/>
    </row>
    <row r="1233" spans="1:13" ht="23.25" x14ac:dyDescent="0.25">
      <c r="A1233" s="28">
        <v>1228</v>
      </c>
      <c r="B1233" s="28">
        <v>901101</v>
      </c>
      <c r="C1233" s="28">
        <v>901101</v>
      </c>
      <c r="D1233" s="69" t="s">
        <v>1362</v>
      </c>
      <c r="E1233" s="70" t="s">
        <v>3705</v>
      </c>
      <c r="F1233" s="77"/>
      <c r="G1233" s="73"/>
      <c r="H1233" s="59"/>
      <c r="I1233" s="59"/>
      <c r="J1233" s="59"/>
      <c r="K1233" s="59"/>
      <c r="L1233" s="59"/>
      <c r="M1233" s="59"/>
    </row>
    <row r="1234" spans="1:13" x14ac:dyDescent="0.25">
      <c r="A1234" s="28">
        <v>1229</v>
      </c>
      <c r="B1234" s="28">
        <v>902024</v>
      </c>
      <c r="C1234" s="28">
        <v>902024</v>
      </c>
      <c r="D1234" s="69" t="s">
        <v>1363</v>
      </c>
      <c r="E1234" s="70" t="s">
        <v>3706</v>
      </c>
      <c r="F1234" s="77"/>
      <c r="G1234" s="73"/>
      <c r="H1234" s="59"/>
      <c r="I1234" s="59"/>
      <c r="J1234" s="59"/>
      <c r="K1234" s="59"/>
      <c r="L1234" s="59"/>
      <c r="M1234" s="59"/>
    </row>
    <row r="1235" spans="1:13" ht="23.25" x14ac:dyDescent="0.25">
      <c r="A1235" s="28">
        <v>1230</v>
      </c>
      <c r="B1235" s="28">
        <v>906903</v>
      </c>
      <c r="C1235" s="28">
        <v>906903</v>
      </c>
      <c r="D1235" s="69" t="s">
        <v>1364</v>
      </c>
      <c r="E1235" s="70" t="s">
        <v>3707</v>
      </c>
      <c r="F1235" s="77"/>
      <c r="G1235" s="73"/>
      <c r="H1235" s="59"/>
      <c r="I1235" s="59"/>
      <c r="J1235" s="59"/>
      <c r="K1235" s="59"/>
      <c r="L1235" s="59"/>
      <c r="M1235" s="59"/>
    </row>
    <row r="1236" spans="1:13" x14ac:dyDescent="0.25">
      <c r="A1236" s="28">
        <v>1231</v>
      </c>
      <c r="B1236" s="28">
        <v>906002</v>
      </c>
      <c r="C1236" s="28">
        <v>906002</v>
      </c>
      <c r="D1236" s="69" t="s">
        <v>1365</v>
      </c>
      <c r="E1236" s="70" t="s">
        <v>3708</v>
      </c>
      <c r="F1236" s="77"/>
      <c r="G1236" s="73"/>
      <c r="H1236" s="59"/>
      <c r="I1236" s="59"/>
      <c r="J1236" s="59"/>
      <c r="K1236" s="59"/>
      <c r="L1236" s="59"/>
      <c r="M1236" s="59"/>
    </row>
    <row r="1237" spans="1:13" x14ac:dyDescent="0.25">
      <c r="A1237" s="28">
        <v>1232</v>
      </c>
      <c r="B1237" s="28">
        <v>907006</v>
      </c>
      <c r="C1237" s="28">
        <v>907006</v>
      </c>
      <c r="D1237" s="69" t="s">
        <v>1366</v>
      </c>
      <c r="E1237" s="70" t="s">
        <v>3709</v>
      </c>
      <c r="F1237" s="77"/>
      <c r="G1237" s="73"/>
      <c r="H1237" s="59"/>
      <c r="I1237" s="59"/>
      <c r="J1237" s="59"/>
      <c r="K1237" s="59"/>
      <c r="L1237" s="59"/>
      <c r="M1237" s="59"/>
    </row>
    <row r="1238" spans="1:13" x14ac:dyDescent="0.25">
      <c r="A1238" s="28">
        <v>1233</v>
      </c>
      <c r="B1238" s="28">
        <v>903806</v>
      </c>
      <c r="C1238" s="28">
        <v>903806</v>
      </c>
      <c r="D1238" s="69" t="s">
        <v>1367</v>
      </c>
      <c r="E1238" s="70" t="s">
        <v>1367</v>
      </c>
      <c r="F1238" s="77"/>
      <c r="G1238" s="73"/>
      <c r="H1238" s="59"/>
      <c r="I1238" s="59"/>
      <c r="J1238" s="59"/>
      <c r="K1238" s="59"/>
      <c r="L1238" s="59"/>
      <c r="M1238" s="59"/>
    </row>
    <row r="1239" spans="1:13" x14ac:dyDescent="0.25">
      <c r="A1239" s="28">
        <v>1234</v>
      </c>
      <c r="B1239" s="28">
        <v>90380601</v>
      </c>
      <c r="C1239" s="28">
        <v>903806</v>
      </c>
      <c r="D1239" s="69" t="s">
        <v>1368</v>
      </c>
      <c r="E1239" s="70" t="s">
        <v>1367</v>
      </c>
      <c r="F1239" s="77"/>
      <c r="G1239" s="73"/>
      <c r="H1239" s="59"/>
      <c r="I1239" s="59"/>
      <c r="J1239" s="59"/>
      <c r="K1239" s="59"/>
      <c r="L1239" s="59"/>
      <c r="M1239" s="59"/>
    </row>
    <row r="1240" spans="1:13" x14ac:dyDescent="0.25">
      <c r="A1240" s="28">
        <v>1235</v>
      </c>
      <c r="B1240" s="28">
        <v>903864</v>
      </c>
      <c r="C1240" s="28">
        <v>903864</v>
      </c>
      <c r="D1240" s="69" t="s">
        <v>1369</v>
      </c>
      <c r="E1240" s="70" t="s">
        <v>3710</v>
      </c>
      <c r="F1240" s="77"/>
      <c r="G1240" s="73"/>
      <c r="H1240" s="59"/>
      <c r="I1240" s="59"/>
      <c r="J1240" s="59"/>
      <c r="K1240" s="59"/>
      <c r="L1240" s="59"/>
      <c r="M1240" s="59"/>
    </row>
    <row r="1241" spans="1:13" x14ac:dyDescent="0.25">
      <c r="A1241" s="28">
        <v>1236</v>
      </c>
      <c r="B1241" s="28">
        <v>903805</v>
      </c>
      <c r="C1241" s="28">
        <v>903805</v>
      </c>
      <c r="D1241" s="69" t="s">
        <v>1370</v>
      </c>
      <c r="E1241" s="70" t="s">
        <v>3711</v>
      </c>
      <c r="F1241" s="77"/>
      <c r="G1241" s="73"/>
      <c r="H1241" s="59"/>
      <c r="I1241" s="59"/>
      <c r="J1241" s="59"/>
      <c r="K1241" s="59"/>
      <c r="L1241" s="59"/>
      <c r="M1241" s="59"/>
    </row>
    <row r="1242" spans="1:13" x14ac:dyDescent="0.25">
      <c r="A1242" s="28">
        <v>1237</v>
      </c>
      <c r="B1242" s="28">
        <v>90691501</v>
      </c>
      <c r="C1242" s="28">
        <v>906915</v>
      </c>
      <c r="D1242" s="69" t="s">
        <v>1371</v>
      </c>
      <c r="E1242" s="70" t="s">
        <v>3712</v>
      </c>
      <c r="F1242" s="77"/>
      <c r="G1242" s="73"/>
      <c r="H1242" s="59"/>
      <c r="I1242" s="59"/>
      <c r="J1242" s="59"/>
      <c r="K1242" s="59"/>
      <c r="L1242" s="59"/>
      <c r="M1242" s="59"/>
    </row>
    <row r="1243" spans="1:13" x14ac:dyDescent="0.25">
      <c r="A1243" s="28">
        <v>1238</v>
      </c>
      <c r="B1243" s="28">
        <v>90691502</v>
      </c>
      <c r="C1243" s="28">
        <v>906915</v>
      </c>
      <c r="D1243" s="69" t="s">
        <v>1372</v>
      </c>
      <c r="E1243" s="70" t="s">
        <v>3712</v>
      </c>
      <c r="F1243" s="77"/>
      <c r="G1243" s="73"/>
      <c r="H1243" s="59"/>
      <c r="I1243" s="59"/>
      <c r="J1243" s="59"/>
      <c r="K1243" s="59"/>
      <c r="L1243" s="59"/>
      <c r="M1243" s="59"/>
    </row>
    <row r="1244" spans="1:13" x14ac:dyDescent="0.25">
      <c r="A1244" s="28">
        <v>1239</v>
      </c>
      <c r="B1244" s="28">
        <v>90691503</v>
      </c>
      <c r="C1244" s="28">
        <v>906915</v>
      </c>
      <c r="D1244" s="69" t="s">
        <v>1373</v>
      </c>
      <c r="E1244" s="70" t="s">
        <v>3712</v>
      </c>
      <c r="F1244" s="77"/>
      <c r="G1244" s="73"/>
      <c r="H1244" s="59"/>
      <c r="I1244" s="59"/>
      <c r="J1244" s="59"/>
      <c r="K1244" s="59"/>
      <c r="L1244" s="59"/>
      <c r="M1244" s="59"/>
    </row>
    <row r="1245" spans="1:13" x14ac:dyDescent="0.25">
      <c r="A1245" s="28">
        <v>1240</v>
      </c>
      <c r="B1245" s="28">
        <v>903861</v>
      </c>
      <c r="C1245" s="28">
        <v>903861</v>
      </c>
      <c r="D1245" s="69" t="s">
        <v>1374</v>
      </c>
      <c r="E1245" s="70" t="s">
        <v>3713</v>
      </c>
      <c r="F1245" s="77"/>
      <c r="G1245" s="73"/>
      <c r="H1245" s="59"/>
      <c r="I1245" s="59"/>
      <c r="J1245" s="59"/>
      <c r="K1245" s="59"/>
      <c r="L1245" s="59"/>
      <c r="M1245" s="59"/>
    </row>
    <row r="1246" spans="1:13" x14ac:dyDescent="0.25">
      <c r="A1246" s="28">
        <v>1241</v>
      </c>
      <c r="B1246" s="28">
        <v>902214</v>
      </c>
      <c r="C1246" s="28">
        <v>902214</v>
      </c>
      <c r="D1246" s="69" t="s">
        <v>1375</v>
      </c>
      <c r="E1246" s="70" t="s">
        <v>3714</v>
      </c>
      <c r="F1246" s="77"/>
      <c r="G1246" s="73"/>
      <c r="H1246" s="59"/>
      <c r="I1246" s="59"/>
      <c r="J1246" s="59"/>
      <c r="K1246" s="59"/>
      <c r="L1246" s="59"/>
      <c r="M1246" s="59"/>
    </row>
    <row r="1247" spans="1:13" x14ac:dyDescent="0.25">
      <c r="A1247" s="28">
        <v>1242</v>
      </c>
      <c r="B1247" s="28">
        <v>901206</v>
      </c>
      <c r="C1247" s="28">
        <v>901206</v>
      </c>
      <c r="D1247" s="69" t="s">
        <v>1376</v>
      </c>
      <c r="E1247" s="70" t="s">
        <v>3715</v>
      </c>
      <c r="F1247" s="77"/>
      <c r="G1247" s="73"/>
      <c r="H1247" s="59"/>
      <c r="I1247" s="59"/>
      <c r="J1247" s="59"/>
      <c r="K1247" s="59"/>
      <c r="L1247" s="59"/>
      <c r="M1247" s="59"/>
    </row>
    <row r="1248" spans="1:13" x14ac:dyDescent="0.25">
      <c r="A1248" s="28">
        <v>1243</v>
      </c>
      <c r="B1248" s="28">
        <v>901304</v>
      </c>
      <c r="C1248" s="28">
        <v>901304</v>
      </c>
      <c r="D1248" s="69" t="s">
        <v>1377</v>
      </c>
      <c r="E1248" s="70" t="s">
        <v>1377</v>
      </c>
      <c r="F1248" s="77"/>
      <c r="G1248" s="73"/>
      <c r="H1248" s="59"/>
      <c r="I1248" s="59"/>
      <c r="J1248" s="59"/>
      <c r="K1248" s="59"/>
      <c r="L1248" s="59"/>
      <c r="M1248" s="59"/>
    </row>
    <row r="1249" spans="1:13" x14ac:dyDescent="0.25">
      <c r="A1249" s="28">
        <v>1244</v>
      </c>
      <c r="B1249" s="28">
        <v>903844</v>
      </c>
      <c r="C1249" s="28">
        <v>903844</v>
      </c>
      <c r="D1249" s="69" t="s">
        <v>1378</v>
      </c>
      <c r="E1249" s="70" t="s">
        <v>1378</v>
      </c>
      <c r="F1249" s="77"/>
      <c r="G1249" s="73"/>
      <c r="H1249" s="59"/>
      <c r="I1249" s="59"/>
      <c r="J1249" s="59"/>
      <c r="K1249" s="59"/>
      <c r="L1249" s="59"/>
      <c r="M1249" s="59"/>
    </row>
    <row r="1250" spans="1:13" x14ac:dyDescent="0.25">
      <c r="A1250" s="28">
        <v>1245</v>
      </c>
      <c r="B1250" s="28">
        <v>903847</v>
      </c>
      <c r="C1250" s="28">
        <v>903847</v>
      </c>
      <c r="D1250" s="69" t="s">
        <v>1379</v>
      </c>
      <c r="E1250" s="70" t="s">
        <v>1379</v>
      </c>
      <c r="F1250" s="77"/>
      <c r="G1250" s="73"/>
      <c r="H1250" s="59"/>
      <c r="I1250" s="59"/>
      <c r="J1250" s="59"/>
      <c r="K1250" s="59"/>
      <c r="L1250" s="59"/>
      <c r="M1250" s="59"/>
    </row>
    <row r="1251" spans="1:13" x14ac:dyDescent="0.25">
      <c r="A1251" s="28">
        <v>1246</v>
      </c>
      <c r="B1251" s="28">
        <v>903402</v>
      </c>
      <c r="C1251" s="28">
        <v>903402</v>
      </c>
      <c r="D1251" s="69" t="s">
        <v>1380</v>
      </c>
      <c r="E1251" s="70" t="s">
        <v>1380</v>
      </c>
      <c r="F1251" s="77"/>
      <c r="G1251" s="73"/>
      <c r="H1251" s="59"/>
      <c r="I1251" s="59"/>
      <c r="J1251" s="59"/>
      <c r="K1251" s="59"/>
      <c r="L1251" s="59"/>
      <c r="M1251" s="59"/>
    </row>
    <row r="1252" spans="1:13" x14ac:dyDescent="0.25">
      <c r="A1252" s="28">
        <v>1247</v>
      </c>
      <c r="B1252" s="28">
        <v>905312</v>
      </c>
      <c r="C1252" s="28">
        <v>905312</v>
      </c>
      <c r="D1252" s="69" t="s">
        <v>1381</v>
      </c>
      <c r="E1252" s="70" t="s">
        <v>3716</v>
      </c>
      <c r="F1252" s="77"/>
      <c r="G1252" s="73"/>
      <c r="H1252" s="59"/>
      <c r="I1252" s="59"/>
      <c r="J1252" s="59"/>
      <c r="K1252" s="59"/>
      <c r="L1252" s="59"/>
      <c r="M1252" s="59"/>
    </row>
    <row r="1253" spans="1:13" x14ac:dyDescent="0.25">
      <c r="A1253" s="28">
        <v>1248</v>
      </c>
      <c r="B1253" s="28">
        <v>903823</v>
      </c>
      <c r="C1253" s="28">
        <v>903823</v>
      </c>
      <c r="D1253" s="69" t="s">
        <v>1382</v>
      </c>
      <c r="E1253" s="70" t="s">
        <v>3717</v>
      </c>
      <c r="F1253" s="77"/>
      <c r="G1253" s="73"/>
      <c r="H1253" s="59"/>
      <c r="I1253" s="59"/>
      <c r="J1253" s="59"/>
      <c r="K1253" s="59"/>
      <c r="L1253" s="59"/>
      <c r="M1253" s="59"/>
    </row>
    <row r="1254" spans="1:13" x14ac:dyDescent="0.25">
      <c r="A1254" s="28">
        <v>1249</v>
      </c>
      <c r="B1254" s="28">
        <v>903821</v>
      </c>
      <c r="C1254" s="28">
        <v>903821</v>
      </c>
      <c r="D1254" s="69" t="s">
        <v>1383</v>
      </c>
      <c r="E1254" s="70" t="s">
        <v>3718</v>
      </c>
      <c r="F1254" s="77"/>
      <c r="G1254" s="73"/>
      <c r="H1254" s="59"/>
      <c r="I1254" s="59"/>
      <c r="J1254" s="59"/>
      <c r="K1254" s="59"/>
      <c r="L1254" s="59"/>
      <c r="M1254" s="59"/>
    </row>
    <row r="1255" spans="1:13" ht="23.25" x14ac:dyDescent="0.25">
      <c r="A1255" s="28">
        <v>1250</v>
      </c>
      <c r="B1255" s="28">
        <v>898011</v>
      </c>
      <c r="C1255" s="28">
        <v>898011</v>
      </c>
      <c r="D1255" s="69" t="s">
        <v>1384</v>
      </c>
      <c r="E1255" s="70" t="s">
        <v>3719</v>
      </c>
      <c r="F1255" s="77"/>
      <c r="G1255" s="73"/>
      <c r="H1255" s="59"/>
      <c r="I1255" s="59"/>
      <c r="J1255" s="59"/>
      <c r="K1255" s="59"/>
      <c r="L1255" s="59"/>
      <c r="M1255" s="59"/>
    </row>
    <row r="1256" spans="1:13" x14ac:dyDescent="0.25">
      <c r="A1256" s="28">
        <v>1251</v>
      </c>
      <c r="B1256" s="28">
        <v>903854</v>
      </c>
      <c r="C1256" s="28">
        <v>903854</v>
      </c>
      <c r="D1256" s="69" t="s">
        <v>1385</v>
      </c>
      <c r="E1256" s="70" t="s">
        <v>3720</v>
      </c>
      <c r="F1256" s="77"/>
      <c r="G1256" s="73"/>
      <c r="H1256" s="59"/>
      <c r="I1256" s="59"/>
      <c r="J1256" s="59"/>
      <c r="K1256" s="59"/>
      <c r="L1256" s="59"/>
      <c r="M1256" s="59"/>
    </row>
    <row r="1257" spans="1:13" ht="23.25" x14ac:dyDescent="0.25">
      <c r="A1257" s="28">
        <v>1252</v>
      </c>
      <c r="B1257" s="28">
        <v>898011</v>
      </c>
      <c r="C1257" s="28">
        <v>898011</v>
      </c>
      <c r="D1257" s="69" t="s">
        <v>1386</v>
      </c>
      <c r="E1257" s="70" t="s">
        <v>3719</v>
      </c>
      <c r="F1257" s="77"/>
      <c r="G1257" s="73"/>
      <c r="H1257" s="59"/>
      <c r="I1257" s="59"/>
      <c r="J1257" s="59"/>
      <c r="K1257" s="59"/>
      <c r="L1257" s="59"/>
      <c r="M1257" s="59"/>
    </row>
    <row r="1258" spans="1:13" x14ac:dyDescent="0.25">
      <c r="A1258" s="28">
        <v>1253</v>
      </c>
      <c r="B1258" s="28">
        <v>902045</v>
      </c>
      <c r="C1258" s="28">
        <v>902045</v>
      </c>
      <c r="D1258" s="69" t="s">
        <v>1387</v>
      </c>
      <c r="E1258" s="70" t="s">
        <v>3721</v>
      </c>
      <c r="F1258" s="77"/>
      <c r="G1258" s="73"/>
      <c r="H1258" s="59"/>
      <c r="I1258" s="59"/>
      <c r="J1258" s="59"/>
      <c r="K1258" s="59"/>
      <c r="L1258" s="59"/>
      <c r="M1258" s="59"/>
    </row>
    <row r="1259" spans="1:13" x14ac:dyDescent="0.25">
      <c r="A1259" s="28">
        <v>1254</v>
      </c>
      <c r="B1259" s="28">
        <v>903005</v>
      </c>
      <c r="C1259" s="28">
        <v>903005</v>
      </c>
      <c r="D1259" s="69" t="s">
        <v>1388</v>
      </c>
      <c r="E1259" s="70" t="s">
        <v>3722</v>
      </c>
      <c r="F1259" s="77"/>
      <c r="G1259" s="73"/>
      <c r="H1259" s="59"/>
      <c r="I1259" s="59"/>
      <c r="J1259" s="59"/>
      <c r="K1259" s="59"/>
      <c r="L1259" s="59"/>
      <c r="M1259" s="59"/>
    </row>
    <row r="1260" spans="1:13" x14ac:dyDescent="0.25">
      <c r="A1260" s="28">
        <v>1255</v>
      </c>
      <c r="B1260" s="28">
        <v>897011</v>
      </c>
      <c r="C1260" s="28">
        <v>897011</v>
      </c>
      <c r="D1260" s="69" t="s">
        <v>1389</v>
      </c>
      <c r="E1260" s="70" t="s">
        <v>1389</v>
      </c>
      <c r="F1260" s="77"/>
      <c r="G1260" s="73"/>
      <c r="H1260" s="59"/>
      <c r="I1260" s="59"/>
      <c r="J1260" s="59"/>
      <c r="K1260" s="59"/>
      <c r="L1260" s="59"/>
      <c r="M1260" s="59"/>
    </row>
    <row r="1261" spans="1:13" x14ac:dyDescent="0.25">
      <c r="A1261" s="28">
        <v>1256</v>
      </c>
      <c r="B1261" s="28">
        <v>912003</v>
      </c>
      <c r="C1261" s="28">
        <v>912003</v>
      </c>
      <c r="D1261" s="69" t="s">
        <v>1390</v>
      </c>
      <c r="E1261" s="70" t="s">
        <v>3723</v>
      </c>
      <c r="F1261" s="77"/>
      <c r="G1261" s="73"/>
      <c r="H1261" s="59"/>
      <c r="I1261" s="59"/>
      <c r="J1261" s="59"/>
      <c r="K1261" s="59"/>
      <c r="L1261" s="59"/>
      <c r="M1261" s="59"/>
    </row>
    <row r="1262" spans="1:13" x14ac:dyDescent="0.25">
      <c r="A1262" s="28">
        <v>1257</v>
      </c>
      <c r="B1262" s="28">
        <v>912001</v>
      </c>
      <c r="C1262" s="28">
        <v>912001</v>
      </c>
      <c r="D1262" s="69" t="s">
        <v>1391</v>
      </c>
      <c r="E1262" s="70" t="s">
        <v>3724</v>
      </c>
      <c r="F1262" s="77"/>
      <c r="G1262" s="73"/>
      <c r="H1262" s="59"/>
      <c r="I1262" s="59"/>
      <c r="J1262" s="59"/>
      <c r="K1262" s="59"/>
      <c r="L1262" s="59"/>
      <c r="M1262" s="59"/>
    </row>
    <row r="1263" spans="1:13" x14ac:dyDescent="0.25">
      <c r="A1263" s="28">
        <v>1258</v>
      </c>
      <c r="B1263" s="28">
        <v>90383602</v>
      </c>
      <c r="C1263" s="28">
        <v>903836</v>
      </c>
      <c r="D1263" s="69" t="s">
        <v>1392</v>
      </c>
      <c r="E1263" s="70" t="s">
        <v>3725</v>
      </c>
      <c r="F1263" s="77"/>
      <c r="G1263" s="73"/>
      <c r="H1263" s="59"/>
      <c r="I1263" s="59"/>
      <c r="J1263" s="59"/>
      <c r="K1263" s="59"/>
      <c r="L1263" s="59"/>
      <c r="M1263" s="59"/>
    </row>
    <row r="1264" spans="1:13" x14ac:dyDescent="0.25">
      <c r="A1264" s="28">
        <v>1259</v>
      </c>
      <c r="B1264" s="28">
        <v>90383601</v>
      </c>
      <c r="C1264" s="28">
        <v>903836</v>
      </c>
      <c r="D1264" s="69" t="s">
        <v>1393</v>
      </c>
      <c r="E1264" s="70" t="s">
        <v>3725</v>
      </c>
      <c r="F1264" s="77"/>
      <c r="G1264" s="73"/>
      <c r="H1264" s="59"/>
      <c r="I1264" s="59"/>
      <c r="J1264" s="59"/>
      <c r="K1264" s="59"/>
      <c r="L1264" s="59"/>
      <c r="M1264" s="59"/>
    </row>
    <row r="1265" spans="1:13" x14ac:dyDescent="0.25">
      <c r="A1265" s="28">
        <v>1260</v>
      </c>
      <c r="B1265" s="28">
        <v>903860</v>
      </c>
      <c r="C1265" s="28">
        <v>903860</v>
      </c>
      <c r="D1265" s="69" t="s">
        <v>1394</v>
      </c>
      <c r="E1265" s="70" t="s">
        <v>1394</v>
      </c>
      <c r="F1265" s="77"/>
      <c r="G1265" s="73"/>
      <c r="H1265" s="59"/>
      <c r="I1265" s="59"/>
      <c r="J1265" s="59"/>
      <c r="K1265" s="59"/>
      <c r="L1265" s="59"/>
      <c r="M1265" s="59"/>
    </row>
    <row r="1266" spans="1:13" x14ac:dyDescent="0.25">
      <c r="A1266" s="28">
        <v>1261</v>
      </c>
      <c r="B1266" s="28">
        <v>901102</v>
      </c>
      <c r="C1266" s="28">
        <v>901102</v>
      </c>
      <c r="D1266" s="69" t="s">
        <v>1395</v>
      </c>
      <c r="E1266" s="70" t="s">
        <v>3726</v>
      </c>
      <c r="F1266" s="77"/>
      <c r="G1266" s="73"/>
      <c r="H1266" s="59"/>
      <c r="I1266" s="59"/>
      <c r="J1266" s="59"/>
      <c r="K1266" s="59"/>
      <c r="L1266" s="59"/>
      <c r="M1266" s="59"/>
    </row>
    <row r="1267" spans="1:13" x14ac:dyDescent="0.25">
      <c r="A1267" s="28">
        <v>1262</v>
      </c>
      <c r="B1267" s="28">
        <v>907004</v>
      </c>
      <c r="C1267" s="28">
        <v>907004</v>
      </c>
      <c r="D1267" s="69" t="s">
        <v>1396</v>
      </c>
      <c r="E1267" s="70" t="s">
        <v>3727</v>
      </c>
      <c r="F1267" s="77"/>
      <c r="G1267" s="73"/>
      <c r="H1267" s="59"/>
      <c r="I1267" s="59"/>
      <c r="J1267" s="59"/>
      <c r="K1267" s="59"/>
      <c r="L1267" s="59"/>
      <c r="M1267" s="59"/>
    </row>
    <row r="1268" spans="1:13" x14ac:dyDescent="0.25">
      <c r="A1268" s="28">
        <v>1263</v>
      </c>
      <c r="B1268" s="28">
        <v>903859</v>
      </c>
      <c r="C1268" s="28">
        <v>903859</v>
      </c>
      <c r="D1268" s="69" t="s">
        <v>1397</v>
      </c>
      <c r="E1268" s="70" t="s">
        <v>3728</v>
      </c>
      <c r="F1268" s="77"/>
      <c r="G1268" s="73"/>
      <c r="H1268" s="59"/>
      <c r="I1268" s="59"/>
      <c r="J1268" s="59"/>
      <c r="K1268" s="59"/>
      <c r="L1268" s="59"/>
      <c r="M1268" s="59"/>
    </row>
    <row r="1269" spans="1:13" ht="23.25" x14ac:dyDescent="0.25">
      <c r="A1269" s="28">
        <v>1264</v>
      </c>
      <c r="B1269" s="28">
        <v>873444</v>
      </c>
      <c r="C1269" s="28">
        <v>873444</v>
      </c>
      <c r="D1269" s="69" t="s">
        <v>1398</v>
      </c>
      <c r="E1269" s="252" t="s">
        <v>3729</v>
      </c>
      <c r="F1269" s="77"/>
      <c r="G1269" s="73"/>
      <c r="H1269" s="59"/>
      <c r="I1269" s="59"/>
      <c r="J1269" s="59"/>
      <c r="K1269" s="59"/>
      <c r="L1269" s="59"/>
      <c r="M1269" s="59"/>
    </row>
    <row r="1270" spans="1:13" x14ac:dyDescent="0.25">
      <c r="A1270" s="28">
        <v>1265</v>
      </c>
      <c r="B1270" s="28">
        <v>873443</v>
      </c>
      <c r="C1270" s="28">
        <v>873443</v>
      </c>
      <c r="D1270" s="69" t="s">
        <v>1399</v>
      </c>
      <c r="E1270" s="252" t="s">
        <v>3730</v>
      </c>
      <c r="F1270" s="77"/>
      <c r="G1270" s="73"/>
      <c r="H1270" s="59"/>
      <c r="I1270" s="59"/>
      <c r="J1270" s="59"/>
      <c r="K1270" s="59"/>
      <c r="L1270" s="59"/>
      <c r="M1270" s="59"/>
    </row>
    <row r="1271" spans="1:13" ht="23.25" x14ac:dyDescent="0.25">
      <c r="A1271" s="28">
        <v>1266</v>
      </c>
      <c r="B1271" s="28">
        <v>873422</v>
      </c>
      <c r="C1271" s="28">
        <v>873422</v>
      </c>
      <c r="D1271" s="69" t="s">
        <v>1400</v>
      </c>
      <c r="E1271" s="70" t="s">
        <v>3731</v>
      </c>
      <c r="F1271" s="77"/>
      <c r="G1271" s="73"/>
      <c r="H1271" s="59"/>
      <c r="I1271" s="59"/>
      <c r="J1271" s="59"/>
      <c r="K1271" s="59"/>
      <c r="L1271" s="59"/>
      <c r="M1271" s="59"/>
    </row>
    <row r="1272" spans="1:13" x14ac:dyDescent="0.25">
      <c r="A1272" s="28">
        <v>1267</v>
      </c>
      <c r="B1272" s="28">
        <v>873412</v>
      </c>
      <c r="C1272" s="28">
        <v>873412</v>
      </c>
      <c r="D1272" s="69" t="s">
        <v>1401</v>
      </c>
      <c r="E1272" s="70" t="s">
        <v>3732</v>
      </c>
      <c r="F1272" s="77"/>
      <c r="G1272" s="73"/>
      <c r="H1272" s="59"/>
      <c r="I1272" s="59"/>
      <c r="J1272" s="59"/>
      <c r="K1272" s="59"/>
      <c r="L1272" s="59"/>
      <c r="M1272" s="59"/>
    </row>
    <row r="1273" spans="1:13" ht="23.25" x14ac:dyDescent="0.25">
      <c r="A1273" s="28">
        <v>1268</v>
      </c>
      <c r="B1273" s="28">
        <v>873202</v>
      </c>
      <c r="C1273" s="28">
        <v>873202</v>
      </c>
      <c r="D1273" s="69" t="s">
        <v>1402</v>
      </c>
      <c r="E1273" s="70" t="s">
        <v>3733</v>
      </c>
      <c r="F1273" s="77"/>
      <c r="G1273" s="73"/>
      <c r="H1273" s="59"/>
      <c r="I1273" s="59"/>
      <c r="J1273" s="59"/>
      <c r="K1273" s="59"/>
      <c r="L1273" s="59"/>
      <c r="M1273" s="59"/>
    </row>
    <row r="1274" spans="1:13" ht="23.25" x14ac:dyDescent="0.25">
      <c r="A1274" s="28">
        <v>1269</v>
      </c>
      <c r="B1274" s="28">
        <v>911019</v>
      </c>
      <c r="C1274" s="28">
        <v>911019</v>
      </c>
      <c r="D1274" s="69" t="s">
        <v>1403</v>
      </c>
      <c r="E1274" s="70" t="s">
        <v>3734</v>
      </c>
      <c r="F1274" s="77"/>
      <c r="G1274" s="73"/>
      <c r="H1274" s="59"/>
      <c r="I1274" s="59"/>
      <c r="J1274" s="59"/>
      <c r="K1274" s="59"/>
      <c r="L1274" s="59"/>
      <c r="M1274" s="59"/>
    </row>
    <row r="1275" spans="1:13" x14ac:dyDescent="0.25">
      <c r="A1275" s="28">
        <v>1270</v>
      </c>
      <c r="B1275" s="28">
        <v>903843</v>
      </c>
      <c r="C1275" s="28">
        <v>903843</v>
      </c>
      <c r="D1275" s="69" t="s">
        <v>1404</v>
      </c>
      <c r="E1275" s="70" t="s">
        <v>3735</v>
      </c>
      <c r="F1275" s="77"/>
      <c r="G1275" s="73"/>
      <c r="H1275" s="59"/>
      <c r="I1275" s="59"/>
      <c r="J1275" s="59"/>
      <c r="K1275" s="59"/>
      <c r="L1275" s="59"/>
      <c r="M1275" s="59"/>
    </row>
    <row r="1276" spans="1:13" x14ac:dyDescent="0.25">
      <c r="A1276" s="28">
        <v>1271</v>
      </c>
      <c r="B1276" s="28">
        <v>976501</v>
      </c>
      <c r="C1276" s="28">
        <v>976501</v>
      </c>
      <c r="D1276" s="69" t="s">
        <v>1405</v>
      </c>
      <c r="E1276" s="70" t="s">
        <v>3736</v>
      </c>
      <c r="F1276" s="77"/>
      <c r="G1276" s="73"/>
      <c r="H1276" s="59"/>
      <c r="I1276" s="59"/>
      <c r="J1276" s="59"/>
      <c r="K1276" s="59"/>
      <c r="L1276" s="59"/>
      <c r="M1276" s="59"/>
    </row>
    <row r="1277" spans="1:13" x14ac:dyDescent="0.25">
      <c r="A1277" s="28">
        <v>1272</v>
      </c>
      <c r="B1277" s="28">
        <v>903602</v>
      </c>
      <c r="C1277" s="28">
        <v>903602</v>
      </c>
      <c r="D1277" s="69" t="s">
        <v>1406</v>
      </c>
      <c r="E1277" s="70" t="s">
        <v>3737</v>
      </c>
      <c r="F1277" s="77"/>
      <c r="G1277" s="73"/>
      <c r="H1277" s="59"/>
      <c r="I1277" s="59"/>
      <c r="J1277" s="59"/>
      <c r="K1277" s="59"/>
      <c r="L1277" s="59"/>
      <c r="M1277" s="59"/>
    </row>
    <row r="1278" spans="1:13" x14ac:dyDescent="0.25">
      <c r="A1278" s="28">
        <v>1273</v>
      </c>
      <c r="B1278" s="28">
        <v>902049</v>
      </c>
      <c r="C1278" s="28">
        <v>902049</v>
      </c>
      <c r="D1278" s="69" t="s">
        <v>1407</v>
      </c>
      <c r="E1278" s="70" t="s">
        <v>3738</v>
      </c>
      <c r="F1278" s="77"/>
      <c r="G1278" s="73"/>
      <c r="H1278" s="59"/>
      <c r="I1278" s="59"/>
      <c r="J1278" s="59"/>
      <c r="K1278" s="59"/>
      <c r="L1278" s="59"/>
      <c r="M1278" s="59"/>
    </row>
    <row r="1279" spans="1:13" x14ac:dyDescent="0.25">
      <c r="A1279" s="28">
        <v>1274</v>
      </c>
      <c r="B1279" s="28">
        <v>903838</v>
      </c>
      <c r="C1279" s="28">
        <v>903838</v>
      </c>
      <c r="D1279" s="69" t="s">
        <v>1408</v>
      </c>
      <c r="E1279" s="70" t="s">
        <v>3739</v>
      </c>
      <c r="F1279" s="77"/>
      <c r="G1279" s="73"/>
      <c r="H1279" s="59"/>
      <c r="I1279" s="59"/>
      <c r="J1279" s="59"/>
      <c r="K1279" s="59"/>
      <c r="L1279" s="59"/>
      <c r="M1279" s="59"/>
    </row>
    <row r="1280" spans="1:13" x14ac:dyDescent="0.25">
      <c r="A1280" s="28">
        <v>1275</v>
      </c>
      <c r="B1280" s="28">
        <v>903842</v>
      </c>
      <c r="C1280" s="28">
        <v>903842</v>
      </c>
      <c r="D1280" s="69" t="s">
        <v>1409</v>
      </c>
      <c r="E1280" s="70" t="s">
        <v>3740</v>
      </c>
      <c r="F1280" s="77"/>
      <c r="G1280" s="73"/>
      <c r="H1280" s="59"/>
      <c r="I1280" s="59"/>
      <c r="J1280" s="59"/>
      <c r="K1280" s="59"/>
      <c r="L1280" s="59"/>
      <c r="M1280" s="59"/>
    </row>
    <row r="1281" spans="1:13" x14ac:dyDescent="0.25">
      <c r="A1281" s="28">
        <v>1276</v>
      </c>
      <c r="B1281" s="28">
        <v>911009</v>
      </c>
      <c r="C1281" s="28">
        <v>911009</v>
      </c>
      <c r="D1281" s="69" t="s">
        <v>1410</v>
      </c>
      <c r="E1281" s="70" t="s">
        <v>3741</v>
      </c>
      <c r="F1281" s="77"/>
      <c r="G1281" s="73"/>
      <c r="H1281" s="59"/>
      <c r="I1281" s="59"/>
      <c r="J1281" s="59"/>
      <c r="K1281" s="59"/>
      <c r="L1281" s="59"/>
      <c r="M1281" s="59"/>
    </row>
    <row r="1282" spans="1:13" ht="23.25" x14ac:dyDescent="0.25">
      <c r="A1282" s="28">
        <v>1277</v>
      </c>
      <c r="B1282" s="28">
        <v>898002</v>
      </c>
      <c r="C1282" s="28">
        <v>898002</v>
      </c>
      <c r="D1282" s="69" t="s">
        <v>1411</v>
      </c>
      <c r="E1282" s="70" t="s">
        <v>3742</v>
      </c>
      <c r="F1282" s="77"/>
      <c r="G1282" s="73"/>
      <c r="H1282" s="59"/>
      <c r="I1282" s="59"/>
      <c r="J1282" s="59"/>
      <c r="K1282" s="59"/>
      <c r="L1282" s="59"/>
      <c r="M1282" s="59"/>
    </row>
    <row r="1283" spans="1:13" ht="45.75" x14ac:dyDescent="0.25">
      <c r="A1283" s="28">
        <v>1278</v>
      </c>
      <c r="B1283" s="28">
        <v>902209</v>
      </c>
      <c r="C1283" s="28">
        <v>902209</v>
      </c>
      <c r="D1283" s="69" t="s">
        <v>1412</v>
      </c>
      <c r="E1283" s="70" t="s">
        <v>3743</v>
      </c>
      <c r="F1283" s="77"/>
      <c r="G1283" s="73"/>
      <c r="H1283" s="59"/>
      <c r="I1283" s="59"/>
      <c r="J1283" s="59"/>
      <c r="K1283" s="59"/>
      <c r="L1283" s="59"/>
      <c r="M1283" s="59"/>
    </row>
    <row r="1284" spans="1:13" x14ac:dyDescent="0.25">
      <c r="A1284" s="28">
        <v>1279</v>
      </c>
      <c r="B1284" s="28">
        <v>903819</v>
      </c>
      <c r="C1284" s="28">
        <v>903819</v>
      </c>
      <c r="D1284" s="69" t="s">
        <v>1413</v>
      </c>
      <c r="E1284" s="70" t="s">
        <v>3744</v>
      </c>
      <c r="F1284" s="77"/>
      <c r="G1284" s="73"/>
      <c r="H1284" s="59"/>
      <c r="I1284" s="59"/>
      <c r="J1284" s="59"/>
      <c r="K1284" s="59"/>
      <c r="L1284" s="59"/>
      <c r="M1284" s="59"/>
    </row>
    <row r="1285" spans="1:13" x14ac:dyDescent="0.25">
      <c r="A1285" s="28">
        <v>1280</v>
      </c>
      <c r="B1285" s="28">
        <v>902031</v>
      </c>
      <c r="C1285" s="28">
        <v>902031</v>
      </c>
      <c r="D1285" s="69" t="s">
        <v>1414</v>
      </c>
      <c r="E1285" s="70" t="s">
        <v>3745</v>
      </c>
      <c r="F1285" s="77"/>
      <c r="G1285" s="73"/>
      <c r="H1285" s="59"/>
      <c r="I1285" s="59"/>
      <c r="J1285" s="59"/>
      <c r="K1285" s="59"/>
      <c r="L1285" s="59"/>
      <c r="M1285" s="59"/>
    </row>
    <row r="1286" spans="1:13" x14ac:dyDescent="0.25">
      <c r="A1286" s="28">
        <v>1281</v>
      </c>
      <c r="B1286" s="28">
        <v>871202</v>
      </c>
      <c r="C1286" s="28">
        <v>871202</v>
      </c>
      <c r="D1286" s="69" t="s">
        <v>1415</v>
      </c>
      <c r="E1286" s="70" t="s">
        <v>1415</v>
      </c>
      <c r="F1286" s="77"/>
      <c r="G1286" s="73"/>
      <c r="H1286" s="59"/>
      <c r="I1286" s="59"/>
      <c r="J1286" s="59"/>
      <c r="K1286" s="59"/>
      <c r="L1286" s="59"/>
      <c r="M1286" s="59"/>
    </row>
    <row r="1287" spans="1:13" x14ac:dyDescent="0.25">
      <c r="A1287" s="28">
        <v>1282</v>
      </c>
      <c r="B1287" s="28">
        <v>901213</v>
      </c>
      <c r="C1287" s="28">
        <v>901213</v>
      </c>
      <c r="D1287" s="69" t="s">
        <v>1416</v>
      </c>
      <c r="E1287" s="70" t="s">
        <v>3746</v>
      </c>
      <c r="F1287" s="77"/>
      <c r="G1287" s="73"/>
      <c r="H1287" s="59"/>
      <c r="I1287" s="59"/>
      <c r="J1287" s="59"/>
      <c r="K1287" s="59"/>
      <c r="L1287" s="59"/>
      <c r="M1287" s="59"/>
    </row>
    <row r="1288" spans="1:13" x14ac:dyDescent="0.25">
      <c r="A1288" s="28">
        <v>1283</v>
      </c>
      <c r="B1288" s="28">
        <v>901109</v>
      </c>
      <c r="C1288" s="28">
        <v>901109</v>
      </c>
      <c r="D1288" s="69" t="s">
        <v>1417</v>
      </c>
      <c r="E1288" s="70" t="s">
        <v>3747</v>
      </c>
      <c r="F1288" s="77"/>
      <c r="G1288" s="73"/>
      <c r="H1288" s="59"/>
      <c r="I1288" s="59"/>
      <c r="J1288" s="59"/>
      <c r="K1288" s="59"/>
      <c r="L1288" s="59"/>
      <c r="M1288" s="59"/>
    </row>
    <row r="1289" spans="1:13" x14ac:dyDescent="0.25">
      <c r="A1289" s="28">
        <v>1284</v>
      </c>
      <c r="B1289" s="28">
        <v>905706</v>
      </c>
      <c r="C1289" s="28">
        <v>905706</v>
      </c>
      <c r="D1289" s="69" t="s">
        <v>1418</v>
      </c>
      <c r="E1289" s="70" t="s">
        <v>3748</v>
      </c>
      <c r="F1289" s="77"/>
      <c r="G1289" s="73"/>
      <c r="H1289" s="59"/>
      <c r="I1289" s="59"/>
      <c r="J1289" s="59"/>
      <c r="K1289" s="59"/>
      <c r="L1289" s="59"/>
      <c r="M1289" s="59"/>
    </row>
    <row r="1290" spans="1:13" ht="23.25" x14ac:dyDescent="0.25">
      <c r="A1290" s="28">
        <v>1285</v>
      </c>
      <c r="B1290" s="28">
        <v>901209</v>
      </c>
      <c r="C1290" s="28">
        <v>901209</v>
      </c>
      <c r="D1290" s="69" t="s">
        <v>1419</v>
      </c>
      <c r="E1290" s="70" t="s">
        <v>3749</v>
      </c>
      <c r="F1290" s="77"/>
      <c r="G1290" s="73"/>
      <c r="H1290" s="59"/>
      <c r="I1290" s="59"/>
      <c r="J1290" s="59"/>
      <c r="K1290" s="59"/>
      <c r="L1290" s="59"/>
      <c r="M1290" s="59"/>
    </row>
    <row r="1291" spans="1:13" x14ac:dyDescent="0.25">
      <c r="A1291" s="28">
        <v>1286</v>
      </c>
      <c r="B1291" s="28">
        <v>901311</v>
      </c>
      <c r="C1291" s="28">
        <v>901311</v>
      </c>
      <c r="D1291" s="69" t="s">
        <v>1420</v>
      </c>
      <c r="E1291" s="70" t="s">
        <v>3750</v>
      </c>
      <c r="F1291" s="77"/>
      <c r="G1291" s="73"/>
      <c r="H1291" s="59"/>
      <c r="I1291" s="59"/>
      <c r="J1291" s="59"/>
      <c r="K1291" s="59"/>
      <c r="L1291" s="59"/>
      <c r="M1291" s="59"/>
    </row>
    <row r="1292" spans="1:13" x14ac:dyDescent="0.25">
      <c r="A1292" s="28">
        <v>1287</v>
      </c>
      <c r="B1292" s="28">
        <v>911013</v>
      </c>
      <c r="C1292" s="28">
        <v>911013</v>
      </c>
      <c r="D1292" s="69" t="s">
        <v>1421</v>
      </c>
      <c r="E1292" s="70" t="s">
        <v>3751</v>
      </c>
      <c r="F1292" s="77"/>
      <c r="G1292" s="73"/>
      <c r="H1292" s="59"/>
      <c r="I1292" s="59"/>
      <c r="J1292" s="59"/>
      <c r="K1292" s="59"/>
      <c r="L1292" s="59"/>
      <c r="M1292" s="59"/>
    </row>
    <row r="1293" spans="1:13" x14ac:dyDescent="0.25">
      <c r="A1293" s="28">
        <v>1288</v>
      </c>
      <c r="B1293" s="28">
        <v>906327</v>
      </c>
      <c r="C1293" s="28">
        <v>906327</v>
      </c>
      <c r="D1293" s="69" t="s">
        <v>1422</v>
      </c>
      <c r="E1293" s="70" t="s">
        <v>3752</v>
      </c>
      <c r="F1293" s="77"/>
      <c r="G1293" s="73"/>
      <c r="H1293" s="59"/>
      <c r="I1293" s="59"/>
      <c r="J1293" s="59"/>
      <c r="K1293" s="59"/>
      <c r="L1293" s="59"/>
      <c r="M1293" s="59"/>
    </row>
    <row r="1294" spans="1:13" x14ac:dyDescent="0.25">
      <c r="A1294" s="28">
        <v>1289</v>
      </c>
      <c r="B1294" s="28">
        <v>903420</v>
      </c>
      <c r="C1294" s="28">
        <v>903420</v>
      </c>
      <c r="D1294" s="69" t="s">
        <v>1423</v>
      </c>
      <c r="E1294" s="70" t="s">
        <v>3753</v>
      </c>
      <c r="F1294" s="77"/>
      <c r="G1294" s="73"/>
      <c r="H1294" s="59"/>
      <c r="I1294" s="59"/>
      <c r="J1294" s="59"/>
      <c r="K1294" s="59"/>
      <c r="L1294" s="59"/>
      <c r="M1294" s="59"/>
    </row>
    <row r="1295" spans="1:13" x14ac:dyDescent="0.25">
      <c r="A1295" s="28">
        <v>1290</v>
      </c>
      <c r="B1295" s="28">
        <v>903812</v>
      </c>
      <c r="C1295" s="28">
        <v>903812</v>
      </c>
      <c r="D1295" s="69" t="s">
        <v>1424</v>
      </c>
      <c r="E1295" s="70" t="s">
        <v>3754</v>
      </c>
      <c r="F1295" s="77"/>
      <c r="G1295" s="73"/>
      <c r="H1295" s="59"/>
      <c r="I1295" s="59"/>
      <c r="J1295" s="59"/>
      <c r="K1295" s="59"/>
      <c r="L1295" s="59"/>
      <c r="M1295" s="59"/>
    </row>
    <row r="1296" spans="1:13" x14ac:dyDescent="0.25">
      <c r="A1296" s="28">
        <v>1291</v>
      </c>
      <c r="B1296" s="28">
        <v>903044</v>
      </c>
      <c r="C1296" s="28">
        <v>903044</v>
      </c>
      <c r="D1296" s="69" t="s">
        <v>1425</v>
      </c>
      <c r="E1296" s="70" t="s">
        <v>3755</v>
      </c>
      <c r="F1296" s="77"/>
      <c r="G1296" s="73"/>
      <c r="H1296" s="59"/>
      <c r="I1296" s="59"/>
      <c r="J1296" s="59"/>
      <c r="K1296" s="59"/>
      <c r="L1296" s="59"/>
      <c r="M1296" s="59"/>
    </row>
    <row r="1297" spans="1:13" x14ac:dyDescent="0.25">
      <c r="A1297" s="28">
        <v>1292</v>
      </c>
      <c r="B1297" s="28">
        <v>911021</v>
      </c>
      <c r="C1297" s="28">
        <v>911021</v>
      </c>
      <c r="D1297" s="69" t="s">
        <v>1426</v>
      </c>
      <c r="E1297" s="70" t="s">
        <v>3756</v>
      </c>
      <c r="F1297" s="77"/>
      <c r="G1297" s="73"/>
      <c r="H1297" s="59"/>
      <c r="I1297" s="59"/>
      <c r="J1297" s="59"/>
      <c r="K1297" s="59"/>
      <c r="L1297" s="59"/>
      <c r="M1297" s="59"/>
    </row>
    <row r="1298" spans="1:13" x14ac:dyDescent="0.25">
      <c r="A1298" s="28">
        <v>1293</v>
      </c>
      <c r="B1298" s="28">
        <v>903027</v>
      </c>
      <c r="C1298" s="28">
        <v>903027</v>
      </c>
      <c r="D1298" s="69" t="s">
        <v>1427</v>
      </c>
      <c r="E1298" s="70" t="s">
        <v>3757</v>
      </c>
      <c r="F1298" s="77"/>
      <c r="G1298" s="73"/>
      <c r="H1298" s="59"/>
      <c r="I1298" s="59"/>
      <c r="J1298" s="59"/>
      <c r="K1298" s="59"/>
      <c r="L1298" s="59"/>
      <c r="M1298" s="59"/>
    </row>
    <row r="1299" spans="1:13" ht="23.25" x14ac:dyDescent="0.25">
      <c r="A1299" s="28">
        <v>1294</v>
      </c>
      <c r="B1299" s="28">
        <v>901217</v>
      </c>
      <c r="C1299" s="28">
        <v>901217</v>
      </c>
      <c r="D1299" s="69" t="s">
        <v>1428</v>
      </c>
      <c r="E1299" s="70" t="s">
        <v>3758</v>
      </c>
      <c r="F1299" s="77"/>
      <c r="G1299" s="73"/>
      <c r="H1299" s="59"/>
      <c r="I1299" s="59"/>
      <c r="J1299" s="59"/>
      <c r="K1299" s="59"/>
      <c r="L1299" s="59"/>
      <c r="M1299" s="59"/>
    </row>
    <row r="1300" spans="1:13" ht="23.25" x14ac:dyDescent="0.25">
      <c r="A1300" s="28">
        <v>1295</v>
      </c>
      <c r="B1300" s="28">
        <v>906247</v>
      </c>
      <c r="C1300" s="28">
        <v>906247</v>
      </c>
      <c r="D1300" s="69" t="s">
        <v>1429</v>
      </c>
      <c r="E1300" s="70" t="s">
        <v>3759</v>
      </c>
      <c r="F1300" s="77"/>
      <c r="G1300" s="73"/>
      <c r="H1300" s="59"/>
      <c r="I1300" s="59"/>
      <c r="J1300" s="59"/>
      <c r="K1300" s="59"/>
      <c r="L1300" s="59"/>
      <c r="M1300" s="59"/>
    </row>
    <row r="1301" spans="1:13" x14ac:dyDescent="0.25">
      <c r="A1301" s="28">
        <v>1296</v>
      </c>
      <c r="B1301" s="28">
        <v>905725</v>
      </c>
      <c r="C1301" s="28">
        <v>905725</v>
      </c>
      <c r="D1301" s="69" t="s">
        <v>1430</v>
      </c>
      <c r="E1301" s="70" t="s">
        <v>3760</v>
      </c>
      <c r="F1301" s="77"/>
      <c r="G1301" s="73"/>
      <c r="H1301" s="59"/>
      <c r="I1301" s="59"/>
      <c r="J1301" s="59"/>
      <c r="K1301" s="59"/>
      <c r="L1301" s="59"/>
      <c r="M1301" s="59"/>
    </row>
    <row r="1302" spans="1:13" x14ac:dyDescent="0.25">
      <c r="A1302" s="28">
        <v>1297</v>
      </c>
      <c r="B1302" s="28">
        <v>935401</v>
      </c>
      <c r="C1302" s="28">
        <v>935401</v>
      </c>
      <c r="D1302" s="69" t="s">
        <v>1431</v>
      </c>
      <c r="E1302" s="70" t="s">
        <v>3761</v>
      </c>
      <c r="F1302" s="77"/>
      <c r="G1302" s="73"/>
      <c r="H1302" s="59"/>
      <c r="I1302" s="59"/>
      <c r="J1302" s="59"/>
      <c r="K1302" s="59"/>
      <c r="L1302" s="59"/>
      <c r="M1302" s="59"/>
    </row>
    <row r="1303" spans="1:13" ht="23.25" x14ac:dyDescent="0.25">
      <c r="A1303" s="28">
        <v>1298</v>
      </c>
      <c r="B1303" s="28">
        <v>904508</v>
      </c>
      <c r="C1303" s="28">
        <v>904508</v>
      </c>
      <c r="D1303" s="69" t="s">
        <v>1432</v>
      </c>
      <c r="E1303" s="70" t="s">
        <v>3762</v>
      </c>
      <c r="F1303" s="77"/>
      <c r="G1303" s="73"/>
      <c r="H1303" s="59"/>
      <c r="I1303" s="59"/>
      <c r="J1303" s="59"/>
      <c r="K1303" s="59"/>
      <c r="L1303" s="59"/>
      <c r="M1303" s="59"/>
    </row>
    <row r="1304" spans="1:13" ht="23.25" x14ac:dyDescent="0.25">
      <c r="A1304" s="28">
        <v>1299</v>
      </c>
      <c r="B1304" s="28">
        <v>90450802</v>
      </c>
      <c r="C1304" s="28">
        <v>904508</v>
      </c>
      <c r="D1304" s="69" t="s">
        <v>1433</v>
      </c>
      <c r="E1304" s="70" t="s">
        <v>3762</v>
      </c>
      <c r="F1304" s="77"/>
      <c r="G1304" s="73"/>
      <c r="H1304" s="59"/>
      <c r="I1304" s="59"/>
      <c r="J1304" s="59"/>
      <c r="K1304" s="59"/>
      <c r="L1304" s="59"/>
      <c r="M1304" s="59"/>
    </row>
    <row r="1305" spans="1:13" ht="23.25" x14ac:dyDescent="0.25">
      <c r="A1305" s="28">
        <v>1300</v>
      </c>
      <c r="B1305" s="28">
        <v>90450801</v>
      </c>
      <c r="C1305" s="28">
        <v>904508</v>
      </c>
      <c r="D1305" s="69" t="s">
        <v>1434</v>
      </c>
      <c r="E1305" s="70" t="s">
        <v>3762</v>
      </c>
      <c r="F1305" s="77"/>
      <c r="G1305" s="73"/>
      <c r="H1305" s="59"/>
      <c r="I1305" s="59"/>
      <c r="J1305" s="59"/>
      <c r="K1305" s="59"/>
      <c r="L1305" s="59"/>
      <c r="M1305" s="59"/>
    </row>
    <row r="1306" spans="1:13" x14ac:dyDescent="0.25">
      <c r="A1306" s="28">
        <v>1301</v>
      </c>
      <c r="B1306" s="28">
        <v>906417</v>
      </c>
      <c r="C1306" s="28">
        <v>906417</v>
      </c>
      <c r="D1306" s="69" t="s">
        <v>1435</v>
      </c>
      <c r="E1306" s="70" t="s">
        <v>3763</v>
      </c>
      <c r="F1306" s="77"/>
      <c r="G1306" s="73"/>
      <c r="H1306" s="59"/>
      <c r="I1306" s="59"/>
      <c r="J1306" s="59"/>
      <c r="K1306" s="59"/>
      <c r="L1306" s="59"/>
      <c r="M1306" s="59"/>
    </row>
    <row r="1307" spans="1:13" x14ac:dyDescent="0.25">
      <c r="A1307" s="28">
        <v>1302</v>
      </c>
      <c r="B1307" s="28">
        <v>906437</v>
      </c>
      <c r="C1307" s="28">
        <v>906437</v>
      </c>
      <c r="D1307" s="69" t="s">
        <v>1436</v>
      </c>
      <c r="E1307" s="70" t="s">
        <v>3764</v>
      </c>
      <c r="F1307" s="77"/>
      <c r="G1307" s="73"/>
      <c r="H1307" s="59"/>
      <c r="I1307" s="59"/>
      <c r="J1307" s="59"/>
      <c r="K1307" s="59"/>
      <c r="L1307" s="59"/>
      <c r="M1307" s="59"/>
    </row>
    <row r="1308" spans="1:13" x14ac:dyDescent="0.25">
      <c r="A1308" s="28">
        <v>1303</v>
      </c>
      <c r="B1308" s="28">
        <v>906433</v>
      </c>
      <c r="C1308" s="28">
        <v>906433</v>
      </c>
      <c r="D1308" s="69" t="s">
        <v>1437</v>
      </c>
      <c r="E1308" s="70" t="s">
        <v>3765</v>
      </c>
      <c r="F1308" s="77"/>
      <c r="G1308" s="73"/>
      <c r="H1308" s="59"/>
      <c r="I1308" s="59"/>
      <c r="J1308" s="59"/>
      <c r="K1308" s="59"/>
      <c r="L1308" s="59"/>
      <c r="M1308" s="59"/>
    </row>
    <row r="1309" spans="1:13" x14ac:dyDescent="0.25">
      <c r="A1309" s="28">
        <v>1304</v>
      </c>
      <c r="B1309" s="28">
        <v>87350103</v>
      </c>
      <c r="C1309" s="28">
        <v>873501</v>
      </c>
      <c r="D1309" s="69" t="s">
        <v>1438</v>
      </c>
      <c r="E1309" s="70" t="s">
        <v>1438</v>
      </c>
      <c r="F1309" s="77"/>
      <c r="G1309" s="73"/>
      <c r="H1309" s="59"/>
      <c r="I1309" s="59"/>
      <c r="J1309" s="59"/>
      <c r="K1309" s="59"/>
      <c r="L1309" s="59"/>
      <c r="M1309" s="59"/>
    </row>
    <row r="1310" spans="1:13" x14ac:dyDescent="0.25">
      <c r="A1310" s="28">
        <v>1305</v>
      </c>
      <c r="B1310" s="28">
        <v>87350101</v>
      </c>
      <c r="C1310" s="28">
        <v>873501</v>
      </c>
      <c r="D1310" s="69" t="s">
        <v>1439</v>
      </c>
      <c r="E1310" s="70" t="s">
        <v>3766</v>
      </c>
      <c r="F1310" s="77"/>
      <c r="G1310" s="73"/>
      <c r="H1310" s="59"/>
      <c r="I1310" s="59"/>
      <c r="J1310" s="59"/>
      <c r="K1310" s="59"/>
      <c r="L1310" s="59"/>
      <c r="M1310" s="59"/>
    </row>
    <row r="1311" spans="1:13" x14ac:dyDescent="0.25">
      <c r="A1311" s="28">
        <v>1306</v>
      </c>
      <c r="B1311" s="28">
        <v>87350102</v>
      </c>
      <c r="C1311" s="28">
        <v>873501</v>
      </c>
      <c r="D1311" s="69" t="s">
        <v>3767</v>
      </c>
      <c r="E1311" s="70" t="s">
        <v>3766</v>
      </c>
      <c r="F1311" s="77"/>
      <c r="G1311" s="77"/>
      <c r="H1311" s="59"/>
      <c r="I1311" s="59"/>
      <c r="J1311" s="59"/>
      <c r="K1311" s="59"/>
      <c r="L1311" s="59"/>
      <c r="M1311" s="59"/>
    </row>
    <row r="1312" spans="1:13" x14ac:dyDescent="0.25">
      <c r="A1312" s="28">
        <v>1307</v>
      </c>
      <c r="B1312" s="28">
        <v>971201</v>
      </c>
      <c r="C1312" s="28">
        <v>971201</v>
      </c>
      <c r="D1312" s="69" t="s">
        <v>1440</v>
      </c>
      <c r="E1312" s="70" t="s">
        <v>3768</v>
      </c>
      <c r="F1312" s="77"/>
      <c r="G1312" s="73"/>
      <c r="H1312" s="59"/>
      <c r="I1312" s="59"/>
      <c r="J1312" s="59"/>
      <c r="K1312" s="59"/>
      <c r="L1312" s="59"/>
      <c r="M1312" s="59"/>
    </row>
    <row r="1313" spans="1:13" x14ac:dyDescent="0.25">
      <c r="A1313" s="28">
        <v>1308</v>
      </c>
      <c r="B1313" s="28">
        <v>971101</v>
      </c>
      <c r="C1313" s="28">
        <v>971101</v>
      </c>
      <c r="D1313" s="69" t="s">
        <v>1441</v>
      </c>
      <c r="E1313" s="70" t="s">
        <v>3769</v>
      </c>
      <c r="F1313" s="77"/>
      <c r="G1313" s="73"/>
      <c r="H1313" s="59"/>
      <c r="I1313" s="59"/>
      <c r="J1313" s="59"/>
      <c r="K1313" s="59"/>
      <c r="L1313" s="59"/>
      <c r="M1313" s="59"/>
    </row>
    <row r="1314" spans="1:13" x14ac:dyDescent="0.25">
      <c r="A1314" s="28">
        <v>1309</v>
      </c>
      <c r="B1314" s="28">
        <v>935305</v>
      </c>
      <c r="C1314" s="28">
        <v>935305</v>
      </c>
      <c r="D1314" s="69" t="s">
        <v>1442</v>
      </c>
      <c r="E1314" s="70" t="s">
        <v>3770</v>
      </c>
      <c r="F1314" s="77"/>
      <c r="G1314" s="73"/>
      <c r="H1314" s="59"/>
      <c r="I1314" s="59"/>
      <c r="J1314" s="59"/>
      <c r="K1314" s="59"/>
      <c r="L1314" s="59"/>
      <c r="M1314" s="59"/>
    </row>
    <row r="1315" spans="1:13" x14ac:dyDescent="0.25">
      <c r="A1315" s="28">
        <v>1310</v>
      </c>
      <c r="B1315" s="28">
        <v>935302</v>
      </c>
      <c r="C1315" s="28">
        <v>935302</v>
      </c>
      <c r="D1315" s="69" t="s">
        <v>1443</v>
      </c>
      <c r="E1315" s="70" t="s">
        <v>3771</v>
      </c>
      <c r="F1315" s="77"/>
      <c r="G1315" s="73"/>
      <c r="H1315" s="59"/>
      <c r="I1315" s="59"/>
      <c r="J1315" s="59"/>
      <c r="K1315" s="59"/>
      <c r="L1315" s="59"/>
      <c r="M1315" s="59"/>
    </row>
    <row r="1316" spans="1:13" x14ac:dyDescent="0.25">
      <c r="A1316" s="28">
        <v>1311</v>
      </c>
      <c r="B1316" s="28">
        <v>904921</v>
      </c>
      <c r="C1316" s="28">
        <v>904921</v>
      </c>
      <c r="D1316" s="69" t="s">
        <v>1444</v>
      </c>
      <c r="E1316" s="70" t="s">
        <v>3772</v>
      </c>
      <c r="F1316" s="77"/>
      <c r="G1316" s="73"/>
      <c r="H1316" s="59"/>
      <c r="I1316" s="59"/>
      <c r="J1316" s="59"/>
      <c r="K1316" s="59"/>
      <c r="L1316" s="59"/>
      <c r="M1316" s="59"/>
    </row>
    <row r="1317" spans="1:13" x14ac:dyDescent="0.25">
      <c r="A1317" s="28">
        <v>1312</v>
      </c>
      <c r="B1317" s="28">
        <v>903428</v>
      </c>
      <c r="C1317" s="28">
        <v>903428</v>
      </c>
      <c r="D1317" s="69" t="s">
        <v>1445</v>
      </c>
      <c r="E1317" s="70" t="s">
        <v>1445</v>
      </c>
      <c r="F1317" s="77"/>
      <c r="G1317" s="73"/>
      <c r="H1317" s="59"/>
      <c r="I1317" s="59"/>
      <c r="J1317" s="59"/>
      <c r="K1317" s="59"/>
      <c r="L1317" s="59"/>
      <c r="M1317" s="59"/>
    </row>
    <row r="1318" spans="1:13" x14ac:dyDescent="0.25">
      <c r="A1318" s="28">
        <v>1313</v>
      </c>
      <c r="B1318" s="28">
        <v>906304</v>
      </c>
      <c r="C1318" s="28">
        <v>906304</v>
      </c>
      <c r="D1318" s="69" t="s">
        <v>1446</v>
      </c>
      <c r="E1318" s="70" t="s">
        <v>3773</v>
      </c>
      <c r="F1318" s="77"/>
      <c r="G1318" s="73"/>
      <c r="H1318" s="59"/>
      <c r="I1318" s="59"/>
      <c r="J1318" s="59"/>
      <c r="K1318" s="59"/>
      <c r="L1318" s="59"/>
      <c r="M1318" s="59"/>
    </row>
    <row r="1319" spans="1:13" x14ac:dyDescent="0.25">
      <c r="A1319" s="28">
        <v>1314</v>
      </c>
      <c r="B1319" s="28">
        <v>903016</v>
      </c>
      <c r="C1319" s="28">
        <v>903016</v>
      </c>
      <c r="D1319" s="69" t="s">
        <v>1447</v>
      </c>
      <c r="E1319" s="70" t="s">
        <v>1447</v>
      </c>
      <c r="F1319" s="77"/>
      <c r="G1319" s="73"/>
      <c r="H1319" s="59"/>
      <c r="I1319" s="59"/>
      <c r="J1319" s="59"/>
      <c r="K1319" s="59"/>
      <c r="L1319" s="59"/>
      <c r="M1319" s="59"/>
    </row>
    <row r="1320" spans="1:13" ht="34.5" x14ac:dyDescent="0.25">
      <c r="A1320" s="28">
        <v>1315</v>
      </c>
      <c r="B1320" s="28">
        <v>903850</v>
      </c>
      <c r="C1320" s="28">
        <v>903850</v>
      </c>
      <c r="D1320" s="69" t="s">
        <v>1448</v>
      </c>
      <c r="E1320" s="70" t="s">
        <v>3774</v>
      </c>
      <c r="F1320" s="77"/>
      <c r="G1320" s="73"/>
      <c r="H1320" s="59"/>
      <c r="I1320" s="59"/>
      <c r="J1320" s="59"/>
      <c r="K1320" s="59"/>
      <c r="L1320" s="59"/>
      <c r="M1320" s="59"/>
    </row>
    <row r="1321" spans="1:13" x14ac:dyDescent="0.25">
      <c r="A1321" s="28">
        <v>1316</v>
      </c>
      <c r="B1321" s="28">
        <v>904922</v>
      </c>
      <c r="C1321" s="28">
        <v>904922</v>
      </c>
      <c r="D1321" s="69" t="s">
        <v>1449</v>
      </c>
      <c r="E1321" s="70" t="s">
        <v>3775</v>
      </c>
      <c r="F1321" s="77"/>
      <c r="G1321" s="73"/>
      <c r="H1321" s="59"/>
      <c r="I1321" s="59"/>
      <c r="J1321" s="59"/>
      <c r="K1321" s="59"/>
      <c r="L1321" s="59"/>
      <c r="M1321" s="59"/>
    </row>
    <row r="1322" spans="1:13" ht="23.25" x14ac:dyDescent="0.25">
      <c r="A1322" s="28">
        <v>1317</v>
      </c>
      <c r="B1322" s="28">
        <v>901002</v>
      </c>
      <c r="C1322" s="28">
        <v>901002</v>
      </c>
      <c r="D1322" s="69" t="s">
        <v>1450</v>
      </c>
      <c r="E1322" s="70" t="s">
        <v>3776</v>
      </c>
      <c r="F1322" s="77"/>
      <c r="G1322" s="73"/>
      <c r="H1322" s="59"/>
      <c r="I1322" s="59"/>
      <c r="J1322" s="59"/>
      <c r="K1322" s="59"/>
      <c r="L1322" s="59"/>
      <c r="M1322" s="59"/>
    </row>
    <row r="1323" spans="1:13" ht="23.25" x14ac:dyDescent="0.25">
      <c r="A1323" s="28">
        <v>1318</v>
      </c>
      <c r="B1323" s="28">
        <v>906205</v>
      </c>
      <c r="C1323" s="28">
        <v>906205</v>
      </c>
      <c r="D1323" s="69" t="s">
        <v>1451</v>
      </c>
      <c r="E1323" s="70" t="s">
        <v>3777</v>
      </c>
      <c r="F1323" s="77"/>
      <c r="G1323" s="73"/>
      <c r="H1323" s="59"/>
      <c r="I1323" s="59"/>
      <c r="J1323" s="59"/>
      <c r="K1323" s="59"/>
      <c r="L1323" s="59"/>
      <c r="M1323" s="59"/>
    </row>
    <row r="1324" spans="1:13" x14ac:dyDescent="0.25">
      <c r="A1324" s="28">
        <v>1319</v>
      </c>
      <c r="B1324" s="28">
        <v>903846</v>
      </c>
      <c r="C1324" s="28">
        <v>903846</v>
      </c>
      <c r="D1324" s="69" t="s">
        <v>1452</v>
      </c>
      <c r="E1324" s="70" t="s">
        <v>1452</v>
      </c>
      <c r="F1324" s="77"/>
      <c r="G1324" s="73"/>
      <c r="H1324" s="59"/>
      <c r="I1324" s="59"/>
      <c r="J1324" s="59"/>
      <c r="K1324" s="59"/>
      <c r="L1324" s="59"/>
      <c r="M1324" s="59"/>
    </row>
    <row r="1325" spans="1:13" x14ac:dyDescent="0.25">
      <c r="A1325" s="28">
        <v>1320</v>
      </c>
      <c r="B1325" s="28">
        <v>904924</v>
      </c>
      <c r="C1325" s="28">
        <v>904924</v>
      </c>
      <c r="D1325" s="69" t="s">
        <v>1453</v>
      </c>
      <c r="E1325" s="70" t="s">
        <v>3778</v>
      </c>
      <c r="F1325" s="77"/>
      <c r="G1325" s="73"/>
      <c r="H1325" s="59"/>
      <c r="I1325" s="59"/>
      <c r="J1325" s="59"/>
      <c r="K1325" s="59"/>
      <c r="L1325" s="59"/>
      <c r="M1325" s="59"/>
    </row>
    <row r="1326" spans="1:13" ht="23.25" x14ac:dyDescent="0.25">
      <c r="A1326" s="28">
        <v>1321</v>
      </c>
      <c r="B1326" s="28">
        <v>906625</v>
      </c>
      <c r="C1326" s="28">
        <v>906625</v>
      </c>
      <c r="D1326" s="69" t="s">
        <v>1454</v>
      </c>
      <c r="E1326" s="70" t="s">
        <v>3779</v>
      </c>
      <c r="F1326" s="77"/>
      <c r="G1326" s="73"/>
      <c r="H1326" s="59"/>
      <c r="I1326" s="59"/>
      <c r="J1326" s="59"/>
      <c r="K1326" s="59"/>
      <c r="L1326" s="59"/>
      <c r="M1326" s="59"/>
    </row>
    <row r="1327" spans="1:13" ht="23.25" x14ac:dyDescent="0.25">
      <c r="A1327" s="28">
        <v>1322</v>
      </c>
      <c r="B1327" s="28">
        <v>906206</v>
      </c>
      <c r="C1327" s="28">
        <v>906206</v>
      </c>
      <c r="D1327" s="69" t="s">
        <v>1455</v>
      </c>
      <c r="E1327" s="70" t="s">
        <v>3780</v>
      </c>
      <c r="F1327" s="77"/>
      <c r="G1327" s="73"/>
      <c r="H1327" s="59"/>
      <c r="I1327" s="59"/>
      <c r="J1327" s="59"/>
      <c r="K1327" s="59"/>
      <c r="L1327" s="59"/>
      <c r="M1327" s="59"/>
    </row>
    <row r="1328" spans="1:13" x14ac:dyDescent="0.25">
      <c r="A1328" s="28">
        <v>1323</v>
      </c>
      <c r="B1328" s="28">
        <v>903849</v>
      </c>
      <c r="C1328" s="28">
        <v>903849</v>
      </c>
      <c r="D1328" s="69" t="s">
        <v>1456</v>
      </c>
      <c r="E1328" s="70" t="s">
        <v>3781</v>
      </c>
      <c r="F1328" s="77"/>
      <c r="G1328" s="73"/>
      <c r="H1328" s="59"/>
      <c r="I1328" s="59"/>
      <c r="J1328" s="59"/>
      <c r="K1328" s="59"/>
      <c r="L1328" s="59"/>
      <c r="M1328" s="59"/>
    </row>
    <row r="1329" spans="1:13" ht="23.25" x14ac:dyDescent="0.25">
      <c r="A1329" s="28">
        <v>1324</v>
      </c>
      <c r="B1329" s="28">
        <v>873411</v>
      </c>
      <c r="C1329" s="28">
        <v>873411</v>
      </c>
      <c r="D1329" s="69" t="s">
        <v>1457</v>
      </c>
      <c r="E1329" s="70" t="s">
        <v>3782</v>
      </c>
      <c r="F1329" s="77"/>
      <c r="G1329" s="73"/>
      <c r="H1329" s="59"/>
      <c r="I1329" s="59"/>
      <c r="J1329" s="59"/>
      <c r="K1329" s="59"/>
      <c r="L1329" s="59"/>
      <c r="M1329" s="59"/>
    </row>
    <row r="1330" spans="1:13" x14ac:dyDescent="0.25">
      <c r="A1330" s="28">
        <v>1325</v>
      </c>
      <c r="B1330" s="28">
        <v>871091</v>
      </c>
      <c r="C1330" s="28">
        <v>871091</v>
      </c>
      <c r="D1330" s="69" t="s">
        <v>1458</v>
      </c>
      <c r="E1330" s="70" t="s">
        <v>3783</v>
      </c>
      <c r="F1330" s="77"/>
      <c r="G1330" s="73"/>
      <c r="H1330" s="59"/>
      <c r="I1330" s="59"/>
      <c r="J1330" s="59"/>
      <c r="K1330" s="59"/>
      <c r="L1330" s="59"/>
      <c r="M1330" s="59"/>
    </row>
    <row r="1331" spans="1:13" x14ac:dyDescent="0.25">
      <c r="A1331" s="28">
        <v>1326</v>
      </c>
      <c r="B1331" s="28">
        <v>902014</v>
      </c>
      <c r="C1331" s="28">
        <v>902014</v>
      </c>
      <c r="D1331" s="69" t="s">
        <v>1459</v>
      </c>
      <c r="E1331" s="70" t="s">
        <v>3784</v>
      </c>
      <c r="F1331" s="77"/>
      <c r="G1331" s="73"/>
      <c r="H1331" s="59"/>
      <c r="I1331" s="59"/>
      <c r="J1331" s="59"/>
      <c r="K1331" s="59"/>
      <c r="L1331" s="59"/>
      <c r="M1331" s="59"/>
    </row>
    <row r="1332" spans="1:13" x14ac:dyDescent="0.25">
      <c r="A1332" s="28">
        <v>1327</v>
      </c>
      <c r="B1332" s="28">
        <v>901232</v>
      </c>
      <c r="C1332" s="28">
        <v>901232</v>
      </c>
      <c r="D1332" s="69" t="s">
        <v>1460</v>
      </c>
      <c r="E1332" s="70" t="s">
        <v>3785</v>
      </c>
      <c r="F1332" s="77"/>
      <c r="G1332" s="73"/>
      <c r="H1332" s="59"/>
      <c r="I1332" s="59"/>
      <c r="J1332" s="59"/>
      <c r="K1332" s="59"/>
      <c r="L1332" s="59"/>
      <c r="M1332" s="59"/>
    </row>
    <row r="1333" spans="1:13" x14ac:dyDescent="0.25">
      <c r="A1333" s="28">
        <v>1328</v>
      </c>
      <c r="B1333" s="28">
        <v>912005</v>
      </c>
      <c r="C1333" s="28">
        <v>912005</v>
      </c>
      <c r="D1333" s="69" t="s">
        <v>1461</v>
      </c>
      <c r="E1333" s="70" t="s">
        <v>3786</v>
      </c>
      <c r="F1333" s="77"/>
      <c r="G1333" s="73"/>
      <c r="H1333" s="59"/>
      <c r="I1333" s="59"/>
      <c r="J1333" s="59"/>
      <c r="K1333" s="59"/>
      <c r="L1333" s="59"/>
      <c r="M1333" s="59"/>
    </row>
    <row r="1334" spans="1:13" x14ac:dyDescent="0.25">
      <c r="A1334" s="28">
        <v>1329</v>
      </c>
      <c r="B1334" s="28">
        <v>912004</v>
      </c>
      <c r="C1334" s="28">
        <v>912004</v>
      </c>
      <c r="D1334" s="69" t="s">
        <v>1462</v>
      </c>
      <c r="E1334" s="70" t="s">
        <v>3787</v>
      </c>
      <c r="F1334" s="77"/>
      <c r="G1334" s="73"/>
      <c r="H1334" s="59"/>
      <c r="I1334" s="59"/>
      <c r="J1334" s="59"/>
      <c r="K1334" s="59"/>
      <c r="L1334" s="59"/>
      <c r="M1334" s="59"/>
    </row>
    <row r="1335" spans="1:13" x14ac:dyDescent="0.25">
      <c r="A1335" s="28">
        <v>1330</v>
      </c>
      <c r="B1335" s="28">
        <v>912002</v>
      </c>
      <c r="C1335" s="28">
        <v>912002</v>
      </c>
      <c r="D1335" s="69" t="s">
        <v>1463</v>
      </c>
      <c r="E1335" s="70" t="s">
        <v>3788</v>
      </c>
      <c r="F1335" s="77"/>
      <c r="G1335" s="73"/>
      <c r="H1335" s="59"/>
      <c r="I1335" s="59"/>
      <c r="J1335" s="59"/>
      <c r="K1335" s="59"/>
      <c r="L1335" s="59"/>
      <c r="M1335" s="59"/>
    </row>
    <row r="1336" spans="1:13" x14ac:dyDescent="0.25">
      <c r="A1336" s="28">
        <v>1331</v>
      </c>
      <c r="B1336" s="28">
        <v>904925</v>
      </c>
      <c r="C1336" s="28">
        <v>904925</v>
      </c>
      <c r="D1336" s="69" t="s">
        <v>1464</v>
      </c>
      <c r="E1336" s="70" t="s">
        <v>3789</v>
      </c>
      <c r="F1336" s="77"/>
      <c r="G1336" s="73"/>
      <c r="H1336" s="59"/>
      <c r="I1336" s="59"/>
      <c r="J1336" s="59"/>
      <c r="K1336" s="59"/>
      <c r="L1336" s="59"/>
      <c r="M1336" s="59"/>
    </row>
    <row r="1337" spans="1:13" ht="23.25" x14ac:dyDescent="0.25">
      <c r="A1337" s="28">
        <v>1332</v>
      </c>
      <c r="B1337" s="28">
        <v>905302</v>
      </c>
      <c r="C1337" s="28">
        <v>905302</v>
      </c>
      <c r="D1337" s="69" t="s">
        <v>1465</v>
      </c>
      <c r="E1337" s="70" t="s">
        <v>3790</v>
      </c>
      <c r="F1337" s="77"/>
      <c r="G1337" s="73"/>
      <c r="H1337" s="59"/>
      <c r="I1337" s="59"/>
      <c r="J1337" s="59"/>
      <c r="K1337" s="59"/>
      <c r="L1337" s="59"/>
      <c r="M1337" s="59"/>
    </row>
    <row r="1338" spans="1:13" x14ac:dyDescent="0.25">
      <c r="A1338" s="28">
        <v>1333</v>
      </c>
      <c r="B1338" s="28">
        <v>871129</v>
      </c>
      <c r="C1338" s="28">
        <v>871129</v>
      </c>
      <c r="D1338" s="69" t="s">
        <v>1466</v>
      </c>
      <c r="E1338" s="70" t="s">
        <v>3791</v>
      </c>
      <c r="F1338" s="77"/>
      <c r="G1338" s="73"/>
      <c r="H1338" s="59"/>
      <c r="I1338" s="59"/>
      <c r="J1338" s="59"/>
      <c r="K1338" s="59"/>
      <c r="L1338" s="59"/>
      <c r="M1338" s="59"/>
    </row>
    <row r="1339" spans="1:13" x14ac:dyDescent="0.25">
      <c r="A1339" s="28">
        <v>1334</v>
      </c>
      <c r="B1339" s="28">
        <v>871112</v>
      </c>
      <c r="C1339" s="28">
        <v>871112</v>
      </c>
      <c r="D1339" s="69" t="s">
        <v>1467</v>
      </c>
      <c r="E1339" s="70" t="s">
        <v>3792</v>
      </c>
      <c r="F1339" s="77"/>
      <c r="G1339" s="73"/>
      <c r="H1339" s="59"/>
      <c r="I1339" s="59"/>
      <c r="J1339" s="59"/>
      <c r="K1339" s="59"/>
      <c r="L1339" s="59"/>
      <c r="M1339" s="59"/>
    </row>
    <row r="1340" spans="1:13" x14ac:dyDescent="0.25">
      <c r="A1340" s="28">
        <v>1335</v>
      </c>
      <c r="B1340" s="28">
        <v>903111</v>
      </c>
      <c r="C1340" s="28">
        <v>903111</v>
      </c>
      <c r="D1340" s="69" t="s">
        <v>1468</v>
      </c>
      <c r="E1340" s="70" t="s">
        <v>3793</v>
      </c>
      <c r="F1340" s="77"/>
      <c r="G1340" s="73"/>
      <c r="H1340" s="59"/>
      <c r="I1340" s="59"/>
      <c r="J1340" s="59"/>
      <c r="K1340" s="59"/>
      <c r="L1340" s="59"/>
      <c r="M1340" s="59"/>
    </row>
    <row r="1341" spans="1:13" x14ac:dyDescent="0.25">
      <c r="A1341" s="28">
        <v>1336</v>
      </c>
      <c r="B1341" s="28">
        <v>906835</v>
      </c>
      <c r="C1341" s="28">
        <v>906835</v>
      </c>
      <c r="D1341" s="69" t="s">
        <v>1469</v>
      </c>
      <c r="E1341" s="70" t="s">
        <v>3794</v>
      </c>
      <c r="F1341" s="77"/>
      <c r="G1341" s="73"/>
      <c r="H1341" s="59"/>
      <c r="I1341" s="59"/>
      <c r="J1341" s="59"/>
      <c r="K1341" s="59"/>
      <c r="L1341" s="59"/>
      <c r="M1341" s="59"/>
    </row>
    <row r="1342" spans="1:13" x14ac:dyDescent="0.25">
      <c r="A1342" s="28">
        <v>1337</v>
      </c>
      <c r="B1342" s="28">
        <v>873420</v>
      </c>
      <c r="C1342" s="28">
        <v>873420</v>
      </c>
      <c r="D1342" s="69" t="s">
        <v>1470</v>
      </c>
      <c r="E1342" s="70" t="s">
        <v>3795</v>
      </c>
      <c r="F1342" s="77"/>
      <c r="G1342" s="73"/>
      <c r="H1342" s="59"/>
      <c r="I1342" s="59"/>
      <c r="J1342" s="59"/>
      <c r="K1342" s="59"/>
      <c r="L1342" s="59"/>
      <c r="M1342" s="59"/>
    </row>
    <row r="1343" spans="1:13" x14ac:dyDescent="0.25">
      <c r="A1343" s="28">
        <v>1338</v>
      </c>
      <c r="B1343" s="28">
        <v>873340</v>
      </c>
      <c r="C1343" s="28">
        <v>873340</v>
      </c>
      <c r="D1343" s="69" t="s">
        <v>1471</v>
      </c>
      <c r="E1343" s="70" t="s">
        <v>3796</v>
      </c>
      <c r="F1343" s="77"/>
      <c r="G1343" s="73"/>
      <c r="H1343" s="59"/>
      <c r="I1343" s="59"/>
      <c r="J1343" s="59"/>
      <c r="K1343" s="59"/>
      <c r="L1343" s="59"/>
      <c r="M1343" s="59"/>
    </row>
    <row r="1344" spans="1:13" x14ac:dyDescent="0.25">
      <c r="A1344" s="28">
        <v>1339</v>
      </c>
      <c r="B1344" s="28">
        <v>873314</v>
      </c>
      <c r="C1344" s="28">
        <v>873314</v>
      </c>
      <c r="D1344" s="69" t="s">
        <v>1472</v>
      </c>
      <c r="E1344" s="70" t="s">
        <v>3797</v>
      </c>
      <c r="F1344" s="77"/>
      <c r="G1344" s="73"/>
      <c r="H1344" s="59"/>
      <c r="I1344" s="59"/>
      <c r="J1344" s="59"/>
      <c r="K1344" s="59"/>
      <c r="L1344" s="59"/>
      <c r="M1344" s="59"/>
    </row>
    <row r="1345" spans="1:13" x14ac:dyDescent="0.25">
      <c r="A1345" s="28">
        <v>1340</v>
      </c>
      <c r="B1345" s="28">
        <v>873313</v>
      </c>
      <c r="C1345" s="28">
        <v>873313</v>
      </c>
      <c r="D1345" s="69" t="s">
        <v>1473</v>
      </c>
      <c r="E1345" s="70" t="s">
        <v>3798</v>
      </c>
      <c r="F1345" s="77"/>
      <c r="G1345" s="73"/>
      <c r="H1345" s="59"/>
      <c r="I1345" s="59"/>
      <c r="J1345" s="59"/>
      <c r="K1345" s="59"/>
      <c r="L1345" s="59"/>
      <c r="M1345" s="59"/>
    </row>
    <row r="1346" spans="1:13" x14ac:dyDescent="0.25">
      <c r="A1346" s="28">
        <v>1341</v>
      </c>
      <c r="B1346" s="28">
        <v>873312</v>
      </c>
      <c r="C1346" s="28">
        <v>873312</v>
      </c>
      <c r="D1346" s="69" t="s">
        <v>1474</v>
      </c>
      <c r="E1346" s="70" t="s">
        <v>3799</v>
      </c>
      <c r="F1346" s="77"/>
      <c r="G1346" s="73"/>
      <c r="H1346" s="59"/>
      <c r="I1346" s="59"/>
      <c r="J1346" s="59"/>
      <c r="K1346" s="59"/>
      <c r="L1346" s="59"/>
      <c r="M1346" s="59"/>
    </row>
    <row r="1347" spans="1:13" x14ac:dyDescent="0.25">
      <c r="A1347" s="28">
        <v>1342</v>
      </c>
      <c r="B1347" s="28">
        <v>873204</v>
      </c>
      <c r="C1347" s="28">
        <v>873204</v>
      </c>
      <c r="D1347" s="69" t="s">
        <v>1475</v>
      </c>
      <c r="E1347" s="70" t="s">
        <v>3800</v>
      </c>
      <c r="F1347" s="77"/>
      <c r="G1347" s="73"/>
      <c r="H1347" s="59"/>
      <c r="I1347" s="59"/>
      <c r="J1347" s="59"/>
      <c r="K1347" s="59"/>
      <c r="L1347" s="59"/>
      <c r="M1347" s="59"/>
    </row>
    <row r="1348" spans="1:13" x14ac:dyDescent="0.25">
      <c r="A1348" s="28">
        <v>1343</v>
      </c>
      <c r="B1348" s="28">
        <v>873121</v>
      </c>
      <c r="C1348" s="28">
        <v>873121</v>
      </c>
      <c r="D1348" s="69" t="s">
        <v>1476</v>
      </c>
      <c r="E1348" s="70" t="s">
        <v>3801</v>
      </c>
      <c r="F1348" s="77"/>
      <c r="G1348" s="73"/>
      <c r="H1348" s="59"/>
      <c r="I1348" s="59"/>
      <c r="J1348" s="59"/>
      <c r="K1348" s="59"/>
      <c r="L1348" s="59"/>
      <c r="M1348" s="59"/>
    </row>
    <row r="1349" spans="1:13" x14ac:dyDescent="0.25">
      <c r="A1349" s="28">
        <v>1344</v>
      </c>
      <c r="B1349" s="28">
        <v>873111</v>
      </c>
      <c r="C1349" s="28">
        <v>873111</v>
      </c>
      <c r="D1349" s="69" t="s">
        <v>1477</v>
      </c>
      <c r="E1349" s="70" t="s">
        <v>3802</v>
      </c>
      <c r="F1349" s="77"/>
      <c r="G1349" s="73"/>
      <c r="H1349" s="59"/>
      <c r="I1349" s="59"/>
      <c r="J1349" s="59"/>
      <c r="K1349" s="59"/>
      <c r="L1349" s="59"/>
      <c r="M1349" s="59"/>
    </row>
    <row r="1350" spans="1:13" x14ac:dyDescent="0.25">
      <c r="A1350" s="28">
        <v>1345</v>
      </c>
      <c r="B1350" s="28">
        <v>906441</v>
      </c>
      <c r="C1350" s="28">
        <v>906441</v>
      </c>
      <c r="D1350" s="69" t="s">
        <v>1478</v>
      </c>
      <c r="E1350" s="70" t="s">
        <v>3803</v>
      </c>
      <c r="F1350" s="77"/>
      <c r="G1350" s="73"/>
      <c r="H1350" s="59"/>
      <c r="I1350" s="59"/>
      <c r="J1350" s="59"/>
      <c r="K1350" s="59"/>
      <c r="L1350" s="59"/>
      <c r="M1350" s="59"/>
    </row>
    <row r="1351" spans="1:13" ht="34.5" x14ac:dyDescent="0.25">
      <c r="A1351" s="28">
        <v>1346</v>
      </c>
      <c r="B1351" s="28">
        <v>906811</v>
      </c>
      <c r="C1351" s="28">
        <v>906811</v>
      </c>
      <c r="D1351" s="69" t="s">
        <v>1479</v>
      </c>
      <c r="E1351" s="70" t="s">
        <v>3804</v>
      </c>
      <c r="F1351" s="77"/>
      <c r="G1351" s="73"/>
      <c r="H1351" s="59"/>
      <c r="I1351" s="59"/>
      <c r="J1351" s="59"/>
      <c r="K1351" s="59"/>
      <c r="L1351" s="59"/>
      <c r="M1351" s="59"/>
    </row>
    <row r="1352" spans="1:13" ht="23.25" x14ac:dyDescent="0.25">
      <c r="A1352" s="28">
        <v>1347</v>
      </c>
      <c r="B1352" s="28">
        <v>906460</v>
      </c>
      <c r="C1352" s="28">
        <v>906460</v>
      </c>
      <c r="D1352" s="69" t="s">
        <v>1480</v>
      </c>
      <c r="E1352" s="70" t="s">
        <v>3805</v>
      </c>
      <c r="F1352" s="77"/>
      <c r="G1352" s="73"/>
      <c r="H1352" s="59"/>
      <c r="I1352" s="59"/>
      <c r="J1352" s="59"/>
      <c r="K1352" s="59"/>
      <c r="L1352" s="59"/>
      <c r="M1352" s="59"/>
    </row>
    <row r="1353" spans="1:13" x14ac:dyDescent="0.25">
      <c r="A1353" s="28">
        <v>1348</v>
      </c>
      <c r="B1353" s="28">
        <v>933601</v>
      </c>
      <c r="C1353" s="28">
        <v>933601</v>
      </c>
      <c r="D1353" s="69" t="s">
        <v>1481</v>
      </c>
      <c r="E1353" s="70" t="s">
        <v>3806</v>
      </c>
      <c r="F1353" s="77"/>
      <c r="G1353" s="73"/>
      <c r="H1353" s="59"/>
      <c r="I1353" s="59"/>
      <c r="J1353" s="59"/>
      <c r="K1353" s="59"/>
      <c r="L1353" s="59"/>
      <c r="M1353" s="59"/>
    </row>
    <row r="1354" spans="1:13" ht="23.25" x14ac:dyDescent="0.25">
      <c r="A1354" s="28">
        <v>1349</v>
      </c>
      <c r="B1354" s="28">
        <v>898003</v>
      </c>
      <c r="C1354" s="28">
        <v>898003</v>
      </c>
      <c r="D1354" s="69" t="s">
        <v>1482</v>
      </c>
      <c r="E1354" s="70" t="s">
        <v>3807</v>
      </c>
      <c r="F1354" s="77"/>
      <c r="G1354" s="73"/>
      <c r="H1354" s="59"/>
      <c r="I1354" s="59"/>
      <c r="J1354" s="59"/>
      <c r="K1354" s="59"/>
      <c r="L1354" s="59"/>
      <c r="M1354" s="59"/>
    </row>
    <row r="1355" spans="1:13" x14ac:dyDescent="0.25">
      <c r="A1355" s="28">
        <v>1350</v>
      </c>
      <c r="B1355" s="28">
        <v>869501</v>
      </c>
      <c r="C1355" s="28">
        <v>869501</v>
      </c>
      <c r="D1355" s="69" t="s">
        <v>1483</v>
      </c>
      <c r="E1355" s="70" t="s">
        <v>3808</v>
      </c>
      <c r="F1355" s="77"/>
      <c r="G1355" s="73"/>
      <c r="H1355" s="59"/>
      <c r="I1355" s="59"/>
      <c r="J1355" s="59"/>
      <c r="K1355" s="59"/>
      <c r="L1355" s="59"/>
      <c r="M1355" s="59"/>
    </row>
    <row r="1356" spans="1:13" x14ac:dyDescent="0.25">
      <c r="A1356" s="28">
        <v>1351</v>
      </c>
      <c r="B1356" s="28">
        <v>870112</v>
      </c>
      <c r="C1356" s="28">
        <v>870112</v>
      </c>
      <c r="D1356" s="69" t="s">
        <v>1484</v>
      </c>
      <c r="E1356" s="70" t="s">
        <v>3809</v>
      </c>
      <c r="F1356" s="77"/>
      <c r="G1356" s="73"/>
      <c r="H1356" s="59"/>
      <c r="I1356" s="59"/>
      <c r="J1356" s="59"/>
      <c r="K1356" s="59"/>
      <c r="L1356" s="59"/>
      <c r="M1356" s="59"/>
    </row>
    <row r="1357" spans="1:13" x14ac:dyDescent="0.25">
      <c r="A1357" s="28">
        <v>1352</v>
      </c>
      <c r="B1357" s="28">
        <v>870107</v>
      </c>
      <c r="C1357" s="28">
        <v>870107</v>
      </c>
      <c r="D1357" s="69" t="s">
        <v>1485</v>
      </c>
      <c r="E1357" s="70" t="s">
        <v>3810</v>
      </c>
      <c r="F1357" s="77"/>
      <c r="G1357" s="73"/>
      <c r="H1357" s="59"/>
      <c r="I1357" s="59"/>
      <c r="J1357" s="59"/>
      <c r="K1357" s="59"/>
      <c r="L1357" s="59"/>
      <c r="M1357" s="59"/>
    </row>
    <row r="1358" spans="1:13" x14ac:dyDescent="0.25">
      <c r="A1358" s="28">
        <v>1353</v>
      </c>
      <c r="B1358" s="28">
        <v>870105</v>
      </c>
      <c r="C1358" s="28">
        <v>870105</v>
      </c>
      <c r="D1358" s="69" t="s">
        <v>1486</v>
      </c>
      <c r="E1358" s="70" t="s">
        <v>3811</v>
      </c>
      <c r="F1358" s="77"/>
      <c r="G1358" s="73"/>
      <c r="H1358" s="59"/>
      <c r="I1358" s="59"/>
      <c r="J1358" s="59"/>
      <c r="K1358" s="59"/>
      <c r="L1358" s="59"/>
      <c r="M1358" s="59"/>
    </row>
    <row r="1359" spans="1:13" x14ac:dyDescent="0.25">
      <c r="A1359" s="28">
        <v>1354</v>
      </c>
      <c r="B1359" s="28">
        <v>870104</v>
      </c>
      <c r="C1359" s="28">
        <v>870104</v>
      </c>
      <c r="D1359" s="69" t="s">
        <v>1487</v>
      </c>
      <c r="E1359" s="70" t="s">
        <v>3812</v>
      </c>
      <c r="F1359" s="77"/>
      <c r="G1359" s="73"/>
      <c r="H1359" s="59"/>
      <c r="I1359" s="59"/>
      <c r="J1359" s="59"/>
      <c r="K1359" s="59"/>
      <c r="L1359" s="59"/>
      <c r="M1359" s="59"/>
    </row>
    <row r="1360" spans="1:13" x14ac:dyDescent="0.25">
      <c r="A1360" s="28">
        <v>1355</v>
      </c>
      <c r="B1360" s="28">
        <v>870101</v>
      </c>
      <c r="C1360" s="28">
        <v>870101</v>
      </c>
      <c r="D1360" s="69" t="s">
        <v>1488</v>
      </c>
      <c r="E1360" s="70" t="s">
        <v>3813</v>
      </c>
      <c r="F1360" s="77"/>
      <c r="G1360" s="73"/>
      <c r="H1360" s="59"/>
      <c r="I1360" s="59"/>
      <c r="J1360" s="59"/>
      <c r="K1360" s="59"/>
      <c r="L1360" s="59"/>
      <c r="M1360" s="59"/>
    </row>
    <row r="1361" spans="1:13" x14ac:dyDescent="0.25">
      <c r="A1361" s="28">
        <v>1356</v>
      </c>
      <c r="B1361" s="28">
        <v>870004</v>
      </c>
      <c r="C1361" s="28">
        <v>870004</v>
      </c>
      <c r="D1361" s="69" t="s">
        <v>1489</v>
      </c>
      <c r="E1361" s="70" t="s">
        <v>3814</v>
      </c>
      <c r="F1361" s="77"/>
      <c r="G1361" s="73"/>
      <c r="H1361" s="59"/>
      <c r="I1361" s="59"/>
      <c r="J1361" s="59"/>
      <c r="K1361" s="59"/>
      <c r="L1361" s="59"/>
      <c r="M1361" s="59"/>
    </row>
    <row r="1362" spans="1:13" x14ac:dyDescent="0.25">
      <c r="A1362" s="28">
        <v>1357</v>
      </c>
      <c r="B1362" s="28">
        <v>907108</v>
      </c>
      <c r="C1362" s="28">
        <v>907108</v>
      </c>
      <c r="D1362" s="69" t="s">
        <v>1490</v>
      </c>
      <c r="E1362" s="70" t="s">
        <v>3815</v>
      </c>
      <c r="F1362" s="77"/>
      <c r="G1362" s="73"/>
      <c r="H1362" s="59"/>
      <c r="I1362" s="59"/>
      <c r="J1362" s="59"/>
      <c r="K1362" s="59"/>
      <c r="L1362" s="59"/>
      <c r="M1362" s="59"/>
    </row>
    <row r="1363" spans="1:13" x14ac:dyDescent="0.25">
      <c r="A1363" s="28">
        <v>1358</v>
      </c>
      <c r="B1363" s="28">
        <v>870131</v>
      </c>
      <c r="C1363" s="28">
        <v>870131</v>
      </c>
      <c r="D1363" s="69" t="s">
        <v>1491</v>
      </c>
      <c r="E1363" s="70" t="s">
        <v>3816</v>
      </c>
      <c r="F1363" s="77"/>
      <c r="G1363" s="73"/>
      <c r="H1363" s="59"/>
      <c r="I1363" s="59"/>
      <c r="J1363" s="59"/>
      <c r="K1363" s="59"/>
      <c r="L1363" s="59"/>
      <c r="M1363" s="59"/>
    </row>
    <row r="1364" spans="1:13" x14ac:dyDescent="0.25">
      <c r="A1364" s="28">
        <v>1359</v>
      </c>
      <c r="B1364" s="28">
        <v>870113</v>
      </c>
      <c r="C1364" s="28">
        <v>870113</v>
      </c>
      <c r="D1364" s="69" t="s">
        <v>1492</v>
      </c>
      <c r="E1364" s="70" t="s">
        <v>3817</v>
      </c>
      <c r="F1364" s="77"/>
      <c r="G1364" s="73"/>
      <c r="H1364" s="59"/>
      <c r="I1364" s="59"/>
      <c r="J1364" s="59"/>
      <c r="K1364" s="59"/>
      <c r="L1364" s="59"/>
      <c r="M1364" s="59"/>
    </row>
    <row r="1365" spans="1:13" x14ac:dyDescent="0.25">
      <c r="A1365" s="28">
        <v>1360</v>
      </c>
      <c r="B1365" s="28">
        <v>870108</v>
      </c>
      <c r="C1365" s="28">
        <v>870108</v>
      </c>
      <c r="D1365" s="69" t="s">
        <v>1493</v>
      </c>
      <c r="E1365" s="70" t="s">
        <v>3818</v>
      </c>
      <c r="F1365" s="77"/>
      <c r="G1365" s="73"/>
      <c r="H1365" s="59"/>
      <c r="I1365" s="59"/>
      <c r="J1365" s="59"/>
      <c r="K1365" s="59"/>
      <c r="L1365" s="59"/>
      <c r="M1365" s="59"/>
    </row>
    <row r="1366" spans="1:13" x14ac:dyDescent="0.25">
      <c r="A1366" s="28">
        <v>1361</v>
      </c>
      <c r="B1366" s="28">
        <v>870103</v>
      </c>
      <c r="C1366" s="28">
        <v>870103</v>
      </c>
      <c r="D1366" s="69" t="s">
        <v>1494</v>
      </c>
      <c r="E1366" s="70" t="s">
        <v>3819</v>
      </c>
      <c r="F1366" s="77"/>
      <c r="G1366" s="73"/>
      <c r="H1366" s="59"/>
      <c r="I1366" s="59"/>
      <c r="J1366" s="59"/>
      <c r="K1366" s="59"/>
      <c r="L1366" s="59"/>
      <c r="M1366" s="59"/>
    </row>
    <row r="1367" spans="1:13" x14ac:dyDescent="0.25">
      <c r="A1367" s="28">
        <v>1362</v>
      </c>
      <c r="B1367" s="28">
        <v>870102</v>
      </c>
      <c r="C1367" s="28">
        <v>870102</v>
      </c>
      <c r="D1367" s="69" t="s">
        <v>1495</v>
      </c>
      <c r="E1367" s="70" t="s">
        <v>3820</v>
      </c>
      <c r="F1367" s="77"/>
      <c r="G1367" s="73"/>
      <c r="H1367" s="59"/>
      <c r="I1367" s="59"/>
      <c r="J1367" s="59"/>
      <c r="K1367" s="59"/>
      <c r="L1367" s="59"/>
      <c r="M1367" s="59"/>
    </row>
    <row r="1368" spans="1:13" x14ac:dyDescent="0.25">
      <c r="A1368" s="28">
        <v>1363</v>
      </c>
      <c r="B1368" s="28">
        <v>579901</v>
      </c>
      <c r="C1368" s="28">
        <v>579901</v>
      </c>
      <c r="D1368" s="69" t="s">
        <v>1496</v>
      </c>
      <c r="E1368" s="70" t="s">
        <v>3821</v>
      </c>
      <c r="F1368" s="77"/>
      <c r="G1368" s="73"/>
      <c r="H1368" s="59"/>
      <c r="I1368" s="59"/>
      <c r="J1368" s="59"/>
      <c r="K1368" s="59"/>
      <c r="L1368" s="59"/>
      <c r="M1368" s="59"/>
    </row>
    <row r="1369" spans="1:13" x14ac:dyDescent="0.25">
      <c r="A1369" s="28">
        <v>1364</v>
      </c>
      <c r="B1369" s="28">
        <v>210001</v>
      </c>
      <c r="C1369" s="28">
        <v>210001</v>
      </c>
      <c r="D1369" s="69" t="s">
        <v>1497</v>
      </c>
      <c r="E1369" s="70" t="s">
        <v>3822</v>
      </c>
      <c r="F1369" s="77"/>
      <c r="G1369" s="73"/>
      <c r="H1369" s="59"/>
      <c r="I1369" s="59"/>
      <c r="J1369" s="59"/>
      <c r="K1369" s="59"/>
      <c r="L1369" s="59"/>
      <c r="M1369" s="59"/>
    </row>
    <row r="1370" spans="1:13" ht="23.25" x14ac:dyDescent="0.25">
      <c r="A1370" s="28">
        <v>1365</v>
      </c>
      <c r="B1370" s="28">
        <v>935301</v>
      </c>
      <c r="C1370" s="28">
        <v>935301</v>
      </c>
      <c r="D1370" s="69" t="s">
        <v>1498</v>
      </c>
      <c r="E1370" s="70" t="s">
        <v>3823</v>
      </c>
      <c r="F1370" s="77"/>
      <c r="G1370" s="73"/>
      <c r="H1370" s="59"/>
      <c r="I1370" s="59"/>
      <c r="J1370" s="59"/>
      <c r="K1370" s="59"/>
      <c r="L1370" s="59"/>
      <c r="M1370" s="59"/>
    </row>
    <row r="1371" spans="1:13" ht="23.25" x14ac:dyDescent="0.25">
      <c r="A1371" s="28">
        <v>1366</v>
      </c>
      <c r="B1371" s="28">
        <v>903503</v>
      </c>
      <c r="C1371" s="28">
        <v>903503</v>
      </c>
      <c r="D1371" s="69" t="s">
        <v>1499</v>
      </c>
      <c r="E1371" s="70" t="s">
        <v>3824</v>
      </c>
      <c r="F1371" s="77"/>
      <c r="G1371" s="73"/>
      <c r="H1371" s="59"/>
      <c r="I1371" s="59"/>
      <c r="J1371" s="59"/>
      <c r="K1371" s="59"/>
      <c r="L1371" s="59"/>
      <c r="M1371" s="59"/>
    </row>
    <row r="1372" spans="1:13" ht="34.5" x14ac:dyDescent="0.25">
      <c r="A1372" s="28">
        <v>1367</v>
      </c>
      <c r="B1372" s="28">
        <v>903851</v>
      </c>
      <c r="C1372" s="28">
        <v>903851</v>
      </c>
      <c r="D1372" s="69" t="s">
        <v>1500</v>
      </c>
      <c r="E1372" s="70" t="s">
        <v>3825</v>
      </c>
      <c r="F1372" s="77"/>
      <c r="G1372" s="73"/>
      <c r="H1372" s="59"/>
      <c r="I1372" s="59"/>
      <c r="J1372" s="59"/>
      <c r="K1372" s="59"/>
      <c r="L1372" s="59"/>
      <c r="M1372" s="59"/>
    </row>
    <row r="1373" spans="1:13" ht="23.25" x14ac:dyDescent="0.25">
      <c r="A1373" s="28">
        <v>1368</v>
      </c>
      <c r="B1373" s="28">
        <v>903852</v>
      </c>
      <c r="C1373" s="28">
        <v>903852</v>
      </c>
      <c r="D1373" s="69" t="s">
        <v>1501</v>
      </c>
      <c r="E1373" s="70" t="s">
        <v>3826</v>
      </c>
      <c r="F1373" s="77"/>
      <c r="G1373" s="73"/>
      <c r="H1373" s="59"/>
      <c r="I1373" s="59"/>
      <c r="J1373" s="59"/>
      <c r="K1373" s="59"/>
      <c r="L1373" s="59"/>
      <c r="M1373" s="59"/>
    </row>
    <row r="1374" spans="1:13" ht="34.5" x14ac:dyDescent="0.25">
      <c r="A1374" s="28">
        <v>1369</v>
      </c>
      <c r="B1374" s="28">
        <v>903853</v>
      </c>
      <c r="C1374" s="28">
        <v>903853</v>
      </c>
      <c r="D1374" s="69" t="s">
        <v>1502</v>
      </c>
      <c r="E1374" s="70" t="s">
        <v>3827</v>
      </c>
      <c r="F1374" s="77"/>
      <c r="G1374" s="73"/>
      <c r="H1374" s="59"/>
      <c r="I1374" s="59"/>
      <c r="J1374" s="59"/>
      <c r="K1374" s="59"/>
      <c r="L1374" s="59"/>
      <c r="M1374" s="59"/>
    </row>
    <row r="1375" spans="1:13" ht="23.25" x14ac:dyDescent="0.25">
      <c r="A1375" s="28">
        <v>1370</v>
      </c>
      <c r="B1375" s="28">
        <v>871121</v>
      </c>
      <c r="C1375" s="28">
        <v>871121</v>
      </c>
      <c r="D1375" s="69" t="s">
        <v>1503</v>
      </c>
      <c r="E1375" s="70" t="s">
        <v>3828</v>
      </c>
      <c r="F1375" s="77"/>
      <c r="G1375" s="73"/>
      <c r="H1375" s="59"/>
      <c r="I1375" s="59"/>
      <c r="J1375" s="59"/>
      <c r="K1375" s="59"/>
      <c r="L1375" s="59"/>
      <c r="M1375" s="59"/>
    </row>
    <row r="1376" spans="1:13" x14ac:dyDescent="0.25">
      <c r="A1376" s="28">
        <v>1371</v>
      </c>
      <c r="B1376" s="28">
        <v>871111</v>
      </c>
      <c r="C1376" s="28">
        <v>871111</v>
      </c>
      <c r="D1376" s="69" t="s">
        <v>1504</v>
      </c>
      <c r="E1376" s="70" t="s">
        <v>3829</v>
      </c>
      <c r="F1376" s="77"/>
      <c r="G1376" s="73"/>
      <c r="H1376" s="59"/>
      <c r="I1376" s="59"/>
      <c r="J1376" s="59"/>
      <c r="K1376" s="59"/>
      <c r="L1376" s="59"/>
      <c r="M1376" s="59"/>
    </row>
    <row r="1377" spans="1:13" ht="23.25" x14ac:dyDescent="0.25">
      <c r="A1377" s="28">
        <v>1372</v>
      </c>
      <c r="B1377" s="28">
        <v>906411</v>
      </c>
      <c r="C1377" s="28">
        <v>906411</v>
      </c>
      <c r="D1377" s="69" t="s">
        <v>1505</v>
      </c>
      <c r="E1377" s="70" t="s">
        <v>3830</v>
      </c>
      <c r="F1377" s="77"/>
      <c r="G1377" s="73"/>
      <c r="H1377" s="59"/>
      <c r="I1377" s="59"/>
      <c r="J1377" s="59"/>
      <c r="K1377" s="59"/>
      <c r="L1377" s="59"/>
      <c r="M1377" s="59"/>
    </row>
    <row r="1378" spans="1:13" x14ac:dyDescent="0.25">
      <c r="A1378" s="28">
        <v>1373</v>
      </c>
      <c r="B1378" s="28">
        <v>904805</v>
      </c>
      <c r="C1378" s="28">
        <v>904805</v>
      </c>
      <c r="D1378" s="69" t="s">
        <v>1506</v>
      </c>
      <c r="E1378" s="70" t="s">
        <v>3831</v>
      </c>
      <c r="F1378" s="77"/>
      <c r="G1378" s="73"/>
      <c r="H1378" s="59"/>
      <c r="I1378" s="59"/>
      <c r="J1378" s="59"/>
      <c r="K1378" s="59"/>
      <c r="L1378" s="59"/>
      <c r="M1378" s="59"/>
    </row>
    <row r="1379" spans="1:13" x14ac:dyDescent="0.25">
      <c r="A1379" s="28">
        <v>1374</v>
      </c>
      <c r="B1379" s="28">
        <v>904807</v>
      </c>
      <c r="C1379" s="28">
        <v>904807</v>
      </c>
      <c r="D1379" s="69" t="s">
        <v>1507</v>
      </c>
      <c r="E1379" s="70" t="s">
        <v>1507</v>
      </c>
      <c r="F1379" s="77"/>
      <c r="G1379" s="73"/>
      <c r="H1379" s="59"/>
      <c r="I1379" s="59"/>
      <c r="J1379" s="59"/>
      <c r="K1379" s="59"/>
      <c r="L1379" s="59"/>
      <c r="M1379" s="59"/>
    </row>
    <row r="1380" spans="1:13" x14ac:dyDescent="0.25">
      <c r="A1380" s="28">
        <v>1375</v>
      </c>
      <c r="B1380" s="28">
        <v>906228</v>
      </c>
      <c r="C1380" s="28">
        <v>906228</v>
      </c>
      <c r="D1380" s="69" t="s">
        <v>1508</v>
      </c>
      <c r="E1380" s="70" t="s">
        <v>3832</v>
      </c>
      <c r="F1380" s="77"/>
      <c r="G1380" s="73"/>
      <c r="H1380" s="59"/>
      <c r="I1380" s="59"/>
      <c r="J1380" s="59"/>
      <c r="K1380" s="59"/>
      <c r="L1380" s="59"/>
      <c r="M1380" s="59"/>
    </row>
    <row r="1381" spans="1:13" x14ac:dyDescent="0.25">
      <c r="A1381" s="28">
        <v>1376</v>
      </c>
      <c r="B1381" s="28">
        <v>906230</v>
      </c>
      <c r="C1381" s="28">
        <v>906230</v>
      </c>
      <c r="D1381" s="69" t="s">
        <v>1509</v>
      </c>
      <c r="E1381" s="70" t="s">
        <v>3833</v>
      </c>
      <c r="F1381" s="77"/>
      <c r="G1381" s="73"/>
      <c r="H1381" s="59"/>
      <c r="I1381" s="59"/>
      <c r="J1381" s="59"/>
      <c r="K1381" s="59"/>
      <c r="L1381" s="59"/>
      <c r="M1381" s="59"/>
    </row>
    <row r="1382" spans="1:13" x14ac:dyDescent="0.25">
      <c r="A1382" s="28">
        <v>1377</v>
      </c>
      <c r="B1382" s="28">
        <v>870001</v>
      </c>
      <c r="C1382" s="28">
        <v>870001</v>
      </c>
      <c r="D1382" s="69" t="s">
        <v>1510</v>
      </c>
      <c r="E1382" s="70" t="s">
        <v>3834</v>
      </c>
      <c r="F1382" s="77"/>
      <c r="G1382" s="73"/>
      <c r="H1382" s="59"/>
      <c r="I1382" s="59"/>
      <c r="J1382" s="59"/>
      <c r="K1382" s="59"/>
      <c r="L1382" s="59"/>
      <c r="M1382" s="59"/>
    </row>
    <row r="1383" spans="1:13" x14ac:dyDescent="0.25">
      <c r="A1383" s="28">
        <v>1378</v>
      </c>
      <c r="B1383" s="28">
        <v>898101</v>
      </c>
      <c r="C1383" s="28">
        <v>898101</v>
      </c>
      <c r="D1383" s="69" t="s">
        <v>1511</v>
      </c>
      <c r="E1383" s="70" t="s">
        <v>3835</v>
      </c>
      <c r="F1383" s="77"/>
      <c r="G1383" s="73"/>
      <c r="H1383" s="59"/>
      <c r="I1383" s="59"/>
      <c r="J1383" s="59"/>
      <c r="K1383" s="59"/>
      <c r="L1383" s="59"/>
      <c r="M1383" s="59"/>
    </row>
    <row r="1384" spans="1:13" x14ac:dyDescent="0.25">
      <c r="A1384" s="28">
        <v>1379</v>
      </c>
      <c r="B1384" s="28">
        <v>873426</v>
      </c>
      <c r="C1384" s="28">
        <v>873308</v>
      </c>
      <c r="D1384" s="69" t="s">
        <v>1512</v>
      </c>
      <c r="E1384" s="70" t="s">
        <v>3836</v>
      </c>
      <c r="F1384" s="77"/>
      <c r="G1384" s="73"/>
      <c r="H1384" s="59"/>
      <c r="I1384" s="59"/>
      <c r="J1384" s="59"/>
      <c r="K1384" s="59"/>
      <c r="L1384" s="59"/>
      <c r="M1384" s="59"/>
    </row>
    <row r="1385" spans="1:13" x14ac:dyDescent="0.25">
      <c r="A1385" s="28">
        <v>1380</v>
      </c>
      <c r="B1385" s="28">
        <v>870602</v>
      </c>
      <c r="C1385" s="28">
        <v>870602</v>
      </c>
      <c r="D1385" s="69" t="s">
        <v>1513</v>
      </c>
      <c r="E1385" s="70" t="s">
        <v>3837</v>
      </c>
      <c r="F1385" s="77"/>
      <c r="G1385" s="73"/>
      <c r="H1385" s="59"/>
      <c r="I1385" s="59"/>
      <c r="J1385" s="59"/>
      <c r="K1385" s="59"/>
      <c r="L1385" s="59"/>
      <c r="M1385" s="59"/>
    </row>
    <row r="1386" spans="1:13" x14ac:dyDescent="0.25">
      <c r="A1386" s="28">
        <v>1381</v>
      </c>
      <c r="B1386" s="28">
        <v>870601</v>
      </c>
      <c r="C1386" s="28">
        <v>870601</v>
      </c>
      <c r="D1386" s="69" t="s">
        <v>1514</v>
      </c>
      <c r="E1386" s="70" t="s">
        <v>3838</v>
      </c>
      <c r="F1386" s="77"/>
      <c r="G1386" s="73"/>
      <c r="H1386" s="59"/>
      <c r="I1386" s="59"/>
      <c r="J1386" s="59"/>
      <c r="K1386" s="59"/>
      <c r="L1386" s="59"/>
      <c r="M1386" s="59"/>
    </row>
    <row r="1387" spans="1:13" x14ac:dyDescent="0.25">
      <c r="A1387" s="28">
        <v>1382</v>
      </c>
      <c r="B1387" s="28">
        <v>905201</v>
      </c>
      <c r="C1387" s="28">
        <v>905201</v>
      </c>
      <c r="D1387" s="69" t="s">
        <v>1515</v>
      </c>
      <c r="E1387" s="70" t="s">
        <v>3839</v>
      </c>
      <c r="F1387" s="77"/>
      <c r="G1387" s="73"/>
      <c r="H1387" s="59"/>
      <c r="I1387" s="59"/>
      <c r="J1387" s="59"/>
      <c r="K1387" s="59"/>
      <c r="L1387" s="59"/>
      <c r="M1387" s="59"/>
    </row>
    <row r="1388" spans="1:13" ht="23.25" x14ac:dyDescent="0.25">
      <c r="A1388" s="28">
        <v>1383</v>
      </c>
      <c r="B1388" s="28">
        <v>935304</v>
      </c>
      <c r="C1388" s="28">
        <v>935304</v>
      </c>
      <c r="D1388" s="69" t="s">
        <v>1516</v>
      </c>
      <c r="E1388" s="70" t="s">
        <v>3840</v>
      </c>
      <c r="F1388" s="77"/>
      <c r="G1388" s="73"/>
      <c r="H1388" s="59"/>
      <c r="I1388" s="59"/>
      <c r="J1388" s="59"/>
      <c r="K1388" s="59"/>
      <c r="L1388" s="59"/>
      <c r="M1388" s="59"/>
    </row>
    <row r="1389" spans="1:13" x14ac:dyDescent="0.25">
      <c r="A1389" s="28">
        <v>1384</v>
      </c>
      <c r="B1389" s="28">
        <v>905213</v>
      </c>
      <c r="C1389" s="28">
        <v>905213</v>
      </c>
      <c r="D1389" s="69" t="s">
        <v>1517</v>
      </c>
      <c r="E1389" s="70" t="s">
        <v>3841</v>
      </c>
      <c r="F1389" s="77"/>
      <c r="G1389" s="73"/>
      <c r="H1389" s="59"/>
      <c r="I1389" s="59"/>
      <c r="J1389" s="59"/>
      <c r="K1389" s="59"/>
      <c r="L1389" s="59"/>
      <c r="M1389" s="59"/>
    </row>
    <row r="1390" spans="1:13" x14ac:dyDescent="0.25">
      <c r="A1390" s="28">
        <v>1385</v>
      </c>
      <c r="B1390" s="28">
        <v>904108</v>
      </c>
      <c r="C1390" s="28">
        <v>904108</v>
      </c>
      <c r="D1390" s="69" t="s">
        <v>1518</v>
      </c>
      <c r="E1390" s="70" t="s">
        <v>3842</v>
      </c>
      <c r="F1390" s="77"/>
      <c r="G1390" s="73"/>
      <c r="H1390" s="59"/>
      <c r="I1390" s="59"/>
      <c r="J1390" s="59"/>
      <c r="K1390" s="59"/>
      <c r="L1390" s="59"/>
      <c r="M1390" s="59"/>
    </row>
    <row r="1391" spans="1:13" ht="34.5" x14ac:dyDescent="0.25">
      <c r="A1391" s="28">
        <v>1386</v>
      </c>
      <c r="B1391" s="28">
        <v>863101</v>
      </c>
      <c r="C1391" s="28">
        <v>863101</v>
      </c>
      <c r="D1391" s="69" t="s">
        <v>1519</v>
      </c>
      <c r="E1391" s="70" t="s">
        <v>3843</v>
      </c>
      <c r="F1391" s="77"/>
      <c r="G1391" s="73"/>
      <c r="H1391" s="59"/>
      <c r="I1391" s="59"/>
      <c r="J1391" s="59"/>
      <c r="K1391" s="59"/>
      <c r="L1391" s="59"/>
      <c r="M1391" s="59"/>
    </row>
    <row r="1392" spans="1:13" x14ac:dyDescent="0.25">
      <c r="A1392" s="28">
        <v>1387</v>
      </c>
      <c r="B1392" s="28">
        <v>903105</v>
      </c>
      <c r="C1392" s="28">
        <v>903105</v>
      </c>
      <c r="D1392" s="69" t="s">
        <v>1520</v>
      </c>
      <c r="E1392" s="70" t="s">
        <v>3844</v>
      </c>
      <c r="F1392" s="77"/>
      <c r="G1392" s="73"/>
      <c r="H1392" s="59"/>
      <c r="I1392" s="59"/>
      <c r="J1392" s="59"/>
      <c r="K1392" s="59"/>
      <c r="L1392" s="59"/>
      <c r="M1392" s="59"/>
    </row>
    <row r="1393" spans="1:13" x14ac:dyDescent="0.25">
      <c r="A1393" s="28">
        <v>1388</v>
      </c>
      <c r="B1393" s="28">
        <v>871030</v>
      </c>
      <c r="C1393" s="28">
        <v>871030</v>
      </c>
      <c r="D1393" s="69" t="s">
        <v>1521</v>
      </c>
      <c r="E1393" s="70" t="s">
        <v>3845</v>
      </c>
      <c r="F1393" s="77"/>
      <c r="G1393" s="73"/>
      <c r="H1393" s="59"/>
      <c r="I1393" s="59"/>
      <c r="J1393" s="59"/>
      <c r="K1393" s="59"/>
      <c r="L1393" s="59"/>
      <c r="M1393" s="59"/>
    </row>
    <row r="1394" spans="1:13" x14ac:dyDescent="0.25">
      <c r="A1394" s="28">
        <v>1389</v>
      </c>
      <c r="B1394" s="28">
        <v>871020</v>
      </c>
      <c r="C1394" s="28">
        <v>871020</v>
      </c>
      <c r="D1394" s="69" t="s">
        <v>1522</v>
      </c>
      <c r="E1394" s="70" t="s">
        <v>3846</v>
      </c>
      <c r="F1394" s="77"/>
      <c r="G1394" s="73"/>
      <c r="H1394" s="59"/>
      <c r="I1394" s="59"/>
      <c r="J1394" s="59"/>
      <c r="K1394" s="59"/>
      <c r="L1394" s="59"/>
      <c r="M1394" s="59"/>
    </row>
    <row r="1395" spans="1:13" x14ac:dyDescent="0.25">
      <c r="A1395" s="28">
        <v>1390</v>
      </c>
      <c r="B1395" s="28">
        <v>90624901</v>
      </c>
      <c r="C1395" s="28">
        <v>906249</v>
      </c>
      <c r="D1395" s="69" t="s">
        <v>1523</v>
      </c>
      <c r="E1395" s="70" t="s">
        <v>3847</v>
      </c>
      <c r="F1395" s="77"/>
      <c r="G1395" s="73"/>
      <c r="H1395" s="59"/>
      <c r="I1395" s="59"/>
      <c r="J1395" s="59"/>
      <c r="K1395" s="59"/>
      <c r="L1395" s="59"/>
      <c r="M1395" s="59"/>
    </row>
    <row r="1396" spans="1:13" x14ac:dyDescent="0.25">
      <c r="A1396" s="28">
        <v>1391</v>
      </c>
      <c r="B1396" s="28">
        <v>906249</v>
      </c>
      <c r="C1396" s="28">
        <v>906249</v>
      </c>
      <c r="D1396" s="69" t="s">
        <v>1524</v>
      </c>
      <c r="E1396" s="70" t="s">
        <v>3847</v>
      </c>
      <c r="F1396" s="77"/>
      <c r="G1396" s="73"/>
      <c r="H1396" s="59"/>
      <c r="I1396" s="59"/>
      <c r="J1396" s="59"/>
      <c r="K1396" s="59"/>
      <c r="L1396" s="59"/>
      <c r="M1396" s="59"/>
    </row>
    <row r="1397" spans="1:13" x14ac:dyDescent="0.25">
      <c r="A1397" s="28">
        <v>1392</v>
      </c>
      <c r="B1397" s="28">
        <v>90624902</v>
      </c>
      <c r="C1397" s="28">
        <v>906249</v>
      </c>
      <c r="D1397" s="69" t="s">
        <v>1525</v>
      </c>
      <c r="E1397" s="70" t="s">
        <v>3847</v>
      </c>
      <c r="F1397" s="77"/>
      <c r="G1397" s="73"/>
      <c r="H1397" s="59"/>
      <c r="I1397" s="59"/>
      <c r="J1397" s="59"/>
      <c r="K1397" s="59"/>
      <c r="L1397" s="59"/>
      <c r="M1397" s="59"/>
    </row>
    <row r="1398" spans="1:13" x14ac:dyDescent="0.25">
      <c r="A1398" s="28">
        <v>1393</v>
      </c>
      <c r="B1398" s="28">
        <v>906229</v>
      </c>
      <c r="C1398" s="28">
        <v>906229</v>
      </c>
      <c r="D1398" s="69" t="s">
        <v>1526</v>
      </c>
      <c r="E1398" s="70" t="s">
        <v>3848</v>
      </c>
      <c r="F1398" s="77"/>
      <c r="G1398" s="73"/>
      <c r="H1398" s="59"/>
      <c r="I1398" s="59"/>
      <c r="J1398" s="59"/>
      <c r="K1398" s="59"/>
      <c r="L1398" s="59"/>
      <c r="M1398" s="59"/>
    </row>
    <row r="1399" spans="1:13" x14ac:dyDescent="0.25">
      <c r="A1399" s="28">
        <v>1394</v>
      </c>
      <c r="B1399" s="28">
        <v>904902</v>
      </c>
      <c r="C1399" s="28">
        <v>904902</v>
      </c>
      <c r="D1399" s="69" t="s">
        <v>1527</v>
      </c>
      <c r="E1399" s="70" t="s">
        <v>1527</v>
      </c>
      <c r="F1399" s="77"/>
      <c r="G1399" s="73"/>
      <c r="H1399" s="59"/>
      <c r="I1399" s="59"/>
      <c r="J1399" s="59"/>
      <c r="K1399" s="59"/>
      <c r="L1399" s="59"/>
      <c r="M1399" s="59"/>
    </row>
    <row r="1400" spans="1:13" x14ac:dyDescent="0.25">
      <c r="A1400" s="28">
        <v>1395</v>
      </c>
      <c r="B1400" s="28">
        <v>90490201</v>
      </c>
      <c r="C1400" s="28">
        <v>904902</v>
      </c>
      <c r="D1400" s="69" t="s">
        <v>1528</v>
      </c>
      <c r="E1400" s="70" t="s">
        <v>1527</v>
      </c>
      <c r="F1400" s="77"/>
      <c r="G1400" s="73"/>
      <c r="H1400" s="59"/>
      <c r="I1400" s="59"/>
      <c r="J1400" s="59"/>
      <c r="K1400" s="59"/>
      <c r="L1400" s="59"/>
      <c r="M1400" s="59"/>
    </row>
    <row r="1401" spans="1:13" x14ac:dyDescent="0.25">
      <c r="A1401" s="28">
        <v>1396</v>
      </c>
      <c r="B1401" s="28">
        <v>904903</v>
      </c>
      <c r="C1401" s="28">
        <v>904902</v>
      </c>
      <c r="D1401" s="69" t="s">
        <v>1529</v>
      </c>
      <c r="E1401" s="70" t="s">
        <v>1527</v>
      </c>
      <c r="F1401" s="77"/>
      <c r="G1401" s="73"/>
      <c r="H1401" s="59"/>
      <c r="I1401" s="59"/>
      <c r="J1401" s="59"/>
      <c r="K1401" s="59"/>
      <c r="L1401" s="59"/>
      <c r="M1401" s="59"/>
    </row>
    <row r="1402" spans="1:13" x14ac:dyDescent="0.25">
      <c r="A1402" s="28">
        <v>1397</v>
      </c>
      <c r="B1402" s="28">
        <v>904704</v>
      </c>
      <c r="C1402" s="28">
        <v>904704</v>
      </c>
      <c r="D1402" s="69" t="s">
        <v>1530</v>
      </c>
      <c r="E1402" s="70" t="s">
        <v>3849</v>
      </c>
      <c r="F1402" s="77"/>
      <c r="G1402" s="73"/>
      <c r="H1402" s="59"/>
      <c r="I1402" s="59"/>
      <c r="J1402" s="59"/>
      <c r="K1402" s="59"/>
      <c r="L1402" s="59"/>
      <c r="M1402" s="59"/>
    </row>
    <row r="1403" spans="1:13" x14ac:dyDescent="0.25">
      <c r="A1403" s="28">
        <v>1398</v>
      </c>
      <c r="B1403" s="28">
        <v>873423</v>
      </c>
      <c r="C1403" s="28">
        <v>873423</v>
      </c>
      <c r="D1403" s="69" t="s">
        <v>1531</v>
      </c>
      <c r="E1403" s="70" t="s">
        <v>3850</v>
      </c>
      <c r="F1403" s="77"/>
      <c r="G1403" s="73"/>
      <c r="H1403" s="59"/>
      <c r="I1403" s="59"/>
      <c r="J1403" s="59"/>
      <c r="K1403" s="59"/>
      <c r="L1403" s="59"/>
      <c r="M1403" s="59"/>
    </row>
    <row r="1404" spans="1:13" x14ac:dyDescent="0.25">
      <c r="A1404" s="28">
        <v>1399</v>
      </c>
      <c r="B1404" s="28">
        <v>906317</v>
      </c>
      <c r="C1404" s="28">
        <v>906317</v>
      </c>
      <c r="D1404" s="69" t="s">
        <v>1532</v>
      </c>
      <c r="E1404" s="70" t="s">
        <v>3851</v>
      </c>
      <c r="F1404" s="77"/>
      <c r="G1404" s="73"/>
      <c r="H1404" s="59"/>
      <c r="I1404" s="59"/>
      <c r="J1404" s="59"/>
      <c r="K1404" s="59"/>
      <c r="L1404" s="59"/>
      <c r="M1404" s="59"/>
    </row>
    <row r="1405" spans="1:13" x14ac:dyDescent="0.25">
      <c r="A1405" s="28">
        <v>1400</v>
      </c>
      <c r="B1405" s="28">
        <v>90631701</v>
      </c>
      <c r="C1405" s="28">
        <v>906317</v>
      </c>
      <c r="D1405" s="69" t="s">
        <v>1533</v>
      </c>
      <c r="E1405" s="70" t="s">
        <v>3851</v>
      </c>
      <c r="F1405" s="77"/>
      <c r="G1405" s="73"/>
      <c r="H1405" s="59"/>
      <c r="I1405" s="59"/>
      <c r="J1405" s="59"/>
      <c r="K1405" s="59"/>
      <c r="L1405" s="59"/>
      <c r="M1405" s="59"/>
    </row>
    <row r="1406" spans="1:13" x14ac:dyDescent="0.25">
      <c r="A1406" s="28">
        <v>1401</v>
      </c>
      <c r="B1406" s="28">
        <v>90631702</v>
      </c>
      <c r="C1406" s="28">
        <v>906317</v>
      </c>
      <c r="D1406" s="69" t="s">
        <v>1534</v>
      </c>
      <c r="E1406" s="70" t="s">
        <v>3851</v>
      </c>
      <c r="F1406" s="77"/>
      <c r="G1406" s="73"/>
      <c r="H1406" s="59"/>
      <c r="I1406" s="59"/>
      <c r="J1406" s="59"/>
      <c r="K1406" s="59"/>
      <c r="L1406" s="59"/>
      <c r="M1406" s="59"/>
    </row>
    <row r="1407" spans="1:13" x14ac:dyDescent="0.25">
      <c r="A1407" s="28">
        <v>1402</v>
      </c>
      <c r="B1407" s="28">
        <v>904503</v>
      </c>
      <c r="C1407" s="28">
        <v>904503</v>
      </c>
      <c r="D1407" s="69" t="s">
        <v>1535</v>
      </c>
      <c r="E1407" s="70" t="s">
        <v>1535</v>
      </c>
      <c r="F1407" s="77"/>
      <c r="G1407" s="73"/>
      <c r="H1407" s="59"/>
      <c r="I1407" s="59"/>
      <c r="J1407" s="59"/>
      <c r="K1407" s="59"/>
      <c r="L1407" s="59"/>
      <c r="M1407" s="59"/>
    </row>
    <row r="1408" spans="1:13" x14ac:dyDescent="0.25">
      <c r="A1408" s="28">
        <v>1403</v>
      </c>
      <c r="B1408" s="28">
        <v>906127</v>
      </c>
      <c r="C1408" s="28">
        <v>906127</v>
      </c>
      <c r="D1408" s="69" t="s">
        <v>1536</v>
      </c>
      <c r="E1408" s="70" t="s">
        <v>3852</v>
      </c>
      <c r="F1408" s="77"/>
      <c r="G1408" s="73"/>
      <c r="H1408" s="59"/>
      <c r="I1408" s="59"/>
      <c r="J1408" s="59"/>
      <c r="K1408" s="59"/>
      <c r="L1408" s="59"/>
      <c r="M1408" s="59"/>
    </row>
    <row r="1409" spans="1:13" x14ac:dyDescent="0.25">
      <c r="A1409" s="28">
        <v>1404</v>
      </c>
      <c r="B1409" s="28">
        <v>904510</v>
      </c>
      <c r="C1409" s="28">
        <v>904510</v>
      </c>
      <c r="D1409" s="69" t="s">
        <v>1537</v>
      </c>
      <c r="E1409" s="70" t="s">
        <v>1537</v>
      </c>
      <c r="F1409" s="77"/>
      <c r="G1409" s="73"/>
      <c r="H1409" s="59"/>
      <c r="I1409" s="59"/>
      <c r="J1409" s="59"/>
      <c r="K1409" s="59"/>
      <c r="L1409" s="59"/>
      <c r="M1409" s="59"/>
    </row>
    <row r="1410" spans="1:13" ht="23.25" x14ac:dyDescent="0.25">
      <c r="A1410" s="28">
        <v>1405</v>
      </c>
      <c r="B1410" s="28">
        <v>901218</v>
      </c>
      <c r="C1410" s="28">
        <v>901218</v>
      </c>
      <c r="D1410" s="69" t="s">
        <v>1538</v>
      </c>
      <c r="E1410" s="70" t="s">
        <v>3853</v>
      </c>
      <c r="F1410" s="77"/>
      <c r="G1410" s="73"/>
      <c r="H1410" s="59"/>
      <c r="I1410" s="59"/>
      <c r="J1410" s="59"/>
      <c r="K1410" s="59"/>
      <c r="L1410" s="59"/>
      <c r="M1410" s="59"/>
    </row>
    <row r="1411" spans="1:13" ht="23.25" x14ac:dyDescent="0.25">
      <c r="A1411" s="28">
        <v>1406</v>
      </c>
      <c r="B1411" s="28">
        <v>906812</v>
      </c>
      <c r="C1411" s="28">
        <v>906812</v>
      </c>
      <c r="D1411" s="69" t="s">
        <v>1539</v>
      </c>
      <c r="E1411" s="70" t="s">
        <v>3854</v>
      </c>
      <c r="F1411" s="77"/>
      <c r="G1411" s="73"/>
      <c r="H1411" s="59"/>
      <c r="I1411" s="59"/>
      <c r="J1411" s="59"/>
      <c r="K1411" s="59"/>
      <c r="L1411" s="59"/>
      <c r="M1411" s="59"/>
    </row>
    <row r="1412" spans="1:13" ht="23.25" x14ac:dyDescent="0.25">
      <c r="A1412" s="28">
        <v>1407</v>
      </c>
      <c r="B1412" s="28">
        <v>906219</v>
      </c>
      <c r="C1412" s="28">
        <v>906219</v>
      </c>
      <c r="D1412" s="69" t="s">
        <v>1879</v>
      </c>
      <c r="E1412" s="70" t="s">
        <v>3855</v>
      </c>
      <c r="F1412" s="77"/>
      <c r="G1412" s="73"/>
      <c r="H1412" s="59"/>
      <c r="I1412" s="59"/>
      <c r="J1412" s="59"/>
      <c r="K1412" s="59"/>
      <c r="L1412" s="59"/>
      <c r="M1412" s="59"/>
    </row>
    <row r="1413" spans="1:13" ht="23.25" x14ac:dyDescent="0.25">
      <c r="A1413" s="28">
        <v>1408</v>
      </c>
      <c r="B1413" s="28">
        <v>906221</v>
      </c>
      <c r="C1413" s="28">
        <v>906221</v>
      </c>
      <c r="D1413" s="69" t="s">
        <v>1540</v>
      </c>
      <c r="E1413" s="70" t="s">
        <v>3856</v>
      </c>
      <c r="F1413" s="77"/>
      <c r="G1413" s="73"/>
      <c r="H1413" s="59"/>
      <c r="I1413" s="59"/>
      <c r="J1413" s="59"/>
      <c r="K1413" s="59"/>
      <c r="L1413" s="59"/>
      <c r="M1413" s="59"/>
    </row>
    <row r="1414" spans="1:13" ht="23.25" x14ac:dyDescent="0.25">
      <c r="A1414" s="28">
        <v>1409</v>
      </c>
      <c r="B1414" s="28">
        <v>906222</v>
      </c>
      <c r="C1414" s="28">
        <v>906222</v>
      </c>
      <c r="D1414" s="69" t="s">
        <v>1541</v>
      </c>
      <c r="E1414" s="70" t="s">
        <v>3857</v>
      </c>
      <c r="F1414" s="77"/>
      <c r="G1414" s="73"/>
      <c r="H1414" s="59"/>
      <c r="I1414" s="59"/>
      <c r="J1414" s="59"/>
      <c r="K1414" s="59"/>
      <c r="L1414" s="59"/>
      <c r="M1414" s="59"/>
    </row>
    <row r="1415" spans="1:13" x14ac:dyDescent="0.25">
      <c r="A1415" s="28">
        <v>1410</v>
      </c>
      <c r="B1415" s="28">
        <v>906318</v>
      </c>
      <c r="C1415" s="28">
        <v>906318</v>
      </c>
      <c r="D1415" s="69" t="s">
        <v>1542</v>
      </c>
      <c r="E1415" s="70" t="s">
        <v>3858</v>
      </c>
      <c r="F1415" s="77"/>
      <c r="G1415" s="73"/>
      <c r="H1415" s="59"/>
      <c r="I1415" s="59"/>
      <c r="J1415" s="59"/>
      <c r="K1415" s="59"/>
      <c r="L1415" s="59"/>
      <c r="M1415" s="59"/>
    </row>
    <row r="1416" spans="1:13" ht="23.25" x14ac:dyDescent="0.25">
      <c r="A1416" s="28">
        <v>1411</v>
      </c>
      <c r="B1416" s="28">
        <v>906232</v>
      </c>
      <c r="C1416" s="28">
        <v>906232</v>
      </c>
      <c r="D1416" s="69" t="s">
        <v>1543</v>
      </c>
      <c r="E1416" s="70" t="s">
        <v>3859</v>
      </c>
      <c r="F1416" s="77"/>
      <c r="G1416" s="73"/>
      <c r="H1416" s="59"/>
      <c r="I1416" s="59"/>
      <c r="J1416" s="59"/>
      <c r="K1416" s="59"/>
      <c r="L1416" s="59"/>
      <c r="M1416" s="59"/>
    </row>
    <row r="1417" spans="1:13" x14ac:dyDescent="0.25">
      <c r="A1417" s="28">
        <v>1412</v>
      </c>
      <c r="B1417" s="28">
        <v>904601</v>
      </c>
      <c r="C1417" s="28">
        <v>904601</v>
      </c>
      <c r="D1417" s="69" t="s">
        <v>1544</v>
      </c>
      <c r="E1417" s="70" t="s">
        <v>3860</v>
      </c>
      <c r="F1417" s="77"/>
      <c r="G1417" s="73"/>
      <c r="H1417" s="59"/>
      <c r="I1417" s="59"/>
      <c r="J1417" s="59"/>
      <c r="K1417" s="59"/>
      <c r="L1417" s="59"/>
      <c r="M1417" s="59"/>
    </row>
    <row r="1418" spans="1:13" ht="23.25" x14ac:dyDescent="0.25">
      <c r="A1418" s="28">
        <v>1413</v>
      </c>
      <c r="B1418" s="28">
        <v>90622201</v>
      </c>
      <c r="C1418" s="28">
        <v>906222</v>
      </c>
      <c r="D1418" s="69" t="s">
        <v>1545</v>
      </c>
      <c r="E1418" s="70" t="s">
        <v>3857</v>
      </c>
      <c r="F1418" s="77"/>
      <c r="G1418" s="73"/>
      <c r="H1418" s="59"/>
      <c r="I1418" s="59"/>
      <c r="J1418" s="59"/>
      <c r="K1418" s="59"/>
      <c r="L1418" s="59"/>
      <c r="M1418" s="59"/>
    </row>
    <row r="1419" spans="1:13" x14ac:dyDescent="0.25">
      <c r="A1419" s="28">
        <v>1414</v>
      </c>
      <c r="B1419" s="28">
        <v>90460101</v>
      </c>
      <c r="C1419" s="28">
        <v>904601</v>
      </c>
      <c r="D1419" s="69" t="s">
        <v>1546</v>
      </c>
      <c r="E1419" s="70" t="s">
        <v>3860</v>
      </c>
      <c r="F1419" s="77"/>
      <c r="G1419" s="73"/>
      <c r="H1419" s="59"/>
      <c r="I1419" s="59"/>
      <c r="J1419" s="59"/>
      <c r="K1419" s="59"/>
      <c r="L1419" s="59"/>
      <c r="M1419" s="59"/>
    </row>
    <row r="1420" spans="1:13" ht="23.25" x14ac:dyDescent="0.25">
      <c r="A1420" s="28">
        <v>1415</v>
      </c>
      <c r="B1420" s="28">
        <v>90622202</v>
      </c>
      <c r="C1420" s="28">
        <v>906222</v>
      </c>
      <c r="D1420" s="69" t="s">
        <v>1547</v>
      </c>
      <c r="E1420" s="70" t="s">
        <v>3857</v>
      </c>
      <c r="F1420" s="77"/>
      <c r="G1420" s="73"/>
      <c r="H1420" s="59"/>
      <c r="I1420" s="59"/>
      <c r="J1420" s="59"/>
      <c r="K1420" s="59"/>
      <c r="L1420" s="59"/>
      <c r="M1420" s="59"/>
    </row>
    <row r="1421" spans="1:13" x14ac:dyDescent="0.25">
      <c r="A1421" s="28">
        <v>1416</v>
      </c>
      <c r="B1421" s="28">
        <v>906218</v>
      </c>
      <c r="C1421" s="28">
        <v>906218</v>
      </c>
      <c r="D1421" s="69" t="s">
        <v>1548</v>
      </c>
      <c r="E1421" s="70" t="s">
        <v>3861</v>
      </c>
      <c r="F1421" s="77"/>
      <c r="G1421" s="73"/>
      <c r="H1421" s="59"/>
      <c r="I1421" s="59"/>
      <c r="J1421" s="59"/>
      <c r="K1421" s="59"/>
      <c r="L1421" s="59"/>
      <c r="M1421" s="59"/>
    </row>
    <row r="1422" spans="1:13" x14ac:dyDescent="0.25">
      <c r="A1422" s="28">
        <v>1417</v>
      </c>
      <c r="B1422" s="28">
        <v>906418</v>
      </c>
      <c r="C1422" s="28">
        <v>906418</v>
      </c>
      <c r="D1422" s="69" t="s">
        <v>1549</v>
      </c>
      <c r="E1422" s="70" t="s">
        <v>3862</v>
      </c>
      <c r="F1422" s="77"/>
      <c r="G1422" s="73"/>
      <c r="H1422" s="59"/>
      <c r="I1422" s="59"/>
      <c r="J1422" s="59"/>
      <c r="K1422" s="59"/>
      <c r="L1422" s="59"/>
      <c r="M1422" s="59"/>
    </row>
    <row r="1423" spans="1:13" x14ac:dyDescent="0.25">
      <c r="A1423" s="28">
        <v>1418</v>
      </c>
      <c r="B1423" s="28">
        <v>906906</v>
      </c>
      <c r="C1423" s="28">
        <v>906906</v>
      </c>
      <c r="D1423" s="69" t="s">
        <v>1550</v>
      </c>
      <c r="E1423" s="70" t="s">
        <v>3863</v>
      </c>
      <c r="F1423" s="77"/>
      <c r="G1423" s="73"/>
      <c r="H1423" s="59"/>
      <c r="I1423" s="59"/>
      <c r="J1423" s="59"/>
      <c r="K1423" s="59"/>
      <c r="L1423" s="59"/>
      <c r="M1423" s="59"/>
    </row>
    <row r="1424" spans="1:13" x14ac:dyDescent="0.25">
      <c r="A1424" s="28">
        <v>1419</v>
      </c>
      <c r="B1424" s="28">
        <v>906908</v>
      </c>
      <c r="C1424" s="28">
        <v>906908</v>
      </c>
      <c r="D1424" s="69" t="s">
        <v>1551</v>
      </c>
      <c r="E1424" s="70" t="s">
        <v>3864</v>
      </c>
      <c r="F1424" s="77"/>
      <c r="G1424" s="73"/>
      <c r="H1424" s="59"/>
      <c r="I1424" s="59"/>
      <c r="J1424" s="59"/>
      <c r="K1424" s="59"/>
      <c r="L1424" s="59"/>
      <c r="M1424" s="59"/>
    </row>
    <row r="1425" spans="1:13" x14ac:dyDescent="0.25">
      <c r="A1425" s="28">
        <v>1420</v>
      </c>
      <c r="B1425" s="28">
        <v>906827</v>
      </c>
      <c r="C1425" s="28">
        <v>906827</v>
      </c>
      <c r="D1425" s="69" t="s">
        <v>1552</v>
      </c>
      <c r="E1425" s="70" t="s">
        <v>3865</v>
      </c>
      <c r="F1425" s="77"/>
      <c r="G1425" s="73"/>
      <c r="H1425" s="59"/>
      <c r="I1425" s="59"/>
      <c r="J1425" s="59"/>
      <c r="K1425" s="59"/>
      <c r="L1425" s="59"/>
      <c r="M1425" s="59"/>
    </row>
    <row r="1426" spans="1:13" x14ac:dyDescent="0.25">
      <c r="A1426" s="28">
        <v>1421</v>
      </c>
      <c r="B1426" s="28">
        <v>906829</v>
      </c>
      <c r="C1426" s="28">
        <v>906829</v>
      </c>
      <c r="D1426" s="69" t="s">
        <v>1553</v>
      </c>
      <c r="E1426" s="70" t="s">
        <v>3866</v>
      </c>
      <c r="F1426" s="77"/>
      <c r="G1426" s="73"/>
      <c r="H1426" s="59"/>
      <c r="I1426" s="59"/>
      <c r="J1426" s="59"/>
      <c r="K1426" s="59"/>
      <c r="L1426" s="59"/>
      <c r="M1426" s="59"/>
    </row>
    <row r="1427" spans="1:13" x14ac:dyDescent="0.25">
      <c r="A1427" s="28">
        <v>1422</v>
      </c>
      <c r="B1427" s="28">
        <v>906832</v>
      </c>
      <c r="C1427" s="28">
        <v>906832</v>
      </c>
      <c r="D1427" s="69" t="s">
        <v>1554</v>
      </c>
      <c r="E1427" s="70" t="s">
        <v>3867</v>
      </c>
      <c r="F1427" s="77"/>
      <c r="G1427" s="73"/>
      <c r="H1427" s="59"/>
      <c r="I1427" s="59"/>
      <c r="J1427" s="59"/>
      <c r="K1427" s="59"/>
      <c r="L1427" s="59"/>
      <c r="M1427" s="59"/>
    </row>
    <row r="1428" spans="1:13" x14ac:dyDescent="0.25">
      <c r="A1428" s="28">
        <v>1423</v>
      </c>
      <c r="B1428" s="28">
        <v>901215</v>
      </c>
      <c r="C1428" s="28">
        <v>901215</v>
      </c>
      <c r="D1428" s="69" t="s">
        <v>1555</v>
      </c>
      <c r="E1428" s="70" t="s">
        <v>3868</v>
      </c>
      <c r="F1428" s="77"/>
      <c r="G1428" s="73"/>
      <c r="H1428" s="59"/>
      <c r="I1428" s="59"/>
      <c r="J1428" s="59"/>
      <c r="K1428" s="59"/>
      <c r="L1428" s="59"/>
      <c r="M1428" s="59"/>
    </row>
    <row r="1429" spans="1:13" ht="23.25" x14ac:dyDescent="0.25">
      <c r="A1429" s="28">
        <v>1424</v>
      </c>
      <c r="B1429" s="28">
        <v>906603</v>
      </c>
      <c r="C1429" s="28">
        <v>906603</v>
      </c>
      <c r="D1429" s="69" t="s">
        <v>1556</v>
      </c>
      <c r="E1429" s="70" t="s">
        <v>3869</v>
      </c>
      <c r="F1429" s="77"/>
      <c r="G1429" s="73"/>
      <c r="H1429" s="59"/>
      <c r="I1429" s="59"/>
      <c r="J1429" s="59"/>
      <c r="K1429" s="59"/>
      <c r="L1429" s="59"/>
      <c r="M1429" s="59"/>
    </row>
    <row r="1430" spans="1:13" x14ac:dyDescent="0.25">
      <c r="A1430" s="28">
        <v>1425</v>
      </c>
      <c r="B1430" s="28">
        <v>906129</v>
      </c>
      <c r="C1430" s="28">
        <v>906129</v>
      </c>
      <c r="D1430" s="69" t="s">
        <v>1557</v>
      </c>
      <c r="E1430" s="70" t="s">
        <v>3870</v>
      </c>
      <c r="F1430" s="77"/>
      <c r="G1430" s="73"/>
      <c r="H1430" s="59"/>
      <c r="I1430" s="59"/>
      <c r="J1430" s="59"/>
      <c r="K1430" s="59"/>
      <c r="L1430" s="59"/>
      <c r="M1430" s="59"/>
    </row>
    <row r="1431" spans="1:13" ht="23.25" x14ac:dyDescent="0.25">
      <c r="A1431" s="28">
        <v>1426</v>
      </c>
      <c r="B1431" s="28">
        <v>906248</v>
      </c>
      <c r="C1431" s="28">
        <v>906248</v>
      </c>
      <c r="D1431" s="69" t="s">
        <v>1558</v>
      </c>
      <c r="E1431" s="70" t="s">
        <v>3871</v>
      </c>
      <c r="F1431" s="77"/>
      <c r="G1431" s="73"/>
      <c r="H1431" s="59"/>
      <c r="I1431" s="59"/>
      <c r="J1431" s="59"/>
      <c r="K1431" s="59"/>
      <c r="L1431" s="59"/>
      <c r="M1431" s="59"/>
    </row>
    <row r="1432" spans="1:13" ht="23.25" x14ac:dyDescent="0.25">
      <c r="A1432" s="28">
        <v>1427</v>
      </c>
      <c r="B1432" s="28">
        <v>904809</v>
      </c>
      <c r="C1432" s="28">
        <v>904809</v>
      </c>
      <c r="D1432" s="69" t="s">
        <v>1559</v>
      </c>
      <c r="E1432" s="70" t="s">
        <v>3872</v>
      </c>
      <c r="F1432" s="77"/>
      <c r="G1432" s="73"/>
      <c r="H1432" s="59"/>
      <c r="I1432" s="59"/>
      <c r="J1432" s="59"/>
      <c r="K1432" s="59"/>
      <c r="L1432" s="59"/>
      <c r="M1432" s="59"/>
    </row>
    <row r="1433" spans="1:13" ht="23.25" x14ac:dyDescent="0.25">
      <c r="A1433" s="28">
        <v>1428</v>
      </c>
      <c r="B1433" s="28">
        <v>906223</v>
      </c>
      <c r="C1433" s="28">
        <v>906223</v>
      </c>
      <c r="D1433" s="69" t="s">
        <v>1560</v>
      </c>
      <c r="E1433" s="70" t="s">
        <v>3873</v>
      </c>
      <c r="F1433" s="77"/>
      <c r="G1433" s="73"/>
      <c r="H1433" s="59"/>
      <c r="I1433" s="59"/>
      <c r="J1433" s="59"/>
      <c r="K1433" s="59"/>
      <c r="L1433" s="59"/>
      <c r="M1433" s="59"/>
    </row>
    <row r="1434" spans="1:13" x14ac:dyDescent="0.25">
      <c r="A1434" s="28">
        <v>1429</v>
      </c>
      <c r="B1434" s="28">
        <v>904509</v>
      </c>
      <c r="C1434" s="28">
        <v>904509</v>
      </c>
      <c r="D1434" s="69" t="s">
        <v>1561</v>
      </c>
      <c r="E1434" s="70" t="s">
        <v>3874</v>
      </c>
      <c r="F1434" s="77"/>
      <c r="G1434" s="73"/>
      <c r="H1434" s="59"/>
      <c r="I1434" s="59"/>
      <c r="J1434" s="59"/>
      <c r="K1434" s="59"/>
      <c r="L1434" s="59"/>
      <c r="M1434" s="59"/>
    </row>
    <row r="1435" spans="1:13" x14ac:dyDescent="0.25">
      <c r="A1435" s="28">
        <v>1430</v>
      </c>
      <c r="B1435" s="28">
        <v>90450901</v>
      </c>
      <c r="C1435" s="28">
        <v>904509</v>
      </c>
      <c r="D1435" s="69" t="s">
        <v>1562</v>
      </c>
      <c r="E1435" s="70" t="s">
        <v>3874</v>
      </c>
      <c r="F1435" s="77"/>
      <c r="G1435" s="73"/>
      <c r="H1435" s="59"/>
      <c r="I1435" s="59"/>
      <c r="J1435" s="59"/>
      <c r="K1435" s="59"/>
      <c r="L1435" s="59"/>
      <c r="M1435" s="59"/>
    </row>
    <row r="1436" spans="1:13" x14ac:dyDescent="0.25">
      <c r="A1436" s="28">
        <v>1431</v>
      </c>
      <c r="B1436" s="28">
        <v>904104</v>
      </c>
      <c r="C1436" s="28">
        <v>904104</v>
      </c>
      <c r="D1436" s="69" t="s">
        <v>1563</v>
      </c>
      <c r="E1436" s="70" t="s">
        <v>3875</v>
      </c>
      <c r="F1436" s="77"/>
      <c r="G1436" s="73"/>
      <c r="H1436" s="59"/>
      <c r="I1436" s="59"/>
      <c r="J1436" s="59"/>
      <c r="K1436" s="59"/>
      <c r="L1436" s="59"/>
      <c r="M1436" s="59"/>
    </row>
    <row r="1437" spans="1:13" x14ac:dyDescent="0.25">
      <c r="A1437" s="28">
        <v>1432</v>
      </c>
      <c r="B1437" s="28">
        <v>904105</v>
      </c>
      <c r="C1437" s="28">
        <v>904105</v>
      </c>
      <c r="D1437" s="69" t="s">
        <v>1564</v>
      </c>
      <c r="E1437" s="70" t="s">
        <v>3876</v>
      </c>
      <c r="F1437" s="77"/>
      <c r="G1437" s="73"/>
      <c r="H1437" s="59"/>
      <c r="I1437" s="59"/>
      <c r="J1437" s="59"/>
      <c r="K1437" s="59"/>
      <c r="L1437" s="59"/>
      <c r="M1437" s="59"/>
    </row>
    <row r="1438" spans="1:13" x14ac:dyDescent="0.25">
      <c r="A1438" s="28">
        <v>1433</v>
      </c>
      <c r="B1438" s="28">
        <v>906456</v>
      </c>
      <c r="C1438" s="28">
        <v>906456</v>
      </c>
      <c r="D1438" s="69" t="s">
        <v>1565</v>
      </c>
      <c r="E1438" s="70" t="s">
        <v>3877</v>
      </c>
      <c r="F1438" s="77"/>
      <c r="G1438" s="73"/>
      <c r="H1438" s="59"/>
      <c r="I1438" s="59"/>
      <c r="J1438" s="59"/>
      <c r="K1438" s="59"/>
      <c r="L1438" s="59"/>
      <c r="M1438" s="59"/>
    </row>
    <row r="1439" spans="1:13" x14ac:dyDescent="0.25">
      <c r="A1439" s="28">
        <v>1434</v>
      </c>
      <c r="B1439" s="28">
        <v>870005</v>
      </c>
      <c r="C1439" s="28">
        <v>870005</v>
      </c>
      <c r="D1439" s="69" t="s">
        <v>1566</v>
      </c>
      <c r="E1439" s="70" t="s">
        <v>3878</v>
      </c>
      <c r="F1439" s="77"/>
      <c r="G1439" s="73"/>
      <c r="H1439" s="59"/>
      <c r="I1439" s="59"/>
      <c r="J1439" s="59"/>
      <c r="K1439" s="59"/>
      <c r="L1439" s="59"/>
      <c r="M1439" s="59"/>
    </row>
    <row r="1440" spans="1:13" x14ac:dyDescent="0.25">
      <c r="A1440" s="28">
        <v>1435</v>
      </c>
      <c r="B1440" s="28">
        <v>870007</v>
      </c>
      <c r="C1440" s="28">
        <v>870007</v>
      </c>
      <c r="D1440" s="69" t="s">
        <v>1567</v>
      </c>
      <c r="E1440" s="70" t="s">
        <v>3879</v>
      </c>
      <c r="F1440" s="77"/>
      <c r="G1440" s="73"/>
      <c r="H1440" s="59"/>
      <c r="I1440" s="59"/>
      <c r="J1440" s="59"/>
      <c r="K1440" s="59"/>
      <c r="L1440" s="59"/>
      <c r="M1440" s="59"/>
    </row>
    <row r="1441" spans="1:13" x14ac:dyDescent="0.25">
      <c r="A1441" s="28">
        <v>1436</v>
      </c>
      <c r="B1441" s="28">
        <v>870006</v>
      </c>
      <c r="C1441" s="28">
        <v>870006</v>
      </c>
      <c r="D1441" s="69" t="s">
        <v>1568</v>
      </c>
      <c r="E1441" s="70" t="s">
        <v>3880</v>
      </c>
      <c r="F1441" s="77"/>
      <c r="G1441" s="73"/>
      <c r="H1441" s="59"/>
      <c r="I1441" s="59"/>
      <c r="J1441" s="59"/>
      <c r="K1441" s="59"/>
      <c r="L1441" s="59"/>
      <c r="M1441" s="59"/>
    </row>
    <row r="1442" spans="1:13" ht="23.25" x14ac:dyDescent="0.25">
      <c r="A1442" s="28">
        <v>1437</v>
      </c>
      <c r="B1442" s="28">
        <v>906220</v>
      </c>
      <c r="C1442" s="28">
        <v>906220</v>
      </c>
      <c r="D1442" s="69" t="s">
        <v>1569</v>
      </c>
      <c r="E1442" s="70" t="s">
        <v>3881</v>
      </c>
      <c r="F1442" s="77"/>
      <c r="G1442" s="73"/>
      <c r="H1442" s="59"/>
      <c r="I1442" s="59"/>
      <c r="J1442" s="59"/>
      <c r="K1442" s="59"/>
      <c r="L1442" s="59"/>
      <c r="M1442" s="59"/>
    </row>
    <row r="1443" spans="1:13" x14ac:dyDescent="0.25">
      <c r="A1443" s="28">
        <v>1438</v>
      </c>
      <c r="B1443" s="28">
        <v>906241</v>
      </c>
      <c r="C1443" s="28">
        <v>906241</v>
      </c>
      <c r="D1443" s="69" t="s">
        <v>1570</v>
      </c>
      <c r="E1443" s="70" t="s">
        <v>3882</v>
      </c>
      <c r="F1443" s="77"/>
      <c r="G1443" s="73"/>
      <c r="H1443" s="59"/>
      <c r="I1443" s="59"/>
      <c r="J1443" s="59"/>
      <c r="K1443" s="59"/>
      <c r="L1443" s="59"/>
      <c r="M1443" s="59"/>
    </row>
    <row r="1444" spans="1:13" x14ac:dyDescent="0.25">
      <c r="A1444" s="28">
        <v>1439</v>
      </c>
      <c r="B1444" s="28">
        <v>904109</v>
      </c>
      <c r="C1444" s="28">
        <v>904109</v>
      </c>
      <c r="D1444" s="69" t="s">
        <v>1571</v>
      </c>
      <c r="E1444" s="70" t="s">
        <v>3883</v>
      </c>
      <c r="F1444" s="77"/>
      <c r="G1444" s="73"/>
      <c r="H1444" s="59"/>
      <c r="I1444" s="59"/>
      <c r="J1444" s="59"/>
      <c r="K1444" s="59"/>
      <c r="L1444" s="59"/>
      <c r="M1444" s="59"/>
    </row>
    <row r="1445" spans="1:13" ht="23.25" x14ac:dyDescent="0.25">
      <c r="A1445" s="28">
        <v>1440</v>
      </c>
      <c r="B1445" s="28">
        <v>901236</v>
      </c>
      <c r="C1445" s="28">
        <v>901236</v>
      </c>
      <c r="D1445" s="69" t="s">
        <v>1572</v>
      </c>
      <c r="E1445" s="70" t="s">
        <v>3884</v>
      </c>
      <c r="F1445" s="77"/>
      <c r="G1445" s="73"/>
      <c r="H1445" s="59"/>
      <c r="I1445" s="59"/>
      <c r="J1445" s="59"/>
      <c r="K1445" s="59"/>
      <c r="L1445" s="59"/>
      <c r="M1445" s="59"/>
    </row>
    <row r="1446" spans="1:13" x14ac:dyDescent="0.25">
      <c r="A1446" s="28">
        <v>1441</v>
      </c>
      <c r="B1446" s="28">
        <v>904107</v>
      </c>
      <c r="C1446" s="28">
        <v>904107</v>
      </c>
      <c r="D1446" s="69" t="s">
        <v>1573</v>
      </c>
      <c r="E1446" s="70" t="s">
        <v>3885</v>
      </c>
      <c r="F1446" s="77"/>
      <c r="G1446" s="73"/>
      <c r="H1446" s="59"/>
      <c r="I1446" s="59"/>
      <c r="J1446" s="59"/>
      <c r="K1446" s="59"/>
      <c r="L1446" s="59"/>
      <c r="M1446" s="59"/>
    </row>
    <row r="1447" spans="1:13" ht="23.25" x14ac:dyDescent="0.25">
      <c r="A1447" s="28">
        <v>1442</v>
      </c>
      <c r="B1447" s="28">
        <v>981101</v>
      </c>
      <c r="C1447" s="28">
        <v>981101</v>
      </c>
      <c r="D1447" s="69" t="s">
        <v>1574</v>
      </c>
      <c r="E1447" s="70" t="s">
        <v>3886</v>
      </c>
      <c r="F1447" s="77"/>
      <c r="G1447" s="73"/>
      <c r="H1447" s="59"/>
      <c r="I1447" s="59"/>
      <c r="J1447" s="59"/>
      <c r="K1447" s="59"/>
      <c r="L1447" s="59"/>
      <c r="M1447" s="59"/>
    </row>
    <row r="1448" spans="1:13" x14ac:dyDescent="0.25">
      <c r="A1448" s="28">
        <v>1443</v>
      </c>
      <c r="B1448" s="28">
        <v>902104</v>
      </c>
      <c r="C1448" s="28">
        <v>902104</v>
      </c>
      <c r="D1448" s="69" t="s">
        <v>1575</v>
      </c>
      <c r="E1448" s="70" t="s">
        <v>3887</v>
      </c>
      <c r="F1448" s="77"/>
      <c r="G1448" s="73"/>
      <c r="H1448" s="59"/>
      <c r="I1448" s="59"/>
      <c r="J1448" s="59"/>
      <c r="K1448" s="59"/>
      <c r="L1448" s="59"/>
      <c r="M1448" s="59"/>
    </row>
    <row r="1449" spans="1:13" x14ac:dyDescent="0.25">
      <c r="A1449" s="28">
        <v>1444</v>
      </c>
      <c r="B1449" s="28">
        <v>903026</v>
      </c>
      <c r="C1449" s="28">
        <v>903026</v>
      </c>
      <c r="D1449" s="69" t="s">
        <v>1576</v>
      </c>
      <c r="E1449" s="70" t="s">
        <v>1576</v>
      </c>
      <c r="F1449" s="77"/>
      <c r="G1449" s="73"/>
      <c r="H1449" s="59"/>
      <c r="I1449" s="59"/>
      <c r="J1449" s="59"/>
      <c r="K1449" s="59"/>
      <c r="L1449" s="59"/>
      <c r="M1449" s="59"/>
    </row>
    <row r="1450" spans="1:13" x14ac:dyDescent="0.25">
      <c r="A1450" s="28">
        <v>1445</v>
      </c>
      <c r="B1450" s="28">
        <v>903046</v>
      </c>
      <c r="C1450" s="28">
        <v>903046</v>
      </c>
      <c r="D1450" s="69" t="s">
        <v>1577</v>
      </c>
      <c r="E1450" s="70" t="s">
        <v>3888</v>
      </c>
      <c r="F1450" s="77"/>
      <c r="G1450" s="73"/>
      <c r="H1450" s="59"/>
      <c r="I1450" s="59"/>
      <c r="J1450" s="59"/>
      <c r="K1450" s="59"/>
      <c r="L1450" s="59"/>
      <c r="M1450" s="59"/>
    </row>
    <row r="1451" spans="1:13" x14ac:dyDescent="0.25">
      <c r="A1451" s="28">
        <v>1446</v>
      </c>
      <c r="B1451" s="28">
        <v>906207</v>
      </c>
      <c r="C1451" s="28">
        <v>906207</v>
      </c>
      <c r="D1451" s="69" t="s">
        <v>1578</v>
      </c>
      <c r="E1451" s="70" t="s">
        <v>3889</v>
      </c>
      <c r="F1451" s="77"/>
      <c r="G1451" s="73"/>
      <c r="H1451" s="59"/>
      <c r="I1451" s="59"/>
      <c r="J1451" s="59"/>
      <c r="K1451" s="59"/>
      <c r="L1451" s="59"/>
      <c r="M1451" s="59"/>
    </row>
    <row r="1452" spans="1:13" x14ac:dyDescent="0.25">
      <c r="A1452" s="28">
        <v>1447</v>
      </c>
      <c r="B1452" s="28">
        <v>906208</v>
      </c>
      <c r="C1452" s="28">
        <v>906208</v>
      </c>
      <c r="D1452" s="69" t="s">
        <v>1579</v>
      </c>
      <c r="E1452" s="70" t="s">
        <v>3890</v>
      </c>
      <c r="F1452" s="77"/>
      <c r="G1452" s="73"/>
      <c r="H1452" s="59"/>
      <c r="I1452" s="59"/>
      <c r="J1452" s="59"/>
      <c r="K1452" s="59"/>
      <c r="L1452" s="59"/>
      <c r="M1452" s="59"/>
    </row>
    <row r="1453" spans="1:13" ht="23.25" x14ac:dyDescent="0.25">
      <c r="A1453" s="28">
        <v>1448</v>
      </c>
      <c r="B1453" s="28">
        <v>906022</v>
      </c>
      <c r="C1453" s="28">
        <v>906022</v>
      </c>
      <c r="D1453" s="69" t="s">
        <v>1580</v>
      </c>
      <c r="E1453" s="70" t="s">
        <v>3891</v>
      </c>
      <c r="F1453" s="77"/>
      <c r="G1453" s="73"/>
      <c r="H1453" s="59"/>
      <c r="I1453" s="59"/>
      <c r="J1453" s="59"/>
      <c r="K1453" s="59"/>
      <c r="L1453" s="59"/>
      <c r="M1453" s="59"/>
    </row>
    <row r="1454" spans="1:13" ht="23.25" x14ac:dyDescent="0.25">
      <c r="A1454" s="28">
        <v>1449</v>
      </c>
      <c r="B1454" s="28">
        <v>906023</v>
      </c>
      <c r="C1454" s="28">
        <v>906023</v>
      </c>
      <c r="D1454" s="69" t="s">
        <v>1581</v>
      </c>
      <c r="E1454" s="70" t="s">
        <v>3892</v>
      </c>
      <c r="F1454" s="77"/>
      <c r="G1454" s="73"/>
      <c r="H1454" s="59"/>
      <c r="I1454" s="59"/>
      <c r="J1454" s="59"/>
      <c r="K1454" s="59"/>
      <c r="L1454" s="59"/>
      <c r="M1454" s="59"/>
    </row>
    <row r="1455" spans="1:13" ht="23.25" x14ac:dyDescent="0.25">
      <c r="A1455" s="28">
        <v>1450</v>
      </c>
      <c r="B1455" s="28">
        <v>906024</v>
      </c>
      <c r="C1455" s="28">
        <v>906024</v>
      </c>
      <c r="D1455" s="69" t="s">
        <v>1582</v>
      </c>
      <c r="E1455" s="70" t="s">
        <v>3893</v>
      </c>
      <c r="F1455" s="77"/>
      <c r="G1455" s="73"/>
      <c r="H1455" s="59"/>
      <c r="I1455" s="59"/>
      <c r="J1455" s="59"/>
      <c r="K1455" s="59"/>
      <c r="L1455" s="59"/>
      <c r="M1455" s="59"/>
    </row>
    <row r="1456" spans="1:13" ht="23.25" x14ac:dyDescent="0.25">
      <c r="A1456" s="28">
        <v>1451</v>
      </c>
      <c r="B1456" s="28">
        <v>935306</v>
      </c>
      <c r="C1456" s="28">
        <v>935306</v>
      </c>
      <c r="D1456" s="69" t="s">
        <v>1583</v>
      </c>
      <c r="E1456" s="70" t="s">
        <v>3894</v>
      </c>
      <c r="F1456" s="77"/>
      <c r="G1456" s="73"/>
      <c r="H1456" s="59"/>
      <c r="I1456" s="59"/>
      <c r="J1456" s="59"/>
      <c r="K1456" s="59"/>
      <c r="L1456" s="59"/>
      <c r="M1456" s="59"/>
    </row>
    <row r="1457" spans="1:13" x14ac:dyDescent="0.25">
      <c r="A1457" s="28">
        <v>1452</v>
      </c>
      <c r="B1457" s="28">
        <v>898201</v>
      </c>
      <c r="C1457" s="28">
        <v>898201</v>
      </c>
      <c r="D1457" s="69" t="s">
        <v>1584</v>
      </c>
      <c r="E1457" s="70" t="s">
        <v>3895</v>
      </c>
      <c r="F1457" s="77"/>
      <c r="G1457" s="73"/>
      <c r="H1457" s="59"/>
      <c r="I1457" s="59"/>
      <c r="J1457" s="59"/>
      <c r="K1457" s="59"/>
      <c r="L1457" s="59"/>
      <c r="M1457" s="59"/>
    </row>
    <row r="1458" spans="1:13" x14ac:dyDescent="0.25">
      <c r="A1458" s="28">
        <v>1453</v>
      </c>
      <c r="B1458" s="28">
        <v>901221</v>
      </c>
      <c r="C1458" s="28">
        <v>901221</v>
      </c>
      <c r="D1458" s="69" t="s">
        <v>1585</v>
      </c>
      <c r="E1458" s="70" t="s">
        <v>1585</v>
      </c>
      <c r="F1458" s="77"/>
      <c r="G1458" s="73"/>
      <c r="H1458" s="59"/>
      <c r="I1458" s="59"/>
      <c r="J1458" s="59"/>
      <c r="K1458" s="59"/>
      <c r="L1458" s="59"/>
      <c r="M1458" s="59"/>
    </row>
    <row r="1459" spans="1:13" x14ac:dyDescent="0.25">
      <c r="A1459" s="28">
        <v>1454</v>
      </c>
      <c r="B1459" s="28">
        <v>90122101</v>
      </c>
      <c r="C1459" s="28">
        <v>901221</v>
      </c>
      <c r="D1459" s="69" t="s">
        <v>1586</v>
      </c>
      <c r="E1459" s="70" t="s">
        <v>1585</v>
      </c>
      <c r="F1459" s="77"/>
      <c r="G1459" s="73"/>
      <c r="H1459" s="59"/>
      <c r="I1459" s="59"/>
      <c r="J1459" s="59"/>
      <c r="K1459" s="59"/>
      <c r="L1459" s="59"/>
      <c r="M1459" s="59"/>
    </row>
    <row r="1460" spans="1:13" x14ac:dyDescent="0.25">
      <c r="A1460" s="28">
        <v>1455</v>
      </c>
      <c r="B1460" s="28">
        <v>906454</v>
      </c>
      <c r="C1460" s="28">
        <v>906454</v>
      </c>
      <c r="D1460" s="69" t="s">
        <v>1587</v>
      </c>
      <c r="E1460" s="70" t="s">
        <v>3896</v>
      </c>
      <c r="F1460" s="77"/>
      <c r="G1460" s="73"/>
      <c r="H1460" s="59"/>
      <c r="I1460" s="59"/>
      <c r="J1460" s="59"/>
      <c r="K1460" s="59"/>
      <c r="L1460" s="59"/>
      <c r="M1460" s="59"/>
    </row>
    <row r="1461" spans="1:13" x14ac:dyDescent="0.25">
      <c r="A1461" s="28">
        <v>1456</v>
      </c>
      <c r="B1461" s="28">
        <v>906430</v>
      </c>
      <c r="C1461" s="28">
        <v>906430</v>
      </c>
      <c r="D1461" s="69" t="s">
        <v>1588</v>
      </c>
      <c r="E1461" s="70" t="s">
        <v>3897</v>
      </c>
      <c r="F1461" s="77"/>
      <c r="G1461" s="73"/>
      <c r="H1461" s="59"/>
      <c r="I1461" s="59"/>
      <c r="J1461" s="59"/>
      <c r="K1461" s="59"/>
      <c r="L1461" s="59"/>
      <c r="M1461" s="59"/>
    </row>
    <row r="1462" spans="1:13" x14ac:dyDescent="0.25">
      <c r="A1462" s="28">
        <v>1457</v>
      </c>
      <c r="B1462" s="28">
        <v>906910</v>
      </c>
      <c r="C1462" s="28">
        <v>906910</v>
      </c>
      <c r="D1462" s="69" t="s">
        <v>1589</v>
      </c>
      <c r="E1462" s="70" t="s">
        <v>3898</v>
      </c>
      <c r="F1462" s="77"/>
      <c r="G1462" s="73"/>
      <c r="H1462" s="59"/>
      <c r="I1462" s="59"/>
      <c r="J1462" s="59"/>
      <c r="K1462" s="59"/>
      <c r="L1462" s="59"/>
      <c r="M1462" s="59"/>
    </row>
    <row r="1463" spans="1:13" x14ac:dyDescent="0.25">
      <c r="A1463" s="28">
        <v>1458</v>
      </c>
      <c r="B1463" s="28">
        <v>904904</v>
      </c>
      <c r="C1463" s="28">
        <v>904904</v>
      </c>
      <c r="D1463" s="69" t="s">
        <v>1590</v>
      </c>
      <c r="E1463" s="70" t="s">
        <v>3899</v>
      </c>
      <c r="F1463" s="77"/>
      <c r="G1463" s="73"/>
      <c r="H1463" s="59"/>
      <c r="I1463" s="59"/>
      <c r="J1463" s="59"/>
      <c r="K1463" s="59"/>
      <c r="L1463" s="59"/>
      <c r="M1463" s="59"/>
    </row>
    <row r="1464" spans="1:13" x14ac:dyDescent="0.25">
      <c r="A1464" s="28">
        <v>1459</v>
      </c>
      <c r="B1464" s="28">
        <v>904302</v>
      </c>
      <c r="C1464" s="28">
        <v>904302</v>
      </c>
      <c r="D1464" s="69" t="s">
        <v>1591</v>
      </c>
      <c r="E1464" s="70" t="s">
        <v>3900</v>
      </c>
      <c r="F1464" s="77"/>
      <c r="G1464" s="73"/>
      <c r="H1464" s="59"/>
      <c r="I1464" s="59"/>
      <c r="J1464" s="59"/>
      <c r="K1464" s="59"/>
      <c r="L1464" s="59"/>
      <c r="M1464" s="59"/>
    </row>
    <row r="1465" spans="1:13" x14ac:dyDescent="0.25">
      <c r="A1465" s="28">
        <v>1460</v>
      </c>
      <c r="B1465" s="28">
        <v>904301</v>
      </c>
      <c r="C1465" s="28">
        <v>904301</v>
      </c>
      <c r="D1465" s="69" t="s">
        <v>1849</v>
      </c>
      <c r="E1465" s="70" t="s">
        <v>3901</v>
      </c>
      <c r="F1465" s="77"/>
      <c r="G1465" s="73"/>
      <c r="H1465" s="59"/>
      <c r="I1465" s="59"/>
      <c r="J1465" s="59"/>
      <c r="K1465" s="59"/>
      <c r="L1465" s="59"/>
      <c r="M1465" s="59"/>
    </row>
    <row r="1466" spans="1:13" ht="23.25" x14ac:dyDescent="0.25">
      <c r="A1466" s="28">
        <v>1461</v>
      </c>
      <c r="B1466" s="28">
        <v>906039</v>
      </c>
      <c r="C1466" s="28">
        <v>906039</v>
      </c>
      <c r="D1466" s="69" t="s">
        <v>1592</v>
      </c>
      <c r="E1466" s="70" t="s">
        <v>3902</v>
      </c>
      <c r="F1466" s="77"/>
      <c r="G1466" s="73"/>
      <c r="H1466" s="59"/>
      <c r="I1466" s="59"/>
      <c r="J1466" s="59"/>
      <c r="K1466" s="59"/>
      <c r="L1466" s="59"/>
      <c r="M1466" s="59"/>
    </row>
    <row r="1467" spans="1:13" x14ac:dyDescent="0.25">
      <c r="A1467" s="28">
        <v>1462</v>
      </c>
      <c r="B1467" s="28">
        <v>904602</v>
      </c>
      <c r="C1467" s="28">
        <v>904602</v>
      </c>
      <c r="D1467" s="69" t="s">
        <v>1593</v>
      </c>
      <c r="E1467" s="70" t="s">
        <v>1593</v>
      </c>
      <c r="F1467" s="77"/>
      <c r="G1467" s="73"/>
      <c r="H1467" s="59"/>
      <c r="I1467" s="59"/>
      <c r="J1467" s="59"/>
      <c r="K1467" s="59"/>
      <c r="L1467" s="59"/>
      <c r="M1467" s="59"/>
    </row>
    <row r="1468" spans="1:13" ht="23.25" x14ac:dyDescent="0.25">
      <c r="A1468" s="28">
        <v>1463</v>
      </c>
      <c r="B1468" s="28">
        <v>906408</v>
      </c>
      <c r="C1468" s="28">
        <v>906408</v>
      </c>
      <c r="D1468" s="69" t="s">
        <v>1594</v>
      </c>
      <c r="E1468" s="70" t="s">
        <v>3903</v>
      </c>
      <c r="F1468" s="77"/>
      <c r="G1468" s="73"/>
      <c r="H1468" s="59"/>
      <c r="I1468" s="59"/>
      <c r="J1468" s="59"/>
      <c r="K1468" s="59"/>
      <c r="L1468" s="59"/>
      <c r="M1468" s="59"/>
    </row>
    <row r="1469" spans="1:13" ht="23.25" x14ac:dyDescent="0.25">
      <c r="A1469" s="28">
        <v>1464</v>
      </c>
      <c r="B1469" s="28">
        <v>871062</v>
      </c>
      <c r="C1469" s="28">
        <v>871062</v>
      </c>
      <c r="D1469" s="69" t="s">
        <v>1595</v>
      </c>
      <c r="E1469" s="70" t="s">
        <v>3904</v>
      </c>
      <c r="F1469" s="77"/>
      <c r="G1469" s="73"/>
      <c r="H1469" s="59"/>
      <c r="I1469" s="59"/>
      <c r="J1469" s="59"/>
      <c r="K1469" s="59"/>
      <c r="L1469" s="59"/>
      <c r="M1469" s="59"/>
    </row>
    <row r="1470" spans="1:13" ht="23.25" x14ac:dyDescent="0.25">
      <c r="A1470" s="28">
        <v>1465</v>
      </c>
      <c r="B1470" s="28">
        <v>906409</v>
      </c>
      <c r="C1470" s="28">
        <v>906409</v>
      </c>
      <c r="D1470" s="69" t="s">
        <v>1596</v>
      </c>
      <c r="E1470" s="70" t="s">
        <v>3905</v>
      </c>
      <c r="F1470" s="77"/>
      <c r="G1470" s="73"/>
      <c r="H1470" s="59"/>
      <c r="I1470" s="59"/>
      <c r="J1470" s="59"/>
      <c r="K1470" s="59"/>
      <c r="L1470" s="59"/>
      <c r="M1470" s="59"/>
    </row>
    <row r="1471" spans="1:13" ht="23.25" x14ac:dyDescent="0.25">
      <c r="A1471" s="28">
        <v>1466</v>
      </c>
      <c r="B1471" s="28">
        <v>872011</v>
      </c>
      <c r="C1471" s="28">
        <v>872011</v>
      </c>
      <c r="D1471" s="69" t="s">
        <v>1597</v>
      </c>
      <c r="E1471" s="70" t="s">
        <v>3906</v>
      </c>
      <c r="F1471" s="77"/>
      <c r="G1471" s="73"/>
      <c r="H1471" s="59"/>
      <c r="I1471" s="59"/>
      <c r="J1471" s="59"/>
      <c r="K1471" s="59"/>
      <c r="L1471" s="59"/>
      <c r="M1471" s="59"/>
    </row>
    <row r="1472" spans="1:13" x14ac:dyDescent="0.25">
      <c r="A1472" s="28">
        <v>1467</v>
      </c>
      <c r="B1472" s="28">
        <v>871070</v>
      </c>
      <c r="C1472" s="28">
        <v>871070</v>
      </c>
      <c r="D1472" s="69" t="s">
        <v>1598</v>
      </c>
      <c r="E1472" s="70" t="s">
        <v>3907</v>
      </c>
      <c r="F1472" s="77"/>
      <c r="G1472" s="73"/>
      <c r="H1472" s="59"/>
      <c r="I1472" s="59"/>
      <c r="J1472" s="59"/>
      <c r="K1472" s="59"/>
      <c r="L1472" s="59"/>
      <c r="M1472" s="59"/>
    </row>
    <row r="1473" spans="1:13" x14ac:dyDescent="0.25">
      <c r="A1473" s="28">
        <v>1468</v>
      </c>
      <c r="B1473" s="28">
        <v>903703</v>
      </c>
      <c r="C1473" s="28">
        <v>903703</v>
      </c>
      <c r="D1473" s="69" t="s">
        <v>1599</v>
      </c>
      <c r="E1473" s="70" t="s">
        <v>3908</v>
      </c>
      <c r="F1473" s="77"/>
      <c r="G1473" s="73"/>
      <c r="H1473" s="59"/>
      <c r="I1473" s="59"/>
      <c r="J1473" s="59"/>
      <c r="K1473" s="59"/>
      <c r="L1473" s="59"/>
      <c r="M1473" s="59"/>
    </row>
    <row r="1474" spans="1:13" ht="23.25" x14ac:dyDescent="0.25">
      <c r="A1474" s="28">
        <v>1469</v>
      </c>
      <c r="B1474" s="28">
        <v>906458</v>
      </c>
      <c r="C1474" s="28">
        <v>906458</v>
      </c>
      <c r="D1474" s="69" t="s">
        <v>1600</v>
      </c>
      <c r="E1474" s="70" t="s">
        <v>3909</v>
      </c>
      <c r="F1474" s="77"/>
      <c r="G1474" s="73"/>
      <c r="H1474" s="59"/>
      <c r="I1474" s="59"/>
      <c r="J1474" s="59"/>
      <c r="K1474" s="59"/>
      <c r="L1474" s="59"/>
      <c r="M1474" s="59"/>
    </row>
    <row r="1475" spans="1:13" x14ac:dyDescent="0.25">
      <c r="A1475" s="28">
        <v>1470</v>
      </c>
      <c r="B1475" s="28">
        <v>903604</v>
      </c>
      <c r="C1475" s="28">
        <v>903604</v>
      </c>
      <c r="D1475" s="69" t="s">
        <v>1601</v>
      </c>
      <c r="E1475" s="70" t="s">
        <v>3910</v>
      </c>
      <c r="F1475" s="77"/>
      <c r="G1475" s="73"/>
      <c r="H1475" s="59"/>
      <c r="I1475" s="59"/>
      <c r="J1475" s="59"/>
      <c r="K1475" s="59"/>
      <c r="L1475" s="59"/>
      <c r="M1475" s="59"/>
    </row>
    <row r="1476" spans="1:13" x14ac:dyDescent="0.25">
      <c r="A1476" s="28">
        <v>1471</v>
      </c>
      <c r="B1476" s="28">
        <v>897012</v>
      </c>
      <c r="C1476" s="28">
        <v>897012</v>
      </c>
      <c r="D1476" s="69" t="s">
        <v>1602</v>
      </c>
      <c r="E1476" s="70" t="s">
        <v>1602</v>
      </c>
      <c r="F1476" s="77"/>
      <c r="G1476" s="73"/>
      <c r="H1476" s="59"/>
      <c r="I1476" s="59"/>
      <c r="J1476" s="59"/>
      <c r="K1476" s="59"/>
      <c r="L1476" s="59"/>
      <c r="M1476" s="59"/>
    </row>
    <row r="1477" spans="1:13" ht="34.5" x14ac:dyDescent="0.25">
      <c r="A1477" s="28">
        <v>1472</v>
      </c>
      <c r="B1477" s="28">
        <v>911004</v>
      </c>
      <c r="C1477" s="28">
        <v>911004</v>
      </c>
      <c r="D1477" s="69" t="s">
        <v>1603</v>
      </c>
      <c r="E1477" s="70" t="s">
        <v>3911</v>
      </c>
      <c r="F1477" s="77"/>
      <c r="G1477" s="73"/>
      <c r="H1477" s="59"/>
      <c r="I1477" s="59"/>
      <c r="J1477" s="59"/>
      <c r="K1477" s="59"/>
      <c r="L1477" s="59"/>
      <c r="M1477" s="59"/>
    </row>
    <row r="1478" spans="1:13" x14ac:dyDescent="0.25">
      <c r="A1478" s="28">
        <v>1473</v>
      </c>
      <c r="B1478" s="28">
        <v>903041</v>
      </c>
      <c r="C1478" s="28">
        <v>903041</v>
      </c>
      <c r="D1478" s="69" t="s">
        <v>1604</v>
      </c>
      <c r="E1478" s="70" t="s">
        <v>3912</v>
      </c>
      <c r="F1478" s="77"/>
      <c r="G1478" s="73"/>
      <c r="H1478" s="59"/>
      <c r="I1478" s="59"/>
      <c r="J1478" s="59"/>
      <c r="K1478" s="59"/>
      <c r="L1478" s="59"/>
      <c r="M1478" s="59"/>
    </row>
    <row r="1479" spans="1:13" ht="23.25" x14ac:dyDescent="0.25">
      <c r="A1479" s="28">
        <v>1474</v>
      </c>
      <c r="B1479" s="28">
        <v>904201</v>
      </c>
      <c r="C1479" s="28">
        <v>904201</v>
      </c>
      <c r="D1479" s="69" t="s">
        <v>1605</v>
      </c>
      <c r="E1479" s="70" t="s">
        <v>3913</v>
      </c>
      <c r="F1479" s="77"/>
      <c r="G1479" s="73"/>
      <c r="H1479" s="59"/>
      <c r="I1479" s="59"/>
      <c r="J1479" s="59"/>
      <c r="K1479" s="59"/>
      <c r="L1479" s="59"/>
      <c r="M1479" s="59"/>
    </row>
    <row r="1480" spans="1:13" x14ac:dyDescent="0.25">
      <c r="A1480" s="28">
        <v>1475</v>
      </c>
      <c r="B1480" s="28">
        <v>906209</v>
      </c>
      <c r="C1480" s="28">
        <v>906209</v>
      </c>
      <c r="D1480" s="69" t="s">
        <v>1606</v>
      </c>
      <c r="E1480" s="70" t="s">
        <v>3914</v>
      </c>
      <c r="F1480" s="77"/>
      <c r="G1480" s="73"/>
      <c r="H1480" s="59"/>
      <c r="I1480" s="59"/>
      <c r="J1480" s="59"/>
      <c r="K1480" s="59"/>
      <c r="L1480" s="59"/>
      <c r="M1480" s="59"/>
    </row>
    <row r="1481" spans="1:13" x14ac:dyDescent="0.25">
      <c r="A1481" s="28">
        <v>1476</v>
      </c>
      <c r="B1481" s="28">
        <v>906453</v>
      </c>
      <c r="C1481" s="28">
        <v>906453</v>
      </c>
      <c r="D1481" s="69" t="s">
        <v>1890</v>
      </c>
      <c r="E1481" s="70" t="s">
        <v>3915</v>
      </c>
      <c r="F1481" s="77"/>
      <c r="G1481" s="73"/>
      <c r="H1481" s="59"/>
      <c r="I1481" s="59"/>
      <c r="J1481" s="59"/>
      <c r="K1481" s="59"/>
      <c r="L1481" s="59"/>
      <c r="M1481" s="59"/>
    </row>
    <row r="1482" spans="1:13" x14ac:dyDescent="0.25">
      <c r="A1482" s="28">
        <v>1477</v>
      </c>
      <c r="B1482" s="28">
        <v>906243</v>
      </c>
      <c r="C1482" s="28">
        <v>906243</v>
      </c>
      <c r="D1482" s="69" t="s">
        <v>1607</v>
      </c>
      <c r="E1482" s="70" t="s">
        <v>3916</v>
      </c>
      <c r="F1482" s="77"/>
      <c r="G1482" s="73"/>
      <c r="H1482" s="59"/>
      <c r="I1482" s="59"/>
      <c r="J1482" s="59"/>
      <c r="K1482" s="59"/>
      <c r="L1482" s="59"/>
      <c r="M1482" s="59"/>
    </row>
    <row r="1483" spans="1:13" x14ac:dyDescent="0.25">
      <c r="A1483" s="28">
        <v>1478</v>
      </c>
      <c r="B1483" s="28">
        <v>90620901</v>
      </c>
      <c r="C1483" s="28">
        <v>906209</v>
      </c>
      <c r="D1483" s="69" t="s">
        <v>1608</v>
      </c>
      <c r="E1483" s="70" t="s">
        <v>3914</v>
      </c>
      <c r="F1483" s="77"/>
      <c r="G1483" s="73"/>
      <c r="H1483" s="59"/>
      <c r="I1483" s="59"/>
      <c r="J1483" s="59"/>
      <c r="K1483" s="59"/>
      <c r="L1483" s="59"/>
      <c r="M1483" s="59"/>
    </row>
    <row r="1484" spans="1:13" x14ac:dyDescent="0.25">
      <c r="A1484" s="28">
        <v>1479</v>
      </c>
      <c r="B1484" s="28">
        <v>906809</v>
      </c>
      <c r="C1484" s="28">
        <v>906809</v>
      </c>
      <c r="D1484" s="69" t="s">
        <v>3917</v>
      </c>
      <c r="E1484" s="70" t="s">
        <v>3918</v>
      </c>
      <c r="F1484" s="77"/>
      <c r="G1484" s="77"/>
      <c r="H1484" s="59"/>
      <c r="I1484" s="59"/>
      <c r="J1484" s="59"/>
      <c r="K1484" s="59"/>
      <c r="L1484" s="59"/>
      <c r="M1484" s="59"/>
    </row>
    <row r="1485" spans="1:13" x14ac:dyDescent="0.25">
      <c r="A1485" s="28">
        <v>1480</v>
      </c>
      <c r="B1485" s="28">
        <v>960401</v>
      </c>
      <c r="C1485" s="28">
        <v>960401</v>
      </c>
      <c r="D1485" s="69" t="s">
        <v>1609</v>
      </c>
      <c r="E1485" s="70" t="s">
        <v>3919</v>
      </c>
      <c r="F1485" s="77"/>
      <c r="G1485" s="73"/>
      <c r="H1485" s="59"/>
      <c r="I1485" s="59"/>
      <c r="J1485" s="59"/>
      <c r="K1485" s="59"/>
      <c r="L1485" s="59"/>
      <c r="M1485" s="59"/>
    </row>
    <row r="1486" spans="1:13" x14ac:dyDescent="0.25">
      <c r="A1486" s="28">
        <v>1481</v>
      </c>
      <c r="B1486" s="28">
        <v>389102</v>
      </c>
      <c r="C1486" s="28">
        <v>389102</v>
      </c>
      <c r="D1486" s="69" t="s">
        <v>1610</v>
      </c>
      <c r="E1486" s="70" t="s">
        <v>3920</v>
      </c>
      <c r="F1486" s="77"/>
      <c r="G1486" s="73"/>
      <c r="H1486" s="59"/>
      <c r="I1486" s="59"/>
      <c r="J1486" s="59"/>
      <c r="K1486" s="59"/>
      <c r="L1486" s="59"/>
      <c r="M1486" s="59"/>
    </row>
    <row r="1487" spans="1:13" x14ac:dyDescent="0.25">
      <c r="A1487" s="28">
        <v>1482</v>
      </c>
      <c r="B1487" s="28">
        <v>389002</v>
      </c>
      <c r="C1487" s="28">
        <v>389002</v>
      </c>
      <c r="D1487" s="69" t="s">
        <v>1611</v>
      </c>
      <c r="E1487" s="70" t="s">
        <v>3921</v>
      </c>
      <c r="F1487" s="77"/>
      <c r="G1487" s="73"/>
      <c r="H1487" s="59"/>
      <c r="I1487" s="59"/>
      <c r="J1487" s="59"/>
      <c r="K1487" s="59"/>
      <c r="L1487" s="59"/>
      <c r="M1487" s="59"/>
    </row>
    <row r="1488" spans="1:13" x14ac:dyDescent="0.25">
      <c r="A1488" s="28">
        <v>1483</v>
      </c>
      <c r="B1488" s="28">
        <v>389001</v>
      </c>
      <c r="C1488" s="28">
        <v>389001</v>
      </c>
      <c r="D1488" s="69" t="s">
        <v>1612</v>
      </c>
      <c r="E1488" s="70" t="s">
        <v>3922</v>
      </c>
      <c r="F1488" s="77"/>
      <c r="G1488" s="73"/>
      <c r="H1488" s="59"/>
      <c r="I1488" s="59"/>
      <c r="J1488" s="59"/>
      <c r="K1488" s="59"/>
      <c r="L1488" s="59"/>
      <c r="M1488" s="59"/>
    </row>
    <row r="1489" spans="1:13" x14ac:dyDescent="0.25">
      <c r="A1489" s="28">
        <v>1484</v>
      </c>
      <c r="B1489" s="28">
        <v>901216</v>
      </c>
      <c r="C1489" s="28">
        <v>901216</v>
      </c>
      <c r="D1489" s="69" t="s">
        <v>1613</v>
      </c>
      <c r="E1489" s="70" t="s">
        <v>3923</v>
      </c>
      <c r="F1489" s="77"/>
      <c r="G1489" s="73"/>
      <c r="H1489" s="59"/>
      <c r="I1489" s="59"/>
      <c r="J1489" s="59"/>
      <c r="K1489" s="59"/>
      <c r="L1489" s="59"/>
      <c r="M1489" s="59"/>
    </row>
    <row r="1490" spans="1:13" x14ac:dyDescent="0.25">
      <c r="A1490" s="28">
        <v>1485</v>
      </c>
      <c r="B1490" s="28">
        <v>904920</v>
      </c>
      <c r="C1490" s="28">
        <v>904920</v>
      </c>
      <c r="D1490" s="69" t="s">
        <v>1614</v>
      </c>
      <c r="E1490" s="70" t="s">
        <v>1614</v>
      </c>
      <c r="F1490" s="77"/>
      <c r="G1490" s="73"/>
      <c r="H1490" s="59"/>
      <c r="I1490" s="59"/>
      <c r="J1490" s="59"/>
      <c r="K1490" s="59"/>
      <c r="L1490" s="59"/>
      <c r="M1490" s="59"/>
    </row>
    <row r="1491" spans="1:13" x14ac:dyDescent="0.25">
      <c r="A1491" s="28">
        <v>1486</v>
      </c>
      <c r="B1491" s="28">
        <v>906413</v>
      </c>
      <c r="C1491" s="28">
        <v>906413</v>
      </c>
      <c r="D1491" s="69" t="s">
        <v>1886</v>
      </c>
      <c r="E1491" s="70" t="s">
        <v>3924</v>
      </c>
      <c r="F1491" s="77"/>
      <c r="G1491" s="73"/>
      <c r="H1491" s="59"/>
      <c r="I1491" s="59"/>
      <c r="J1491" s="59"/>
      <c r="K1491" s="59"/>
      <c r="L1491" s="59"/>
      <c r="M1491" s="59"/>
    </row>
    <row r="1492" spans="1:13" x14ac:dyDescent="0.25">
      <c r="A1492" s="28">
        <v>1487</v>
      </c>
      <c r="B1492" s="28">
        <v>906463</v>
      </c>
      <c r="C1492" s="28">
        <v>906463</v>
      </c>
      <c r="D1492" s="69" t="s">
        <v>1615</v>
      </c>
      <c r="E1492" s="70" t="s">
        <v>3925</v>
      </c>
      <c r="F1492" s="77"/>
      <c r="G1492" s="73"/>
      <c r="H1492" s="59"/>
      <c r="I1492" s="59"/>
      <c r="J1492" s="59"/>
      <c r="K1492" s="59"/>
      <c r="L1492" s="59"/>
      <c r="M1492" s="59"/>
    </row>
    <row r="1493" spans="1:13" x14ac:dyDescent="0.25">
      <c r="A1493" s="28">
        <v>1488</v>
      </c>
      <c r="B1493" s="28">
        <v>906225</v>
      </c>
      <c r="C1493" s="28">
        <v>906225</v>
      </c>
      <c r="D1493" s="69" t="s">
        <v>1616</v>
      </c>
      <c r="E1493" s="70" t="s">
        <v>3926</v>
      </c>
      <c r="F1493" s="77"/>
      <c r="G1493" s="73"/>
      <c r="H1493" s="59"/>
      <c r="I1493" s="59"/>
      <c r="J1493" s="59"/>
      <c r="K1493" s="59"/>
      <c r="L1493" s="59"/>
      <c r="M1493" s="59"/>
    </row>
    <row r="1494" spans="1:13" x14ac:dyDescent="0.25">
      <c r="A1494" s="28">
        <v>1489</v>
      </c>
      <c r="B1494" s="28">
        <v>90622501</v>
      </c>
      <c r="C1494" s="28">
        <v>906225</v>
      </c>
      <c r="D1494" s="69" t="s">
        <v>1617</v>
      </c>
      <c r="E1494" s="70" t="s">
        <v>3926</v>
      </c>
      <c r="F1494" s="77"/>
      <c r="G1494" s="73"/>
      <c r="H1494" s="59"/>
      <c r="I1494" s="59"/>
      <c r="J1494" s="59"/>
      <c r="K1494" s="59"/>
      <c r="L1494" s="59"/>
      <c r="M1494" s="59"/>
    </row>
    <row r="1495" spans="1:13" x14ac:dyDescent="0.25">
      <c r="A1495" s="28">
        <v>1490</v>
      </c>
      <c r="B1495" s="28">
        <v>90622502</v>
      </c>
      <c r="C1495" s="28">
        <v>906225</v>
      </c>
      <c r="D1495" s="69" t="s">
        <v>1618</v>
      </c>
      <c r="E1495" s="70" t="s">
        <v>3926</v>
      </c>
      <c r="F1495" s="77"/>
      <c r="G1495" s="73"/>
      <c r="H1495" s="59"/>
      <c r="I1495" s="59"/>
      <c r="J1495" s="59"/>
      <c r="K1495" s="59"/>
      <c r="L1495" s="59"/>
      <c r="M1495" s="59"/>
    </row>
    <row r="1496" spans="1:13" x14ac:dyDescent="0.25">
      <c r="A1496" s="28">
        <v>1491</v>
      </c>
      <c r="B1496" s="28">
        <v>906307</v>
      </c>
      <c r="C1496" s="28">
        <v>906307</v>
      </c>
      <c r="D1496" s="69" t="s">
        <v>1619</v>
      </c>
      <c r="E1496" s="70" t="s">
        <v>3927</v>
      </c>
      <c r="F1496" s="77"/>
      <c r="G1496" s="73"/>
      <c r="H1496" s="59"/>
      <c r="I1496" s="59"/>
      <c r="J1496" s="59"/>
      <c r="K1496" s="59"/>
      <c r="L1496" s="59"/>
      <c r="M1496" s="59"/>
    </row>
    <row r="1497" spans="1:13" ht="23.25" x14ac:dyDescent="0.25">
      <c r="A1497" s="28">
        <v>1492</v>
      </c>
      <c r="B1497" s="28">
        <v>906019</v>
      </c>
      <c r="C1497" s="28">
        <v>906019</v>
      </c>
      <c r="D1497" s="69" t="s">
        <v>1620</v>
      </c>
      <c r="E1497" s="70" t="s">
        <v>3928</v>
      </c>
      <c r="F1497" s="77"/>
      <c r="G1497" s="73"/>
      <c r="H1497" s="59"/>
      <c r="I1497" s="59"/>
      <c r="J1497" s="59"/>
      <c r="K1497" s="59"/>
      <c r="L1497" s="59"/>
      <c r="M1497" s="59"/>
    </row>
    <row r="1498" spans="1:13" ht="23.25" x14ac:dyDescent="0.25">
      <c r="A1498" s="28">
        <v>1493</v>
      </c>
      <c r="B1498" s="28">
        <v>906020</v>
      </c>
      <c r="C1498" s="28">
        <v>906020</v>
      </c>
      <c r="D1498" s="69" t="s">
        <v>1621</v>
      </c>
      <c r="E1498" s="70" t="s">
        <v>3929</v>
      </c>
      <c r="F1498" s="77"/>
      <c r="G1498" s="73"/>
      <c r="H1498" s="59"/>
      <c r="I1498" s="59"/>
      <c r="J1498" s="59"/>
      <c r="K1498" s="59"/>
      <c r="L1498" s="59"/>
      <c r="M1498" s="59"/>
    </row>
    <row r="1499" spans="1:13" x14ac:dyDescent="0.25">
      <c r="A1499" s="28">
        <v>1494</v>
      </c>
      <c r="B1499" s="28">
        <v>901233</v>
      </c>
      <c r="C1499" s="28">
        <v>901233</v>
      </c>
      <c r="D1499" s="69" t="s">
        <v>1622</v>
      </c>
      <c r="E1499" s="70" t="s">
        <v>3930</v>
      </c>
      <c r="F1499" s="77"/>
      <c r="G1499" s="73"/>
      <c r="H1499" s="59"/>
      <c r="I1499" s="59"/>
      <c r="J1499" s="59"/>
      <c r="K1499" s="59"/>
      <c r="L1499" s="59"/>
      <c r="M1499" s="59"/>
    </row>
    <row r="1500" spans="1:13" x14ac:dyDescent="0.25">
      <c r="A1500" s="28">
        <v>1495</v>
      </c>
      <c r="B1500" s="28">
        <v>906231</v>
      </c>
      <c r="C1500" s="28">
        <v>906231</v>
      </c>
      <c r="D1500" s="69" t="s">
        <v>1623</v>
      </c>
      <c r="E1500" s="70" t="s">
        <v>3931</v>
      </c>
      <c r="F1500" s="77"/>
      <c r="G1500" s="73"/>
      <c r="H1500" s="59"/>
      <c r="I1500" s="59"/>
      <c r="J1500" s="59"/>
      <c r="K1500" s="59"/>
      <c r="L1500" s="59"/>
      <c r="M1500" s="59"/>
    </row>
    <row r="1501" spans="1:13" x14ac:dyDescent="0.25">
      <c r="A1501" s="28">
        <v>1496</v>
      </c>
      <c r="B1501" s="28">
        <v>906808</v>
      </c>
      <c r="C1501" s="28">
        <v>906808</v>
      </c>
      <c r="D1501" s="69" t="s">
        <v>1624</v>
      </c>
      <c r="E1501" s="70" t="s">
        <v>3932</v>
      </c>
      <c r="F1501" s="77"/>
      <c r="G1501" s="73"/>
      <c r="H1501" s="59"/>
      <c r="I1501" s="59"/>
      <c r="J1501" s="59"/>
      <c r="K1501" s="59"/>
      <c r="L1501" s="59"/>
      <c r="M1501" s="59"/>
    </row>
    <row r="1502" spans="1:13" ht="23.25" x14ac:dyDescent="0.25">
      <c r="A1502" s="28">
        <v>1497</v>
      </c>
      <c r="B1502" s="28">
        <v>906212</v>
      </c>
      <c r="C1502" s="28">
        <v>906212</v>
      </c>
      <c r="D1502" s="69" t="s">
        <v>1625</v>
      </c>
      <c r="E1502" s="70" t="s">
        <v>3933</v>
      </c>
      <c r="F1502" s="77"/>
      <c r="G1502" s="73"/>
      <c r="H1502" s="59"/>
      <c r="I1502" s="59"/>
      <c r="J1502" s="59"/>
      <c r="K1502" s="59"/>
      <c r="L1502" s="59"/>
      <c r="M1502" s="59"/>
    </row>
    <row r="1503" spans="1:13" ht="23.25" x14ac:dyDescent="0.25">
      <c r="A1503" s="28">
        <v>1498</v>
      </c>
      <c r="B1503" s="28">
        <v>906215</v>
      </c>
      <c r="C1503" s="28">
        <v>906215</v>
      </c>
      <c r="D1503" s="69" t="s">
        <v>1626</v>
      </c>
      <c r="E1503" s="70" t="s">
        <v>3934</v>
      </c>
      <c r="F1503" s="77"/>
      <c r="G1503" s="73"/>
      <c r="H1503" s="59"/>
      <c r="I1503" s="59"/>
      <c r="J1503" s="59"/>
      <c r="K1503" s="59"/>
      <c r="L1503" s="59"/>
      <c r="M1503" s="59"/>
    </row>
    <row r="1504" spans="1:13" ht="23.25" x14ac:dyDescent="0.25">
      <c r="A1504" s="28">
        <v>1499</v>
      </c>
      <c r="B1504" s="28">
        <v>904101</v>
      </c>
      <c r="C1504" s="28">
        <v>904101</v>
      </c>
      <c r="D1504" s="69" t="s">
        <v>1627</v>
      </c>
      <c r="E1504" s="70" t="s">
        <v>3935</v>
      </c>
      <c r="F1504" s="77"/>
      <c r="G1504" s="73"/>
      <c r="H1504" s="59"/>
      <c r="I1504" s="59"/>
      <c r="J1504" s="59"/>
      <c r="K1504" s="59"/>
      <c r="L1504" s="59"/>
      <c r="M1504" s="59"/>
    </row>
    <row r="1505" spans="1:13" x14ac:dyDescent="0.25">
      <c r="A1505" s="28">
        <v>1500</v>
      </c>
      <c r="B1505" s="28">
        <v>935303</v>
      </c>
      <c r="C1505" s="28">
        <v>935303</v>
      </c>
      <c r="D1505" s="69" t="s">
        <v>1628</v>
      </c>
      <c r="E1505" s="70" t="s">
        <v>3936</v>
      </c>
      <c r="F1505" s="77"/>
      <c r="G1505" s="73"/>
      <c r="H1505" s="59"/>
      <c r="I1505" s="59"/>
      <c r="J1505" s="59"/>
      <c r="K1505" s="59"/>
      <c r="L1505" s="59"/>
      <c r="M1505" s="59"/>
    </row>
    <row r="1506" spans="1:13" x14ac:dyDescent="0.25">
      <c r="A1506" s="28">
        <v>1501</v>
      </c>
      <c r="B1506" s="28">
        <v>901230</v>
      </c>
      <c r="C1506" s="28">
        <v>901230</v>
      </c>
      <c r="D1506" s="69" t="s">
        <v>1629</v>
      </c>
      <c r="E1506" s="70" t="s">
        <v>3937</v>
      </c>
      <c r="F1506" s="77"/>
      <c r="G1506" s="73"/>
      <c r="H1506" s="59"/>
      <c r="I1506" s="59"/>
      <c r="J1506" s="59"/>
      <c r="K1506" s="59"/>
      <c r="L1506" s="59"/>
      <c r="M1506" s="59"/>
    </row>
    <row r="1507" spans="1:13" x14ac:dyDescent="0.25">
      <c r="A1507" s="28">
        <v>1502</v>
      </c>
      <c r="B1507" s="28">
        <v>90101</v>
      </c>
      <c r="C1507" s="28">
        <v>90101</v>
      </c>
      <c r="D1507" s="69" t="s">
        <v>1630</v>
      </c>
      <c r="E1507" s="70" t="s">
        <v>3938</v>
      </c>
      <c r="F1507" s="77"/>
      <c r="G1507" s="73"/>
      <c r="H1507" s="59"/>
      <c r="I1507" s="59"/>
      <c r="J1507" s="59"/>
      <c r="K1507" s="59"/>
      <c r="L1507" s="59"/>
      <c r="M1507" s="59"/>
    </row>
    <row r="1508" spans="1:13" ht="23.25" x14ac:dyDescent="0.25">
      <c r="A1508" s="28">
        <v>1503</v>
      </c>
      <c r="B1508" s="28">
        <v>906610</v>
      </c>
      <c r="C1508" s="28">
        <v>906610</v>
      </c>
      <c r="D1508" s="69" t="s">
        <v>1631</v>
      </c>
      <c r="E1508" s="70" t="s">
        <v>3939</v>
      </c>
      <c r="F1508" s="77"/>
      <c r="G1508" s="73"/>
      <c r="H1508" s="59"/>
      <c r="I1508" s="59"/>
      <c r="J1508" s="59"/>
      <c r="K1508" s="59"/>
      <c r="L1508" s="59"/>
      <c r="M1508" s="59"/>
    </row>
    <row r="1509" spans="1:13" x14ac:dyDescent="0.25">
      <c r="A1509" s="28">
        <v>1504</v>
      </c>
      <c r="B1509" s="28">
        <v>906602</v>
      </c>
      <c r="C1509" s="28">
        <v>906602</v>
      </c>
      <c r="D1509" s="69" t="s">
        <v>1632</v>
      </c>
      <c r="E1509" s="70" t="s">
        <v>3940</v>
      </c>
      <c r="F1509" s="77"/>
      <c r="G1509" s="73"/>
      <c r="H1509" s="59"/>
      <c r="I1509" s="59"/>
      <c r="J1509" s="59"/>
      <c r="K1509" s="59"/>
      <c r="L1509" s="59"/>
      <c r="M1509" s="59"/>
    </row>
    <row r="1510" spans="1:13" ht="23.25" x14ac:dyDescent="0.25">
      <c r="A1510" s="28">
        <v>1505</v>
      </c>
      <c r="B1510" s="28">
        <v>906605</v>
      </c>
      <c r="C1510" s="28">
        <v>906605</v>
      </c>
      <c r="D1510" s="69" t="s">
        <v>1633</v>
      </c>
      <c r="E1510" s="70" t="s">
        <v>3941</v>
      </c>
      <c r="F1510" s="77"/>
      <c r="G1510" s="73"/>
      <c r="H1510" s="59"/>
      <c r="I1510" s="59"/>
      <c r="J1510" s="59"/>
      <c r="K1510" s="59"/>
      <c r="L1510" s="59"/>
      <c r="M1510" s="59"/>
    </row>
    <row r="1511" spans="1:13" ht="23.25" x14ac:dyDescent="0.25">
      <c r="A1511" s="28">
        <v>1506</v>
      </c>
      <c r="B1511" s="28">
        <v>906604</v>
      </c>
      <c r="C1511" s="28">
        <v>906604</v>
      </c>
      <c r="D1511" s="69" t="s">
        <v>1634</v>
      </c>
      <c r="E1511" s="70" t="s">
        <v>3942</v>
      </c>
      <c r="F1511" s="77"/>
      <c r="G1511" s="73"/>
      <c r="H1511" s="59"/>
      <c r="I1511" s="59"/>
      <c r="J1511" s="59"/>
      <c r="K1511" s="59"/>
      <c r="L1511" s="59"/>
      <c r="M1511" s="59"/>
    </row>
    <row r="1512" spans="1:13" ht="23.25" x14ac:dyDescent="0.25">
      <c r="A1512" s="28">
        <v>1507</v>
      </c>
      <c r="B1512" s="28">
        <v>906611</v>
      </c>
      <c r="C1512" s="28">
        <v>906611</v>
      </c>
      <c r="D1512" s="69" t="s">
        <v>1635</v>
      </c>
      <c r="E1512" s="70" t="s">
        <v>3943</v>
      </c>
      <c r="F1512" s="77"/>
      <c r="G1512" s="73"/>
      <c r="H1512" s="59"/>
      <c r="I1512" s="59"/>
      <c r="J1512" s="59"/>
      <c r="K1512" s="59"/>
      <c r="L1512" s="59"/>
      <c r="M1512" s="59"/>
    </row>
    <row r="1513" spans="1:13" x14ac:dyDescent="0.25">
      <c r="A1513" s="28">
        <v>1508</v>
      </c>
      <c r="B1513" s="28">
        <v>902007</v>
      </c>
      <c r="C1513" s="28">
        <v>902007</v>
      </c>
      <c r="D1513" s="69" t="s">
        <v>1636</v>
      </c>
      <c r="E1513" s="70" t="s">
        <v>3944</v>
      </c>
      <c r="F1513" s="77"/>
      <c r="G1513" s="73"/>
      <c r="H1513" s="59"/>
      <c r="I1513" s="59"/>
      <c r="J1513" s="59"/>
      <c r="K1513" s="59"/>
      <c r="L1513" s="59"/>
      <c r="M1513" s="59"/>
    </row>
    <row r="1514" spans="1:13" x14ac:dyDescent="0.25">
      <c r="A1514" s="28">
        <v>1509</v>
      </c>
      <c r="B1514" s="28">
        <v>901212</v>
      </c>
      <c r="C1514" s="28">
        <v>901212</v>
      </c>
      <c r="D1514" s="69" t="s">
        <v>1637</v>
      </c>
      <c r="E1514" s="70" t="s">
        <v>3945</v>
      </c>
      <c r="F1514" s="77"/>
      <c r="G1514" s="73"/>
      <c r="H1514" s="59"/>
      <c r="I1514" s="59"/>
      <c r="J1514" s="59"/>
      <c r="K1514" s="59"/>
      <c r="L1514" s="59"/>
      <c r="M1514" s="59"/>
    </row>
    <row r="1515" spans="1:13" x14ac:dyDescent="0.25">
      <c r="A1515" s="28">
        <v>1510</v>
      </c>
      <c r="B1515" s="28">
        <v>903706</v>
      </c>
      <c r="C1515" s="28">
        <v>903706</v>
      </c>
      <c r="D1515" s="69" t="s">
        <v>1638</v>
      </c>
      <c r="E1515" s="70" t="s">
        <v>3946</v>
      </c>
      <c r="F1515" s="77"/>
      <c r="G1515" s="73"/>
      <c r="H1515" s="59"/>
      <c r="I1515" s="59"/>
      <c r="J1515" s="59"/>
      <c r="K1515" s="59"/>
      <c r="L1515" s="59"/>
      <c r="M1515" s="59"/>
    </row>
    <row r="1516" spans="1:13" x14ac:dyDescent="0.25">
      <c r="A1516" s="28">
        <v>1511</v>
      </c>
      <c r="B1516" s="28">
        <v>903834</v>
      </c>
      <c r="C1516" s="28">
        <v>903834</v>
      </c>
      <c r="D1516" s="69" t="s">
        <v>1639</v>
      </c>
      <c r="E1516" s="70" t="s">
        <v>3947</v>
      </c>
      <c r="F1516" s="77"/>
      <c r="G1516" s="73"/>
      <c r="H1516" s="59"/>
      <c r="I1516" s="59"/>
      <c r="J1516" s="59"/>
      <c r="K1516" s="59"/>
      <c r="L1516" s="59"/>
      <c r="M1516" s="59"/>
    </row>
    <row r="1517" spans="1:13" ht="34.5" x14ac:dyDescent="0.25">
      <c r="A1517" s="28">
        <v>1512</v>
      </c>
      <c r="B1517" s="28">
        <v>863102</v>
      </c>
      <c r="C1517" s="28">
        <v>863102</v>
      </c>
      <c r="D1517" s="69" t="s">
        <v>1640</v>
      </c>
      <c r="E1517" s="70" t="s">
        <v>3948</v>
      </c>
      <c r="F1517" s="77"/>
      <c r="G1517" s="73"/>
      <c r="H1517" s="59"/>
      <c r="I1517" s="59"/>
      <c r="J1517" s="59"/>
      <c r="K1517" s="59"/>
      <c r="L1517" s="59"/>
      <c r="M1517" s="59"/>
    </row>
    <row r="1518" spans="1:13" x14ac:dyDescent="0.25">
      <c r="A1518" s="28">
        <v>1513</v>
      </c>
      <c r="B1518" s="28">
        <v>904702</v>
      </c>
      <c r="C1518" s="28">
        <v>904702</v>
      </c>
      <c r="D1518" s="69" t="s">
        <v>1641</v>
      </c>
      <c r="E1518" s="70" t="s">
        <v>3949</v>
      </c>
      <c r="F1518" s="77"/>
      <c r="G1518" s="73"/>
      <c r="H1518" s="59"/>
      <c r="I1518" s="59"/>
      <c r="J1518" s="59"/>
      <c r="K1518" s="59"/>
      <c r="L1518" s="59"/>
      <c r="M1518" s="59"/>
    </row>
    <row r="1519" spans="1:13" x14ac:dyDescent="0.25">
      <c r="A1519" s="28">
        <v>1514</v>
      </c>
      <c r="B1519" s="28">
        <v>904912</v>
      </c>
      <c r="C1519" s="28">
        <v>904912</v>
      </c>
      <c r="D1519" s="69" t="s">
        <v>1642</v>
      </c>
      <c r="E1519" s="70" t="s">
        <v>3950</v>
      </c>
      <c r="F1519" s="77"/>
      <c r="G1519" s="73"/>
      <c r="H1519" s="59"/>
      <c r="I1519" s="59"/>
      <c r="J1519" s="59"/>
      <c r="K1519" s="59"/>
      <c r="L1519" s="59"/>
      <c r="M1519" s="59"/>
    </row>
    <row r="1520" spans="1:13" x14ac:dyDescent="0.25">
      <c r="A1520" s="28">
        <v>1515</v>
      </c>
      <c r="B1520" s="28">
        <v>898304</v>
      </c>
      <c r="C1520" s="28">
        <v>898304</v>
      </c>
      <c r="D1520" s="69" t="s">
        <v>1643</v>
      </c>
      <c r="E1520" s="70" t="s">
        <v>3951</v>
      </c>
      <c r="F1520" s="77"/>
      <c r="G1520" s="73"/>
      <c r="H1520" s="59"/>
      <c r="I1520" s="59"/>
      <c r="J1520" s="59"/>
      <c r="K1520" s="59"/>
      <c r="L1520" s="59"/>
      <c r="M1520" s="59"/>
    </row>
    <row r="1521" spans="1:13" x14ac:dyDescent="0.25">
      <c r="A1521" s="28">
        <v>1516</v>
      </c>
      <c r="B1521" s="28">
        <v>231303</v>
      </c>
      <c r="C1521" s="28">
        <v>231303</v>
      </c>
      <c r="D1521" s="69" t="s">
        <v>1644</v>
      </c>
      <c r="E1521" s="70" t="s">
        <v>1644</v>
      </c>
      <c r="F1521" s="77"/>
      <c r="G1521" s="73"/>
      <c r="H1521" s="59"/>
      <c r="I1521" s="59"/>
      <c r="J1521" s="59"/>
      <c r="K1521" s="59"/>
      <c r="L1521" s="59"/>
      <c r="M1521" s="59"/>
    </row>
    <row r="1522" spans="1:13" ht="23.25" x14ac:dyDescent="0.25">
      <c r="A1522" s="28">
        <v>1517</v>
      </c>
      <c r="B1522" s="28">
        <v>906415</v>
      </c>
      <c r="C1522" s="28">
        <v>906415</v>
      </c>
      <c r="D1522" s="69" t="s">
        <v>1645</v>
      </c>
      <c r="E1522" s="70" t="s">
        <v>3952</v>
      </c>
      <c r="F1522" s="77"/>
      <c r="G1522" s="73"/>
      <c r="H1522" s="59"/>
      <c r="I1522" s="59"/>
      <c r="J1522" s="59"/>
      <c r="K1522" s="59"/>
      <c r="L1522" s="59"/>
      <c r="M1522" s="59"/>
    </row>
    <row r="1523" spans="1:13" ht="23.25" x14ac:dyDescent="0.25">
      <c r="A1523" s="28">
        <v>1518</v>
      </c>
      <c r="B1523" s="28">
        <v>906406</v>
      </c>
      <c r="C1523" s="28">
        <v>906406</v>
      </c>
      <c r="D1523" s="69" t="s">
        <v>1646</v>
      </c>
      <c r="E1523" s="70" t="s">
        <v>3953</v>
      </c>
      <c r="F1523" s="77"/>
      <c r="G1523" s="73"/>
      <c r="H1523" s="59"/>
      <c r="I1523" s="59"/>
      <c r="J1523" s="59"/>
      <c r="K1523" s="59"/>
      <c r="L1523" s="59"/>
      <c r="M1523" s="59"/>
    </row>
    <row r="1524" spans="1:13" x14ac:dyDescent="0.25">
      <c r="A1524" s="28">
        <v>1519</v>
      </c>
      <c r="B1524" s="28">
        <v>881502</v>
      </c>
      <c r="C1524" s="28">
        <v>881502</v>
      </c>
      <c r="D1524" s="69" t="s">
        <v>1647</v>
      </c>
      <c r="E1524" s="70" t="s">
        <v>3954</v>
      </c>
      <c r="F1524" s="77"/>
      <c r="G1524" s="73"/>
      <c r="H1524" s="59"/>
      <c r="I1524" s="59"/>
      <c r="J1524" s="59"/>
      <c r="K1524" s="59"/>
      <c r="L1524" s="59"/>
      <c r="M1524" s="59"/>
    </row>
    <row r="1525" spans="1:13" x14ac:dyDescent="0.25">
      <c r="A1525" s="28">
        <v>1520</v>
      </c>
      <c r="B1525" s="28">
        <v>876801</v>
      </c>
      <c r="C1525" s="28">
        <v>876801</v>
      </c>
      <c r="D1525" s="69" t="s">
        <v>1648</v>
      </c>
      <c r="E1525" s="70" t="s">
        <v>3955</v>
      </c>
      <c r="F1525" s="77"/>
      <c r="G1525" s="73"/>
      <c r="H1525" s="59"/>
      <c r="I1525" s="59"/>
      <c r="J1525" s="59"/>
      <c r="K1525" s="59"/>
      <c r="L1525" s="59"/>
      <c r="M1525" s="59"/>
    </row>
    <row r="1526" spans="1:13" ht="23.25" x14ac:dyDescent="0.25">
      <c r="A1526" s="28">
        <v>1521</v>
      </c>
      <c r="B1526" s="28">
        <v>898241</v>
      </c>
      <c r="C1526" s="28">
        <v>898241</v>
      </c>
      <c r="D1526" s="69" t="s">
        <v>1649</v>
      </c>
      <c r="E1526" s="70" t="s">
        <v>3956</v>
      </c>
      <c r="F1526" s="77"/>
      <c r="G1526" s="73"/>
      <c r="H1526" s="59"/>
      <c r="I1526" s="59"/>
      <c r="J1526" s="59"/>
      <c r="K1526" s="59"/>
      <c r="L1526" s="59"/>
      <c r="M1526" s="59"/>
    </row>
    <row r="1527" spans="1:13" x14ac:dyDescent="0.25">
      <c r="A1527" s="28">
        <v>1522</v>
      </c>
      <c r="B1527" s="28">
        <v>904806</v>
      </c>
      <c r="C1527" s="28">
        <v>904806</v>
      </c>
      <c r="D1527" s="69" t="s">
        <v>1650</v>
      </c>
      <c r="E1527" s="70" t="s">
        <v>3957</v>
      </c>
      <c r="F1527" s="77"/>
      <c r="G1527" s="73"/>
      <c r="H1527" s="59"/>
      <c r="I1527" s="59"/>
      <c r="J1527" s="59"/>
      <c r="K1527" s="59"/>
      <c r="L1527" s="59"/>
      <c r="M1527" s="59"/>
    </row>
    <row r="1528" spans="1:13" ht="23.25" x14ac:dyDescent="0.25">
      <c r="A1528" s="28">
        <v>1523</v>
      </c>
      <c r="B1528" s="28">
        <v>231301</v>
      </c>
      <c r="C1528" s="28">
        <v>231301</v>
      </c>
      <c r="D1528" s="69" t="s">
        <v>1651</v>
      </c>
      <c r="E1528" s="70" t="s">
        <v>3958</v>
      </c>
      <c r="F1528" s="77"/>
      <c r="G1528" s="73"/>
      <c r="H1528" s="59"/>
      <c r="I1528" s="59"/>
      <c r="J1528" s="59"/>
      <c r="K1528" s="59"/>
      <c r="L1528" s="59"/>
      <c r="M1528" s="59"/>
    </row>
    <row r="1529" spans="1:13" x14ac:dyDescent="0.25">
      <c r="A1529" s="28">
        <v>1524</v>
      </c>
      <c r="B1529" s="28">
        <v>876802</v>
      </c>
      <c r="C1529" s="28">
        <v>876802</v>
      </c>
      <c r="D1529" s="69" t="s">
        <v>1652</v>
      </c>
      <c r="E1529" s="70" t="s">
        <v>3959</v>
      </c>
      <c r="F1529" s="77"/>
      <c r="G1529" s="73"/>
      <c r="H1529" s="59"/>
      <c r="I1529" s="59"/>
      <c r="J1529" s="59"/>
      <c r="K1529" s="59"/>
      <c r="L1529" s="59"/>
      <c r="M1529" s="59"/>
    </row>
    <row r="1530" spans="1:13" x14ac:dyDescent="0.25">
      <c r="A1530" s="28">
        <v>1525</v>
      </c>
      <c r="B1530" s="28">
        <v>881118</v>
      </c>
      <c r="C1530" s="28">
        <v>881118</v>
      </c>
      <c r="D1530" s="69" t="s">
        <v>1653</v>
      </c>
      <c r="E1530" s="70" t="s">
        <v>3960</v>
      </c>
      <c r="F1530" s="77"/>
      <c r="G1530" s="73"/>
      <c r="H1530" s="59"/>
      <c r="I1530" s="59"/>
      <c r="J1530" s="59"/>
      <c r="K1530" s="59"/>
      <c r="L1530" s="59"/>
      <c r="M1530" s="59"/>
    </row>
    <row r="1531" spans="1:13" x14ac:dyDescent="0.25">
      <c r="A1531" s="28">
        <v>1526</v>
      </c>
      <c r="B1531" s="28">
        <v>894102</v>
      </c>
      <c r="C1531" s="28">
        <v>894102</v>
      </c>
      <c r="D1531" s="69" t="s">
        <v>1654</v>
      </c>
      <c r="E1531" s="70" t="s">
        <v>3961</v>
      </c>
      <c r="F1531" s="77"/>
      <c r="G1531" s="73"/>
      <c r="H1531" s="59"/>
      <c r="I1531" s="59"/>
      <c r="J1531" s="59"/>
      <c r="K1531" s="59"/>
      <c r="L1531" s="59"/>
      <c r="M1531" s="59"/>
    </row>
    <row r="1532" spans="1:13" x14ac:dyDescent="0.25">
      <c r="A1532" s="28">
        <v>1527</v>
      </c>
      <c r="B1532" s="28">
        <v>879121</v>
      </c>
      <c r="C1532" s="28">
        <v>879121</v>
      </c>
      <c r="D1532" s="69" t="s">
        <v>1655</v>
      </c>
      <c r="E1532" s="70" t="s">
        <v>3962</v>
      </c>
      <c r="F1532" s="77"/>
      <c r="G1532" s="73"/>
      <c r="H1532" s="59"/>
      <c r="I1532" s="59"/>
      <c r="J1532" s="59"/>
      <c r="K1532" s="59"/>
      <c r="L1532" s="59"/>
      <c r="M1532" s="59"/>
    </row>
    <row r="1533" spans="1:13" ht="23.25" x14ac:dyDescent="0.25">
      <c r="A1533" s="28">
        <v>1528</v>
      </c>
      <c r="B1533" s="28">
        <v>906422</v>
      </c>
      <c r="C1533" s="28">
        <v>906422</v>
      </c>
      <c r="D1533" s="69" t="s">
        <v>1656</v>
      </c>
      <c r="E1533" s="70" t="s">
        <v>3963</v>
      </c>
      <c r="F1533" s="77"/>
      <c r="G1533" s="73"/>
      <c r="H1533" s="59"/>
      <c r="I1533" s="59"/>
      <c r="J1533" s="59"/>
      <c r="K1533" s="59"/>
      <c r="L1533" s="59"/>
      <c r="M1533" s="59"/>
    </row>
    <row r="1534" spans="1:13" ht="23.25" x14ac:dyDescent="0.25">
      <c r="A1534" s="28">
        <v>1529</v>
      </c>
      <c r="B1534" s="28">
        <v>906423</v>
      </c>
      <c r="C1534" s="28">
        <v>906423</v>
      </c>
      <c r="D1534" s="69" t="s">
        <v>1657</v>
      </c>
      <c r="E1534" s="70" t="s">
        <v>3964</v>
      </c>
      <c r="F1534" s="77"/>
      <c r="G1534" s="73"/>
      <c r="H1534" s="59"/>
      <c r="I1534" s="59"/>
      <c r="J1534" s="59"/>
      <c r="K1534" s="59"/>
      <c r="L1534" s="59"/>
      <c r="M1534" s="59"/>
    </row>
    <row r="1535" spans="1:13" x14ac:dyDescent="0.25">
      <c r="A1535" s="28">
        <v>1530</v>
      </c>
      <c r="B1535" s="28">
        <v>879460</v>
      </c>
      <c r="C1535" s="28">
        <v>879460</v>
      </c>
      <c r="D1535" s="69" t="s">
        <v>1658</v>
      </c>
      <c r="E1535" s="70" t="s">
        <v>3965</v>
      </c>
      <c r="F1535" s="77"/>
      <c r="G1535" s="73"/>
      <c r="H1535" s="59"/>
      <c r="I1535" s="59"/>
      <c r="J1535" s="59"/>
      <c r="K1535" s="59"/>
      <c r="L1535" s="59"/>
      <c r="M1535" s="59"/>
    </row>
    <row r="1536" spans="1:13" x14ac:dyDescent="0.25">
      <c r="A1536" s="28">
        <v>1531</v>
      </c>
      <c r="B1536" s="28">
        <v>879162</v>
      </c>
      <c r="C1536" s="28">
        <v>879162</v>
      </c>
      <c r="D1536" s="69" t="s">
        <v>1659</v>
      </c>
      <c r="E1536" s="70" t="s">
        <v>3966</v>
      </c>
      <c r="F1536" s="77"/>
      <c r="G1536" s="73"/>
      <c r="H1536" s="59"/>
      <c r="I1536" s="59"/>
      <c r="J1536" s="59"/>
      <c r="K1536" s="59"/>
      <c r="L1536" s="59"/>
      <c r="M1536" s="59"/>
    </row>
    <row r="1537" spans="1:13" x14ac:dyDescent="0.25">
      <c r="A1537" s="28">
        <v>1532</v>
      </c>
      <c r="B1537" s="28">
        <v>879161</v>
      </c>
      <c r="C1537" s="28">
        <v>879161</v>
      </c>
      <c r="D1537" s="69" t="s">
        <v>1660</v>
      </c>
      <c r="E1537" s="70" t="s">
        <v>3967</v>
      </c>
      <c r="F1537" s="77"/>
      <c r="G1537" s="73"/>
      <c r="H1537" s="59"/>
      <c r="I1537" s="59"/>
      <c r="J1537" s="59"/>
      <c r="K1537" s="59"/>
      <c r="L1537" s="59"/>
      <c r="M1537" s="59"/>
    </row>
    <row r="1538" spans="1:13" ht="23.25" x14ac:dyDescent="0.25">
      <c r="A1538" s="28">
        <v>1533</v>
      </c>
      <c r="B1538" s="28">
        <v>879150</v>
      </c>
      <c r="C1538" s="28">
        <v>879150</v>
      </c>
      <c r="D1538" s="69" t="s">
        <v>1661</v>
      </c>
      <c r="E1538" s="70" t="s">
        <v>3968</v>
      </c>
      <c r="F1538" s="77"/>
      <c r="G1538" s="73"/>
      <c r="H1538" s="59"/>
      <c r="I1538" s="59"/>
      <c r="J1538" s="59"/>
      <c r="K1538" s="59"/>
      <c r="L1538" s="59"/>
      <c r="M1538" s="59"/>
    </row>
    <row r="1539" spans="1:13" x14ac:dyDescent="0.25">
      <c r="A1539" s="28">
        <v>1534</v>
      </c>
      <c r="B1539" s="28">
        <v>879132</v>
      </c>
      <c r="C1539" s="28">
        <v>879132</v>
      </c>
      <c r="D1539" s="69" t="s">
        <v>1662</v>
      </c>
      <c r="E1539" s="70" t="s">
        <v>3969</v>
      </c>
      <c r="F1539" s="77"/>
      <c r="G1539" s="73"/>
      <c r="H1539" s="59"/>
      <c r="I1539" s="59"/>
      <c r="J1539" s="59"/>
      <c r="K1539" s="59"/>
      <c r="L1539" s="59"/>
      <c r="M1539" s="59"/>
    </row>
    <row r="1540" spans="1:13" x14ac:dyDescent="0.25">
      <c r="A1540" s="28">
        <v>1535</v>
      </c>
      <c r="B1540" s="28">
        <v>879131</v>
      </c>
      <c r="C1540" s="28">
        <v>879131</v>
      </c>
      <c r="D1540" s="69" t="s">
        <v>1663</v>
      </c>
      <c r="E1540" s="70" t="s">
        <v>3970</v>
      </c>
      <c r="F1540" s="77"/>
      <c r="G1540" s="73"/>
      <c r="H1540" s="59"/>
      <c r="I1540" s="59"/>
      <c r="J1540" s="59"/>
      <c r="K1540" s="59"/>
      <c r="L1540" s="59"/>
      <c r="M1540" s="59"/>
    </row>
    <row r="1541" spans="1:13" ht="23.25" x14ac:dyDescent="0.25">
      <c r="A1541" s="28">
        <v>1536</v>
      </c>
      <c r="B1541" s="28">
        <v>879122</v>
      </c>
      <c r="C1541" s="28">
        <v>879122</v>
      </c>
      <c r="D1541" s="69" t="s">
        <v>1664</v>
      </c>
      <c r="E1541" s="70" t="s">
        <v>3971</v>
      </c>
      <c r="F1541" s="77"/>
      <c r="G1541" s="73"/>
      <c r="H1541" s="59"/>
      <c r="I1541" s="59"/>
      <c r="J1541" s="59"/>
      <c r="K1541" s="59"/>
      <c r="L1541" s="59"/>
      <c r="M1541" s="59"/>
    </row>
    <row r="1542" spans="1:13" x14ac:dyDescent="0.25">
      <c r="A1542" s="28">
        <v>1537</v>
      </c>
      <c r="B1542" s="28">
        <v>879116</v>
      </c>
      <c r="C1542" s="28">
        <v>879116</v>
      </c>
      <c r="D1542" s="69" t="s">
        <v>1665</v>
      </c>
      <c r="E1542" s="70" t="s">
        <v>3972</v>
      </c>
      <c r="F1542" s="77"/>
      <c r="G1542" s="73"/>
      <c r="H1542" s="59"/>
      <c r="I1542" s="59"/>
      <c r="J1542" s="59"/>
      <c r="K1542" s="59"/>
      <c r="L1542" s="59"/>
      <c r="M1542" s="59"/>
    </row>
    <row r="1543" spans="1:13" x14ac:dyDescent="0.25">
      <c r="A1543" s="28">
        <v>1538</v>
      </c>
      <c r="B1543" s="28">
        <v>879410</v>
      </c>
      <c r="C1543" s="28">
        <v>879410</v>
      </c>
      <c r="D1543" s="69" t="s">
        <v>1666</v>
      </c>
      <c r="E1543" s="70" t="s">
        <v>3973</v>
      </c>
      <c r="F1543" s="77"/>
      <c r="G1543" s="73"/>
      <c r="H1543" s="59"/>
      <c r="I1543" s="59"/>
      <c r="J1543" s="59"/>
      <c r="K1543" s="59"/>
      <c r="L1543" s="59"/>
      <c r="M1543" s="59"/>
    </row>
    <row r="1544" spans="1:13" x14ac:dyDescent="0.25">
      <c r="A1544" s="28">
        <v>1539</v>
      </c>
      <c r="B1544" s="28">
        <v>904703</v>
      </c>
      <c r="C1544" s="28">
        <v>904703</v>
      </c>
      <c r="D1544" s="69" t="s">
        <v>1667</v>
      </c>
      <c r="E1544" s="70" t="s">
        <v>3974</v>
      </c>
      <c r="F1544" s="77"/>
      <c r="G1544" s="73"/>
      <c r="H1544" s="59"/>
      <c r="I1544" s="59"/>
      <c r="J1544" s="59"/>
      <c r="K1544" s="59"/>
      <c r="L1544" s="59"/>
      <c r="M1544" s="59"/>
    </row>
    <row r="1545" spans="1:13" x14ac:dyDescent="0.25">
      <c r="A1545" s="28">
        <v>1540</v>
      </c>
      <c r="B1545" s="28">
        <v>895004</v>
      </c>
      <c r="C1545" s="28">
        <v>895004</v>
      </c>
      <c r="D1545" s="69" t="s">
        <v>1668</v>
      </c>
      <c r="E1545" s="70" t="s">
        <v>3975</v>
      </c>
      <c r="F1545" s="77"/>
      <c r="G1545" s="73"/>
      <c r="H1545" s="59"/>
      <c r="I1545" s="59"/>
      <c r="J1545" s="59"/>
      <c r="K1545" s="59"/>
      <c r="L1545" s="59"/>
      <c r="M1545" s="59"/>
    </row>
    <row r="1546" spans="1:13" x14ac:dyDescent="0.25">
      <c r="A1546" s="28">
        <v>1541</v>
      </c>
      <c r="B1546" s="28">
        <v>895001</v>
      </c>
      <c r="C1546" s="28">
        <v>895001</v>
      </c>
      <c r="D1546" s="69" t="s">
        <v>1669</v>
      </c>
      <c r="E1546" s="70" t="s">
        <v>3976</v>
      </c>
      <c r="F1546" s="77"/>
      <c r="G1546" s="73"/>
      <c r="H1546" s="59"/>
      <c r="I1546" s="59"/>
      <c r="J1546" s="59"/>
      <c r="K1546" s="59"/>
      <c r="L1546" s="59"/>
      <c r="M1546" s="59"/>
    </row>
    <row r="1547" spans="1:13" x14ac:dyDescent="0.25">
      <c r="A1547" s="28">
        <v>1542</v>
      </c>
      <c r="B1547" s="28">
        <v>389103</v>
      </c>
      <c r="C1547" s="28">
        <v>389103</v>
      </c>
      <c r="D1547" s="69" t="s">
        <v>1670</v>
      </c>
      <c r="E1547" s="70" t="s">
        <v>3977</v>
      </c>
      <c r="F1547" s="77"/>
      <c r="G1547" s="73"/>
      <c r="H1547" s="59"/>
      <c r="I1547" s="59"/>
      <c r="J1547" s="59"/>
      <c r="K1547" s="59"/>
      <c r="L1547" s="59"/>
      <c r="M1547" s="59"/>
    </row>
    <row r="1548" spans="1:13" x14ac:dyDescent="0.25">
      <c r="A1548" s="28">
        <v>1543</v>
      </c>
      <c r="B1548" s="28">
        <v>906250</v>
      </c>
      <c r="C1548" s="28">
        <v>906250</v>
      </c>
      <c r="D1548" s="69" t="s">
        <v>1671</v>
      </c>
      <c r="E1548" s="70" t="s">
        <v>3978</v>
      </c>
      <c r="F1548" s="77"/>
      <c r="G1548" s="73"/>
      <c r="H1548" s="59"/>
      <c r="I1548" s="59"/>
      <c r="J1548" s="59"/>
      <c r="K1548" s="59"/>
      <c r="L1548" s="59"/>
      <c r="M1548" s="59"/>
    </row>
    <row r="1549" spans="1:13" x14ac:dyDescent="0.25">
      <c r="A1549" s="28">
        <v>1544</v>
      </c>
      <c r="B1549" s="28">
        <v>881362</v>
      </c>
      <c r="C1549" s="28">
        <v>881362</v>
      </c>
      <c r="D1549" s="69" t="s">
        <v>1672</v>
      </c>
      <c r="E1549" s="70" t="s">
        <v>3979</v>
      </c>
      <c r="F1549" s="77"/>
      <c r="G1549" s="73"/>
      <c r="H1549" s="59"/>
      <c r="I1549" s="59"/>
      <c r="J1549" s="59"/>
      <c r="K1549" s="59"/>
      <c r="L1549" s="59"/>
      <c r="M1549" s="59"/>
    </row>
    <row r="1550" spans="1:13" ht="23.25" x14ac:dyDescent="0.25">
      <c r="A1550" s="28">
        <v>1545</v>
      </c>
      <c r="B1550" s="28">
        <v>879391</v>
      </c>
      <c r="C1550" s="28">
        <v>879391</v>
      </c>
      <c r="D1550" s="69" t="s">
        <v>1673</v>
      </c>
      <c r="E1550" s="70" t="s">
        <v>3980</v>
      </c>
      <c r="F1550" s="77"/>
      <c r="G1550" s="73"/>
      <c r="H1550" s="59"/>
      <c r="I1550" s="59"/>
      <c r="J1550" s="59"/>
      <c r="K1550" s="59"/>
      <c r="L1550" s="59"/>
      <c r="M1550" s="59"/>
    </row>
    <row r="1551" spans="1:13" x14ac:dyDescent="0.25">
      <c r="A1551" s="28">
        <v>1546</v>
      </c>
      <c r="B1551" s="28">
        <v>879420</v>
      </c>
      <c r="C1551" s="28">
        <v>879420</v>
      </c>
      <c r="D1551" s="69" t="s">
        <v>1674</v>
      </c>
      <c r="E1551" s="70" t="s">
        <v>3981</v>
      </c>
      <c r="F1551" s="77"/>
      <c r="G1551" s="73"/>
      <c r="H1551" s="59"/>
      <c r="I1551" s="59"/>
      <c r="J1551" s="59"/>
      <c r="K1551" s="59"/>
      <c r="L1551" s="59"/>
      <c r="M1551" s="59"/>
    </row>
    <row r="1552" spans="1:13" x14ac:dyDescent="0.25">
      <c r="A1552" s="28">
        <v>1547</v>
      </c>
      <c r="B1552" s="28">
        <v>875411</v>
      </c>
      <c r="C1552" s="28">
        <v>875411</v>
      </c>
      <c r="D1552" s="69" t="s">
        <v>1675</v>
      </c>
      <c r="E1552" s="70" t="s">
        <v>3982</v>
      </c>
      <c r="F1552" s="77"/>
      <c r="G1552" s="73"/>
      <c r="H1552" s="59"/>
      <c r="I1552" s="59"/>
      <c r="J1552" s="59"/>
      <c r="K1552" s="59"/>
      <c r="L1552" s="59"/>
      <c r="M1552" s="59"/>
    </row>
    <row r="1553" spans="1:13" ht="23.25" x14ac:dyDescent="0.25">
      <c r="A1553" s="28">
        <v>1548</v>
      </c>
      <c r="B1553" s="28">
        <v>906744</v>
      </c>
      <c r="C1553" s="28">
        <v>906744</v>
      </c>
      <c r="D1553" s="69" t="s">
        <v>1903</v>
      </c>
      <c r="E1553" s="70" t="s">
        <v>3983</v>
      </c>
      <c r="F1553" s="77"/>
      <c r="G1553" s="73"/>
      <c r="H1553" s="59"/>
      <c r="I1553" s="59"/>
      <c r="J1553" s="59"/>
      <c r="K1553" s="59"/>
      <c r="L1553" s="59"/>
      <c r="M1553" s="59"/>
    </row>
    <row r="1554" spans="1:13" x14ac:dyDescent="0.25">
      <c r="A1554" s="28">
        <v>1549</v>
      </c>
      <c r="B1554" s="28">
        <v>879114</v>
      </c>
      <c r="C1554" s="28">
        <v>879114</v>
      </c>
      <c r="D1554" s="69" t="s">
        <v>1676</v>
      </c>
      <c r="E1554" s="70" t="s">
        <v>3984</v>
      </c>
      <c r="F1554" s="77"/>
      <c r="G1554" s="73"/>
      <c r="H1554" s="59"/>
      <c r="I1554" s="59"/>
      <c r="J1554" s="59"/>
      <c r="K1554" s="59"/>
      <c r="L1554" s="59"/>
      <c r="M1554" s="59"/>
    </row>
    <row r="1555" spans="1:13" x14ac:dyDescent="0.25">
      <c r="A1555" s="28">
        <v>1550</v>
      </c>
      <c r="B1555" s="28">
        <v>908832</v>
      </c>
      <c r="C1555" s="28">
        <v>908832</v>
      </c>
      <c r="D1555" s="69" t="s">
        <v>1677</v>
      </c>
      <c r="E1555" s="70" t="s">
        <v>3985</v>
      </c>
      <c r="F1555" s="77"/>
      <c r="G1555" s="73"/>
      <c r="H1555" s="59"/>
      <c r="I1555" s="59"/>
      <c r="J1555" s="59"/>
      <c r="K1555" s="59"/>
      <c r="L1555" s="59"/>
      <c r="M1555" s="59"/>
    </row>
    <row r="1556" spans="1:13" ht="23.25" x14ac:dyDescent="0.25">
      <c r="A1556" s="28">
        <v>1551</v>
      </c>
      <c r="B1556" s="28">
        <v>428101</v>
      </c>
      <c r="C1556" s="28">
        <v>428101</v>
      </c>
      <c r="D1556" s="69" t="s">
        <v>1678</v>
      </c>
      <c r="E1556" s="70" t="s">
        <v>3986</v>
      </c>
      <c r="F1556" s="77"/>
      <c r="G1556" s="73"/>
      <c r="H1556" s="59"/>
      <c r="I1556" s="59"/>
      <c r="J1556" s="59"/>
      <c r="K1556" s="59"/>
      <c r="L1556" s="59"/>
      <c r="M1556" s="59"/>
    </row>
    <row r="1557" spans="1:13" x14ac:dyDescent="0.25">
      <c r="A1557" s="28">
        <v>1552</v>
      </c>
      <c r="B1557" s="28">
        <v>902210</v>
      </c>
      <c r="C1557" s="28">
        <v>902210</v>
      </c>
      <c r="D1557" s="69" t="s">
        <v>1679</v>
      </c>
      <c r="E1557" s="66" t="s">
        <v>1679</v>
      </c>
      <c r="F1557" s="77"/>
      <c r="G1557" s="73"/>
      <c r="H1557" s="59"/>
      <c r="I1557" s="59"/>
      <c r="J1557" s="59"/>
      <c r="K1557" s="59"/>
      <c r="L1557" s="59"/>
      <c r="M1557" s="59"/>
    </row>
    <row r="1558" spans="1:13" x14ac:dyDescent="0.25">
      <c r="A1558" s="28">
        <v>1553</v>
      </c>
      <c r="B1558" s="28">
        <v>998701</v>
      </c>
      <c r="C1558" s="28">
        <v>998701</v>
      </c>
      <c r="D1558" s="69" t="s">
        <v>64</v>
      </c>
      <c r="E1558" s="70" t="s">
        <v>64</v>
      </c>
      <c r="F1558" s="77"/>
      <c r="G1558" s="73"/>
      <c r="H1558" s="59"/>
      <c r="I1558" s="59"/>
      <c r="J1558" s="59"/>
      <c r="K1558" s="59"/>
      <c r="L1558" s="59"/>
      <c r="M1558" s="59"/>
    </row>
    <row r="1559" spans="1:13" ht="23.25" x14ac:dyDescent="0.25">
      <c r="A1559" s="28">
        <v>1554</v>
      </c>
      <c r="B1559" s="28">
        <v>890246</v>
      </c>
      <c r="C1559" s="28">
        <v>890246</v>
      </c>
      <c r="D1559" s="69" t="s">
        <v>1680</v>
      </c>
      <c r="E1559" s="70" t="s">
        <v>1680</v>
      </c>
      <c r="F1559" s="77"/>
      <c r="G1559" s="73"/>
      <c r="H1559" s="59"/>
      <c r="I1559" s="59"/>
      <c r="J1559" s="59"/>
      <c r="K1559" s="59"/>
      <c r="L1559" s="59"/>
      <c r="M1559" s="59"/>
    </row>
    <row r="1560" spans="1:13" ht="23.25" x14ac:dyDescent="0.25">
      <c r="A1560" s="28">
        <v>1555</v>
      </c>
      <c r="B1560" s="28">
        <v>890346</v>
      </c>
      <c r="C1560" s="28">
        <v>890346</v>
      </c>
      <c r="D1560" s="69" t="s">
        <v>1681</v>
      </c>
      <c r="E1560" s="70" t="s">
        <v>1681</v>
      </c>
      <c r="F1560" s="77"/>
      <c r="G1560" s="73"/>
      <c r="H1560" s="59"/>
      <c r="I1560" s="59"/>
      <c r="J1560" s="59"/>
      <c r="K1560" s="59"/>
      <c r="L1560" s="59"/>
      <c r="M1560" s="59"/>
    </row>
    <row r="1561" spans="1:13" ht="23.25" x14ac:dyDescent="0.25">
      <c r="A1561" s="28">
        <v>1556</v>
      </c>
      <c r="B1561" s="28">
        <v>890206</v>
      </c>
      <c r="C1561" s="28">
        <v>890206</v>
      </c>
      <c r="D1561" s="69" t="s">
        <v>1682</v>
      </c>
      <c r="E1561" s="70" t="s">
        <v>1682</v>
      </c>
      <c r="F1561" s="77"/>
      <c r="G1561" s="73"/>
      <c r="H1561" s="59"/>
      <c r="I1561" s="59"/>
      <c r="J1561" s="59"/>
      <c r="K1561" s="59"/>
      <c r="L1561" s="59"/>
      <c r="M1561" s="59"/>
    </row>
    <row r="1562" spans="1:13" x14ac:dyDescent="0.25">
      <c r="A1562" s="28">
        <v>1557</v>
      </c>
      <c r="B1562" s="28">
        <v>890208</v>
      </c>
      <c r="C1562" s="28">
        <v>890208</v>
      </c>
      <c r="D1562" s="69" t="s">
        <v>1683</v>
      </c>
      <c r="E1562" s="70" t="s">
        <v>1683</v>
      </c>
      <c r="F1562" s="77"/>
      <c r="G1562" s="73"/>
      <c r="H1562" s="59"/>
      <c r="I1562" s="59"/>
      <c r="J1562" s="59"/>
      <c r="K1562" s="59"/>
      <c r="L1562" s="59"/>
      <c r="M1562" s="59"/>
    </row>
    <row r="1563" spans="1:13" x14ac:dyDescent="0.25">
      <c r="A1563" s="28">
        <v>1558</v>
      </c>
      <c r="B1563" s="28">
        <v>890228</v>
      </c>
      <c r="C1563" s="28">
        <v>890228</v>
      </c>
      <c r="D1563" s="69" t="s">
        <v>1684</v>
      </c>
      <c r="E1563" s="70" t="s">
        <v>1684</v>
      </c>
      <c r="F1563" s="77"/>
      <c r="G1563" s="73"/>
      <c r="H1563" s="59"/>
      <c r="I1563" s="59"/>
      <c r="J1563" s="59"/>
      <c r="K1563" s="59"/>
      <c r="L1563" s="59"/>
      <c r="M1563" s="59"/>
    </row>
    <row r="1564" spans="1:13" ht="23.25" x14ac:dyDescent="0.25">
      <c r="A1564" s="28">
        <v>1559</v>
      </c>
      <c r="B1564" s="28">
        <v>890229</v>
      </c>
      <c r="C1564" s="28">
        <v>890229</v>
      </c>
      <c r="D1564" s="69" t="s">
        <v>1685</v>
      </c>
      <c r="E1564" s="70" t="s">
        <v>1685</v>
      </c>
      <c r="F1564" s="77"/>
      <c r="G1564" s="73"/>
      <c r="H1564" s="59"/>
      <c r="I1564" s="59"/>
      <c r="J1564" s="59"/>
      <c r="K1564" s="59"/>
      <c r="L1564" s="59"/>
      <c r="M1564" s="59"/>
    </row>
    <row r="1565" spans="1:13" ht="23.25" x14ac:dyDescent="0.25">
      <c r="A1565" s="28">
        <v>1560</v>
      </c>
      <c r="B1565" s="28">
        <v>890239</v>
      </c>
      <c r="C1565" s="28">
        <v>890239</v>
      </c>
      <c r="D1565" s="69" t="s">
        <v>1686</v>
      </c>
      <c r="E1565" s="70" t="s">
        <v>1686</v>
      </c>
      <c r="F1565" s="77"/>
      <c r="G1565" s="73"/>
      <c r="H1565" s="59"/>
      <c r="I1565" s="59"/>
      <c r="J1565" s="59"/>
      <c r="K1565" s="59"/>
      <c r="L1565" s="59"/>
      <c r="M1565" s="59"/>
    </row>
    <row r="1566" spans="1:13" x14ac:dyDescent="0.25">
      <c r="A1566" s="28">
        <v>1561</v>
      </c>
      <c r="B1566" s="28">
        <v>890240</v>
      </c>
      <c r="C1566" s="28">
        <v>890240</v>
      </c>
      <c r="D1566" s="69" t="s">
        <v>1687</v>
      </c>
      <c r="E1566" s="70" t="s">
        <v>1687</v>
      </c>
      <c r="F1566" s="77"/>
      <c r="G1566" s="73"/>
      <c r="H1566" s="59"/>
      <c r="I1566" s="59"/>
      <c r="J1566" s="59"/>
      <c r="K1566" s="59"/>
      <c r="L1566" s="59"/>
      <c r="M1566" s="59"/>
    </row>
    <row r="1567" spans="1:13" x14ac:dyDescent="0.25">
      <c r="A1567" s="28">
        <v>1562</v>
      </c>
      <c r="B1567" s="28">
        <v>890271</v>
      </c>
      <c r="C1567" s="28">
        <v>890271</v>
      </c>
      <c r="D1567" s="69" t="s">
        <v>1688</v>
      </c>
      <c r="E1567" s="70" t="s">
        <v>1688</v>
      </c>
      <c r="F1567" s="77"/>
      <c r="G1567" s="73"/>
      <c r="H1567" s="59"/>
      <c r="I1567" s="59"/>
      <c r="J1567" s="59"/>
      <c r="K1567" s="59"/>
      <c r="L1567" s="59"/>
      <c r="M1567" s="59"/>
    </row>
    <row r="1568" spans="1:13" x14ac:dyDescent="0.25">
      <c r="A1568" s="28">
        <v>1563</v>
      </c>
      <c r="B1568" s="28">
        <v>890273</v>
      </c>
      <c r="C1568" s="28">
        <v>890273</v>
      </c>
      <c r="D1568" s="69" t="s">
        <v>1689</v>
      </c>
      <c r="E1568" s="70" t="s">
        <v>1689</v>
      </c>
      <c r="F1568" s="77"/>
      <c r="G1568" s="73"/>
      <c r="H1568" s="59"/>
      <c r="I1568" s="59"/>
      <c r="J1568" s="59"/>
      <c r="K1568" s="59"/>
      <c r="L1568" s="59"/>
      <c r="M1568" s="59"/>
    </row>
    <row r="1569" spans="1:13" x14ac:dyDescent="0.25">
      <c r="A1569" s="28">
        <v>1564</v>
      </c>
      <c r="B1569" s="28">
        <v>890294</v>
      </c>
      <c r="C1569" s="28">
        <v>890294</v>
      </c>
      <c r="D1569" s="69" t="s">
        <v>1690</v>
      </c>
      <c r="E1569" s="70" t="s">
        <v>1690</v>
      </c>
      <c r="F1569" s="77"/>
      <c r="G1569" s="73"/>
      <c r="H1569" s="59"/>
      <c r="I1569" s="59"/>
      <c r="J1569" s="59"/>
      <c r="K1569" s="59"/>
      <c r="L1569" s="59"/>
      <c r="M1569" s="59"/>
    </row>
    <row r="1570" spans="1:13" ht="23.25" x14ac:dyDescent="0.25">
      <c r="A1570" s="28">
        <v>1565</v>
      </c>
      <c r="B1570" s="28">
        <v>890306</v>
      </c>
      <c r="C1570" s="28">
        <v>890306</v>
      </c>
      <c r="D1570" s="69" t="s">
        <v>1691</v>
      </c>
      <c r="E1570" s="70" t="s">
        <v>1691</v>
      </c>
      <c r="F1570" s="77"/>
      <c r="G1570" s="73"/>
      <c r="H1570" s="59"/>
      <c r="I1570" s="59"/>
      <c r="J1570" s="59"/>
      <c r="K1570" s="59"/>
      <c r="L1570" s="59"/>
      <c r="M1570" s="59"/>
    </row>
    <row r="1571" spans="1:13" x14ac:dyDescent="0.25">
      <c r="A1571" s="28">
        <v>1566</v>
      </c>
      <c r="B1571" s="28">
        <v>890308</v>
      </c>
      <c r="C1571" s="28">
        <v>890308</v>
      </c>
      <c r="D1571" s="69" t="s">
        <v>1692</v>
      </c>
      <c r="E1571" s="70" t="s">
        <v>1692</v>
      </c>
      <c r="F1571" s="77"/>
      <c r="G1571" s="73"/>
      <c r="H1571" s="59"/>
      <c r="I1571" s="59"/>
      <c r="J1571" s="59"/>
      <c r="K1571" s="59"/>
      <c r="L1571" s="59"/>
      <c r="M1571" s="59"/>
    </row>
    <row r="1572" spans="1:13" ht="23.25" x14ac:dyDescent="0.25">
      <c r="A1572" s="28">
        <v>1567</v>
      </c>
      <c r="B1572" s="28">
        <v>890328</v>
      </c>
      <c r="C1572" s="28">
        <v>890328</v>
      </c>
      <c r="D1572" s="69" t="s">
        <v>1693</v>
      </c>
      <c r="E1572" s="70" t="s">
        <v>1693</v>
      </c>
      <c r="F1572" s="77"/>
      <c r="G1572" s="73"/>
      <c r="H1572" s="59"/>
      <c r="I1572" s="59"/>
      <c r="J1572" s="59"/>
      <c r="K1572" s="59"/>
      <c r="L1572" s="59"/>
      <c r="M1572" s="59"/>
    </row>
    <row r="1573" spans="1:13" ht="23.25" x14ac:dyDescent="0.25">
      <c r="A1573" s="28">
        <v>1568</v>
      </c>
      <c r="B1573" s="28">
        <v>890339</v>
      </c>
      <c r="C1573" s="28">
        <v>890339</v>
      </c>
      <c r="D1573" s="69" t="s">
        <v>1694</v>
      </c>
      <c r="E1573" s="70" t="s">
        <v>1694</v>
      </c>
      <c r="F1573" s="77"/>
      <c r="G1573" s="73"/>
      <c r="H1573" s="59"/>
      <c r="I1573" s="59"/>
      <c r="J1573" s="59"/>
      <c r="K1573" s="59"/>
      <c r="L1573" s="59"/>
      <c r="M1573" s="59"/>
    </row>
    <row r="1574" spans="1:13" ht="23.25" x14ac:dyDescent="0.25">
      <c r="A1574" s="28">
        <v>1569</v>
      </c>
      <c r="B1574" s="28">
        <v>890340</v>
      </c>
      <c r="C1574" s="28">
        <v>890340</v>
      </c>
      <c r="D1574" s="69" t="s">
        <v>1695</v>
      </c>
      <c r="E1574" s="70" t="s">
        <v>1695</v>
      </c>
      <c r="F1574" s="77"/>
      <c r="G1574" s="73"/>
      <c r="H1574" s="59"/>
      <c r="I1574" s="59"/>
      <c r="J1574" s="59"/>
      <c r="K1574" s="59"/>
      <c r="L1574" s="59"/>
      <c r="M1574" s="59"/>
    </row>
    <row r="1575" spans="1:13" ht="23.25" x14ac:dyDescent="0.25">
      <c r="A1575" s="28">
        <v>1570</v>
      </c>
      <c r="B1575" s="28">
        <v>890371</v>
      </c>
      <c r="C1575" s="28">
        <v>890371</v>
      </c>
      <c r="D1575" s="69" t="s">
        <v>1696</v>
      </c>
      <c r="E1575" s="70" t="s">
        <v>1696</v>
      </c>
      <c r="F1575" s="77"/>
      <c r="G1575" s="73"/>
      <c r="H1575" s="59"/>
      <c r="I1575" s="59"/>
      <c r="J1575" s="59"/>
      <c r="K1575" s="59"/>
      <c r="L1575" s="59"/>
      <c r="M1575" s="59"/>
    </row>
    <row r="1576" spans="1:13" ht="23.25" x14ac:dyDescent="0.25">
      <c r="A1576" s="28">
        <v>1571</v>
      </c>
      <c r="B1576" s="28">
        <v>890373</v>
      </c>
      <c r="C1576" s="28">
        <v>890373</v>
      </c>
      <c r="D1576" s="69" t="s">
        <v>1697</v>
      </c>
      <c r="E1576" s="70" t="s">
        <v>1697</v>
      </c>
      <c r="F1576" s="77"/>
      <c r="G1576" s="73"/>
      <c r="H1576" s="59"/>
      <c r="I1576" s="59"/>
      <c r="J1576" s="59"/>
      <c r="K1576" s="59"/>
      <c r="L1576" s="59"/>
      <c r="M1576" s="59"/>
    </row>
    <row r="1577" spans="1:13" ht="23.25" x14ac:dyDescent="0.25">
      <c r="A1577" s="28">
        <v>1572</v>
      </c>
      <c r="B1577" s="28">
        <v>890394</v>
      </c>
      <c r="C1577" s="28">
        <v>890394</v>
      </c>
      <c r="D1577" s="69" t="s">
        <v>1698</v>
      </c>
      <c r="E1577" s="70" t="s">
        <v>1698</v>
      </c>
      <c r="F1577" s="77"/>
      <c r="G1577" s="73"/>
      <c r="H1577" s="59"/>
      <c r="I1577" s="59"/>
      <c r="J1577" s="59"/>
      <c r="K1577" s="59"/>
      <c r="L1577" s="59"/>
      <c r="M1577" s="59"/>
    </row>
    <row r="1578" spans="1:13" ht="23.25" x14ac:dyDescent="0.25">
      <c r="A1578" s="28">
        <v>1573</v>
      </c>
      <c r="B1578" s="28">
        <v>890406</v>
      </c>
      <c r="C1578" s="28">
        <v>890406</v>
      </c>
      <c r="D1578" s="69" t="s">
        <v>1699</v>
      </c>
      <c r="E1578" s="70" t="s">
        <v>1699</v>
      </c>
      <c r="F1578" s="77"/>
      <c r="G1578" s="73"/>
      <c r="H1578" s="59"/>
      <c r="I1578" s="59"/>
      <c r="J1578" s="59"/>
      <c r="K1578" s="59"/>
      <c r="L1578" s="59"/>
      <c r="M1578" s="59"/>
    </row>
    <row r="1579" spans="1:13" x14ac:dyDescent="0.25">
      <c r="A1579" s="28">
        <v>1574</v>
      </c>
      <c r="B1579" s="28">
        <v>890408</v>
      </c>
      <c r="C1579" s="28">
        <v>890408</v>
      </c>
      <c r="D1579" s="69" t="s">
        <v>1700</v>
      </c>
      <c r="E1579" s="70" t="s">
        <v>1700</v>
      </c>
      <c r="F1579" s="77"/>
      <c r="G1579" s="73"/>
      <c r="H1579" s="59"/>
      <c r="I1579" s="59"/>
      <c r="J1579" s="59"/>
      <c r="K1579" s="59"/>
      <c r="L1579" s="59"/>
      <c r="M1579" s="59"/>
    </row>
    <row r="1580" spans="1:13" x14ac:dyDescent="0.25">
      <c r="A1580" s="28">
        <v>1575</v>
      </c>
      <c r="B1580" s="28">
        <v>890207</v>
      </c>
      <c r="C1580" s="28">
        <v>890207</v>
      </c>
      <c r="D1580" s="69" t="s">
        <v>2013</v>
      </c>
      <c r="E1580" s="70" t="s">
        <v>2013</v>
      </c>
      <c r="F1580" s="77"/>
      <c r="G1580" s="77"/>
      <c r="H1580" s="59"/>
      <c r="I1580" s="59"/>
      <c r="J1580" s="59"/>
      <c r="K1580" s="59"/>
      <c r="L1580" s="59"/>
      <c r="M1580" s="59"/>
    </row>
    <row r="1581" spans="1:13" ht="23.25" x14ac:dyDescent="0.25">
      <c r="A1581" s="28">
        <v>1576</v>
      </c>
      <c r="B1581" s="28">
        <v>89020207</v>
      </c>
      <c r="C1581" s="28">
        <v>890202</v>
      </c>
      <c r="D1581" s="69" t="s">
        <v>2014</v>
      </c>
      <c r="E1581" s="70" t="s">
        <v>2014</v>
      </c>
      <c r="F1581" s="77"/>
      <c r="G1581" s="77"/>
      <c r="H1581" s="59"/>
      <c r="I1581" s="59"/>
      <c r="J1581" s="59"/>
      <c r="K1581" s="59"/>
      <c r="L1581" s="59"/>
      <c r="M1581" s="59"/>
    </row>
    <row r="1582" spans="1:13" ht="23.25" x14ac:dyDescent="0.25">
      <c r="A1582" s="28">
        <v>1577</v>
      </c>
      <c r="B1582" s="28">
        <v>89020211</v>
      </c>
      <c r="C1582" s="28">
        <v>890202</v>
      </c>
      <c r="D1582" s="69" t="s">
        <v>2015</v>
      </c>
      <c r="E1582" s="70" t="s">
        <v>2015</v>
      </c>
      <c r="F1582" s="77"/>
      <c r="G1582" s="77"/>
      <c r="H1582" s="59"/>
      <c r="I1582" s="59"/>
      <c r="J1582" s="59"/>
      <c r="K1582" s="59"/>
      <c r="L1582" s="59"/>
      <c r="M1582" s="59"/>
    </row>
    <row r="1583" spans="1:13" ht="23.25" x14ac:dyDescent="0.25">
      <c r="A1583" s="28">
        <v>1578</v>
      </c>
      <c r="B1583" s="28">
        <v>89020212</v>
      </c>
      <c r="C1583" s="28">
        <v>890202</v>
      </c>
      <c r="D1583" s="69" t="s">
        <v>2016</v>
      </c>
      <c r="E1583" s="70" t="s">
        <v>2016</v>
      </c>
      <c r="F1583" s="77"/>
      <c r="G1583" s="77"/>
      <c r="H1583" s="59"/>
      <c r="I1583" s="59"/>
      <c r="J1583" s="59"/>
      <c r="K1583" s="59"/>
      <c r="L1583" s="59"/>
      <c r="M1583" s="59"/>
    </row>
    <row r="1584" spans="1:13" ht="23.25" x14ac:dyDescent="0.25">
      <c r="A1584" s="28">
        <v>1579</v>
      </c>
      <c r="B1584" s="28">
        <v>89020214</v>
      </c>
      <c r="C1584" s="28">
        <v>890202</v>
      </c>
      <c r="D1584" s="69" t="s">
        <v>2017</v>
      </c>
      <c r="E1584" s="70" t="s">
        <v>2017</v>
      </c>
      <c r="F1584" s="77"/>
      <c r="G1584" s="77"/>
      <c r="H1584" s="59"/>
      <c r="I1584" s="59"/>
      <c r="J1584" s="59"/>
      <c r="K1584" s="59"/>
      <c r="L1584" s="59"/>
      <c r="M1584" s="59"/>
    </row>
    <row r="1585" spans="1:13" ht="23.25" x14ac:dyDescent="0.25">
      <c r="A1585" s="28">
        <v>1580</v>
      </c>
      <c r="B1585" s="28">
        <v>89020219</v>
      </c>
      <c r="C1585" s="28">
        <v>890202</v>
      </c>
      <c r="D1585" s="69" t="s">
        <v>2018</v>
      </c>
      <c r="E1585" s="70" t="s">
        <v>2018</v>
      </c>
      <c r="F1585" s="77"/>
      <c r="G1585" s="77"/>
      <c r="H1585" s="59"/>
      <c r="I1585" s="59"/>
      <c r="J1585" s="59"/>
      <c r="K1585" s="59"/>
      <c r="L1585" s="59"/>
      <c r="M1585" s="59"/>
    </row>
    <row r="1586" spans="1:13" ht="23.25" x14ac:dyDescent="0.25">
      <c r="A1586" s="28">
        <v>1581</v>
      </c>
      <c r="B1586" s="28">
        <v>89020201</v>
      </c>
      <c r="C1586" s="28">
        <v>890202</v>
      </c>
      <c r="D1586" s="69" t="s">
        <v>2019</v>
      </c>
      <c r="E1586" s="70" t="s">
        <v>2019</v>
      </c>
      <c r="F1586" s="77"/>
      <c r="G1586" s="77"/>
      <c r="H1586" s="59"/>
      <c r="I1586" s="59"/>
      <c r="J1586" s="59"/>
      <c r="K1586" s="59"/>
      <c r="L1586" s="59"/>
      <c r="M1586" s="59"/>
    </row>
    <row r="1587" spans="1:13" ht="23.25" x14ac:dyDescent="0.25">
      <c r="A1587" s="28">
        <v>1582</v>
      </c>
      <c r="B1587" s="28">
        <v>89020202</v>
      </c>
      <c r="C1587" s="28">
        <v>890202</v>
      </c>
      <c r="D1587" s="69" t="s">
        <v>2020</v>
      </c>
      <c r="E1587" s="70" t="s">
        <v>2020</v>
      </c>
      <c r="F1587" s="77"/>
      <c r="G1587" s="77"/>
      <c r="H1587" s="59"/>
      <c r="I1587" s="59"/>
      <c r="J1587" s="59"/>
      <c r="K1587" s="59"/>
      <c r="L1587" s="59"/>
      <c r="M1587" s="59"/>
    </row>
    <row r="1588" spans="1:13" ht="23.25" x14ac:dyDescent="0.25">
      <c r="A1588" s="28">
        <v>1583</v>
      </c>
      <c r="B1588" s="28">
        <v>89020204</v>
      </c>
      <c r="C1588" s="28">
        <v>890202</v>
      </c>
      <c r="D1588" s="69" t="s">
        <v>2021</v>
      </c>
      <c r="E1588" s="70" t="s">
        <v>2021</v>
      </c>
      <c r="F1588" s="77"/>
      <c r="G1588" s="77"/>
      <c r="H1588" s="59"/>
      <c r="I1588" s="59"/>
      <c r="J1588" s="59"/>
      <c r="K1588" s="59"/>
      <c r="L1588" s="59"/>
      <c r="M1588" s="59"/>
    </row>
    <row r="1589" spans="1:13" ht="23.25" x14ac:dyDescent="0.25">
      <c r="A1589" s="28">
        <v>1584</v>
      </c>
      <c r="B1589" s="28">
        <v>89020209</v>
      </c>
      <c r="C1589" s="28">
        <v>890202</v>
      </c>
      <c r="D1589" s="69" t="s">
        <v>2023</v>
      </c>
      <c r="E1589" s="70" t="s">
        <v>2023</v>
      </c>
      <c r="F1589" s="77"/>
      <c r="G1589" s="77"/>
      <c r="H1589" s="59"/>
      <c r="I1589" s="59"/>
      <c r="J1589" s="59"/>
      <c r="K1589" s="59"/>
      <c r="L1589" s="59"/>
      <c r="M1589" s="59"/>
    </row>
    <row r="1590" spans="1:13" ht="23.25" x14ac:dyDescent="0.25">
      <c r="A1590" s="28">
        <v>1585</v>
      </c>
      <c r="B1590" s="28">
        <v>89020216</v>
      </c>
      <c r="C1590" s="28">
        <v>890202</v>
      </c>
      <c r="D1590" s="69" t="s">
        <v>2024</v>
      </c>
      <c r="E1590" s="70" t="s">
        <v>2024</v>
      </c>
      <c r="F1590" s="77"/>
      <c r="G1590" s="77"/>
      <c r="H1590" s="59"/>
      <c r="I1590" s="59"/>
      <c r="J1590" s="59"/>
      <c r="K1590" s="59"/>
      <c r="L1590" s="59"/>
      <c r="M1590" s="59"/>
    </row>
    <row r="1591" spans="1:13" x14ac:dyDescent="0.25">
      <c r="A1591" s="28">
        <v>1586</v>
      </c>
      <c r="B1591" s="28">
        <v>890226</v>
      </c>
      <c r="C1591" s="28">
        <v>890226</v>
      </c>
      <c r="D1591" s="69" t="s">
        <v>1701</v>
      </c>
      <c r="E1591" s="70" t="s">
        <v>1701</v>
      </c>
      <c r="F1591" s="77"/>
      <c r="G1591" s="73"/>
      <c r="H1591" s="59"/>
      <c r="I1591" s="59"/>
      <c r="J1591" s="59"/>
      <c r="K1591" s="59"/>
      <c r="L1591" s="59"/>
      <c r="M1591" s="59"/>
    </row>
    <row r="1592" spans="1:13" x14ac:dyDescent="0.25">
      <c r="A1592" s="28">
        <v>1587</v>
      </c>
      <c r="B1592" s="28">
        <v>890235</v>
      </c>
      <c r="C1592" s="28">
        <v>890235</v>
      </c>
      <c r="D1592" s="69" t="s">
        <v>1702</v>
      </c>
      <c r="E1592" s="70" t="s">
        <v>1702</v>
      </c>
      <c r="F1592" s="77"/>
      <c r="G1592" s="73"/>
      <c r="H1592" s="59"/>
      <c r="I1592" s="59"/>
      <c r="J1592" s="59"/>
      <c r="K1592" s="59"/>
      <c r="L1592" s="59"/>
      <c r="M1592" s="59"/>
    </row>
    <row r="1593" spans="1:13" ht="23.25" x14ac:dyDescent="0.25">
      <c r="A1593" s="28">
        <v>1588</v>
      </c>
      <c r="B1593" s="28">
        <v>890236</v>
      </c>
      <c r="C1593" s="28">
        <v>890236</v>
      </c>
      <c r="D1593" s="69" t="s">
        <v>1703</v>
      </c>
      <c r="E1593" s="70" t="s">
        <v>1703</v>
      </c>
      <c r="F1593" s="77"/>
      <c r="G1593" s="73"/>
      <c r="H1593" s="59"/>
      <c r="I1593" s="59"/>
      <c r="J1593" s="59"/>
      <c r="K1593" s="59"/>
      <c r="L1593" s="59"/>
      <c r="M1593" s="59"/>
    </row>
    <row r="1594" spans="1:13" x14ac:dyDescent="0.25">
      <c r="A1594" s="28">
        <v>1589</v>
      </c>
      <c r="B1594" s="28">
        <v>890242</v>
      </c>
      <c r="C1594" s="28">
        <v>890242</v>
      </c>
      <c r="D1594" s="69" t="s">
        <v>1704</v>
      </c>
      <c r="E1594" s="70" t="s">
        <v>1704</v>
      </c>
      <c r="F1594" s="77"/>
      <c r="G1594" s="73"/>
      <c r="H1594" s="59"/>
      <c r="I1594" s="59"/>
      <c r="J1594" s="59"/>
      <c r="K1594" s="59"/>
      <c r="L1594" s="59"/>
      <c r="M1594" s="59"/>
    </row>
    <row r="1595" spans="1:13" ht="23.25" x14ac:dyDescent="0.25">
      <c r="A1595" s="28">
        <v>1590</v>
      </c>
      <c r="B1595" s="28">
        <v>890250</v>
      </c>
      <c r="C1595" s="28">
        <v>890250</v>
      </c>
      <c r="D1595" s="69" t="s">
        <v>1705</v>
      </c>
      <c r="E1595" s="70" t="s">
        <v>1705</v>
      </c>
      <c r="F1595" s="77"/>
      <c r="G1595" s="73"/>
      <c r="H1595" s="59"/>
      <c r="I1595" s="59"/>
      <c r="J1595" s="59"/>
      <c r="K1595" s="59"/>
      <c r="L1595" s="59"/>
      <c r="M1595" s="59"/>
    </row>
    <row r="1596" spans="1:13" x14ac:dyDescent="0.25">
      <c r="A1596" s="28">
        <v>1591</v>
      </c>
      <c r="B1596" s="28">
        <v>890266</v>
      </c>
      <c r="C1596" s="28">
        <v>890266</v>
      </c>
      <c r="D1596" s="69" t="s">
        <v>1706</v>
      </c>
      <c r="E1596" s="70" t="s">
        <v>1706</v>
      </c>
      <c r="F1596" s="77"/>
      <c r="G1596" s="73"/>
      <c r="H1596" s="59"/>
      <c r="I1596" s="59"/>
      <c r="J1596" s="59"/>
      <c r="K1596" s="59"/>
      <c r="L1596" s="59"/>
      <c r="M1596" s="59"/>
    </row>
    <row r="1597" spans="1:13" x14ac:dyDescent="0.25">
      <c r="A1597" s="28">
        <v>1592</v>
      </c>
      <c r="B1597" s="28">
        <v>890276</v>
      </c>
      <c r="C1597" s="28">
        <v>890276</v>
      </c>
      <c r="D1597" s="69" t="s">
        <v>1707</v>
      </c>
      <c r="E1597" s="70" t="s">
        <v>1707</v>
      </c>
      <c r="F1597" s="77"/>
      <c r="G1597" s="73"/>
      <c r="H1597" s="59"/>
      <c r="I1597" s="59"/>
      <c r="J1597" s="59"/>
      <c r="K1597" s="59"/>
      <c r="L1597" s="59"/>
      <c r="M1597" s="59"/>
    </row>
    <row r="1598" spans="1:13" ht="23.25" x14ac:dyDescent="0.25">
      <c r="A1598" s="28">
        <v>1593</v>
      </c>
      <c r="B1598" s="28">
        <v>890280</v>
      </c>
      <c r="C1598" s="28">
        <v>890280</v>
      </c>
      <c r="D1598" s="69" t="s">
        <v>1708</v>
      </c>
      <c r="E1598" s="70" t="s">
        <v>1708</v>
      </c>
      <c r="F1598" s="77"/>
      <c r="G1598" s="73"/>
      <c r="H1598" s="59"/>
      <c r="I1598" s="59"/>
      <c r="J1598" s="59"/>
      <c r="K1598" s="59"/>
      <c r="L1598" s="59"/>
      <c r="M1598" s="59"/>
    </row>
    <row r="1599" spans="1:13" ht="23.25" x14ac:dyDescent="0.25">
      <c r="A1599" s="28">
        <v>1594</v>
      </c>
      <c r="B1599" s="28">
        <v>890282</v>
      </c>
      <c r="C1599" s="28">
        <v>890282</v>
      </c>
      <c r="D1599" s="69" t="s">
        <v>1709</v>
      </c>
      <c r="E1599" s="70" t="s">
        <v>1709</v>
      </c>
      <c r="F1599" s="77"/>
      <c r="G1599" s="73"/>
      <c r="H1599" s="59"/>
      <c r="I1599" s="59"/>
      <c r="J1599" s="59"/>
      <c r="K1599" s="59"/>
      <c r="L1599" s="59"/>
      <c r="M1599" s="59"/>
    </row>
    <row r="1600" spans="1:13" x14ac:dyDescent="0.25">
      <c r="A1600" s="28">
        <v>1595</v>
      </c>
      <c r="B1600" s="28">
        <v>890283</v>
      </c>
      <c r="C1600" s="28">
        <v>890283</v>
      </c>
      <c r="D1600" s="69" t="s">
        <v>1710</v>
      </c>
      <c r="E1600" s="70" t="s">
        <v>1710</v>
      </c>
      <c r="F1600" s="77"/>
      <c r="G1600" s="73"/>
      <c r="H1600" s="59"/>
      <c r="I1600" s="59"/>
      <c r="J1600" s="59"/>
      <c r="K1600" s="59"/>
      <c r="L1600" s="59"/>
      <c r="M1600" s="59"/>
    </row>
    <row r="1601" spans="1:13" ht="23.25" x14ac:dyDescent="0.25">
      <c r="A1601" s="28">
        <v>1596</v>
      </c>
      <c r="B1601" s="28">
        <v>890326</v>
      </c>
      <c r="C1601" s="28">
        <v>890326</v>
      </c>
      <c r="D1601" s="69" t="s">
        <v>1711</v>
      </c>
      <c r="E1601" s="70" t="s">
        <v>1711</v>
      </c>
      <c r="F1601" s="77"/>
      <c r="G1601" s="73"/>
      <c r="H1601" s="59"/>
      <c r="I1601" s="59"/>
      <c r="J1601" s="59"/>
      <c r="K1601" s="59"/>
      <c r="L1601" s="59"/>
      <c r="M1601" s="59"/>
    </row>
    <row r="1602" spans="1:13" ht="23.25" x14ac:dyDescent="0.25">
      <c r="A1602" s="28">
        <v>1597</v>
      </c>
      <c r="B1602" s="28">
        <v>890335</v>
      </c>
      <c r="C1602" s="28">
        <v>890335</v>
      </c>
      <c r="D1602" s="69" t="s">
        <v>1712</v>
      </c>
      <c r="E1602" s="70" t="s">
        <v>1712</v>
      </c>
      <c r="F1602" s="77"/>
      <c r="G1602" s="73"/>
      <c r="H1602" s="59"/>
      <c r="I1602" s="59"/>
      <c r="J1602" s="59"/>
      <c r="K1602" s="59"/>
      <c r="L1602" s="59"/>
      <c r="M1602" s="59"/>
    </row>
    <row r="1603" spans="1:13" ht="23.25" x14ac:dyDescent="0.25">
      <c r="A1603" s="28">
        <v>1598</v>
      </c>
      <c r="B1603" s="28">
        <v>890336</v>
      </c>
      <c r="C1603" s="28">
        <v>890336</v>
      </c>
      <c r="D1603" s="69" t="s">
        <v>1713</v>
      </c>
      <c r="E1603" s="70" t="s">
        <v>1713</v>
      </c>
      <c r="F1603" s="77"/>
      <c r="G1603" s="73"/>
      <c r="H1603" s="59"/>
      <c r="I1603" s="59"/>
      <c r="J1603" s="59"/>
      <c r="K1603" s="59"/>
      <c r="L1603" s="59"/>
      <c r="M1603" s="59"/>
    </row>
    <row r="1604" spans="1:13" ht="23.25" x14ac:dyDescent="0.25">
      <c r="A1604" s="28">
        <v>1599</v>
      </c>
      <c r="B1604" s="28">
        <v>890342</v>
      </c>
      <c r="C1604" s="28">
        <v>890342</v>
      </c>
      <c r="D1604" s="69" t="s">
        <v>1714</v>
      </c>
      <c r="E1604" s="70" t="s">
        <v>1714</v>
      </c>
      <c r="F1604" s="77"/>
      <c r="G1604" s="73"/>
      <c r="H1604" s="59"/>
      <c r="I1604" s="59"/>
      <c r="J1604" s="59"/>
      <c r="K1604" s="59"/>
      <c r="L1604" s="59"/>
      <c r="M1604" s="59"/>
    </row>
    <row r="1605" spans="1:13" ht="23.25" x14ac:dyDescent="0.25">
      <c r="A1605" s="28">
        <v>1600</v>
      </c>
      <c r="B1605" s="28">
        <v>890350</v>
      </c>
      <c r="C1605" s="28">
        <v>890350</v>
      </c>
      <c r="D1605" s="69" t="s">
        <v>1715</v>
      </c>
      <c r="E1605" s="70" t="s">
        <v>1715</v>
      </c>
      <c r="F1605" s="77"/>
      <c r="G1605" s="73"/>
      <c r="H1605" s="59"/>
      <c r="I1605" s="59"/>
      <c r="J1605" s="59"/>
      <c r="K1605" s="59"/>
      <c r="L1605" s="59"/>
      <c r="M1605" s="59"/>
    </row>
    <row r="1606" spans="1:13" ht="23.25" x14ac:dyDescent="0.25">
      <c r="A1606" s="28">
        <v>1601</v>
      </c>
      <c r="B1606" s="28">
        <v>890366</v>
      </c>
      <c r="C1606" s="28">
        <v>890366</v>
      </c>
      <c r="D1606" s="69" t="s">
        <v>1716</v>
      </c>
      <c r="E1606" s="70" t="s">
        <v>1716</v>
      </c>
      <c r="F1606" s="77"/>
      <c r="G1606" s="73"/>
      <c r="H1606" s="59"/>
      <c r="I1606" s="59"/>
      <c r="J1606" s="59"/>
      <c r="K1606" s="59"/>
      <c r="L1606" s="59"/>
      <c r="M1606" s="59"/>
    </row>
    <row r="1607" spans="1:13" ht="23.25" x14ac:dyDescent="0.25">
      <c r="A1607" s="28">
        <v>1602</v>
      </c>
      <c r="B1607" s="28">
        <v>890376</v>
      </c>
      <c r="C1607" s="28">
        <v>890376</v>
      </c>
      <c r="D1607" s="69" t="s">
        <v>1717</v>
      </c>
      <c r="E1607" s="70" t="s">
        <v>1717</v>
      </c>
      <c r="F1607" s="77"/>
      <c r="G1607" s="73"/>
      <c r="H1607" s="59"/>
      <c r="I1607" s="59"/>
      <c r="J1607" s="59"/>
      <c r="K1607" s="59"/>
      <c r="L1607" s="59"/>
      <c r="M1607" s="59"/>
    </row>
    <row r="1608" spans="1:13" ht="23.25" x14ac:dyDescent="0.25">
      <c r="A1608" s="28">
        <v>1603</v>
      </c>
      <c r="B1608" s="28">
        <v>890380</v>
      </c>
      <c r="C1608" s="28">
        <v>890380</v>
      </c>
      <c r="D1608" s="69" t="s">
        <v>1718</v>
      </c>
      <c r="E1608" s="70" t="s">
        <v>1718</v>
      </c>
      <c r="F1608" s="77"/>
      <c r="G1608" s="73"/>
      <c r="H1608" s="59"/>
      <c r="I1608" s="59"/>
      <c r="J1608" s="59"/>
      <c r="K1608" s="59"/>
      <c r="L1608" s="59"/>
      <c r="M1608" s="59"/>
    </row>
    <row r="1609" spans="1:13" ht="23.25" x14ac:dyDescent="0.25">
      <c r="A1609" s="28">
        <v>1604</v>
      </c>
      <c r="B1609" s="28">
        <v>890382</v>
      </c>
      <c r="C1609" s="28">
        <v>890382</v>
      </c>
      <c r="D1609" s="69" t="s">
        <v>1719</v>
      </c>
      <c r="E1609" s="70" t="s">
        <v>1719</v>
      </c>
      <c r="F1609" s="77"/>
      <c r="G1609" s="73"/>
      <c r="H1609" s="59"/>
      <c r="I1609" s="59"/>
      <c r="J1609" s="59"/>
      <c r="K1609" s="59"/>
      <c r="L1609" s="59"/>
      <c r="M1609" s="59"/>
    </row>
    <row r="1610" spans="1:13" ht="23.25" x14ac:dyDescent="0.25">
      <c r="A1610" s="28">
        <v>1605</v>
      </c>
      <c r="B1610" s="28">
        <v>890383</v>
      </c>
      <c r="C1610" s="28">
        <v>890383</v>
      </c>
      <c r="D1610" s="69" t="s">
        <v>1720</v>
      </c>
      <c r="E1610" s="70" t="s">
        <v>1720</v>
      </c>
      <c r="F1610" s="77"/>
      <c r="G1610" s="73"/>
      <c r="H1610" s="59"/>
      <c r="I1610" s="59"/>
      <c r="J1610" s="59"/>
      <c r="K1610" s="59"/>
      <c r="L1610" s="59"/>
      <c r="M1610" s="59"/>
    </row>
    <row r="1611" spans="1:13" x14ac:dyDescent="0.25">
      <c r="A1611" s="28">
        <v>1606</v>
      </c>
      <c r="B1611" s="28">
        <v>890426</v>
      </c>
      <c r="C1611" s="28">
        <v>890426</v>
      </c>
      <c r="D1611" s="69" t="s">
        <v>1721</v>
      </c>
      <c r="E1611" s="70" t="s">
        <v>1721</v>
      </c>
      <c r="F1611" s="77"/>
      <c r="G1611" s="73"/>
      <c r="H1611" s="59"/>
      <c r="I1611" s="59"/>
      <c r="J1611" s="59"/>
      <c r="K1611" s="59"/>
      <c r="L1611" s="59"/>
      <c r="M1611" s="59"/>
    </row>
    <row r="1612" spans="1:13" x14ac:dyDescent="0.25">
      <c r="A1612" s="28">
        <v>1607</v>
      </c>
      <c r="B1612" s="28">
        <v>890428</v>
      </c>
      <c r="C1612" s="28">
        <v>890428</v>
      </c>
      <c r="D1612" s="69" t="s">
        <v>1722</v>
      </c>
      <c r="E1612" s="70" t="s">
        <v>1722</v>
      </c>
      <c r="F1612" s="77"/>
      <c r="G1612" s="73"/>
      <c r="H1612" s="59"/>
      <c r="I1612" s="59"/>
      <c r="J1612" s="59"/>
      <c r="K1612" s="59"/>
      <c r="L1612" s="59"/>
      <c r="M1612" s="59"/>
    </row>
    <row r="1613" spans="1:13" x14ac:dyDescent="0.25">
      <c r="A1613" s="28">
        <v>1608</v>
      </c>
      <c r="B1613" s="28">
        <v>890435</v>
      </c>
      <c r="C1613" s="28">
        <v>890435</v>
      </c>
      <c r="D1613" s="69" t="s">
        <v>1723</v>
      </c>
      <c r="E1613" s="70" t="s">
        <v>1723</v>
      </c>
      <c r="F1613" s="77"/>
      <c r="G1613" s="73"/>
      <c r="H1613" s="59"/>
      <c r="I1613" s="59"/>
      <c r="J1613" s="59"/>
      <c r="K1613" s="59"/>
      <c r="L1613" s="59"/>
      <c r="M1613" s="59"/>
    </row>
    <row r="1614" spans="1:13" x14ac:dyDescent="0.25">
      <c r="A1614" s="28">
        <v>1609</v>
      </c>
      <c r="B1614" s="28">
        <v>890436</v>
      </c>
      <c r="C1614" s="28">
        <v>890436</v>
      </c>
      <c r="D1614" s="69" t="s">
        <v>1724</v>
      </c>
      <c r="E1614" s="70" t="s">
        <v>1724</v>
      </c>
      <c r="F1614" s="77"/>
      <c r="G1614" s="73"/>
      <c r="H1614" s="59"/>
      <c r="I1614" s="59"/>
      <c r="J1614" s="59"/>
      <c r="K1614" s="59"/>
      <c r="L1614" s="59"/>
      <c r="M1614" s="59"/>
    </row>
    <row r="1615" spans="1:13" ht="23.25" x14ac:dyDescent="0.25">
      <c r="A1615" s="28">
        <v>1610</v>
      </c>
      <c r="B1615" s="28">
        <v>890439</v>
      </c>
      <c r="C1615" s="28">
        <v>890439</v>
      </c>
      <c r="D1615" s="69" t="s">
        <v>1725</v>
      </c>
      <c r="E1615" s="70" t="s">
        <v>1725</v>
      </c>
      <c r="F1615" s="77"/>
      <c r="G1615" s="73"/>
      <c r="H1615" s="59"/>
      <c r="I1615" s="59"/>
      <c r="J1615" s="59"/>
      <c r="K1615" s="59"/>
      <c r="L1615" s="59"/>
      <c r="M1615" s="59"/>
    </row>
    <row r="1616" spans="1:13" x14ac:dyDescent="0.25">
      <c r="A1616" s="28">
        <v>1611</v>
      </c>
      <c r="B1616" s="28">
        <v>890440</v>
      </c>
      <c r="C1616" s="28">
        <v>890440</v>
      </c>
      <c r="D1616" s="69" t="s">
        <v>1726</v>
      </c>
      <c r="E1616" s="70" t="s">
        <v>1726</v>
      </c>
      <c r="F1616" s="77"/>
      <c r="G1616" s="73"/>
      <c r="H1616" s="59"/>
      <c r="I1616" s="59"/>
      <c r="J1616" s="59"/>
      <c r="K1616" s="59"/>
      <c r="L1616" s="59"/>
      <c r="M1616" s="59"/>
    </row>
    <row r="1617" spans="1:13" x14ac:dyDescent="0.25">
      <c r="A1617" s="28">
        <v>1612</v>
      </c>
      <c r="B1617" s="28">
        <v>890442</v>
      </c>
      <c r="C1617" s="28">
        <v>890442</v>
      </c>
      <c r="D1617" s="69" t="s">
        <v>1727</v>
      </c>
      <c r="E1617" s="70" t="s">
        <v>1727</v>
      </c>
      <c r="F1617" s="77"/>
      <c r="G1617" s="73"/>
      <c r="H1617" s="59"/>
      <c r="I1617" s="59"/>
      <c r="J1617" s="59"/>
      <c r="K1617" s="59"/>
      <c r="L1617" s="59"/>
      <c r="M1617" s="59"/>
    </row>
    <row r="1618" spans="1:13" x14ac:dyDescent="0.25">
      <c r="A1618" s="28">
        <v>1613</v>
      </c>
      <c r="B1618" s="28">
        <v>890446</v>
      </c>
      <c r="C1618" s="28">
        <v>890446</v>
      </c>
      <c r="D1618" s="69" t="s">
        <v>1728</v>
      </c>
      <c r="E1618" s="70" t="s">
        <v>1728</v>
      </c>
      <c r="F1618" s="77"/>
      <c r="G1618" s="73"/>
      <c r="H1618" s="59"/>
      <c r="I1618" s="59"/>
      <c r="J1618" s="59"/>
      <c r="K1618" s="59"/>
      <c r="L1618" s="59"/>
      <c r="M1618" s="59"/>
    </row>
    <row r="1619" spans="1:13" x14ac:dyDescent="0.25">
      <c r="A1619" s="28">
        <v>1614</v>
      </c>
      <c r="B1619" s="28">
        <v>890450</v>
      </c>
      <c r="C1619" s="28">
        <v>890450</v>
      </c>
      <c r="D1619" s="69" t="s">
        <v>1729</v>
      </c>
      <c r="E1619" s="70" t="s">
        <v>1729</v>
      </c>
      <c r="F1619" s="77"/>
      <c r="G1619" s="73"/>
      <c r="H1619" s="59"/>
      <c r="I1619" s="59"/>
      <c r="J1619" s="59"/>
      <c r="K1619" s="59"/>
      <c r="L1619" s="59"/>
      <c r="M1619" s="59"/>
    </row>
    <row r="1620" spans="1:13" x14ac:dyDescent="0.25">
      <c r="A1620" s="28">
        <v>1615</v>
      </c>
      <c r="B1620" s="28">
        <v>890466</v>
      </c>
      <c r="C1620" s="28">
        <v>890466</v>
      </c>
      <c r="D1620" s="69" t="s">
        <v>1730</v>
      </c>
      <c r="E1620" s="70" t="s">
        <v>1730</v>
      </c>
      <c r="F1620" s="77"/>
      <c r="G1620" s="73"/>
      <c r="H1620" s="59"/>
      <c r="I1620" s="59"/>
      <c r="J1620" s="59"/>
      <c r="K1620" s="59"/>
      <c r="L1620" s="59"/>
      <c r="M1620" s="59"/>
    </row>
    <row r="1621" spans="1:13" x14ac:dyDescent="0.25">
      <c r="A1621" s="28">
        <v>1616</v>
      </c>
      <c r="B1621" s="28">
        <v>890471</v>
      </c>
      <c r="C1621" s="28">
        <v>890471</v>
      </c>
      <c r="D1621" s="69" t="s">
        <v>1731</v>
      </c>
      <c r="E1621" s="70" t="s">
        <v>1731</v>
      </c>
      <c r="F1621" s="77"/>
      <c r="G1621" s="73"/>
      <c r="H1621" s="59"/>
      <c r="I1621" s="59"/>
      <c r="J1621" s="59"/>
      <c r="K1621" s="59"/>
      <c r="L1621" s="59"/>
      <c r="M1621" s="59"/>
    </row>
    <row r="1622" spans="1:13" x14ac:dyDescent="0.25">
      <c r="A1622" s="28">
        <v>1617</v>
      </c>
      <c r="B1622" s="28">
        <v>890473</v>
      </c>
      <c r="C1622" s="28">
        <v>890473</v>
      </c>
      <c r="D1622" s="69" t="s">
        <v>1732</v>
      </c>
      <c r="E1622" s="70" t="s">
        <v>1732</v>
      </c>
      <c r="F1622" s="77"/>
      <c r="G1622" s="73"/>
      <c r="H1622" s="59"/>
      <c r="I1622" s="59"/>
      <c r="J1622" s="59"/>
      <c r="K1622" s="59"/>
      <c r="L1622" s="59"/>
      <c r="M1622" s="59"/>
    </row>
    <row r="1623" spans="1:13" x14ac:dyDescent="0.25">
      <c r="A1623" s="28">
        <v>1618</v>
      </c>
      <c r="B1623" s="28">
        <v>890476</v>
      </c>
      <c r="C1623" s="28">
        <v>890476</v>
      </c>
      <c r="D1623" s="69" t="s">
        <v>1733</v>
      </c>
      <c r="E1623" s="70" t="s">
        <v>1733</v>
      </c>
      <c r="F1623" s="77"/>
      <c r="G1623" s="73"/>
      <c r="H1623" s="59"/>
      <c r="I1623" s="59"/>
      <c r="J1623" s="59"/>
      <c r="K1623" s="59"/>
      <c r="L1623" s="59"/>
      <c r="M1623" s="59"/>
    </row>
    <row r="1624" spans="1:13" x14ac:dyDescent="0.25">
      <c r="A1624" s="28">
        <v>1619</v>
      </c>
      <c r="B1624" s="28">
        <v>890480</v>
      </c>
      <c r="C1624" s="28">
        <v>890480</v>
      </c>
      <c r="D1624" s="69" t="s">
        <v>1734</v>
      </c>
      <c r="E1624" s="70" t="s">
        <v>1734</v>
      </c>
      <c r="F1624" s="77"/>
      <c r="G1624" s="73"/>
      <c r="H1624" s="59"/>
      <c r="I1624" s="59"/>
      <c r="J1624" s="59"/>
      <c r="K1624" s="59"/>
      <c r="L1624" s="59"/>
      <c r="M1624" s="59"/>
    </row>
    <row r="1625" spans="1:13" x14ac:dyDescent="0.25">
      <c r="A1625" s="28">
        <v>1620</v>
      </c>
      <c r="B1625" s="28">
        <v>890483</v>
      </c>
      <c r="C1625" s="28">
        <v>890483</v>
      </c>
      <c r="D1625" s="69" t="s">
        <v>1735</v>
      </c>
      <c r="E1625" s="70" t="s">
        <v>1735</v>
      </c>
      <c r="F1625" s="77"/>
      <c r="G1625" s="73"/>
      <c r="H1625" s="59"/>
      <c r="I1625" s="59"/>
      <c r="J1625" s="59"/>
      <c r="K1625" s="59"/>
      <c r="L1625" s="59"/>
      <c r="M1625" s="59"/>
    </row>
    <row r="1626" spans="1:13" x14ac:dyDescent="0.25">
      <c r="A1626" s="28">
        <v>1621</v>
      </c>
      <c r="B1626" s="28">
        <v>890494</v>
      </c>
      <c r="C1626" s="28">
        <v>890494</v>
      </c>
      <c r="D1626" s="69" t="s">
        <v>1736</v>
      </c>
      <c r="E1626" s="70" t="s">
        <v>1736</v>
      </c>
      <c r="F1626" s="77"/>
      <c r="G1626" s="73"/>
      <c r="H1626" s="59"/>
      <c r="I1626" s="59"/>
      <c r="J1626" s="59"/>
      <c r="K1626" s="59"/>
      <c r="L1626" s="59"/>
      <c r="M1626" s="59"/>
    </row>
    <row r="1627" spans="1:13" ht="23.25" x14ac:dyDescent="0.25">
      <c r="A1627" s="28">
        <v>1622</v>
      </c>
      <c r="B1627" s="28">
        <v>89020206</v>
      </c>
      <c r="C1627" s="28">
        <v>890202</v>
      </c>
      <c r="D1627" s="69" t="s">
        <v>1751</v>
      </c>
      <c r="E1627" s="70" t="s">
        <v>1751</v>
      </c>
      <c r="F1627" s="77"/>
      <c r="G1627" s="73"/>
      <c r="H1627" s="59"/>
      <c r="I1627" s="59"/>
      <c r="J1627" s="59"/>
      <c r="K1627" s="59"/>
      <c r="L1627" s="59"/>
      <c r="M1627" s="59"/>
    </row>
    <row r="1628" spans="1:13" ht="23.25" x14ac:dyDescent="0.25">
      <c r="A1628" s="28">
        <v>1623</v>
      </c>
      <c r="B1628" s="28">
        <v>890702</v>
      </c>
      <c r="C1628" s="28">
        <v>890702</v>
      </c>
      <c r="D1628" s="69" t="s">
        <v>1737</v>
      </c>
      <c r="E1628" s="70" t="s">
        <v>1737</v>
      </c>
      <c r="F1628" s="77"/>
      <c r="G1628" s="73"/>
      <c r="H1628" s="59"/>
      <c r="I1628" s="59"/>
      <c r="J1628" s="59"/>
      <c r="K1628" s="59"/>
      <c r="L1628" s="59"/>
      <c r="M1628" s="59"/>
    </row>
    <row r="1629" spans="1:13" x14ac:dyDescent="0.25">
      <c r="A1629" s="28">
        <v>1624</v>
      </c>
      <c r="B1629" s="28">
        <v>890735</v>
      </c>
      <c r="C1629" s="28">
        <v>890735</v>
      </c>
      <c r="D1629" s="69" t="s">
        <v>1738</v>
      </c>
      <c r="E1629" s="70" t="s">
        <v>1738</v>
      </c>
      <c r="F1629" s="77"/>
      <c r="G1629" s="73"/>
      <c r="H1629" s="59"/>
      <c r="I1629" s="59"/>
      <c r="J1629" s="59"/>
      <c r="K1629" s="59"/>
      <c r="L1629" s="59"/>
      <c r="M1629" s="59"/>
    </row>
    <row r="1630" spans="1:13" ht="23.25" x14ac:dyDescent="0.25">
      <c r="A1630" s="28">
        <v>1625</v>
      </c>
      <c r="B1630" s="28">
        <v>890750</v>
      </c>
      <c r="C1630" s="28">
        <v>890750</v>
      </c>
      <c r="D1630" s="69" t="s">
        <v>1739</v>
      </c>
      <c r="E1630" s="70" t="s">
        <v>1739</v>
      </c>
      <c r="F1630" s="77"/>
      <c r="G1630" s="73"/>
      <c r="H1630" s="59"/>
      <c r="I1630" s="59"/>
      <c r="J1630" s="59"/>
      <c r="K1630" s="59"/>
      <c r="L1630" s="59"/>
      <c r="M1630" s="59"/>
    </row>
    <row r="1631" spans="1:13" ht="23.25" x14ac:dyDescent="0.25">
      <c r="A1631" s="28">
        <v>1626</v>
      </c>
      <c r="B1631" s="28">
        <v>890780</v>
      </c>
      <c r="C1631" s="28">
        <v>890780</v>
      </c>
      <c r="D1631" s="69" t="s">
        <v>1740</v>
      </c>
      <c r="E1631" s="70" t="s">
        <v>1740</v>
      </c>
      <c r="F1631" s="77"/>
      <c r="G1631" s="73"/>
      <c r="H1631" s="59"/>
      <c r="I1631" s="59"/>
      <c r="J1631" s="59"/>
      <c r="K1631" s="59"/>
      <c r="L1631" s="59"/>
      <c r="M1631" s="59"/>
    </row>
    <row r="1632" spans="1:13" x14ac:dyDescent="0.25">
      <c r="A1632" s="28">
        <v>1627</v>
      </c>
      <c r="B1632" s="28">
        <v>890783</v>
      </c>
      <c r="C1632" s="28">
        <v>890783</v>
      </c>
      <c r="D1632" s="69" t="s">
        <v>1741</v>
      </c>
      <c r="E1632" s="70" t="s">
        <v>1741</v>
      </c>
      <c r="F1632" s="77"/>
      <c r="G1632" s="73"/>
      <c r="H1632" s="59"/>
      <c r="I1632" s="59"/>
      <c r="J1632" s="59"/>
      <c r="K1632" s="59"/>
      <c r="L1632" s="59"/>
      <c r="M1632" s="59"/>
    </row>
    <row r="1633" spans="1:13" ht="23.25" x14ac:dyDescent="0.25">
      <c r="A1633" s="28">
        <v>1628</v>
      </c>
      <c r="B1633" s="28">
        <v>89020203</v>
      </c>
      <c r="C1633" s="28">
        <v>890202</v>
      </c>
      <c r="D1633" s="69" t="s">
        <v>2026</v>
      </c>
      <c r="E1633" s="70" t="s">
        <v>2026</v>
      </c>
      <c r="F1633" s="77"/>
      <c r="G1633" s="77"/>
      <c r="H1633" s="59"/>
      <c r="I1633" s="59"/>
      <c r="J1633" s="59"/>
      <c r="K1633" s="59"/>
      <c r="L1633" s="59"/>
      <c r="M1633" s="59"/>
    </row>
    <row r="1634" spans="1:13" ht="23.25" x14ac:dyDescent="0.25">
      <c r="A1634" s="28">
        <v>1629</v>
      </c>
      <c r="B1634" s="28">
        <v>890302</v>
      </c>
      <c r="C1634" s="28">
        <v>890302</v>
      </c>
      <c r="D1634" s="69" t="s">
        <v>1742</v>
      </c>
      <c r="E1634" s="70" t="s">
        <v>1742</v>
      </c>
      <c r="F1634" s="77"/>
      <c r="G1634" s="73"/>
      <c r="H1634" s="59"/>
      <c r="I1634" s="59"/>
      <c r="J1634" s="59"/>
      <c r="K1634" s="59"/>
      <c r="L1634" s="59"/>
      <c r="M1634" s="59"/>
    </row>
    <row r="1635" spans="1:13" x14ac:dyDescent="0.25">
      <c r="A1635" s="28">
        <v>1630</v>
      </c>
      <c r="B1635" s="28">
        <v>890482</v>
      </c>
      <c r="C1635" s="28">
        <v>890482</v>
      </c>
      <c r="D1635" s="69" t="s">
        <v>1745</v>
      </c>
      <c r="E1635" s="70" t="s">
        <v>1745</v>
      </c>
      <c r="F1635" s="77"/>
      <c r="G1635" s="73"/>
      <c r="H1635" s="59"/>
      <c r="I1635" s="59"/>
      <c r="J1635" s="59"/>
      <c r="K1635" s="59"/>
      <c r="L1635" s="59"/>
      <c r="M1635" s="59"/>
    </row>
    <row r="1636" spans="1:13" x14ac:dyDescent="0.25">
      <c r="A1636" s="28">
        <v>1631</v>
      </c>
      <c r="B1636" s="28">
        <v>890284</v>
      </c>
      <c r="C1636" s="28">
        <v>890284</v>
      </c>
      <c r="D1636" s="69" t="s">
        <v>1746</v>
      </c>
      <c r="E1636" s="70" t="s">
        <v>1746</v>
      </c>
      <c r="F1636" s="77"/>
      <c r="G1636" s="73"/>
      <c r="H1636" s="59"/>
      <c r="I1636" s="59"/>
      <c r="J1636" s="59"/>
      <c r="K1636" s="59"/>
      <c r="L1636" s="59"/>
      <c r="M1636" s="59"/>
    </row>
    <row r="1637" spans="1:13" ht="23.25" x14ac:dyDescent="0.25">
      <c r="A1637" s="28">
        <v>1632</v>
      </c>
      <c r="B1637" s="28">
        <v>890384</v>
      </c>
      <c r="C1637" s="28">
        <v>890384</v>
      </c>
      <c r="D1637" s="69" t="s">
        <v>1747</v>
      </c>
      <c r="E1637" s="70" t="s">
        <v>1747</v>
      </c>
      <c r="F1637" s="77"/>
      <c r="G1637" s="73"/>
      <c r="H1637" s="59"/>
      <c r="I1637" s="59"/>
      <c r="J1637" s="59"/>
      <c r="K1637" s="59"/>
      <c r="L1637" s="59"/>
      <c r="M1637" s="59"/>
    </row>
    <row r="1638" spans="1:13" x14ac:dyDescent="0.25">
      <c r="A1638" s="28">
        <v>1633</v>
      </c>
      <c r="B1638" s="28">
        <v>890484</v>
      </c>
      <c r="C1638" s="28">
        <v>890484</v>
      </c>
      <c r="D1638" s="69" t="s">
        <v>1748</v>
      </c>
      <c r="E1638" s="70" t="s">
        <v>1748</v>
      </c>
      <c r="F1638" s="77"/>
      <c r="G1638" s="73"/>
      <c r="H1638" s="59"/>
      <c r="I1638" s="59"/>
      <c r="J1638" s="59"/>
      <c r="K1638" s="59"/>
      <c r="L1638" s="59"/>
      <c r="M1638" s="59"/>
    </row>
    <row r="1639" spans="1:13" ht="23.25" x14ac:dyDescent="0.25">
      <c r="A1639" s="28">
        <v>1634</v>
      </c>
      <c r="B1639" s="28">
        <v>89020217</v>
      </c>
      <c r="C1639" s="28">
        <v>890202</v>
      </c>
      <c r="D1639" s="69" t="s">
        <v>2027</v>
      </c>
      <c r="E1639" s="70" t="s">
        <v>2027</v>
      </c>
      <c r="F1639" s="77"/>
      <c r="G1639" s="77"/>
      <c r="H1639" s="59"/>
      <c r="I1639" s="59"/>
      <c r="J1639" s="59"/>
      <c r="K1639" s="59"/>
      <c r="L1639" s="59"/>
      <c r="M1639" s="59"/>
    </row>
    <row r="1640" spans="1:13" x14ac:dyDescent="0.25">
      <c r="A1640" s="28">
        <v>1635</v>
      </c>
      <c r="B1640" s="28">
        <v>890701</v>
      </c>
      <c r="C1640" s="28">
        <v>890701</v>
      </c>
      <c r="D1640" s="69" t="s">
        <v>2028</v>
      </c>
      <c r="E1640" s="70" t="s">
        <v>2028</v>
      </c>
      <c r="F1640" s="77"/>
      <c r="G1640" s="77"/>
      <c r="H1640" s="59"/>
      <c r="I1640" s="59"/>
      <c r="J1640" s="59"/>
      <c r="K1640" s="59"/>
      <c r="L1640" s="59"/>
      <c r="M1640" s="59"/>
    </row>
    <row r="1641" spans="1:13" x14ac:dyDescent="0.25">
      <c r="A1641" s="28">
        <v>1636</v>
      </c>
      <c r="B1641" s="28">
        <v>890307</v>
      </c>
      <c r="C1641" s="28">
        <v>890307</v>
      </c>
      <c r="D1641" s="69" t="s">
        <v>2029</v>
      </c>
      <c r="E1641" s="70" t="s">
        <v>2029</v>
      </c>
      <c r="F1641" s="77"/>
      <c r="G1641" s="77"/>
      <c r="H1641" s="59"/>
      <c r="I1641" s="59"/>
      <c r="J1641" s="59"/>
      <c r="K1641" s="59"/>
      <c r="L1641" s="59"/>
      <c r="M1641" s="59"/>
    </row>
    <row r="1642" spans="1:13" ht="23.25" x14ac:dyDescent="0.25">
      <c r="A1642" s="28">
        <v>1637</v>
      </c>
      <c r="B1642" s="28">
        <v>89020215</v>
      </c>
      <c r="C1642" s="28">
        <v>890202</v>
      </c>
      <c r="D1642" s="69" t="s">
        <v>2030</v>
      </c>
      <c r="E1642" s="70" t="s">
        <v>2030</v>
      </c>
      <c r="F1642" s="77"/>
      <c r="G1642" s="77"/>
      <c r="H1642" s="59"/>
      <c r="I1642" s="59"/>
      <c r="J1642" s="59"/>
      <c r="K1642" s="59"/>
      <c r="L1642" s="59"/>
      <c r="M1642" s="59"/>
    </row>
    <row r="1643" spans="1:13" ht="23.25" x14ac:dyDescent="0.25">
      <c r="A1643" s="28">
        <v>1638</v>
      </c>
      <c r="B1643" s="28">
        <v>890202</v>
      </c>
      <c r="C1643" s="28">
        <v>890202</v>
      </c>
      <c r="D1643" s="69" t="s">
        <v>2025</v>
      </c>
      <c r="E1643" s="70" t="s">
        <v>2025</v>
      </c>
      <c r="F1643" s="77"/>
      <c r="G1643" s="77"/>
      <c r="H1643" s="59"/>
      <c r="I1643" s="59"/>
      <c r="J1643" s="59"/>
      <c r="K1643" s="59"/>
      <c r="L1643" s="59"/>
      <c r="M1643" s="59"/>
    </row>
    <row r="1644" spans="1:13" ht="23.25" x14ac:dyDescent="0.25">
      <c r="A1644" s="28">
        <v>1639</v>
      </c>
      <c r="B1644" s="28">
        <v>89020208</v>
      </c>
      <c r="C1644" s="28">
        <v>890202</v>
      </c>
      <c r="D1644" s="69" t="s">
        <v>1752</v>
      </c>
      <c r="E1644" s="70" t="s">
        <v>1752</v>
      </c>
      <c r="F1644" s="77"/>
      <c r="G1644" s="73"/>
      <c r="H1644" s="59"/>
      <c r="I1644" s="59"/>
      <c r="J1644" s="59"/>
      <c r="K1644" s="59"/>
      <c r="L1644" s="59"/>
      <c r="M1644" s="59"/>
    </row>
    <row r="1645" spans="1:13" ht="23.25" x14ac:dyDescent="0.25">
      <c r="A1645" s="28">
        <v>1640</v>
      </c>
      <c r="B1645" s="28">
        <v>89020213</v>
      </c>
      <c r="C1645" s="28">
        <v>890202</v>
      </c>
      <c r="D1645" s="69" t="s">
        <v>1753</v>
      </c>
      <c r="E1645" s="70" t="s">
        <v>1753</v>
      </c>
      <c r="F1645" s="77"/>
      <c r="G1645" s="73"/>
      <c r="H1645" s="59"/>
      <c r="I1645" s="59"/>
      <c r="J1645" s="59"/>
      <c r="K1645" s="59"/>
      <c r="L1645" s="59"/>
      <c r="M1645" s="59"/>
    </row>
    <row r="1646" spans="1:13" ht="23.25" x14ac:dyDescent="0.25">
      <c r="A1646" s="28">
        <v>1641</v>
      </c>
      <c r="B1646" s="28">
        <v>89020222</v>
      </c>
      <c r="C1646" s="28">
        <v>890202</v>
      </c>
      <c r="D1646" s="69" t="s">
        <v>1754</v>
      </c>
      <c r="E1646" s="70" t="s">
        <v>1754</v>
      </c>
      <c r="F1646" s="77"/>
      <c r="G1646" s="73"/>
      <c r="H1646" s="59"/>
      <c r="I1646" s="59"/>
      <c r="J1646" s="59"/>
      <c r="K1646" s="59"/>
      <c r="L1646" s="59"/>
      <c r="M1646" s="59"/>
    </row>
    <row r="1647" spans="1:13" x14ac:dyDescent="0.25">
      <c r="A1647" s="28">
        <v>1642</v>
      </c>
      <c r="B1647" s="28">
        <v>890274</v>
      </c>
      <c r="C1647" s="28">
        <v>890274</v>
      </c>
      <c r="D1647" s="69" t="s">
        <v>1755</v>
      </c>
      <c r="E1647" s="70" t="s">
        <v>1755</v>
      </c>
      <c r="F1647" s="77"/>
      <c r="G1647" s="73"/>
      <c r="H1647" s="59"/>
      <c r="I1647" s="59"/>
      <c r="J1647" s="59"/>
      <c r="K1647" s="59"/>
      <c r="L1647" s="59"/>
      <c r="M1647" s="59"/>
    </row>
    <row r="1648" spans="1:13" ht="23.25" x14ac:dyDescent="0.25">
      <c r="A1648" s="28">
        <v>1643</v>
      </c>
      <c r="B1648" s="28">
        <v>890374</v>
      </c>
      <c r="C1648" s="28">
        <v>890374</v>
      </c>
      <c r="D1648" s="69" t="s">
        <v>1756</v>
      </c>
      <c r="E1648" s="70" t="s">
        <v>1756</v>
      </c>
      <c r="F1648" s="77"/>
      <c r="G1648" s="73"/>
      <c r="H1648" s="59"/>
      <c r="I1648" s="59"/>
      <c r="J1648" s="59"/>
      <c r="K1648" s="59"/>
      <c r="L1648" s="59"/>
      <c r="M1648" s="59"/>
    </row>
    <row r="1649" spans="1:13" x14ac:dyDescent="0.25">
      <c r="A1649" s="28">
        <v>1644</v>
      </c>
      <c r="B1649" s="28">
        <v>890474</v>
      </c>
      <c r="C1649" s="28">
        <v>890474</v>
      </c>
      <c r="D1649" s="69" t="s">
        <v>1757</v>
      </c>
      <c r="E1649" s="70" t="s">
        <v>1757</v>
      </c>
      <c r="F1649" s="77"/>
      <c r="G1649" s="73"/>
      <c r="H1649" s="59"/>
      <c r="I1649" s="59"/>
      <c r="J1649" s="59"/>
      <c r="K1649" s="59"/>
      <c r="L1649" s="59"/>
      <c r="M1649" s="59"/>
    </row>
    <row r="1650" spans="1:13" ht="23.25" x14ac:dyDescent="0.25">
      <c r="A1650" s="28">
        <v>1645</v>
      </c>
      <c r="B1650" s="28">
        <v>890243</v>
      </c>
      <c r="C1650" s="28">
        <v>890243</v>
      </c>
      <c r="D1650" s="69" t="s">
        <v>1758</v>
      </c>
      <c r="E1650" s="70" t="s">
        <v>1758</v>
      </c>
      <c r="F1650" s="77"/>
      <c r="G1650" s="73"/>
      <c r="H1650" s="59"/>
      <c r="I1650" s="59"/>
      <c r="J1650" s="59"/>
      <c r="K1650" s="59"/>
      <c r="L1650" s="59"/>
      <c r="M1650" s="59"/>
    </row>
    <row r="1651" spans="1:13" ht="23.25" x14ac:dyDescent="0.25">
      <c r="A1651" s="28">
        <v>1646</v>
      </c>
      <c r="B1651" s="28">
        <v>890343</v>
      </c>
      <c r="C1651" s="28">
        <v>890343</v>
      </c>
      <c r="D1651" s="69" t="s">
        <v>1759</v>
      </c>
      <c r="E1651" s="70" t="s">
        <v>1759</v>
      </c>
      <c r="F1651" s="77"/>
      <c r="G1651" s="73"/>
      <c r="H1651" s="59"/>
      <c r="I1651" s="59"/>
      <c r="J1651" s="59"/>
      <c r="K1651" s="59"/>
      <c r="L1651" s="59"/>
      <c r="M1651" s="59"/>
    </row>
    <row r="1652" spans="1:13" x14ac:dyDescent="0.25">
      <c r="A1652" s="28">
        <v>1647</v>
      </c>
      <c r="B1652" s="28">
        <v>890443</v>
      </c>
      <c r="C1652" s="28">
        <v>890443</v>
      </c>
      <c r="D1652" s="69" t="s">
        <v>1760</v>
      </c>
      <c r="E1652" s="70" t="s">
        <v>1760</v>
      </c>
      <c r="F1652" s="77"/>
      <c r="G1652" s="73"/>
      <c r="H1652" s="59"/>
      <c r="I1652" s="59"/>
      <c r="J1652" s="59"/>
      <c r="K1652" s="59"/>
      <c r="L1652" s="59"/>
      <c r="M1652" s="59"/>
    </row>
    <row r="1653" spans="1:13" x14ac:dyDescent="0.25">
      <c r="A1653" s="28">
        <v>1648</v>
      </c>
      <c r="B1653" s="28">
        <v>890288</v>
      </c>
      <c r="C1653" s="28">
        <v>890288</v>
      </c>
      <c r="D1653" s="69" t="s">
        <v>1761</v>
      </c>
      <c r="E1653" s="70" t="s">
        <v>1761</v>
      </c>
      <c r="F1653" s="77"/>
      <c r="G1653" s="73"/>
      <c r="H1653" s="59"/>
      <c r="I1653" s="59"/>
      <c r="J1653" s="59"/>
      <c r="K1653" s="59"/>
      <c r="L1653" s="59"/>
      <c r="M1653" s="59"/>
    </row>
    <row r="1654" spans="1:13" ht="23.25" x14ac:dyDescent="0.25">
      <c r="A1654" s="28">
        <v>1649</v>
      </c>
      <c r="B1654" s="28">
        <v>890388</v>
      </c>
      <c r="C1654" s="28">
        <v>890388</v>
      </c>
      <c r="D1654" s="69" t="s">
        <v>1762</v>
      </c>
      <c r="E1654" s="70" t="s">
        <v>1762</v>
      </c>
      <c r="F1654" s="77"/>
      <c r="G1654" s="73"/>
      <c r="H1654" s="59"/>
      <c r="I1654" s="59"/>
      <c r="J1654" s="59"/>
      <c r="K1654" s="59"/>
      <c r="L1654" s="59"/>
      <c r="M1654" s="59"/>
    </row>
    <row r="1655" spans="1:13" x14ac:dyDescent="0.25">
      <c r="A1655" s="28">
        <v>1650</v>
      </c>
      <c r="B1655" s="28">
        <v>890488</v>
      </c>
      <c r="C1655" s="28">
        <v>890488</v>
      </c>
      <c r="D1655" s="69" t="s">
        <v>1763</v>
      </c>
      <c r="E1655" s="70" t="s">
        <v>1763</v>
      </c>
      <c r="F1655" s="77"/>
      <c r="G1655" s="73"/>
      <c r="H1655" s="59"/>
      <c r="I1655" s="59"/>
      <c r="J1655" s="59"/>
      <c r="K1655" s="59"/>
      <c r="L1655" s="59"/>
      <c r="M1655" s="59"/>
    </row>
    <row r="1656" spans="1:13" ht="23.25" x14ac:dyDescent="0.25">
      <c r="A1656" s="28">
        <v>1651</v>
      </c>
      <c r="B1656" s="28">
        <v>89020225</v>
      </c>
      <c r="C1656" s="28">
        <v>890202</v>
      </c>
      <c r="D1656" s="97" t="s">
        <v>1764</v>
      </c>
      <c r="E1656" s="271" t="s">
        <v>1764</v>
      </c>
      <c r="F1656" s="77"/>
      <c r="G1656" s="73"/>
      <c r="H1656" s="59"/>
      <c r="I1656" s="59"/>
      <c r="J1656" s="59"/>
      <c r="K1656" s="59"/>
      <c r="L1656" s="59"/>
      <c r="M1656" s="59"/>
    </row>
    <row r="1657" spans="1:13" ht="23.25" x14ac:dyDescent="0.25">
      <c r="A1657" s="28">
        <v>1652</v>
      </c>
      <c r="B1657" s="28">
        <v>89020223</v>
      </c>
      <c r="C1657" s="28">
        <v>890202</v>
      </c>
      <c r="D1657" s="97" t="s">
        <v>1765</v>
      </c>
      <c r="E1657" s="271" t="s">
        <v>1765</v>
      </c>
      <c r="F1657" s="77"/>
      <c r="G1657" s="73"/>
      <c r="H1657" s="59"/>
      <c r="I1657" s="59"/>
      <c r="J1657" s="59"/>
      <c r="K1657" s="59"/>
      <c r="L1657" s="59"/>
      <c r="M1657" s="59"/>
    </row>
    <row r="1658" spans="1:13" ht="23.25" x14ac:dyDescent="0.25">
      <c r="A1658" s="28">
        <v>1653</v>
      </c>
      <c r="B1658" s="28">
        <v>89020224</v>
      </c>
      <c r="C1658" s="28">
        <v>890202</v>
      </c>
      <c r="D1658" s="97" t="s">
        <v>2031</v>
      </c>
      <c r="E1658" s="271" t="s">
        <v>2031</v>
      </c>
      <c r="F1658" s="77"/>
      <c r="G1658" s="77"/>
      <c r="H1658" s="59"/>
      <c r="I1658" s="59"/>
      <c r="J1658" s="59"/>
      <c r="K1658" s="59"/>
      <c r="L1658" s="59"/>
      <c r="M1658" s="59"/>
    </row>
    <row r="1659" spans="1:13" x14ac:dyDescent="0.25">
      <c r="A1659" s="28">
        <v>1654</v>
      </c>
      <c r="B1659" s="28">
        <v>890468</v>
      </c>
      <c r="C1659" s="28">
        <v>890468</v>
      </c>
      <c r="D1659" s="97" t="s">
        <v>1766</v>
      </c>
      <c r="E1659" s="271" t="s">
        <v>1766</v>
      </c>
      <c r="F1659" s="77"/>
      <c r="G1659" s="73"/>
      <c r="H1659" s="59"/>
      <c r="I1659" s="59"/>
      <c r="J1659" s="59"/>
      <c r="K1659" s="59"/>
      <c r="L1659" s="59"/>
      <c r="M1659" s="59"/>
    </row>
    <row r="1660" spans="1:13" x14ac:dyDescent="0.25">
      <c r="A1660" s="28">
        <v>1655</v>
      </c>
      <c r="B1660" s="28">
        <v>890268</v>
      </c>
      <c r="C1660" s="28">
        <v>890268</v>
      </c>
      <c r="D1660" s="97" t="s">
        <v>1767</v>
      </c>
      <c r="E1660" s="271" t="s">
        <v>1767</v>
      </c>
      <c r="F1660" s="77"/>
      <c r="G1660" s="73"/>
      <c r="H1660" s="59"/>
      <c r="I1660" s="59"/>
      <c r="J1660" s="59"/>
      <c r="K1660" s="59"/>
      <c r="L1660" s="59"/>
      <c r="M1660" s="59"/>
    </row>
    <row r="1661" spans="1:13" ht="23.25" x14ac:dyDescent="0.25">
      <c r="A1661" s="28">
        <v>1656</v>
      </c>
      <c r="B1661" s="28">
        <v>890368</v>
      </c>
      <c r="C1661" s="28">
        <v>890368</v>
      </c>
      <c r="D1661" s="97" t="s">
        <v>1768</v>
      </c>
      <c r="E1661" s="271" t="s">
        <v>1768</v>
      </c>
      <c r="F1661" s="77"/>
      <c r="G1661" s="73"/>
      <c r="H1661" s="59"/>
      <c r="I1661" s="59"/>
      <c r="J1661" s="59"/>
      <c r="K1661" s="59"/>
      <c r="L1661" s="59"/>
      <c r="M1661" s="59"/>
    </row>
    <row r="1662" spans="1:13" x14ac:dyDescent="0.25">
      <c r="A1662" s="28">
        <v>1657</v>
      </c>
      <c r="B1662" s="28">
        <v>890409</v>
      </c>
      <c r="C1662" s="28">
        <v>890409</v>
      </c>
      <c r="D1662" s="97" t="s">
        <v>1769</v>
      </c>
      <c r="E1662" s="271" t="s">
        <v>1769</v>
      </c>
      <c r="F1662" s="77"/>
      <c r="G1662" s="73"/>
      <c r="H1662" s="59"/>
      <c r="I1662" s="59"/>
      <c r="J1662" s="59"/>
      <c r="K1662" s="59"/>
      <c r="L1662" s="59"/>
      <c r="M1662" s="59"/>
    </row>
    <row r="1663" spans="1:13" x14ac:dyDescent="0.25">
      <c r="A1663" s="28">
        <v>1658</v>
      </c>
      <c r="B1663" s="28">
        <v>890238</v>
      </c>
      <c r="C1663" s="28">
        <v>890238</v>
      </c>
      <c r="D1663" s="97" t="s">
        <v>1770</v>
      </c>
      <c r="E1663" s="271" t="s">
        <v>1770</v>
      </c>
      <c r="F1663" s="77"/>
      <c r="G1663" s="73"/>
      <c r="H1663" s="59"/>
      <c r="I1663" s="59"/>
      <c r="J1663" s="59"/>
      <c r="K1663" s="59"/>
      <c r="L1663" s="59"/>
      <c r="M1663" s="59"/>
    </row>
    <row r="1664" spans="1:13" ht="23.25" x14ac:dyDescent="0.25">
      <c r="A1664" s="28">
        <v>1659</v>
      </c>
      <c r="B1664" s="28">
        <v>890338</v>
      </c>
      <c r="C1664" s="28">
        <v>890338</v>
      </c>
      <c r="D1664" s="97" t="s">
        <v>1771</v>
      </c>
      <c r="E1664" s="271" t="s">
        <v>1771</v>
      </c>
      <c r="F1664" s="77"/>
      <c r="G1664" s="73"/>
      <c r="H1664" s="59"/>
      <c r="I1664" s="59"/>
      <c r="J1664" s="59"/>
      <c r="K1664" s="59"/>
      <c r="L1664" s="59"/>
      <c r="M1664" s="59"/>
    </row>
    <row r="1665" spans="1:13" x14ac:dyDescent="0.25">
      <c r="A1665" s="28">
        <v>1660</v>
      </c>
      <c r="B1665" s="28">
        <v>890438</v>
      </c>
      <c r="C1665" s="28">
        <v>890438</v>
      </c>
      <c r="D1665" s="97" t="s">
        <v>1772</v>
      </c>
      <c r="E1665" s="271" t="s">
        <v>1772</v>
      </c>
      <c r="F1665" s="77"/>
      <c r="G1665" s="73"/>
      <c r="H1665" s="59"/>
      <c r="I1665" s="59"/>
      <c r="J1665" s="59"/>
      <c r="K1665" s="59"/>
      <c r="L1665" s="59"/>
      <c r="M1665" s="59"/>
    </row>
    <row r="1666" spans="1:13" ht="23.25" x14ac:dyDescent="0.25">
      <c r="A1666" s="28">
        <v>1661</v>
      </c>
      <c r="B1666" s="28">
        <v>890793</v>
      </c>
      <c r="C1666" s="28">
        <v>890793</v>
      </c>
      <c r="D1666" s="97" t="s">
        <v>1773</v>
      </c>
      <c r="E1666" s="271" t="s">
        <v>1773</v>
      </c>
      <c r="F1666" s="77"/>
      <c r="G1666" s="73"/>
      <c r="H1666" s="59"/>
      <c r="I1666" s="59"/>
      <c r="J1666" s="59"/>
      <c r="K1666" s="59"/>
      <c r="L1666" s="59"/>
      <c r="M1666" s="59"/>
    </row>
    <row r="1667" spans="1:13" x14ac:dyDescent="0.25">
      <c r="A1667" s="28">
        <v>1662</v>
      </c>
      <c r="B1667" s="28">
        <v>890244</v>
      </c>
      <c r="C1667" s="28">
        <v>890244</v>
      </c>
      <c r="D1667" s="97" t="s">
        <v>1775</v>
      </c>
      <c r="E1667" s="271" t="s">
        <v>1775</v>
      </c>
      <c r="F1667" s="77"/>
      <c r="G1667" s="73"/>
      <c r="H1667" s="59"/>
      <c r="I1667" s="59"/>
      <c r="J1667" s="59"/>
      <c r="K1667" s="59"/>
      <c r="L1667" s="59"/>
      <c r="M1667" s="59"/>
    </row>
    <row r="1668" spans="1:13" ht="23.25" x14ac:dyDescent="0.25">
      <c r="A1668" s="28">
        <v>1663</v>
      </c>
      <c r="B1668" s="28">
        <v>890344</v>
      </c>
      <c r="C1668" s="28">
        <v>890344</v>
      </c>
      <c r="D1668" s="97" t="s">
        <v>1776</v>
      </c>
      <c r="E1668" s="271" t="s">
        <v>1776</v>
      </c>
      <c r="F1668" s="77"/>
      <c r="G1668" s="73"/>
      <c r="H1668" s="59"/>
      <c r="I1668" s="59"/>
      <c r="J1668" s="59"/>
      <c r="K1668" s="59"/>
      <c r="L1668" s="59"/>
      <c r="M1668" s="59"/>
    </row>
    <row r="1669" spans="1:13" x14ac:dyDescent="0.25">
      <c r="A1669" s="28">
        <v>1664</v>
      </c>
      <c r="B1669" s="28">
        <v>890444</v>
      </c>
      <c r="C1669" s="28">
        <v>890444</v>
      </c>
      <c r="D1669" s="97" t="s">
        <v>1777</v>
      </c>
      <c r="E1669" s="271" t="s">
        <v>1777</v>
      </c>
      <c r="F1669" s="77"/>
      <c r="G1669" s="73"/>
      <c r="H1669" s="59"/>
      <c r="I1669" s="59"/>
      <c r="J1669" s="59"/>
      <c r="K1669" s="59"/>
      <c r="L1669" s="59"/>
      <c r="M1669" s="59"/>
    </row>
    <row r="1670" spans="1:13" x14ac:dyDescent="0.25">
      <c r="A1670" s="28">
        <v>1665</v>
      </c>
      <c r="B1670" s="28">
        <v>890249</v>
      </c>
      <c r="C1670" s="28">
        <v>890249</v>
      </c>
      <c r="D1670" s="97" t="s">
        <v>1778</v>
      </c>
      <c r="E1670" s="271" t="s">
        <v>1778</v>
      </c>
      <c r="F1670" s="77"/>
      <c r="G1670" s="73"/>
      <c r="H1670" s="59"/>
      <c r="I1670" s="59"/>
      <c r="J1670" s="59"/>
      <c r="K1670" s="59"/>
      <c r="L1670" s="59"/>
      <c r="M1670" s="59"/>
    </row>
    <row r="1671" spans="1:13" ht="23.25" x14ac:dyDescent="0.25">
      <c r="A1671" s="28">
        <v>1666</v>
      </c>
      <c r="B1671" s="28">
        <v>890349</v>
      </c>
      <c r="C1671" s="28">
        <v>890349</v>
      </c>
      <c r="D1671" s="97" t="s">
        <v>1779</v>
      </c>
      <c r="E1671" s="271" t="s">
        <v>1779</v>
      </c>
      <c r="F1671" s="77"/>
      <c r="G1671" s="73"/>
      <c r="H1671" s="59"/>
      <c r="I1671" s="59"/>
      <c r="J1671" s="59"/>
      <c r="K1671" s="59"/>
      <c r="L1671" s="59"/>
      <c r="M1671" s="59"/>
    </row>
    <row r="1672" spans="1:13" x14ac:dyDescent="0.25">
      <c r="A1672" s="28">
        <v>1667</v>
      </c>
      <c r="B1672" s="28">
        <v>890449</v>
      </c>
      <c r="C1672" s="28">
        <v>890449</v>
      </c>
      <c r="D1672" s="97" t="s">
        <v>1780</v>
      </c>
      <c r="E1672" s="271" t="s">
        <v>1780</v>
      </c>
      <c r="F1672" s="77"/>
      <c r="G1672" s="73"/>
      <c r="H1672" s="59"/>
      <c r="I1672" s="59"/>
      <c r="J1672" s="59"/>
      <c r="K1672" s="59"/>
      <c r="L1672" s="59"/>
      <c r="M1672" s="59"/>
    </row>
    <row r="1673" spans="1:13" x14ac:dyDescent="0.25">
      <c r="A1673" s="28">
        <v>1668</v>
      </c>
      <c r="B1673" s="28">
        <v>702203</v>
      </c>
      <c r="C1673" s="28">
        <v>702203</v>
      </c>
      <c r="D1673" s="69" t="s">
        <v>6</v>
      </c>
      <c r="E1673" s="70" t="s">
        <v>3987</v>
      </c>
      <c r="F1673" s="77"/>
      <c r="G1673" s="73"/>
      <c r="H1673" s="59"/>
      <c r="I1673" s="59"/>
      <c r="J1673" s="59"/>
      <c r="K1673" s="59"/>
      <c r="L1673" s="59"/>
      <c r="M1673" s="59"/>
    </row>
    <row r="1674" spans="1:13" x14ac:dyDescent="0.25">
      <c r="A1674" s="28">
        <v>1669</v>
      </c>
      <c r="B1674" s="28">
        <v>431002</v>
      </c>
      <c r="C1674" s="28">
        <v>431002</v>
      </c>
      <c r="D1674" s="69" t="s">
        <v>7</v>
      </c>
      <c r="E1674" s="70" t="s">
        <v>3988</v>
      </c>
      <c r="F1674" s="77"/>
      <c r="G1674" s="73"/>
      <c r="H1674" s="59"/>
      <c r="I1674" s="59"/>
      <c r="J1674" s="59"/>
      <c r="K1674" s="59"/>
      <c r="L1674" s="59"/>
      <c r="M1674" s="59"/>
    </row>
    <row r="1675" spans="1:13" x14ac:dyDescent="0.25">
      <c r="A1675" s="28">
        <v>1670</v>
      </c>
      <c r="B1675" s="28">
        <v>83804</v>
      </c>
      <c r="C1675" s="28">
        <v>83804</v>
      </c>
      <c r="D1675" s="69" t="s">
        <v>3989</v>
      </c>
      <c r="E1675" s="70" t="s">
        <v>3989</v>
      </c>
      <c r="F1675" s="77"/>
      <c r="G1675" s="77"/>
      <c r="H1675" s="59"/>
      <c r="I1675" s="59"/>
      <c r="J1675" s="59"/>
      <c r="K1675" s="59"/>
      <c r="L1675" s="59"/>
      <c r="M1675" s="59"/>
    </row>
    <row r="1676" spans="1:13" x14ac:dyDescent="0.25">
      <c r="A1676" s="28">
        <v>1671</v>
      </c>
      <c r="B1676" s="28">
        <v>83805</v>
      </c>
      <c r="C1676" s="28">
        <v>83805</v>
      </c>
      <c r="D1676" s="69" t="s">
        <v>3990</v>
      </c>
      <c r="E1676" s="70" t="s">
        <v>3991</v>
      </c>
      <c r="F1676" s="77"/>
      <c r="G1676" s="77"/>
      <c r="H1676" s="59"/>
      <c r="I1676" s="59"/>
      <c r="J1676" s="59"/>
      <c r="K1676" s="59"/>
      <c r="L1676" s="59"/>
      <c r="M1676" s="59"/>
    </row>
    <row r="1677" spans="1:13" x14ac:dyDescent="0.25">
      <c r="A1677" s="28">
        <v>1672</v>
      </c>
      <c r="B1677" s="28">
        <v>104002</v>
      </c>
      <c r="C1677" s="28">
        <v>104002</v>
      </c>
      <c r="D1677" s="69" t="s">
        <v>3992</v>
      </c>
      <c r="E1677" s="70" t="s">
        <v>3993</v>
      </c>
      <c r="F1677" s="77"/>
      <c r="G1677" s="77"/>
      <c r="H1677" s="59"/>
      <c r="I1677" s="59"/>
      <c r="J1677" s="59"/>
      <c r="K1677" s="59"/>
      <c r="L1677" s="59"/>
      <c r="M1677" s="59"/>
    </row>
    <row r="1678" spans="1:13" x14ac:dyDescent="0.25">
      <c r="A1678" s="28">
        <v>1673</v>
      </c>
      <c r="B1678" s="28">
        <v>890606</v>
      </c>
      <c r="C1678" s="28">
        <v>890606</v>
      </c>
      <c r="D1678" s="69" t="s">
        <v>8</v>
      </c>
      <c r="E1678" s="70" t="s">
        <v>3994</v>
      </c>
      <c r="F1678" s="77"/>
      <c r="G1678" s="73"/>
      <c r="H1678" s="59"/>
      <c r="I1678" s="59"/>
      <c r="J1678" s="59"/>
      <c r="K1678" s="59"/>
      <c r="L1678" s="59"/>
      <c r="M1678" s="59"/>
    </row>
    <row r="1679" spans="1:13" x14ac:dyDescent="0.25">
      <c r="A1679" s="28">
        <v>1674</v>
      </c>
      <c r="B1679" s="28">
        <v>890608</v>
      </c>
      <c r="C1679" s="28">
        <v>890608</v>
      </c>
      <c r="D1679" s="69" t="s">
        <v>9</v>
      </c>
      <c r="E1679" s="70" t="s">
        <v>3995</v>
      </c>
      <c r="F1679" s="77"/>
      <c r="G1679" s="73"/>
      <c r="H1679" s="59"/>
      <c r="I1679" s="59"/>
      <c r="J1679" s="59"/>
      <c r="K1679" s="59"/>
      <c r="L1679" s="59"/>
      <c r="M1679" s="59"/>
    </row>
    <row r="1680" spans="1:13" ht="23.25" x14ac:dyDescent="0.25">
      <c r="A1680" s="28">
        <v>1675</v>
      </c>
      <c r="B1680" s="28">
        <v>890502</v>
      </c>
      <c r="C1680" s="28">
        <v>890502</v>
      </c>
      <c r="D1680" s="69" t="s">
        <v>10</v>
      </c>
      <c r="E1680" s="70" t="s">
        <v>3996</v>
      </c>
      <c r="F1680" s="77"/>
      <c r="G1680" s="73"/>
      <c r="H1680" s="59"/>
      <c r="I1680" s="59"/>
      <c r="J1680" s="59"/>
      <c r="K1680" s="59"/>
      <c r="L1680" s="59"/>
      <c r="M1680" s="59"/>
    </row>
    <row r="1681" spans="1:13" x14ac:dyDescent="0.25">
      <c r="A1681" s="28">
        <v>1676</v>
      </c>
      <c r="B1681" s="28">
        <v>937001</v>
      </c>
      <c r="C1681" s="28">
        <v>937001</v>
      </c>
      <c r="D1681" s="69" t="s">
        <v>11</v>
      </c>
      <c r="E1681" s="70" t="s">
        <v>3997</v>
      </c>
      <c r="F1681" s="77"/>
      <c r="G1681" s="73"/>
      <c r="H1681" s="59"/>
      <c r="I1681" s="59"/>
      <c r="J1681" s="59"/>
      <c r="K1681" s="59"/>
      <c r="L1681" s="59"/>
      <c r="M1681" s="59"/>
    </row>
    <row r="1682" spans="1:13" x14ac:dyDescent="0.25">
      <c r="A1682" s="28">
        <v>1677</v>
      </c>
      <c r="B1682" s="28" t="s">
        <v>12</v>
      </c>
      <c r="C1682" s="28" t="s">
        <v>13</v>
      </c>
      <c r="D1682" s="69" t="s">
        <v>14</v>
      </c>
      <c r="E1682" s="70" t="s">
        <v>3998</v>
      </c>
      <c r="F1682" s="77"/>
      <c r="G1682" s="73"/>
      <c r="H1682" s="59"/>
      <c r="I1682" s="59"/>
      <c r="J1682" s="59"/>
      <c r="K1682" s="59"/>
      <c r="L1682" s="59"/>
      <c r="M1682" s="59"/>
    </row>
    <row r="1683" spans="1:13" x14ac:dyDescent="0.25">
      <c r="A1683" s="28">
        <v>1678</v>
      </c>
      <c r="B1683" s="28">
        <v>965201</v>
      </c>
      <c r="C1683" s="28">
        <v>965201</v>
      </c>
      <c r="D1683" s="69" t="s">
        <v>15</v>
      </c>
      <c r="E1683" s="70" t="s">
        <v>3999</v>
      </c>
      <c r="F1683" s="77"/>
      <c r="G1683" s="73"/>
      <c r="H1683" s="59"/>
      <c r="I1683" s="59"/>
      <c r="J1683" s="59"/>
      <c r="K1683" s="59"/>
      <c r="L1683" s="59"/>
      <c r="M1683" s="59"/>
    </row>
    <row r="1684" spans="1:13" x14ac:dyDescent="0.25">
      <c r="A1684" s="28">
        <v>1679</v>
      </c>
      <c r="B1684" s="28">
        <v>931001</v>
      </c>
      <c r="C1684" s="28">
        <v>931001</v>
      </c>
      <c r="D1684" s="69" t="s">
        <v>16</v>
      </c>
      <c r="E1684" s="70" t="s">
        <v>4000</v>
      </c>
      <c r="F1684" s="77"/>
      <c r="G1684" s="73"/>
      <c r="H1684" s="59"/>
      <c r="I1684" s="59"/>
      <c r="J1684" s="59"/>
      <c r="K1684" s="59"/>
      <c r="L1684" s="59"/>
      <c r="M1684" s="59"/>
    </row>
    <row r="1685" spans="1:13" x14ac:dyDescent="0.25">
      <c r="A1685" s="28">
        <v>1680</v>
      </c>
      <c r="B1685" s="28">
        <v>939403</v>
      </c>
      <c r="C1685" s="28">
        <v>939403</v>
      </c>
      <c r="D1685" s="69" t="s">
        <v>17</v>
      </c>
      <c r="E1685" s="70" t="s">
        <v>17</v>
      </c>
      <c r="F1685" s="77"/>
      <c r="G1685" s="73"/>
      <c r="H1685" s="59"/>
      <c r="I1685" s="59"/>
      <c r="J1685" s="59"/>
      <c r="K1685" s="59"/>
      <c r="L1685" s="59"/>
      <c r="M1685" s="59"/>
    </row>
    <row r="1686" spans="1:13" x14ac:dyDescent="0.25">
      <c r="A1686" s="28">
        <v>1681</v>
      </c>
      <c r="B1686" s="28">
        <v>53109</v>
      </c>
      <c r="C1686" s="28">
        <v>53109</v>
      </c>
      <c r="D1686" s="69" t="s">
        <v>18</v>
      </c>
      <c r="E1686" s="70" t="s">
        <v>18</v>
      </c>
      <c r="F1686" s="77"/>
      <c r="G1686" s="73"/>
      <c r="H1686" s="59"/>
      <c r="I1686" s="59"/>
      <c r="J1686" s="59"/>
      <c r="K1686" s="59"/>
      <c r="L1686" s="59"/>
      <c r="M1686" s="59"/>
    </row>
    <row r="1687" spans="1:13" x14ac:dyDescent="0.25">
      <c r="A1687" s="28">
        <v>1682</v>
      </c>
      <c r="B1687" s="28">
        <v>893808</v>
      </c>
      <c r="C1687" s="28">
        <v>893808</v>
      </c>
      <c r="D1687" s="69" t="s">
        <v>19</v>
      </c>
      <c r="E1687" s="70" t="s">
        <v>4001</v>
      </c>
      <c r="F1687" s="77"/>
      <c r="G1687" s="73"/>
      <c r="H1687" s="59"/>
      <c r="I1687" s="59"/>
      <c r="J1687" s="59"/>
      <c r="K1687" s="59"/>
      <c r="L1687" s="59"/>
      <c r="M1687" s="59"/>
    </row>
    <row r="1688" spans="1:13" x14ac:dyDescent="0.25">
      <c r="A1688" s="28">
        <v>1683</v>
      </c>
      <c r="B1688" s="28">
        <v>964901</v>
      </c>
      <c r="C1688" s="28">
        <v>964901</v>
      </c>
      <c r="D1688" s="69" t="s">
        <v>2011</v>
      </c>
      <c r="E1688" s="70" t="s">
        <v>4002</v>
      </c>
      <c r="F1688" s="77"/>
      <c r="G1688" s="77"/>
      <c r="H1688" s="59"/>
      <c r="I1688" s="59"/>
      <c r="J1688" s="59"/>
      <c r="K1688" s="59"/>
      <c r="L1688" s="59"/>
      <c r="M1688" s="59"/>
    </row>
    <row r="1689" spans="1:13" x14ac:dyDescent="0.25">
      <c r="A1689" s="28">
        <v>1684</v>
      </c>
      <c r="B1689" s="28">
        <v>110002</v>
      </c>
      <c r="C1689" s="28">
        <v>110002</v>
      </c>
      <c r="D1689" s="69" t="s">
        <v>20</v>
      </c>
      <c r="E1689" s="70" t="s">
        <v>4003</v>
      </c>
      <c r="F1689" s="77"/>
      <c r="G1689" s="73"/>
      <c r="H1689" s="59"/>
      <c r="I1689" s="59"/>
      <c r="J1689" s="59"/>
      <c r="K1689" s="59"/>
      <c r="L1689" s="59"/>
      <c r="M1689" s="59"/>
    </row>
    <row r="1690" spans="1:13" x14ac:dyDescent="0.25">
      <c r="A1690" s="28">
        <v>1685</v>
      </c>
      <c r="B1690" s="28">
        <v>951103</v>
      </c>
      <c r="C1690" s="28">
        <v>951103</v>
      </c>
      <c r="D1690" s="69" t="s">
        <v>21</v>
      </c>
      <c r="E1690" s="70" t="s">
        <v>4004</v>
      </c>
      <c r="F1690" s="77"/>
      <c r="G1690" s="73"/>
      <c r="H1690" s="59"/>
      <c r="I1690" s="59"/>
      <c r="J1690" s="59"/>
      <c r="K1690" s="59"/>
      <c r="L1690" s="59"/>
      <c r="M1690" s="59"/>
    </row>
    <row r="1691" spans="1:13" x14ac:dyDescent="0.25">
      <c r="A1691" s="28">
        <v>1686</v>
      </c>
      <c r="B1691" s="28">
        <v>951102</v>
      </c>
      <c r="C1691" s="28">
        <v>951102</v>
      </c>
      <c r="D1691" s="69" t="s">
        <v>22</v>
      </c>
      <c r="E1691" s="70" t="s">
        <v>4005</v>
      </c>
      <c r="F1691" s="77"/>
      <c r="G1691" s="73"/>
      <c r="H1691" s="59"/>
      <c r="I1691" s="59"/>
      <c r="J1691" s="59"/>
      <c r="K1691" s="59"/>
      <c r="L1691" s="59"/>
      <c r="M1691" s="59"/>
    </row>
    <row r="1692" spans="1:13" x14ac:dyDescent="0.25">
      <c r="A1692" s="28">
        <v>1687</v>
      </c>
      <c r="B1692" s="28">
        <v>881313</v>
      </c>
      <c r="C1692" s="28">
        <v>881313</v>
      </c>
      <c r="D1692" s="69" t="s">
        <v>23</v>
      </c>
      <c r="E1692" s="70" t="s">
        <v>4006</v>
      </c>
      <c r="F1692" s="77"/>
      <c r="G1692" s="73"/>
      <c r="H1692" s="59"/>
      <c r="I1692" s="59"/>
      <c r="J1692" s="59"/>
      <c r="K1692" s="59"/>
      <c r="L1692" s="59"/>
      <c r="M1692" s="59"/>
    </row>
    <row r="1693" spans="1:13" x14ac:dyDescent="0.25">
      <c r="A1693" s="28">
        <v>1688</v>
      </c>
      <c r="B1693" s="28">
        <v>881211</v>
      </c>
      <c r="C1693" s="28">
        <v>881211</v>
      </c>
      <c r="D1693" s="69" t="s">
        <v>24</v>
      </c>
      <c r="E1693" s="70" t="s">
        <v>4007</v>
      </c>
      <c r="F1693" s="77"/>
      <c r="G1693" s="73"/>
      <c r="H1693" s="59"/>
      <c r="I1693" s="59"/>
      <c r="J1693" s="59"/>
      <c r="K1693" s="59"/>
      <c r="L1693" s="59"/>
      <c r="M1693" s="59"/>
    </row>
    <row r="1694" spans="1:13" x14ac:dyDescent="0.25">
      <c r="A1694" s="28">
        <v>1689</v>
      </c>
      <c r="B1694" s="28">
        <v>881130</v>
      </c>
      <c r="C1694" s="28">
        <v>881130</v>
      </c>
      <c r="D1694" s="69" t="s">
        <v>25</v>
      </c>
      <c r="E1694" s="70" t="s">
        <v>25</v>
      </c>
      <c r="F1694" s="77"/>
      <c r="G1694" s="73"/>
      <c r="H1694" s="59"/>
      <c r="I1694" s="59"/>
      <c r="J1694" s="59"/>
      <c r="K1694" s="59"/>
      <c r="L1694" s="59"/>
      <c r="M1694" s="59"/>
    </row>
    <row r="1695" spans="1:13" x14ac:dyDescent="0.25">
      <c r="A1695" s="28">
        <v>1690</v>
      </c>
      <c r="B1695" s="28">
        <v>881151</v>
      </c>
      <c r="C1695" s="28">
        <v>881151</v>
      </c>
      <c r="D1695" s="69" t="s">
        <v>26</v>
      </c>
      <c r="E1695" s="70" t="s">
        <v>4008</v>
      </c>
      <c r="F1695" s="77"/>
      <c r="G1695" s="73"/>
      <c r="H1695" s="59"/>
      <c r="I1695" s="59"/>
      <c r="J1695" s="59"/>
      <c r="K1695" s="59"/>
      <c r="L1695" s="59"/>
      <c r="M1695" s="59"/>
    </row>
    <row r="1696" spans="1:13" x14ac:dyDescent="0.25">
      <c r="A1696" s="28">
        <v>1691</v>
      </c>
      <c r="B1696" s="28">
        <v>881132</v>
      </c>
      <c r="C1696" s="28">
        <v>881132</v>
      </c>
      <c r="D1696" s="69" t="s">
        <v>27</v>
      </c>
      <c r="E1696" s="70" t="s">
        <v>4009</v>
      </c>
      <c r="F1696" s="77"/>
      <c r="G1696" s="73"/>
      <c r="H1696" s="59"/>
      <c r="I1696" s="59"/>
      <c r="J1696" s="59"/>
      <c r="K1696" s="59"/>
      <c r="L1696" s="59"/>
      <c r="M1696" s="59"/>
    </row>
    <row r="1697" spans="1:13" x14ac:dyDescent="0.25">
      <c r="A1697" s="28">
        <v>1692</v>
      </c>
      <c r="B1697" s="28">
        <v>881434</v>
      </c>
      <c r="C1697" s="28">
        <v>881434</v>
      </c>
      <c r="D1697" s="69" t="s">
        <v>28</v>
      </c>
      <c r="E1697" s="70" t="s">
        <v>4010</v>
      </c>
      <c r="F1697" s="77"/>
      <c r="G1697" s="73"/>
      <c r="H1697" s="59"/>
      <c r="I1697" s="59"/>
      <c r="J1697" s="59"/>
      <c r="K1697" s="59"/>
      <c r="L1697" s="59"/>
      <c r="M1697" s="59"/>
    </row>
    <row r="1698" spans="1:13" x14ac:dyDescent="0.25">
      <c r="A1698" s="28">
        <v>1693</v>
      </c>
      <c r="B1698" s="28">
        <v>881640</v>
      </c>
      <c r="C1698" s="28">
        <v>881640</v>
      </c>
      <c r="D1698" s="69" t="s">
        <v>29</v>
      </c>
      <c r="E1698" s="70" t="s">
        <v>4011</v>
      </c>
      <c r="F1698" s="77"/>
      <c r="G1698" s="73"/>
      <c r="H1698" s="59"/>
      <c r="I1698" s="59"/>
      <c r="J1698" s="59"/>
      <c r="K1698" s="59"/>
      <c r="L1698" s="59"/>
      <c r="M1698" s="59"/>
    </row>
    <row r="1699" spans="1:13" x14ac:dyDescent="0.25">
      <c r="A1699" s="28">
        <v>1694</v>
      </c>
      <c r="B1699" s="28">
        <v>881622</v>
      </c>
      <c r="C1699" s="28">
        <v>881622</v>
      </c>
      <c r="D1699" s="69" t="s">
        <v>30</v>
      </c>
      <c r="E1699" s="70" t="s">
        <v>30</v>
      </c>
      <c r="F1699" s="77"/>
      <c r="G1699" s="73"/>
      <c r="H1699" s="59"/>
      <c r="I1699" s="59"/>
      <c r="J1699" s="59"/>
      <c r="K1699" s="59"/>
      <c r="L1699" s="59"/>
      <c r="M1699" s="59"/>
    </row>
    <row r="1700" spans="1:13" x14ac:dyDescent="0.25">
      <c r="A1700" s="28">
        <v>1695</v>
      </c>
      <c r="B1700" s="28">
        <v>881621</v>
      </c>
      <c r="C1700" s="28">
        <v>881621</v>
      </c>
      <c r="D1700" s="69" t="s">
        <v>31</v>
      </c>
      <c r="E1700" s="70" t="s">
        <v>31</v>
      </c>
      <c r="F1700" s="77"/>
      <c r="G1700" s="73"/>
      <c r="H1700" s="59"/>
      <c r="I1700" s="59"/>
      <c r="J1700" s="59"/>
      <c r="K1700" s="59"/>
      <c r="L1700" s="59"/>
      <c r="M1700" s="59"/>
    </row>
    <row r="1701" spans="1:13" x14ac:dyDescent="0.25">
      <c r="A1701" s="28">
        <v>1696</v>
      </c>
      <c r="B1701" s="28">
        <v>881613</v>
      </c>
      <c r="C1701" s="28">
        <v>881613</v>
      </c>
      <c r="D1701" s="69" t="s">
        <v>32</v>
      </c>
      <c r="E1701" s="70" t="s">
        <v>32</v>
      </c>
      <c r="F1701" s="77"/>
      <c r="G1701" s="73"/>
      <c r="H1701" s="59"/>
      <c r="I1701" s="59"/>
      <c r="J1701" s="59"/>
      <c r="K1701" s="59"/>
      <c r="L1701" s="59"/>
      <c r="M1701" s="59"/>
    </row>
    <row r="1702" spans="1:13" x14ac:dyDescent="0.25">
      <c r="A1702" s="28">
        <v>1697</v>
      </c>
      <c r="B1702" s="28">
        <v>881612</v>
      </c>
      <c r="C1702" s="28">
        <v>881612</v>
      </c>
      <c r="D1702" s="69" t="s">
        <v>33</v>
      </c>
      <c r="E1702" s="70" t="s">
        <v>33</v>
      </c>
      <c r="F1702" s="77"/>
      <c r="G1702" s="73"/>
      <c r="H1702" s="59"/>
      <c r="I1702" s="59"/>
      <c r="J1702" s="59"/>
      <c r="K1702" s="59"/>
      <c r="L1702" s="59"/>
      <c r="M1702" s="59"/>
    </row>
    <row r="1703" spans="1:13" x14ac:dyDescent="0.25">
      <c r="A1703" s="28">
        <v>1698</v>
      </c>
      <c r="B1703" s="28">
        <v>881611</v>
      </c>
      <c r="C1703" s="28">
        <v>881611</v>
      </c>
      <c r="D1703" s="69" t="s">
        <v>34</v>
      </c>
      <c r="E1703" s="70" t="s">
        <v>34</v>
      </c>
      <c r="F1703" s="77"/>
      <c r="G1703" s="73"/>
      <c r="H1703" s="59"/>
      <c r="I1703" s="59"/>
      <c r="J1703" s="59"/>
      <c r="K1703" s="59"/>
      <c r="L1703" s="59"/>
      <c r="M1703" s="59"/>
    </row>
    <row r="1704" spans="1:13" x14ac:dyDescent="0.25">
      <c r="A1704" s="28">
        <v>1699</v>
      </c>
      <c r="B1704" s="28">
        <v>952001</v>
      </c>
      <c r="C1704" s="28">
        <v>952001</v>
      </c>
      <c r="D1704" s="69" t="s">
        <v>35</v>
      </c>
      <c r="E1704" s="70" t="s">
        <v>4012</v>
      </c>
      <c r="F1704" s="77"/>
      <c r="G1704" s="73"/>
      <c r="H1704" s="59"/>
      <c r="I1704" s="59"/>
      <c r="J1704" s="59"/>
      <c r="K1704" s="59"/>
      <c r="L1704" s="59"/>
      <c r="M1704" s="59"/>
    </row>
    <row r="1705" spans="1:13" x14ac:dyDescent="0.25">
      <c r="A1705" s="28">
        <v>1700</v>
      </c>
      <c r="B1705" s="28">
        <v>952501</v>
      </c>
      <c r="C1705" s="28">
        <v>952501</v>
      </c>
      <c r="D1705" s="69" t="s">
        <v>36</v>
      </c>
      <c r="E1705" s="70" t="s">
        <v>4013</v>
      </c>
      <c r="F1705" s="77"/>
      <c r="G1705" s="73"/>
      <c r="H1705" s="59"/>
      <c r="I1705" s="59"/>
      <c r="J1705" s="59"/>
      <c r="K1705" s="59"/>
      <c r="L1705" s="59"/>
      <c r="M1705" s="59"/>
    </row>
    <row r="1706" spans="1:13" x14ac:dyDescent="0.25">
      <c r="A1706" s="28">
        <v>1701</v>
      </c>
      <c r="B1706" s="28">
        <v>673201</v>
      </c>
      <c r="C1706" s="28">
        <v>673201</v>
      </c>
      <c r="D1706" s="69" t="s">
        <v>37</v>
      </c>
      <c r="E1706" s="70" t="s">
        <v>4014</v>
      </c>
      <c r="F1706" s="77"/>
      <c r="G1706" s="73"/>
      <c r="H1706" s="59"/>
      <c r="I1706" s="59"/>
      <c r="J1706" s="59"/>
      <c r="K1706" s="59"/>
      <c r="L1706" s="59"/>
      <c r="M1706" s="59"/>
    </row>
    <row r="1707" spans="1:13" ht="23.25" x14ac:dyDescent="0.25">
      <c r="A1707" s="28">
        <v>1702</v>
      </c>
      <c r="B1707" s="28">
        <v>893805</v>
      </c>
      <c r="C1707" s="28">
        <v>893805</v>
      </c>
      <c r="D1707" s="69" t="s">
        <v>38</v>
      </c>
      <c r="E1707" s="70" t="s">
        <v>4015</v>
      </c>
      <c r="F1707" s="77"/>
      <c r="G1707" s="73"/>
      <c r="H1707" s="59"/>
      <c r="I1707" s="59"/>
      <c r="J1707" s="59"/>
      <c r="K1707" s="59"/>
      <c r="L1707" s="59"/>
      <c r="M1707" s="59"/>
    </row>
    <row r="1708" spans="1:13" x14ac:dyDescent="0.25">
      <c r="A1708" s="28">
        <v>1703</v>
      </c>
      <c r="B1708" s="28">
        <v>881511</v>
      </c>
      <c r="C1708" s="28">
        <v>881511</v>
      </c>
      <c r="D1708" s="69" t="s">
        <v>2012</v>
      </c>
      <c r="E1708" s="70" t="s">
        <v>4016</v>
      </c>
      <c r="F1708" s="77"/>
      <c r="G1708" s="77"/>
      <c r="H1708" s="59"/>
      <c r="I1708" s="59"/>
      <c r="J1708" s="59"/>
      <c r="K1708" s="59"/>
      <c r="L1708" s="59"/>
      <c r="M1708" s="59"/>
    </row>
    <row r="1709" spans="1:13" ht="23.25" x14ac:dyDescent="0.25">
      <c r="A1709" s="28">
        <v>1704</v>
      </c>
      <c r="B1709" s="28">
        <v>861401</v>
      </c>
      <c r="C1709" s="28">
        <v>861401</v>
      </c>
      <c r="D1709" s="69" t="s">
        <v>39</v>
      </c>
      <c r="E1709" s="70" t="s">
        <v>4017</v>
      </c>
      <c r="F1709" s="77"/>
      <c r="G1709" s="73"/>
      <c r="H1709" s="59"/>
      <c r="I1709" s="59"/>
      <c r="J1709" s="59"/>
      <c r="K1709" s="59"/>
      <c r="L1709" s="59"/>
      <c r="M1709" s="59"/>
    </row>
    <row r="1710" spans="1:13" ht="23.25" x14ac:dyDescent="0.25">
      <c r="A1710" s="28">
        <v>1705</v>
      </c>
      <c r="B1710" s="28">
        <v>881435</v>
      </c>
      <c r="C1710" s="28">
        <v>881435</v>
      </c>
      <c r="D1710" s="69" t="s">
        <v>40</v>
      </c>
      <c r="E1710" s="70" t="s">
        <v>4018</v>
      </c>
      <c r="F1710" s="77"/>
      <c r="G1710" s="73"/>
      <c r="H1710" s="59"/>
      <c r="I1710" s="59"/>
      <c r="J1710" s="59"/>
      <c r="K1710" s="59"/>
      <c r="L1710" s="59"/>
      <c r="M1710" s="59"/>
    </row>
    <row r="1711" spans="1:13" ht="23.25" x14ac:dyDescent="0.25">
      <c r="A1711" s="28">
        <v>1706</v>
      </c>
      <c r="B1711" s="28">
        <v>882298</v>
      </c>
      <c r="C1711" s="28">
        <v>882298</v>
      </c>
      <c r="D1711" s="69" t="s">
        <v>41</v>
      </c>
      <c r="E1711" s="70" t="s">
        <v>4019</v>
      </c>
      <c r="F1711" s="77"/>
      <c r="G1711" s="73"/>
      <c r="H1711" s="59"/>
      <c r="I1711" s="59"/>
      <c r="J1711" s="59"/>
      <c r="K1711" s="59"/>
      <c r="L1711" s="59"/>
      <c r="M1711" s="59"/>
    </row>
    <row r="1712" spans="1:13" ht="23.25" x14ac:dyDescent="0.25">
      <c r="A1712" s="28">
        <v>1707</v>
      </c>
      <c r="B1712" s="28">
        <v>861402</v>
      </c>
      <c r="C1712" s="28">
        <v>861402</v>
      </c>
      <c r="D1712" s="69" t="s">
        <v>42</v>
      </c>
      <c r="E1712" s="70" t="s">
        <v>4020</v>
      </c>
      <c r="F1712" s="77"/>
      <c r="G1712" s="73"/>
      <c r="H1712" s="59"/>
      <c r="I1712" s="59"/>
      <c r="J1712" s="59"/>
      <c r="K1712" s="59"/>
      <c r="L1712" s="59"/>
      <c r="M1712" s="59"/>
    </row>
    <row r="1713" spans="1:13" ht="23.25" x14ac:dyDescent="0.25">
      <c r="A1713" s="28">
        <v>1708</v>
      </c>
      <c r="B1713" s="28">
        <v>861403</v>
      </c>
      <c r="C1713" s="28">
        <v>861403</v>
      </c>
      <c r="D1713" s="69" t="s">
        <v>43</v>
      </c>
      <c r="E1713" s="70" t="s">
        <v>4021</v>
      </c>
      <c r="F1713" s="77"/>
      <c r="G1713" s="73"/>
      <c r="H1713" s="59"/>
      <c r="I1713" s="59"/>
      <c r="J1713" s="59"/>
      <c r="K1713" s="59"/>
      <c r="L1713" s="59"/>
      <c r="M1713" s="59"/>
    </row>
    <row r="1714" spans="1:13" x14ac:dyDescent="0.25">
      <c r="A1714" s="28">
        <v>1709</v>
      </c>
      <c r="B1714" s="28">
        <v>882316</v>
      </c>
      <c r="C1714" s="28">
        <v>882316</v>
      </c>
      <c r="D1714" s="69" t="s">
        <v>44</v>
      </c>
      <c r="E1714" s="70" t="s">
        <v>4022</v>
      </c>
      <c r="F1714" s="77"/>
      <c r="G1714" s="73"/>
      <c r="H1714" s="59"/>
      <c r="I1714" s="59"/>
      <c r="J1714" s="59"/>
      <c r="K1714" s="59"/>
      <c r="L1714" s="59"/>
      <c r="M1714" s="59"/>
    </row>
    <row r="1715" spans="1:13" x14ac:dyDescent="0.25">
      <c r="A1715" s="28">
        <v>1710</v>
      </c>
      <c r="B1715" s="28">
        <v>882318</v>
      </c>
      <c r="C1715" s="28">
        <v>882318</v>
      </c>
      <c r="D1715" s="69" t="s">
        <v>45</v>
      </c>
      <c r="E1715" s="70" t="s">
        <v>4023</v>
      </c>
      <c r="F1715" s="77"/>
      <c r="G1715" s="73"/>
      <c r="H1715" s="59"/>
      <c r="I1715" s="59"/>
      <c r="J1715" s="59"/>
      <c r="K1715" s="59"/>
      <c r="L1715" s="59"/>
      <c r="M1715" s="59"/>
    </row>
    <row r="1716" spans="1:13" x14ac:dyDescent="0.25">
      <c r="A1716" s="28">
        <v>1711</v>
      </c>
      <c r="B1716" s="28">
        <v>882317</v>
      </c>
      <c r="C1716" s="28">
        <v>882317</v>
      </c>
      <c r="D1716" s="69" t="s">
        <v>46</v>
      </c>
      <c r="E1716" s="70" t="s">
        <v>4024</v>
      </c>
      <c r="F1716" s="77"/>
      <c r="G1716" s="73"/>
      <c r="H1716" s="59"/>
      <c r="I1716" s="59"/>
      <c r="J1716" s="59"/>
      <c r="K1716" s="59"/>
      <c r="L1716" s="59"/>
      <c r="M1716" s="59"/>
    </row>
    <row r="1717" spans="1:13" x14ac:dyDescent="0.25">
      <c r="A1717" s="28">
        <v>1712</v>
      </c>
      <c r="B1717" s="28">
        <v>882308</v>
      </c>
      <c r="C1717" s="28">
        <v>882308</v>
      </c>
      <c r="D1717" s="69" t="s">
        <v>47</v>
      </c>
      <c r="E1717" s="70" t="s">
        <v>4025</v>
      </c>
      <c r="F1717" s="77"/>
      <c r="G1717" s="73"/>
      <c r="H1717" s="59"/>
      <c r="I1717" s="59"/>
      <c r="J1717" s="59"/>
      <c r="K1717" s="59"/>
      <c r="L1717" s="59"/>
      <c r="M1717" s="59"/>
    </row>
    <row r="1718" spans="1:13" x14ac:dyDescent="0.25">
      <c r="A1718" s="28">
        <v>1713</v>
      </c>
      <c r="B1718" s="28">
        <v>882307</v>
      </c>
      <c r="C1718" s="28">
        <v>882307</v>
      </c>
      <c r="D1718" s="69" t="s">
        <v>48</v>
      </c>
      <c r="E1718" s="70" t="s">
        <v>4026</v>
      </c>
      <c r="F1718" s="77"/>
      <c r="G1718" s="73"/>
      <c r="H1718" s="59"/>
      <c r="I1718" s="59"/>
      <c r="J1718" s="59"/>
      <c r="K1718" s="59"/>
      <c r="L1718" s="59"/>
      <c r="M1718" s="59"/>
    </row>
    <row r="1719" spans="1:13" x14ac:dyDescent="0.25">
      <c r="A1719" s="28">
        <v>1714</v>
      </c>
      <c r="B1719" s="28">
        <v>881436</v>
      </c>
      <c r="C1719" s="28">
        <v>881436</v>
      </c>
      <c r="D1719" s="69" t="s">
        <v>50</v>
      </c>
      <c r="E1719" s="70" t="s">
        <v>50</v>
      </c>
      <c r="F1719" s="77"/>
      <c r="G1719" s="73"/>
      <c r="H1719" s="59"/>
      <c r="I1719" s="59"/>
      <c r="J1719" s="59"/>
      <c r="K1719" s="59"/>
      <c r="L1719" s="59"/>
      <c r="M1719" s="59"/>
    </row>
    <row r="1720" spans="1:13" x14ac:dyDescent="0.25">
      <c r="A1720" s="28">
        <v>1715</v>
      </c>
      <c r="B1720" s="28">
        <v>881437</v>
      </c>
      <c r="C1720" s="28">
        <v>881437</v>
      </c>
      <c r="D1720" s="69" t="s">
        <v>51</v>
      </c>
      <c r="E1720" s="70" t="s">
        <v>51</v>
      </c>
      <c r="F1720" s="77"/>
      <c r="G1720" s="73"/>
      <c r="H1720" s="59"/>
      <c r="I1720" s="59"/>
      <c r="J1720" s="59"/>
      <c r="K1720" s="59"/>
      <c r="L1720" s="59"/>
      <c r="M1720" s="59"/>
    </row>
    <row r="1721" spans="1:13" ht="23.25" x14ac:dyDescent="0.25">
      <c r="A1721" s="28">
        <v>1716</v>
      </c>
      <c r="B1721" s="28">
        <v>99870101</v>
      </c>
      <c r="C1721" s="28">
        <v>998701</v>
      </c>
      <c r="D1721" s="68" t="s">
        <v>52</v>
      </c>
      <c r="E1721" s="70" t="s">
        <v>52</v>
      </c>
      <c r="F1721" s="77"/>
      <c r="G1721" s="73"/>
      <c r="H1721" s="72"/>
      <c r="I1721" s="72"/>
      <c r="J1721" s="72"/>
      <c r="K1721" s="72"/>
      <c r="L1721" s="72"/>
      <c r="M1721" s="72"/>
    </row>
    <row r="1722" spans="1:13" ht="33.75" x14ac:dyDescent="0.25">
      <c r="A1722" s="28">
        <v>1717</v>
      </c>
      <c r="B1722" s="28">
        <v>99870102</v>
      </c>
      <c r="C1722" s="28">
        <v>998701</v>
      </c>
      <c r="D1722" s="68" t="s">
        <v>53</v>
      </c>
      <c r="E1722" s="68" t="s">
        <v>53</v>
      </c>
      <c r="F1722" s="77"/>
      <c r="G1722" s="73"/>
      <c r="H1722" s="52"/>
      <c r="I1722" s="52"/>
      <c r="J1722" s="52"/>
      <c r="K1722" s="52"/>
      <c r="L1722" s="52"/>
      <c r="M1722" s="52"/>
    </row>
    <row r="1723" spans="1:13" ht="22.5" x14ac:dyDescent="0.25">
      <c r="A1723" s="28">
        <v>1718</v>
      </c>
      <c r="B1723" s="28">
        <v>99870103</v>
      </c>
      <c r="C1723" s="28">
        <v>998701</v>
      </c>
      <c r="D1723" s="68" t="s">
        <v>54</v>
      </c>
      <c r="E1723" s="68" t="s">
        <v>54</v>
      </c>
      <c r="F1723" s="77"/>
      <c r="G1723" s="73"/>
      <c r="H1723" s="52"/>
      <c r="I1723" s="52"/>
      <c r="J1723" s="52"/>
      <c r="K1723" s="52"/>
      <c r="L1723" s="52"/>
      <c r="M1723" s="52"/>
    </row>
    <row r="1724" spans="1:13" ht="22.5" x14ac:dyDescent="0.25">
      <c r="A1724" s="28">
        <v>1719</v>
      </c>
      <c r="B1724" s="28">
        <v>99870104</v>
      </c>
      <c r="C1724" s="28">
        <v>998701</v>
      </c>
      <c r="D1724" s="68" t="s">
        <v>55</v>
      </c>
      <c r="E1724" s="68" t="s">
        <v>55</v>
      </c>
      <c r="F1724" s="77"/>
      <c r="G1724" s="73"/>
      <c r="H1724" s="52"/>
      <c r="I1724" s="52"/>
      <c r="J1724" s="52"/>
      <c r="K1724" s="52"/>
      <c r="L1724" s="52"/>
      <c r="M1724" s="52"/>
    </row>
    <row r="1725" spans="1:13" ht="22.5" x14ac:dyDescent="0.25">
      <c r="A1725" s="28">
        <v>1720</v>
      </c>
      <c r="B1725" s="28">
        <v>99870105</v>
      </c>
      <c r="C1725" s="28">
        <v>998701</v>
      </c>
      <c r="D1725" s="68" t="s">
        <v>56</v>
      </c>
      <c r="E1725" s="68" t="s">
        <v>56</v>
      </c>
      <c r="F1725" s="77"/>
      <c r="G1725" s="73"/>
      <c r="H1725" s="52"/>
      <c r="I1725" s="52"/>
      <c r="J1725" s="52"/>
      <c r="K1725" s="52"/>
      <c r="L1725" s="52"/>
      <c r="M1725" s="52"/>
    </row>
    <row r="1726" spans="1:13" x14ac:dyDescent="0.25">
      <c r="A1726" s="28">
        <v>1721</v>
      </c>
      <c r="B1726" s="28">
        <v>882840</v>
      </c>
      <c r="C1726" s="28">
        <v>882840</v>
      </c>
      <c r="D1726" s="69" t="s">
        <v>57</v>
      </c>
      <c r="E1726" s="70" t="s">
        <v>57</v>
      </c>
      <c r="F1726" s="77"/>
      <c r="G1726" s="73"/>
      <c r="H1726" s="59"/>
      <c r="I1726" s="59"/>
      <c r="J1726" s="59"/>
      <c r="K1726" s="59"/>
      <c r="L1726" s="59"/>
      <c r="M1726" s="59"/>
    </row>
    <row r="1727" spans="1:13" x14ac:dyDescent="0.25">
      <c r="A1727" s="28">
        <v>1722</v>
      </c>
      <c r="B1727" s="28">
        <v>392701</v>
      </c>
      <c r="C1727" s="28">
        <v>392701</v>
      </c>
      <c r="D1727" s="69" t="s">
        <v>58</v>
      </c>
      <c r="E1727" s="70" t="s">
        <v>58</v>
      </c>
      <c r="F1727" s="77"/>
      <c r="G1727" s="73"/>
      <c r="H1727" s="59"/>
      <c r="I1727" s="59"/>
      <c r="J1727" s="59"/>
      <c r="K1727" s="59"/>
      <c r="L1727" s="59"/>
      <c r="M1727" s="59"/>
    </row>
    <row r="1728" spans="1:13" x14ac:dyDescent="0.25">
      <c r="A1728" s="28">
        <v>1723</v>
      </c>
      <c r="B1728" s="28">
        <v>951902</v>
      </c>
      <c r="C1728" s="28">
        <v>951902</v>
      </c>
      <c r="D1728" s="69" t="s">
        <v>59</v>
      </c>
      <c r="E1728" s="70" t="s">
        <v>59</v>
      </c>
      <c r="F1728" s="77"/>
      <c r="G1728" s="73"/>
      <c r="H1728" s="59"/>
      <c r="I1728" s="59"/>
      <c r="J1728" s="59"/>
      <c r="K1728" s="59"/>
      <c r="L1728" s="59"/>
      <c r="M1728" s="59"/>
    </row>
    <row r="1729" spans="1:13" x14ac:dyDescent="0.25">
      <c r="A1729" s="28">
        <v>1724</v>
      </c>
      <c r="B1729" s="28">
        <v>121102</v>
      </c>
      <c r="C1729" s="28">
        <v>121102</v>
      </c>
      <c r="D1729" s="69" t="s">
        <v>60</v>
      </c>
      <c r="E1729" s="70" t="s">
        <v>60</v>
      </c>
      <c r="F1729" s="77"/>
      <c r="G1729" s="73"/>
      <c r="H1729" s="59"/>
      <c r="I1729" s="59"/>
      <c r="J1729" s="59"/>
      <c r="K1729" s="59"/>
      <c r="L1729" s="59"/>
      <c r="M1729" s="59"/>
    </row>
    <row r="1730" spans="1:13" x14ac:dyDescent="0.25">
      <c r="A1730" s="28">
        <v>1725</v>
      </c>
      <c r="B1730" s="28">
        <v>136505</v>
      </c>
      <c r="C1730" s="28">
        <v>136505</v>
      </c>
      <c r="D1730" s="69" t="s">
        <v>61</v>
      </c>
      <c r="E1730" s="70" t="s">
        <v>61</v>
      </c>
      <c r="F1730" s="77"/>
      <c r="G1730" s="73"/>
      <c r="H1730" s="59"/>
      <c r="I1730" s="59"/>
      <c r="J1730" s="59"/>
      <c r="K1730" s="59"/>
      <c r="L1730" s="59"/>
      <c r="M1730" s="59"/>
    </row>
    <row r="1731" spans="1:13" x14ac:dyDescent="0.25">
      <c r="A1731" s="28">
        <v>1726</v>
      </c>
      <c r="B1731" s="28">
        <v>89104</v>
      </c>
      <c r="C1731" s="28">
        <v>89104</v>
      </c>
      <c r="D1731" s="69" t="s">
        <v>62</v>
      </c>
      <c r="E1731" s="70" t="s">
        <v>4027</v>
      </c>
      <c r="F1731" s="77"/>
      <c r="G1731" s="73"/>
      <c r="H1731" s="59"/>
      <c r="I1731" s="59"/>
      <c r="J1731" s="59"/>
      <c r="K1731" s="59"/>
      <c r="L1731" s="59"/>
      <c r="M1731" s="59"/>
    </row>
    <row r="1732" spans="1:13" x14ac:dyDescent="0.25">
      <c r="A1732" s="28">
        <v>1727</v>
      </c>
      <c r="B1732" s="28">
        <v>123002</v>
      </c>
      <c r="C1732" s="28">
        <v>123002</v>
      </c>
      <c r="D1732" s="69" t="s">
        <v>63</v>
      </c>
      <c r="E1732" s="70" t="s">
        <v>63</v>
      </c>
      <c r="F1732" s="77"/>
      <c r="G1732" s="73"/>
      <c r="H1732" s="59"/>
      <c r="I1732" s="59"/>
      <c r="J1732" s="59"/>
      <c r="K1732" s="59"/>
      <c r="L1732" s="59"/>
      <c r="M1732" s="59"/>
    </row>
    <row r="1733" spans="1:13" ht="23.25" x14ac:dyDescent="0.25">
      <c r="A1733" s="28">
        <v>1728</v>
      </c>
      <c r="B1733" s="28">
        <v>3900101</v>
      </c>
      <c r="C1733" s="28">
        <v>39001</v>
      </c>
      <c r="D1733" s="69" t="s">
        <v>65</v>
      </c>
      <c r="E1733" s="70" t="s">
        <v>4028</v>
      </c>
      <c r="F1733" s="77"/>
      <c r="G1733" s="73"/>
      <c r="H1733" s="59"/>
      <c r="I1733" s="59"/>
      <c r="J1733" s="59"/>
      <c r="K1733" s="59"/>
      <c r="L1733" s="59"/>
      <c r="M1733" s="59"/>
    </row>
    <row r="1734" spans="1:13" x14ac:dyDescent="0.25">
      <c r="A1734" s="28">
        <v>1729</v>
      </c>
      <c r="B1734" s="28">
        <v>870003</v>
      </c>
      <c r="C1734" s="28">
        <v>870003</v>
      </c>
      <c r="D1734" s="69" t="s">
        <v>66</v>
      </c>
      <c r="E1734" s="70" t="s">
        <v>66</v>
      </c>
      <c r="F1734" s="77"/>
      <c r="G1734" s="73"/>
      <c r="H1734" s="59"/>
      <c r="I1734" s="59"/>
      <c r="J1734" s="59"/>
      <c r="K1734" s="59"/>
      <c r="L1734" s="59"/>
      <c r="M1734" s="59"/>
    </row>
    <row r="1735" spans="1:13" x14ac:dyDescent="0.25">
      <c r="A1735" s="28">
        <v>1730</v>
      </c>
      <c r="B1735" s="28">
        <v>871010</v>
      </c>
      <c r="C1735" s="28">
        <v>871010</v>
      </c>
      <c r="D1735" s="69" t="s">
        <v>67</v>
      </c>
      <c r="E1735" s="70" t="s">
        <v>67</v>
      </c>
      <c r="F1735" s="77"/>
      <c r="G1735" s="73"/>
      <c r="H1735" s="59"/>
      <c r="I1735" s="59"/>
      <c r="J1735" s="59"/>
      <c r="K1735" s="59"/>
      <c r="L1735" s="59"/>
      <c r="M1735" s="59"/>
    </row>
    <row r="1736" spans="1:13" x14ac:dyDescent="0.25">
      <c r="A1736" s="28">
        <v>1731</v>
      </c>
      <c r="B1736" s="28">
        <v>871019</v>
      </c>
      <c r="C1736" s="28">
        <v>871019</v>
      </c>
      <c r="D1736" s="69" t="s">
        <v>68</v>
      </c>
      <c r="E1736" s="70" t="s">
        <v>68</v>
      </c>
      <c r="F1736" s="77"/>
      <c r="G1736" s="73"/>
      <c r="H1736" s="59"/>
      <c r="I1736" s="59"/>
      <c r="J1736" s="59"/>
      <c r="K1736" s="59"/>
      <c r="L1736" s="59"/>
      <c r="M1736" s="59"/>
    </row>
    <row r="1737" spans="1:13" x14ac:dyDescent="0.25">
      <c r="A1737" s="28">
        <v>1732</v>
      </c>
      <c r="B1737" s="28">
        <v>871040</v>
      </c>
      <c r="C1737" s="28">
        <v>871040</v>
      </c>
      <c r="D1737" s="69" t="s">
        <v>69</v>
      </c>
      <c r="E1737" s="70" t="s">
        <v>69</v>
      </c>
      <c r="F1737" s="77"/>
      <c r="G1737" s="73"/>
      <c r="H1737" s="59"/>
      <c r="I1737" s="59"/>
      <c r="J1737" s="59"/>
      <c r="K1737" s="59"/>
      <c r="L1737" s="59"/>
      <c r="M1737" s="59"/>
    </row>
    <row r="1738" spans="1:13" x14ac:dyDescent="0.25">
      <c r="A1738" s="28">
        <v>1733</v>
      </c>
      <c r="B1738" s="28">
        <v>871050</v>
      </c>
      <c r="C1738" s="28">
        <v>871050</v>
      </c>
      <c r="D1738" s="69" t="s">
        <v>70</v>
      </c>
      <c r="E1738" s="70" t="s">
        <v>70</v>
      </c>
      <c r="F1738" s="77"/>
      <c r="G1738" s="73"/>
      <c r="H1738" s="59"/>
      <c r="I1738" s="59"/>
      <c r="J1738" s="59"/>
      <c r="K1738" s="59"/>
      <c r="L1738" s="59"/>
      <c r="M1738" s="59"/>
    </row>
    <row r="1739" spans="1:13" x14ac:dyDescent="0.25">
      <c r="A1739" s="28">
        <v>1734</v>
      </c>
      <c r="B1739" s="28">
        <v>872002</v>
      </c>
      <c r="C1739" s="28">
        <v>872002</v>
      </c>
      <c r="D1739" s="69" t="s">
        <v>71</v>
      </c>
      <c r="E1739" s="70" t="s">
        <v>71</v>
      </c>
      <c r="F1739" s="77"/>
      <c r="G1739" s="73"/>
      <c r="H1739" s="59"/>
      <c r="I1739" s="59"/>
      <c r="J1739" s="59"/>
      <c r="K1739" s="59"/>
      <c r="L1739" s="59"/>
      <c r="M1739" s="59"/>
    </row>
    <row r="1740" spans="1:13" x14ac:dyDescent="0.25">
      <c r="A1740" s="28">
        <v>1735</v>
      </c>
      <c r="B1740" s="28">
        <v>872105</v>
      </c>
      <c r="C1740" s="28">
        <v>872105</v>
      </c>
      <c r="D1740" s="69" t="s">
        <v>72</v>
      </c>
      <c r="E1740" s="70" t="s">
        <v>72</v>
      </c>
      <c r="F1740" s="77"/>
      <c r="G1740" s="73"/>
      <c r="H1740" s="59"/>
      <c r="I1740" s="59"/>
      <c r="J1740" s="59"/>
      <c r="K1740" s="59"/>
      <c r="L1740" s="59"/>
      <c r="M1740" s="59"/>
    </row>
    <row r="1741" spans="1:13" x14ac:dyDescent="0.25">
      <c r="A1741" s="28">
        <v>1736</v>
      </c>
      <c r="B1741" s="28">
        <v>873004</v>
      </c>
      <c r="C1741" s="28">
        <v>873004</v>
      </c>
      <c r="D1741" s="69" t="s">
        <v>73</v>
      </c>
      <c r="E1741" s="70" t="s">
        <v>73</v>
      </c>
      <c r="F1741" s="77"/>
      <c r="G1741" s="73"/>
      <c r="H1741" s="59"/>
      <c r="I1741" s="59"/>
      <c r="J1741" s="59"/>
      <c r="K1741" s="59"/>
      <c r="L1741" s="59"/>
      <c r="M1741" s="59"/>
    </row>
    <row r="1742" spans="1:13" x14ac:dyDescent="0.25">
      <c r="A1742" s="28">
        <v>1737</v>
      </c>
      <c r="B1742" s="28">
        <v>873112</v>
      </c>
      <c r="C1742" s="28">
        <v>873112</v>
      </c>
      <c r="D1742" s="69" t="s">
        <v>74</v>
      </c>
      <c r="E1742" s="70" t="s">
        <v>74</v>
      </c>
      <c r="F1742" s="77"/>
      <c r="G1742" s="73"/>
      <c r="H1742" s="59"/>
      <c r="I1742" s="59"/>
      <c r="J1742" s="59"/>
      <c r="K1742" s="59"/>
      <c r="L1742" s="59"/>
      <c r="M1742" s="59"/>
    </row>
    <row r="1743" spans="1:13" x14ac:dyDescent="0.25">
      <c r="A1743" s="28">
        <v>1738</v>
      </c>
      <c r="B1743" s="28">
        <v>873122</v>
      </c>
      <c r="C1743" s="28">
        <v>873122</v>
      </c>
      <c r="D1743" s="69" t="s">
        <v>75</v>
      </c>
      <c r="E1743" s="70" t="s">
        <v>75</v>
      </c>
      <c r="F1743" s="77"/>
      <c r="G1743" s="73"/>
      <c r="H1743" s="59"/>
      <c r="I1743" s="59"/>
      <c r="J1743" s="59"/>
      <c r="K1743" s="59"/>
      <c r="L1743" s="59"/>
      <c r="M1743" s="59"/>
    </row>
    <row r="1744" spans="1:13" x14ac:dyDescent="0.25">
      <c r="A1744" s="28">
        <v>1739</v>
      </c>
      <c r="B1744" s="28">
        <v>873205</v>
      </c>
      <c r="C1744" s="28">
        <v>873205</v>
      </c>
      <c r="D1744" s="69" t="s">
        <v>76</v>
      </c>
      <c r="E1744" s="70" t="s">
        <v>76</v>
      </c>
      <c r="F1744" s="77"/>
      <c r="G1744" s="73"/>
      <c r="H1744" s="59"/>
      <c r="I1744" s="59"/>
      <c r="J1744" s="59"/>
      <c r="K1744" s="59"/>
      <c r="L1744" s="59"/>
      <c r="M1744" s="59"/>
    </row>
    <row r="1745" spans="1:13" x14ac:dyDescent="0.25">
      <c r="A1745" s="28">
        <v>1740</v>
      </c>
      <c r="B1745" s="28">
        <v>873206</v>
      </c>
      <c r="C1745" s="28">
        <v>873206</v>
      </c>
      <c r="D1745" s="69" t="s">
        <v>77</v>
      </c>
      <c r="E1745" s="70" t="s">
        <v>77</v>
      </c>
      <c r="F1745" s="77"/>
      <c r="G1745" s="73"/>
      <c r="H1745" s="59"/>
      <c r="I1745" s="59"/>
      <c r="J1745" s="59"/>
      <c r="K1745" s="59"/>
      <c r="L1745" s="59"/>
      <c r="M1745" s="59"/>
    </row>
    <row r="1746" spans="1:13" x14ac:dyDescent="0.25">
      <c r="A1746" s="28">
        <v>1741</v>
      </c>
      <c r="B1746" s="28">
        <v>873210</v>
      </c>
      <c r="C1746" s="28">
        <v>873210</v>
      </c>
      <c r="D1746" s="69" t="s">
        <v>78</v>
      </c>
      <c r="E1746" s="70" t="s">
        <v>78</v>
      </c>
      <c r="F1746" s="77"/>
      <c r="G1746" s="73"/>
      <c r="H1746" s="59"/>
      <c r="I1746" s="59"/>
      <c r="J1746" s="59"/>
      <c r="K1746" s="59"/>
      <c r="L1746" s="59"/>
      <c r="M1746" s="59"/>
    </row>
    <row r="1747" spans="1:13" x14ac:dyDescent="0.25">
      <c r="A1747" s="28">
        <v>1742</v>
      </c>
      <c r="B1747" s="28">
        <v>873302</v>
      </c>
      <c r="C1747" s="28">
        <v>873302</v>
      </c>
      <c r="D1747" s="69" t="s">
        <v>79</v>
      </c>
      <c r="E1747" s="70" t="s">
        <v>79</v>
      </c>
      <c r="F1747" s="77"/>
      <c r="G1747" s="73"/>
      <c r="H1747" s="59"/>
      <c r="I1747" s="59"/>
      <c r="J1747" s="59"/>
      <c r="K1747" s="59"/>
      <c r="L1747" s="59"/>
      <c r="M1747" s="59"/>
    </row>
    <row r="1748" spans="1:13" x14ac:dyDescent="0.25">
      <c r="A1748" s="28">
        <v>1743</v>
      </c>
      <c r="B1748" s="28">
        <v>873333</v>
      </c>
      <c r="C1748" s="28">
        <v>873333</v>
      </c>
      <c r="D1748" s="69" t="s">
        <v>80</v>
      </c>
      <c r="E1748" s="70" t="s">
        <v>80</v>
      </c>
      <c r="F1748" s="77"/>
      <c r="G1748" s="73"/>
      <c r="H1748" s="59"/>
      <c r="I1748" s="59"/>
      <c r="J1748" s="59"/>
      <c r="K1748" s="59"/>
      <c r="L1748" s="59"/>
      <c r="M1748" s="59"/>
    </row>
    <row r="1749" spans="1:13" x14ac:dyDescent="0.25">
      <c r="A1749" s="28">
        <v>1744</v>
      </c>
      <c r="B1749" s="28">
        <v>873335</v>
      </c>
      <c r="C1749" s="28">
        <v>873335</v>
      </c>
      <c r="D1749" s="69" t="s">
        <v>81</v>
      </c>
      <c r="E1749" s="70" t="s">
        <v>81</v>
      </c>
      <c r="F1749" s="77"/>
      <c r="G1749" s="73"/>
      <c r="H1749" s="59"/>
      <c r="I1749" s="59"/>
      <c r="J1749" s="59"/>
      <c r="K1749" s="59"/>
      <c r="L1749" s="59"/>
      <c r="M1749" s="59"/>
    </row>
    <row r="1750" spans="1:13" x14ac:dyDescent="0.25">
      <c r="A1750" s="28">
        <v>1745</v>
      </c>
      <c r="B1750" s="28">
        <v>873431</v>
      </c>
      <c r="C1750" s="28">
        <v>873431</v>
      </c>
      <c r="D1750" s="69" t="s">
        <v>82</v>
      </c>
      <c r="E1750" s="70" t="s">
        <v>82</v>
      </c>
      <c r="F1750" s="77"/>
      <c r="G1750" s="73"/>
      <c r="H1750" s="59"/>
      <c r="I1750" s="59"/>
      <c r="J1750" s="59"/>
      <c r="K1750" s="59"/>
      <c r="L1750" s="59"/>
      <c r="M1750" s="59"/>
    </row>
    <row r="1751" spans="1:13" x14ac:dyDescent="0.25">
      <c r="A1751" s="28">
        <v>1746</v>
      </c>
      <c r="B1751" s="28">
        <v>879111</v>
      </c>
      <c r="C1751" s="28">
        <v>879111</v>
      </c>
      <c r="D1751" s="69" t="s">
        <v>83</v>
      </c>
      <c r="E1751" s="70" t="s">
        <v>83</v>
      </c>
      <c r="F1751" s="77"/>
      <c r="G1751" s="73"/>
      <c r="H1751" s="59"/>
      <c r="I1751" s="59"/>
      <c r="J1751" s="59"/>
      <c r="K1751" s="59"/>
      <c r="L1751" s="59"/>
      <c r="M1751" s="59"/>
    </row>
    <row r="1752" spans="1:13" x14ac:dyDescent="0.25">
      <c r="A1752" s="28">
        <v>1747</v>
      </c>
      <c r="B1752" s="28">
        <v>879112</v>
      </c>
      <c r="C1752" s="28">
        <v>879112</v>
      </c>
      <c r="D1752" s="69" t="s">
        <v>84</v>
      </c>
      <c r="E1752" s="70" t="s">
        <v>84</v>
      </c>
      <c r="F1752" s="77"/>
      <c r="G1752" s="73"/>
      <c r="H1752" s="59"/>
      <c r="I1752" s="59"/>
      <c r="J1752" s="59"/>
      <c r="K1752" s="59"/>
      <c r="L1752" s="59"/>
      <c r="M1752" s="59"/>
    </row>
    <row r="1753" spans="1:13" x14ac:dyDescent="0.25">
      <c r="A1753" s="28">
        <v>1748</v>
      </c>
      <c r="B1753" s="28">
        <v>879113</v>
      </c>
      <c r="C1753" s="28">
        <v>879113</v>
      </c>
      <c r="D1753" s="69" t="s">
        <v>85</v>
      </c>
      <c r="E1753" s="70" t="s">
        <v>85</v>
      </c>
      <c r="F1753" s="77"/>
      <c r="G1753" s="73"/>
      <c r="H1753" s="59"/>
      <c r="I1753" s="59"/>
      <c r="J1753" s="59"/>
      <c r="K1753" s="59"/>
      <c r="L1753" s="59"/>
      <c r="M1753" s="59"/>
    </row>
    <row r="1754" spans="1:13" ht="23.25" x14ac:dyDescent="0.25">
      <c r="A1754" s="28">
        <v>1749</v>
      </c>
      <c r="B1754" s="28">
        <v>879201</v>
      </c>
      <c r="C1754" s="28">
        <v>879201</v>
      </c>
      <c r="D1754" s="69" t="s">
        <v>86</v>
      </c>
      <c r="E1754" s="70" t="s">
        <v>86</v>
      </c>
      <c r="F1754" s="77"/>
      <c r="G1754" s="73"/>
      <c r="H1754" s="59"/>
      <c r="I1754" s="59"/>
      <c r="J1754" s="59"/>
      <c r="K1754" s="59"/>
      <c r="L1754" s="59"/>
      <c r="M1754" s="59"/>
    </row>
    <row r="1755" spans="1:13" x14ac:dyDescent="0.25">
      <c r="A1755" s="28">
        <v>1750</v>
      </c>
      <c r="B1755" s="28">
        <v>879301</v>
      </c>
      <c r="C1755" s="28">
        <v>879301</v>
      </c>
      <c r="D1755" s="69" t="s">
        <v>87</v>
      </c>
      <c r="E1755" s="70" t="s">
        <v>87</v>
      </c>
      <c r="F1755" s="77"/>
      <c r="G1755" s="73"/>
      <c r="H1755" s="59"/>
      <c r="I1755" s="59"/>
      <c r="J1755" s="59"/>
      <c r="K1755" s="59"/>
      <c r="L1755" s="59"/>
      <c r="M1755" s="59"/>
    </row>
    <row r="1756" spans="1:13" x14ac:dyDescent="0.25">
      <c r="A1756" s="28">
        <v>1751</v>
      </c>
      <c r="B1756" s="28">
        <v>879430</v>
      </c>
      <c r="C1756" s="28">
        <v>879430</v>
      </c>
      <c r="D1756" s="69" t="s">
        <v>88</v>
      </c>
      <c r="E1756" s="70" t="s">
        <v>88</v>
      </c>
      <c r="F1756" s="77"/>
      <c r="G1756" s="73"/>
      <c r="H1756" s="59"/>
      <c r="I1756" s="59"/>
      <c r="J1756" s="59"/>
      <c r="K1756" s="59"/>
      <c r="L1756" s="59"/>
      <c r="M1756" s="59"/>
    </row>
    <row r="1757" spans="1:13" ht="23.25" x14ac:dyDescent="0.25">
      <c r="A1757" s="28">
        <v>1752</v>
      </c>
      <c r="B1757" s="28">
        <v>879510</v>
      </c>
      <c r="C1757" s="28">
        <v>879510</v>
      </c>
      <c r="D1757" s="69" t="s">
        <v>89</v>
      </c>
      <c r="E1757" s="70" t="s">
        <v>89</v>
      </c>
      <c r="F1757" s="77"/>
      <c r="G1757" s="73"/>
      <c r="H1757" s="59"/>
      <c r="I1757" s="59"/>
      <c r="J1757" s="59"/>
      <c r="K1757" s="59"/>
      <c r="L1757" s="59"/>
      <c r="M1757" s="59"/>
    </row>
    <row r="1758" spans="1:13" ht="23.25" x14ac:dyDescent="0.25">
      <c r="A1758" s="28">
        <v>1753</v>
      </c>
      <c r="B1758" s="28">
        <v>879520</v>
      </c>
      <c r="C1758" s="28">
        <v>879520</v>
      </c>
      <c r="D1758" s="69" t="s">
        <v>90</v>
      </c>
      <c r="E1758" s="70" t="s">
        <v>90</v>
      </c>
      <c r="F1758" s="77"/>
      <c r="G1758" s="73"/>
      <c r="H1758" s="59"/>
      <c r="I1758" s="59"/>
      <c r="J1758" s="59"/>
      <c r="K1758" s="59"/>
      <c r="L1758" s="59"/>
      <c r="M1758" s="59"/>
    </row>
    <row r="1759" spans="1:13" ht="23.25" x14ac:dyDescent="0.25">
      <c r="A1759" s="28">
        <v>1754</v>
      </c>
      <c r="B1759" s="28">
        <v>879522</v>
      </c>
      <c r="C1759" s="28">
        <v>879522</v>
      </c>
      <c r="D1759" s="69" t="s">
        <v>91</v>
      </c>
      <c r="E1759" s="70" t="s">
        <v>91</v>
      </c>
      <c r="F1759" s="77"/>
      <c r="G1759" s="73"/>
      <c r="H1759" s="59"/>
      <c r="I1759" s="59"/>
      <c r="J1759" s="59"/>
      <c r="K1759" s="59"/>
      <c r="L1759" s="59"/>
      <c r="M1759" s="59"/>
    </row>
    <row r="1760" spans="1:13" ht="23.25" x14ac:dyDescent="0.25">
      <c r="A1760" s="28">
        <v>1755</v>
      </c>
      <c r="B1760" s="28">
        <v>879523</v>
      </c>
      <c r="C1760" s="28">
        <v>879523</v>
      </c>
      <c r="D1760" s="69" t="s">
        <v>92</v>
      </c>
      <c r="E1760" s="70" t="s">
        <v>92</v>
      </c>
      <c r="F1760" s="77"/>
      <c r="G1760" s="73"/>
      <c r="H1760" s="59"/>
      <c r="I1760" s="59"/>
      <c r="J1760" s="59"/>
      <c r="K1760" s="59"/>
      <c r="L1760" s="59"/>
      <c r="M1760" s="59"/>
    </row>
    <row r="1761" spans="1:13" x14ac:dyDescent="0.25">
      <c r="A1761" s="28">
        <v>1756</v>
      </c>
      <c r="B1761" s="28">
        <v>879910</v>
      </c>
      <c r="C1761" s="28">
        <v>879910</v>
      </c>
      <c r="D1761" s="69" t="s">
        <v>93</v>
      </c>
      <c r="E1761" s="70" t="s">
        <v>93</v>
      </c>
      <c r="F1761" s="77"/>
      <c r="G1761" s="73"/>
      <c r="H1761" s="59"/>
      <c r="I1761" s="59"/>
      <c r="J1761" s="59"/>
      <c r="K1761" s="59"/>
      <c r="L1761" s="59"/>
      <c r="M1761" s="59"/>
    </row>
    <row r="1762" spans="1:13" ht="23.25" x14ac:dyDescent="0.25">
      <c r="A1762" s="28">
        <v>1757</v>
      </c>
      <c r="B1762" s="28">
        <v>881112</v>
      </c>
      <c r="C1762" s="28">
        <v>881112</v>
      </c>
      <c r="D1762" s="69" t="s">
        <v>94</v>
      </c>
      <c r="E1762" s="70" t="s">
        <v>94</v>
      </c>
      <c r="F1762" s="77"/>
      <c r="G1762" s="73"/>
      <c r="H1762" s="59"/>
      <c r="I1762" s="59"/>
      <c r="J1762" s="59"/>
      <c r="K1762" s="59"/>
      <c r="L1762" s="59"/>
      <c r="M1762" s="59"/>
    </row>
    <row r="1763" spans="1:13" ht="23.25" x14ac:dyDescent="0.25">
      <c r="A1763" s="28">
        <v>1758</v>
      </c>
      <c r="B1763" s="28">
        <v>881131</v>
      </c>
      <c r="C1763" s="28">
        <v>881131</v>
      </c>
      <c r="D1763" s="69" t="s">
        <v>95</v>
      </c>
      <c r="E1763" s="70" t="s">
        <v>95</v>
      </c>
      <c r="F1763" s="77"/>
      <c r="G1763" s="73"/>
      <c r="H1763" s="59"/>
      <c r="I1763" s="59"/>
      <c r="J1763" s="59"/>
      <c r="K1763" s="59"/>
      <c r="L1763" s="59"/>
      <c r="M1763" s="59"/>
    </row>
    <row r="1764" spans="1:13" x14ac:dyDescent="0.25">
      <c r="A1764" s="28">
        <v>1759</v>
      </c>
      <c r="B1764" s="28">
        <v>881141</v>
      </c>
      <c r="C1764" s="28">
        <v>881141</v>
      </c>
      <c r="D1764" s="69" t="s">
        <v>96</v>
      </c>
      <c r="E1764" s="70" t="s">
        <v>96</v>
      </c>
      <c r="F1764" s="77"/>
      <c r="G1764" s="73"/>
      <c r="H1764" s="59"/>
      <c r="I1764" s="59"/>
      <c r="J1764" s="59"/>
      <c r="K1764" s="59"/>
      <c r="L1764" s="59"/>
      <c r="M1764" s="59"/>
    </row>
    <row r="1765" spans="1:13" x14ac:dyDescent="0.25">
      <c r="A1765" s="28">
        <v>1760</v>
      </c>
      <c r="B1765" s="28">
        <v>881201</v>
      </c>
      <c r="C1765" s="28">
        <v>881201</v>
      </c>
      <c r="D1765" s="69" t="s">
        <v>97</v>
      </c>
      <c r="E1765" s="70" t="s">
        <v>97</v>
      </c>
      <c r="F1765" s="77"/>
      <c r="G1765" s="73"/>
      <c r="H1765" s="59"/>
      <c r="I1765" s="59"/>
      <c r="J1765" s="59"/>
      <c r="K1765" s="59"/>
      <c r="L1765" s="59"/>
      <c r="M1765" s="59"/>
    </row>
    <row r="1766" spans="1:13" x14ac:dyDescent="0.25">
      <c r="A1766" s="28">
        <v>1761</v>
      </c>
      <c r="B1766" s="28">
        <v>881202</v>
      </c>
      <c r="C1766" s="28">
        <v>881202</v>
      </c>
      <c r="D1766" s="69" t="s">
        <v>98</v>
      </c>
      <c r="E1766" s="70" t="s">
        <v>98</v>
      </c>
      <c r="F1766" s="77"/>
      <c r="G1766" s="73"/>
      <c r="H1766" s="59"/>
      <c r="I1766" s="59"/>
      <c r="J1766" s="59"/>
      <c r="K1766" s="59"/>
      <c r="L1766" s="59"/>
      <c r="M1766" s="59"/>
    </row>
    <row r="1767" spans="1:13" x14ac:dyDescent="0.25">
      <c r="A1767" s="28">
        <v>1762</v>
      </c>
      <c r="B1767" s="28">
        <v>881205</v>
      </c>
      <c r="C1767" s="28">
        <v>881205</v>
      </c>
      <c r="D1767" s="69" t="s">
        <v>99</v>
      </c>
      <c r="E1767" s="70" t="s">
        <v>99</v>
      </c>
      <c r="F1767" s="77"/>
      <c r="G1767" s="73"/>
      <c r="H1767" s="59"/>
      <c r="I1767" s="59"/>
      <c r="J1767" s="59"/>
      <c r="K1767" s="59"/>
      <c r="L1767" s="59"/>
      <c r="M1767" s="59"/>
    </row>
    <row r="1768" spans="1:13" ht="23.25" x14ac:dyDescent="0.25">
      <c r="A1768" s="28">
        <v>1763</v>
      </c>
      <c r="B1768" s="28">
        <v>881210</v>
      </c>
      <c r="C1768" s="28">
        <v>881210</v>
      </c>
      <c r="D1768" s="69" t="s">
        <v>100</v>
      </c>
      <c r="E1768" s="70" t="s">
        <v>100</v>
      </c>
      <c r="F1768" s="77"/>
      <c r="G1768" s="73"/>
      <c r="H1768" s="59"/>
      <c r="I1768" s="59"/>
      <c r="J1768" s="59"/>
      <c r="K1768" s="59"/>
      <c r="L1768" s="59"/>
      <c r="M1768" s="59"/>
    </row>
    <row r="1769" spans="1:13" x14ac:dyDescent="0.25">
      <c r="A1769" s="28">
        <v>1764</v>
      </c>
      <c r="B1769" s="28">
        <v>881301</v>
      </c>
      <c r="C1769" s="28">
        <v>881301</v>
      </c>
      <c r="D1769" s="69" t="s">
        <v>101</v>
      </c>
      <c r="E1769" s="70" t="s">
        <v>101</v>
      </c>
      <c r="F1769" s="77"/>
      <c r="G1769" s="73"/>
      <c r="H1769" s="59"/>
      <c r="I1769" s="59"/>
      <c r="J1769" s="59"/>
      <c r="K1769" s="59"/>
      <c r="L1769" s="59"/>
      <c r="M1769" s="59"/>
    </row>
    <row r="1770" spans="1:13" ht="23.25" x14ac:dyDescent="0.25">
      <c r="A1770" s="28">
        <v>1765</v>
      </c>
      <c r="B1770" s="28">
        <v>881302</v>
      </c>
      <c r="C1770" s="28">
        <v>881302</v>
      </c>
      <c r="D1770" s="69" t="s">
        <v>102</v>
      </c>
      <c r="E1770" s="70" t="s">
        <v>102</v>
      </c>
      <c r="F1770" s="77"/>
      <c r="G1770" s="73"/>
      <c r="H1770" s="59"/>
      <c r="I1770" s="59"/>
      <c r="J1770" s="59"/>
      <c r="K1770" s="59"/>
      <c r="L1770" s="59"/>
      <c r="M1770" s="59"/>
    </row>
    <row r="1771" spans="1:13" x14ac:dyDescent="0.25">
      <c r="A1771" s="28">
        <v>1766</v>
      </c>
      <c r="B1771" s="28">
        <v>881305</v>
      </c>
      <c r="C1771" s="28">
        <v>881305</v>
      </c>
      <c r="D1771" s="69" t="s">
        <v>103</v>
      </c>
      <c r="E1771" s="70" t="s">
        <v>103</v>
      </c>
      <c r="F1771" s="77"/>
      <c r="G1771" s="73"/>
      <c r="H1771" s="59"/>
      <c r="I1771" s="59"/>
      <c r="J1771" s="59"/>
      <c r="K1771" s="59"/>
      <c r="L1771" s="59"/>
      <c r="M1771" s="59"/>
    </row>
    <row r="1772" spans="1:13" x14ac:dyDescent="0.25">
      <c r="A1772" s="28">
        <v>1767</v>
      </c>
      <c r="B1772" s="28">
        <v>881306</v>
      </c>
      <c r="C1772" s="28">
        <v>881306</v>
      </c>
      <c r="D1772" s="69" t="s">
        <v>104</v>
      </c>
      <c r="E1772" s="70" t="s">
        <v>104</v>
      </c>
      <c r="F1772" s="77"/>
      <c r="G1772" s="73"/>
      <c r="H1772" s="59"/>
      <c r="I1772" s="59"/>
      <c r="J1772" s="59"/>
      <c r="K1772" s="59"/>
      <c r="L1772" s="59"/>
      <c r="M1772" s="59"/>
    </row>
    <row r="1773" spans="1:13" x14ac:dyDescent="0.25">
      <c r="A1773" s="28">
        <v>1768</v>
      </c>
      <c r="B1773" s="28">
        <v>881331</v>
      </c>
      <c r="C1773" s="28">
        <v>881331</v>
      </c>
      <c r="D1773" s="69" t="s">
        <v>105</v>
      </c>
      <c r="E1773" s="70" t="s">
        <v>105</v>
      </c>
      <c r="F1773" s="77"/>
      <c r="G1773" s="73"/>
      <c r="H1773" s="59"/>
      <c r="I1773" s="59"/>
      <c r="J1773" s="59"/>
      <c r="K1773" s="59"/>
      <c r="L1773" s="59"/>
      <c r="M1773" s="59"/>
    </row>
    <row r="1774" spans="1:13" ht="23.25" x14ac:dyDescent="0.25">
      <c r="A1774" s="28">
        <v>1769</v>
      </c>
      <c r="B1774" s="28">
        <v>881332</v>
      </c>
      <c r="C1774" s="28">
        <v>881332</v>
      </c>
      <c r="D1774" s="69" t="s">
        <v>106</v>
      </c>
      <c r="E1774" s="70" t="s">
        <v>106</v>
      </c>
      <c r="F1774" s="77"/>
      <c r="G1774" s="73"/>
      <c r="H1774" s="59"/>
      <c r="I1774" s="59"/>
      <c r="J1774" s="59"/>
      <c r="K1774" s="59"/>
      <c r="L1774" s="59"/>
      <c r="M1774" s="59"/>
    </row>
    <row r="1775" spans="1:13" x14ac:dyDescent="0.25">
      <c r="A1775" s="28">
        <v>1770</v>
      </c>
      <c r="B1775" s="28">
        <v>881360</v>
      </c>
      <c r="C1775" s="28">
        <v>881360</v>
      </c>
      <c r="D1775" s="69" t="s">
        <v>107</v>
      </c>
      <c r="E1775" s="70" t="s">
        <v>107</v>
      </c>
      <c r="F1775" s="77"/>
      <c r="G1775" s="73"/>
      <c r="H1775" s="59"/>
      <c r="I1775" s="59"/>
      <c r="J1775" s="59"/>
      <c r="K1775" s="59"/>
      <c r="L1775" s="59"/>
      <c r="M1775" s="59"/>
    </row>
    <row r="1776" spans="1:13" x14ac:dyDescent="0.25">
      <c r="A1776" s="28">
        <v>1771</v>
      </c>
      <c r="B1776" s="28">
        <v>881401</v>
      </c>
      <c r="C1776" s="28">
        <v>881401</v>
      </c>
      <c r="D1776" s="69" t="s">
        <v>108</v>
      </c>
      <c r="E1776" s="70" t="s">
        <v>108</v>
      </c>
      <c r="F1776" s="77"/>
      <c r="G1776" s="73"/>
      <c r="H1776" s="59"/>
      <c r="I1776" s="59"/>
      <c r="J1776" s="59"/>
      <c r="K1776" s="59"/>
      <c r="L1776" s="59"/>
      <c r="M1776" s="59"/>
    </row>
    <row r="1777" spans="1:13" x14ac:dyDescent="0.25">
      <c r="A1777" s="28">
        <v>1772</v>
      </c>
      <c r="B1777" s="28">
        <v>881402</v>
      </c>
      <c r="C1777" s="28">
        <v>881402</v>
      </c>
      <c r="D1777" s="69" t="s">
        <v>109</v>
      </c>
      <c r="E1777" s="70" t="s">
        <v>109</v>
      </c>
      <c r="F1777" s="77"/>
      <c r="G1777" s="73"/>
      <c r="H1777" s="59"/>
      <c r="I1777" s="59"/>
      <c r="J1777" s="59"/>
      <c r="K1777" s="59"/>
      <c r="L1777" s="59"/>
      <c r="M1777" s="59"/>
    </row>
    <row r="1778" spans="1:13" x14ac:dyDescent="0.25">
      <c r="A1778" s="28">
        <v>1773</v>
      </c>
      <c r="B1778" s="28">
        <v>881431</v>
      </c>
      <c r="C1778" s="28">
        <v>881431</v>
      </c>
      <c r="D1778" s="69" t="s">
        <v>110</v>
      </c>
      <c r="E1778" s="70" t="s">
        <v>110</v>
      </c>
      <c r="F1778" s="77"/>
      <c r="G1778" s="73"/>
      <c r="H1778" s="59"/>
      <c r="I1778" s="59"/>
      <c r="J1778" s="59"/>
      <c r="K1778" s="59"/>
      <c r="L1778" s="59"/>
      <c r="M1778" s="59"/>
    </row>
    <row r="1779" spans="1:13" x14ac:dyDescent="0.25">
      <c r="A1779" s="28">
        <v>1774</v>
      </c>
      <c r="B1779" s="28">
        <v>881432</v>
      </c>
      <c r="C1779" s="28">
        <v>881432</v>
      </c>
      <c r="D1779" s="69" t="s">
        <v>111</v>
      </c>
      <c r="E1779" s="70" t="s">
        <v>111</v>
      </c>
      <c r="F1779" s="77"/>
      <c r="G1779" s="73"/>
      <c r="H1779" s="59"/>
      <c r="I1779" s="59"/>
      <c r="J1779" s="59"/>
      <c r="K1779" s="59"/>
      <c r="L1779" s="59"/>
      <c r="M1779" s="59"/>
    </row>
    <row r="1780" spans="1:13" x14ac:dyDescent="0.25">
      <c r="A1780" s="28">
        <v>1775</v>
      </c>
      <c r="B1780" s="28">
        <v>881501</v>
      </c>
      <c r="C1780" s="28">
        <v>881501</v>
      </c>
      <c r="D1780" s="69" t="s">
        <v>112</v>
      </c>
      <c r="E1780" s="70" t="s">
        <v>112</v>
      </c>
      <c r="F1780" s="77"/>
      <c r="G1780" s="73"/>
      <c r="H1780" s="59"/>
      <c r="I1780" s="59"/>
      <c r="J1780" s="59"/>
      <c r="K1780" s="59"/>
      <c r="L1780" s="59"/>
      <c r="M1780" s="59"/>
    </row>
    <row r="1781" spans="1:13" x14ac:dyDescent="0.25">
      <c r="A1781" s="28">
        <v>1776</v>
      </c>
      <c r="B1781" s="28">
        <v>881510</v>
      </c>
      <c r="C1781" s="28">
        <v>881510</v>
      </c>
      <c r="D1781" s="69" t="s">
        <v>113</v>
      </c>
      <c r="E1781" s="70" t="s">
        <v>113</v>
      </c>
      <c r="F1781" s="77"/>
      <c r="G1781" s="73"/>
      <c r="H1781" s="59"/>
      <c r="I1781" s="59"/>
      <c r="J1781" s="59"/>
      <c r="K1781" s="59"/>
      <c r="L1781" s="59"/>
      <c r="M1781" s="59"/>
    </row>
    <row r="1782" spans="1:13" ht="23.25" x14ac:dyDescent="0.25">
      <c r="A1782" s="28">
        <v>1777</v>
      </c>
      <c r="B1782" s="28">
        <v>881601</v>
      </c>
      <c r="C1782" s="28">
        <v>881601</v>
      </c>
      <c r="D1782" s="69" t="s">
        <v>114</v>
      </c>
      <c r="E1782" s="70" t="s">
        <v>114</v>
      </c>
      <c r="F1782" s="77"/>
      <c r="G1782" s="73"/>
      <c r="H1782" s="59"/>
      <c r="I1782" s="59"/>
      <c r="J1782" s="59"/>
      <c r="K1782" s="59"/>
      <c r="L1782" s="59"/>
      <c r="M1782" s="59"/>
    </row>
    <row r="1783" spans="1:13" ht="23.25" x14ac:dyDescent="0.25">
      <c r="A1783" s="28">
        <v>1778</v>
      </c>
      <c r="B1783" s="28">
        <v>881602</v>
      </c>
      <c r="C1783" s="28">
        <v>881602</v>
      </c>
      <c r="D1783" s="69" t="s">
        <v>115</v>
      </c>
      <c r="E1783" s="70" t="s">
        <v>115</v>
      </c>
      <c r="F1783" s="77"/>
      <c r="G1783" s="73"/>
      <c r="H1783" s="59"/>
      <c r="I1783" s="59"/>
      <c r="J1783" s="59"/>
      <c r="K1783" s="59"/>
      <c r="L1783" s="59"/>
      <c r="M1783" s="59"/>
    </row>
    <row r="1784" spans="1:13" x14ac:dyDescent="0.25">
      <c r="A1784" s="28">
        <v>1779</v>
      </c>
      <c r="B1784" s="28">
        <v>881610</v>
      </c>
      <c r="C1784" s="28">
        <v>881610</v>
      </c>
      <c r="D1784" s="69" t="s">
        <v>116</v>
      </c>
      <c r="E1784" s="70" t="s">
        <v>116</v>
      </c>
      <c r="F1784" s="77"/>
      <c r="G1784" s="73"/>
      <c r="H1784" s="59"/>
      <c r="I1784" s="59"/>
      <c r="J1784" s="59"/>
      <c r="K1784" s="59"/>
      <c r="L1784" s="59"/>
      <c r="M1784" s="59"/>
    </row>
    <row r="1785" spans="1:13" x14ac:dyDescent="0.25">
      <c r="A1785" s="28">
        <v>1780</v>
      </c>
      <c r="B1785" s="28">
        <v>881620</v>
      </c>
      <c r="C1785" s="28">
        <v>881620</v>
      </c>
      <c r="D1785" s="69" t="s">
        <v>117</v>
      </c>
      <c r="E1785" s="70" t="s">
        <v>117</v>
      </c>
      <c r="F1785" s="77"/>
      <c r="G1785" s="73"/>
      <c r="H1785" s="59"/>
      <c r="I1785" s="59"/>
      <c r="J1785" s="59"/>
      <c r="K1785" s="59"/>
      <c r="L1785" s="59"/>
      <c r="M1785" s="59"/>
    </row>
    <row r="1786" spans="1:13" x14ac:dyDescent="0.25">
      <c r="A1786" s="28">
        <v>1781</v>
      </c>
      <c r="B1786" s="28">
        <v>881630</v>
      </c>
      <c r="C1786" s="28">
        <v>881630</v>
      </c>
      <c r="D1786" s="69" t="s">
        <v>118</v>
      </c>
      <c r="E1786" s="70" t="s">
        <v>118</v>
      </c>
      <c r="F1786" s="77"/>
      <c r="G1786" s="73"/>
      <c r="H1786" s="59"/>
      <c r="I1786" s="59"/>
      <c r="J1786" s="59"/>
      <c r="K1786" s="59"/>
      <c r="L1786" s="59"/>
      <c r="M1786" s="59"/>
    </row>
    <row r="1787" spans="1:13" x14ac:dyDescent="0.25">
      <c r="A1787" s="28">
        <v>1782</v>
      </c>
      <c r="B1787" s="28">
        <v>882112</v>
      </c>
      <c r="C1787" s="28">
        <v>882112</v>
      </c>
      <c r="D1787" s="69" t="s">
        <v>119</v>
      </c>
      <c r="E1787" s="70" t="s">
        <v>119</v>
      </c>
      <c r="F1787" s="77"/>
      <c r="G1787" s="73"/>
      <c r="H1787" s="59"/>
      <c r="I1787" s="59"/>
      <c r="J1787" s="59"/>
      <c r="K1787" s="59"/>
      <c r="L1787" s="59"/>
      <c r="M1787" s="59"/>
    </row>
    <row r="1788" spans="1:13" x14ac:dyDescent="0.25">
      <c r="A1788" s="28">
        <v>1783</v>
      </c>
      <c r="B1788" s="28">
        <v>882203</v>
      </c>
      <c r="C1788" s="28">
        <v>882203</v>
      </c>
      <c r="D1788" s="69" t="s">
        <v>120</v>
      </c>
      <c r="E1788" s="70" t="s">
        <v>120</v>
      </c>
      <c r="F1788" s="77"/>
      <c r="G1788" s="73"/>
      <c r="H1788" s="59"/>
      <c r="I1788" s="59"/>
      <c r="J1788" s="59"/>
      <c r="K1788" s="59"/>
      <c r="L1788" s="59"/>
      <c r="M1788" s="59"/>
    </row>
    <row r="1789" spans="1:13" x14ac:dyDescent="0.25">
      <c r="A1789" s="28">
        <v>1784</v>
      </c>
      <c r="B1789" s="28">
        <v>882212</v>
      </c>
      <c r="C1789" s="28">
        <v>882212</v>
      </c>
      <c r="D1789" s="69" t="s">
        <v>121</v>
      </c>
      <c r="E1789" s="70" t="s">
        <v>121</v>
      </c>
      <c r="F1789" s="77"/>
      <c r="G1789" s="73"/>
      <c r="H1789" s="59"/>
      <c r="I1789" s="59"/>
      <c r="J1789" s="59"/>
      <c r="K1789" s="59"/>
      <c r="L1789" s="59"/>
      <c r="M1789" s="59"/>
    </row>
    <row r="1790" spans="1:13" x14ac:dyDescent="0.25">
      <c r="A1790" s="28">
        <v>1785</v>
      </c>
      <c r="B1790" s="28">
        <v>882222</v>
      </c>
      <c r="C1790" s="28">
        <v>882222</v>
      </c>
      <c r="D1790" s="69" t="s">
        <v>122</v>
      </c>
      <c r="E1790" s="70" t="s">
        <v>122</v>
      </c>
      <c r="F1790" s="77"/>
      <c r="G1790" s="73"/>
      <c r="H1790" s="59"/>
      <c r="I1790" s="59"/>
      <c r="J1790" s="59"/>
      <c r="K1790" s="59"/>
      <c r="L1790" s="59"/>
      <c r="M1790" s="59"/>
    </row>
    <row r="1791" spans="1:13" x14ac:dyDescent="0.25">
      <c r="A1791" s="28">
        <v>1786</v>
      </c>
      <c r="B1791" s="28">
        <v>882262</v>
      </c>
      <c r="C1791" s="28">
        <v>882262</v>
      </c>
      <c r="D1791" s="69" t="s">
        <v>123</v>
      </c>
      <c r="E1791" s="70" t="s">
        <v>123</v>
      </c>
      <c r="F1791" s="77"/>
      <c r="G1791" s="73"/>
      <c r="H1791" s="59"/>
      <c r="I1791" s="59"/>
      <c r="J1791" s="59"/>
      <c r="K1791" s="59"/>
      <c r="L1791" s="59"/>
      <c r="M1791" s="59"/>
    </row>
    <row r="1792" spans="1:13" x14ac:dyDescent="0.25">
      <c r="A1792" s="28">
        <v>1787</v>
      </c>
      <c r="B1792" s="28">
        <v>895101</v>
      </c>
      <c r="C1792" s="28">
        <v>895101</v>
      </c>
      <c r="D1792" s="69" t="s">
        <v>124</v>
      </c>
      <c r="E1792" s="70" t="s">
        <v>124</v>
      </c>
      <c r="F1792" s="77"/>
      <c r="G1792" s="73"/>
      <c r="H1792" s="59"/>
      <c r="I1792" s="59"/>
      <c r="J1792" s="59"/>
      <c r="K1792" s="59"/>
      <c r="L1792" s="59"/>
      <c r="M1792" s="59"/>
    </row>
    <row r="1793" spans="1:13" x14ac:dyDescent="0.25">
      <c r="A1793" s="28">
        <v>1788</v>
      </c>
      <c r="B1793" s="28">
        <v>896101</v>
      </c>
      <c r="C1793" s="28">
        <v>896101</v>
      </c>
      <c r="D1793" s="69" t="s">
        <v>125</v>
      </c>
      <c r="E1793" s="70" t="s">
        <v>125</v>
      </c>
      <c r="F1793" s="77"/>
      <c r="G1793" s="73"/>
      <c r="H1793" s="59"/>
      <c r="I1793" s="59"/>
      <c r="J1793" s="59"/>
      <c r="K1793" s="59"/>
      <c r="L1793" s="59"/>
      <c r="M1793" s="59"/>
    </row>
    <row r="1794" spans="1:13" x14ac:dyDescent="0.25">
      <c r="A1794" s="28">
        <v>1789</v>
      </c>
      <c r="B1794" s="28">
        <v>705301</v>
      </c>
      <c r="C1794" s="28">
        <v>705301</v>
      </c>
      <c r="D1794" s="69" t="s">
        <v>126</v>
      </c>
      <c r="E1794" s="70" t="s">
        <v>126</v>
      </c>
      <c r="F1794" s="77"/>
      <c r="G1794" s="73"/>
      <c r="H1794" s="59"/>
      <c r="I1794" s="59"/>
      <c r="J1794" s="59"/>
      <c r="K1794" s="59"/>
      <c r="L1794" s="59"/>
      <c r="M1794" s="59"/>
    </row>
    <row r="1795" spans="1:13" ht="23.25" x14ac:dyDescent="0.25">
      <c r="A1795" s="28">
        <v>1790</v>
      </c>
      <c r="B1795" s="28">
        <v>839701</v>
      </c>
      <c r="C1795" s="28">
        <v>839701</v>
      </c>
      <c r="D1795" s="69" t="s">
        <v>127</v>
      </c>
      <c r="E1795" s="70" t="s">
        <v>127</v>
      </c>
      <c r="F1795" s="77"/>
      <c r="G1795" s="73"/>
      <c r="H1795" s="59"/>
      <c r="I1795" s="59"/>
      <c r="J1795" s="59"/>
      <c r="K1795" s="59"/>
      <c r="L1795" s="59"/>
      <c r="M1795" s="59"/>
    </row>
    <row r="1796" spans="1:13" x14ac:dyDescent="0.25">
      <c r="A1796" s="28">
        <v>1791</v>
      </c>
      <c r="B1796" s="28">
        <v>873002</v>
      </c>
      <c r="C1796" s="28">
        <v>873002</v>
      </c>
      <c r="D1796" s="69" t="s">
        <v>128</v>
      </c>
      <c r="E1796" s="70" t="s">
        <v>128</v>
      </c>
      <c r="F1796" s="77"/>
      <c r="G1796" s="73"/>
      <c r="H1796" s="59"/>
      <c r="I1796" s="59"/>
      <c r="J1796" s="59"/>
      <c r="K1796" s="59"/>
      <c r="L1796" s="59"/>
      <c r="M1796" s="59"/>
    </row>
    <row r="1797" spans="1:13" x14ac:dyDescent="0.25">
      <c r="A1797" s="28">
        <v>1792</v>
      </c>
      <c r="B1797" s="28">
        <v>873311</v>
      </c>
      <c r="C1797" s="28">
        <v>873311</v>
      </c>
      <c r="D1797" s="69" t="s">
        <v>129</v>
      </c>
      <c r="E1797" s="70" t="s">
        <v>129</v>
      </c>
      <c r="F1797" s="77"/>
      <c r="G1797" s="73"/>
      <c r="H1797" s="59"/>
      <c r="I1797" s="59"/>
      <c r="J1797" s="59"/>
      <c r="K1797" s="59"/>
      <c r="L1797" s="59"/>
      <c r="M1797" s="59"/>
    </row>
    <row r="1798" spans="1:13" x14ac:dyDescent="0.25">
      <c r="A1798" s="28">
        <v>1793</v>
      </c>
      <c r="B1798" s="28">
        <v>879421</v>
      </c>
      <c r="C1798" s="28">
        <v>879421</v>
      </c>
      <c r="D1798" s="69" t="s">
        <v>130</v>
      </c>
      <c r="E1798" s="70" t="s">
        <v>130</v>
      </c>
      <c r="F1798" s="77"/>
      <c r="G1798" s="73"/>
      <c r="H1798" s="59"/>
      <c r="I1798" s="59"/>
      <c r="J1798" s="59"/>
      <c r="K1798" s="59"/>
      <c r="L1798" s="59"/>
      <c r="M1798" s="59"/>
    </row>
    <row r="1799" spans="1:13" x14ac:dyDescent="0.25">
      <c r="A1799" s="28">
        <v>1794</v>
      </c>
      <c r="B1799" s="28">
        <v>882132</v>
      </c>
      <c r="C1799" s="28">
        <v>882132</v>
      </c>
      <c r="D1799" s="19" t="s">
        <v>131</v>
      </c>
      <c r="E1799" s="66" t="s">
        <v>131</v>
      </c>
      <c r="F1799" s="77"/>
      <c r="G1799" s="73"/>
      <c r="H1799" s="59"/>
      <c r="I1799" s="59"/>
      <c r="J1799" s="59"/>
      <c r="K1799" s="59"/>
      <c r="L1799" s="59"/>
      <c r="M1799" s="59"/>
    </row>
    <row r="1800" spans="1:13" x14ac:dyDescent="0.25">
      <c r="A1800" s="28">
        <v>1795</v>
      </c>
      <c r="B1800" s="28">
        <v>882309</v>
      </c>
      <c r="C1800" s="28">
        <v>882309</v>
      </c>
      <c r="D1800" s="19" t="s">
        <v>132</v>
      </c>
      <c r="E1800" s="66" t="s">
        <v>132</v>
      </c>
      <c r="F1800" s="77"/>
      <c r="G1800" s="73"/>
      <c r="H1800" s="59"/>
      <c r="I1800" s="59"/>
      <c r="J1800" s="59"/>
      <c r="K1800" s="59"/>
      <c r="L1800" s="59"/>
      <c r="M1800" s="59"/>
    </row>
    <row r="1801" spans="1:13" x14ac:dyDescent="0.25">
      <c r="A1801" s="28">
        <v>1796</v>
      </c>
      <c r="B1801" s="28">
        <v>886012</v>
      </c>
      <c r="C1801" s="28">
        <v>886012</v>
      </c>
      <c r="D1801" s="69" t="s">
        <v>133</v>
      </c>
      <c r="E1801" s="70" t="s">
        <v>133</v>
      </c>
      <c r="F1801" s="77"/>
      <c r="G1801" s="73"/>
      <c r="H1801" s="59"/>
      <c r="I1801" s="59"/>
      <c r="J1801" s="59"/>
      <c r="K1801" s="59"/>
      <c r="L1801" s="59"/>
      <c r="M1801" s="59"/>
    </row>
    <row r="1802" spans="1:13" x14ac:dyDescent="0.25">
      <c r="A1802" s="28">
        <v>1797</v>
      </c>
      <c r="B1802" s="28">
        <v>886013</v>
      </c>
      <c r="C1802" s="28">
        <v>886013</v>
      </c>
      <c r="D1802" s="69" t="s">
        <v>134</v>
      </c>
      <c r="E1802" s="70" t="s">
        <v>134</v>
      </c>
      <c r="F1802" s="77"/>
      <c r="G1802" s="73"/>
      <c r="H1802" s="59"/>
      <c r="I1802" s="59"/>
      <c r="J1802" s="59"/>
      <c r="K1802" s="59"/>
      <c r="L1802" s="59"/>
      <c r="M1802" s="59"/>
    </row>
    <row r="1803" spans="1:13" x14ac:dyDescent="0.25">
      <c r="A1803" s="28">
        <v>1798</v>
      </c>
      <c r="B1803" s="28">
        <v>38201</v>
      </c>
      <c r="C1803" s="28">
        <v>38201</v>
      </c>
      <c r="D1803" s="69" t="s">
        <v>886</v>
      </c>
      <c r="E1803" s="70" t="s">
        <v>4029</v>
      </c>
      <c r="F1803" s="77"/>
      <c r="G1803" s="73"/>
      <c r="H1803" s="59"/>
      <c r="I1803" s="59"/>
      <c r="J1803" s="59"/>
      <c r="K1803" s="59"/>
      <c r="L1803" s="59"/>
      <c r="M1803" s="59"/>
    </row>
    <row r="1804" spans="1:13" x14ac:dyDescent="0.25">
      <c r="A1804" s="28">
        <v>1799</v>
      </c>
      <c r="B1804" s="28">
        <v>53202</v>
      </c>
      <c r="C1804" s="28">
        <v>53202</v>
      </c>
      <c r="D1804" s="69" t="s">
        <v>1161</v>
      </c>
      <c r="E1804" s="70" t="s">
        <v>4030</v>
      </c>
      <c r="F1804" s="77"/>
      <c r="G1804" s="73"/>
      <c r="H1804" s="59"/>
      <c r="I1804" s="59"/>
      <c r="J1804" s="59"/>
      <c r="K1804" s="59"/>
      <c r="L1804" s="59"/>
      <c r="M1804" s="59"/>
    </row>
    <row r="1805" spans="1:13" x14ac:dyDescent="0.25">
      <c r="A1805" s="28">
        <v>1800</v>
      </c>
      <c r="B1805" s="28">
        <v>389103</v>
      </c>
      <c r="C1805" s="28">
        <v>389103</v>
      </c>
      <c r="D1805" s="69" t="s">
        <v>1670</v>
      </c>
      <c r="E1805" s="70" t="s">
        <v>3977</v>
      </c>
      <c r="F1805" s="77"/>
      <c r="G1805" s="73"/>
      <c r="H1805" s="59"/>
      <c r="I1805" s="59"/>
      <c r="J1805" s="59"/>
      <c r="K1805" s="59"/>
      <c r="L1805" s="59"/>
      <c r="M1805" s="59"/>
    </row>
    <row r="1806" spans="1:13" ht="23.25" x14ac:dyDescent="0.25">
      <c r="A1806" s="28">
        <v>1801</v>
      </c>
      <c r="B1806" s="28">
        <v>89020205</v>
      </c>
      <c r="C1806" s="28">
        <v>890202</v>
      </c>
      <c r="D1806" s="69" t="s">
        <v>4031</v>
      </c>
      <c r="E1806" s="70" t="s">
        <v>2022</v>
      </c>
      <c r="F1806" s="77"/>
      <c r="G1806" s="77"/>
      <c r="H1806" s="59"/>
      <c r="I1806" s="59"/>
      <c r="J1806" s="59"/>
      <c r="K1806" s="59"/>
      <c r="L1806" s="59"/>
      <c r="M1806" s="59"/>
    </row>
    <row r="1807" spans="1:13" x14ac:dyDescent="0.25">
      <c r="A1807" s="28">
        <v>1802</v>
      </c>
      <c r="B1807" s="28">
        <v>890601</v>
      </c>
      <c r="C1807" s="28">
        <v>890601</v>
      </c>
      <c r="D1807" s="69" t="s">
        <v>1744</v>
      </c>
      <c r="E1807" s="70" t="s">
        <v>1744</v>
      </c>
      <c r="F1807" s="77"/>
      <c r="G1807" s="73"/>
      <c r="H1807" s="59"/>
      <c r="I1807" s="59"/>
      <c r="J1807" s="59"/>
      <c r="K1807" s="59"/>
      <c r="L1807" s="59"/>
      <c r="M1807" s="59"/>
    </row>
    <row r="1808" spans="1:13" x14ac:dyDescent="0.25">
      <c r="A1808" s="28">
        <v>1803</v>
      </c>
      <c r="B1808" s="28">
        <v>890602</v>
      </c>
      <c r="C1808" s="28">
        <v>890602</v>
      </c>
      <c r="D1808" s="69" t="s">
        <v>1749</v>
      </c>
      <c r="E1808" s="70" t="s">
        <v>1749</v>
      </c>
      <c r="F1808" s="77"/>
      <c r="G1808" s="73"/>
      <c r="H1808" s="59"/>
      <c r="I1808" s="59"/>
      <c r="J1808" s="59"/>
      <c r="K1808" s="59"/>
      <c r="L1808" s="59"/>
      <c r="M1808" s="59"/>
    </row>
    <row r="1809" spans="1:13" ht="23.25" x14ac:dyDescent="0.25">
      <c r="A1809" s="28">
        <v>1804</v>
      </c>
      <c r="B1809" s="28">
        <v>89060200</v>
      </c>
      <c r="C1809" s="28">
        <v>890602</v>
      </c>
      <c r="D1809" s="69" t="s">
        <v>1750</v>
      </c>
      <c r="E1809" s="70" t="s">
        <v>1750</v>
      </c>
      <c r="F1809" s="77"/>
      <c r="G1809" s="73"/>
      <c r="H1809" s="59"/>
      <c r="I1809" s="59"/>
      <c r="J1809" s="59"/>
      <c r="K1809" s="59"/>
      <c r="L1809" s="59"/>
      <c r="M1809" s="59"/>
    </row>
    <row r="1810" spans="1:13" x14ac:dyDescent="0.25">
      <c r="A1810" s="28">
        <v>1805</v>
      </c>
      <c r="B1810" s="28">
        <v>860205</v>
      </c>
      <c r="C1810" s="28">
        <v>860205</v>
      </c>
      <c r="D1810" s="69" t="s">
        <v>1781</v>
      </c>
      <c r="E1810" s="70" t="s">
        <v>4032</v>
      </c>
      <c r="F1810" s="77"/>
      <c r="G1810" s="73"/>
      <c r="H1810" s="59"/>
      <c r="I1810" s="59"/>
      <c r="J1810" s="59"/>
      <c r="K1810" s="59"/>
      <c r="L1810" s="59"/>
      <c r="M1810" s="59"/>
    </row>
    <row r="1811" spans="1:13" ht="23.25" x14ac:dyDescent="0.25">
      <c r="A1811" s="28">
        <v>1806</v>
      </c>
      <c r="B1811" s="28">
        <v>892901</v>
      </c>
      <c r="C1811" s="28">
        <v>892901</v>
      </c>
      <c r="D1811" s="69" t="s">
        <v>1782</v>
      </c>
      <c r="E1811" s="66" t="s">
        <v>4033</v>
      </c>
      <c r="F1811" s="77"/>
      <c r="G1811" s="73"/>
      <c r="H1811" s="59"/>
      <c r="I1811" s="59"/>
      <c r="J1811" s="59"/>
      <c r="K1811" s="59"/>
      <c r="L1811" s="59"/>
      <c r="M1811" s="59"/>
    </row>
    <row r="1812" spans="1:13" ht="23.25" x14ac:dyDescent="0.25">
      <c r="A1812" s="28">
        <v>1807</v>
      </c>
      <c r="B1812" s="28">
        <v>898002</v>
      </c>
      <c r="C1812" s="28">
        <v>898002</v>
      </c>
      <c r="D1812" s="69" t="s">
        <v>1783</v>
      </c>
      <c r="E1812" s="70" t="s">
        <v>3742</v>
      </c>
      <c r="F1812" s="77"/>
      <c r="G1812" s="73"/>
      <c r="H1812" s="59"/>
      <c r="I1812" s="59"/>
      <c r="J1812" s="59"/>
      <c r="K1812" s="59"/>
      <c r="L1812" s="59"/>
      <c r="M1812" s="59"/>
    </row>
    <row r="1813" spans="1:13" x14ac:dyDescent="0.25">
      <c r="A1813" s="28">
        <v>1808</v>
      </c>
      <c r="B1813" s="28">
        <v>898110</v>
      </c>
      <c r="C1813" s="28">
        <v>898110</v>
      </c>
      <c r="D1813" s="69" t="s">
        <v>1784</v>
      </c>
      <c r="E1813" s="70" t="s">
        <v>4034</v>
      </c>
      <c r="F1813" s="77"/>
      <c r="G1813" s="73"/>
      <c r="H1813" s="59"/>
      <c r="I1813" s="59"/>
      <c r="J1813" s="59"/>
      <c r="K1813" s="59"/>
      <c r="L1813" s="59"/>
      <c r="M1813" s="59"/>
    </row>
    <row r="1814" spans="1:13" ht="23.25" x14ac:dyDescent="0.25">
      <c r="A1814" s="28">
        <v>1809</v>
      </c>
      <c r="B1814" s="28">
        <v>898203</v>
      </c>
      <c r="C1814" s="28">
        <v>898203</v>
      </c>
      <c r="D1814" s="69" t="s">
        <v>1785</v>
      </c>
      <c r="E1814" s="66" t="s">
        <v>4035</v>
      </c>
      <c r="F1814" s="77"/>
      <c r="G1814" s="73"/>
      <c r="H1814" s="59"/>
      <c r="I1814" s="59"/>
      <c r="J1814" s="59"/>
      <c r="K1814" s="59"/>
      <c r="L1814" s="59"/>
      <c r="M1814" s="59"/>
    </row>
    <row r="1815" spans="1:13" x14ac:dyDescent="0.25">
      <c r="A1815" s="28">
        <v>1810</v>
      </c>
      <c r="B1815" s="28">
        <v>901004</v>
      </c>
      <c r="C1815" s="28">
        <v>901004</v>
      </c>
      <c r="D1815" s="69" t="s">
        <v>1786</v>
      </c>
      <c r="E1815" s="70" t="s">
        <v>4036</v>
      </c>
      <c r="F1815" s="77"/>
      <c r="G1815" s="73"/>
      <c r="H1815" s="59"/>
      <c r="I1815" s="59"/>
      <c r="J1815" s="59"/>
      <c r="K1815" s="59"/>
      <c r="L1815" s="59"/>
      <c r="M1815" s="59"/>
    </row>
    <row r="1816" spans="1:13" x14ac:dyDescent="0.25">
      <c r="A1816" s="28">
        <v>1811</v>
      </c>
      <c r="B1816" s="28">
        <v>901007</v>
      </c>
      <c r="C1816" s="28">
        <v>901007</v>
      </c>
      <c r="D1816" s="69" t="s">
        <v>1787</v>
      </c>
      <c r="E1816" s="66" t="s">
        <v>4037</v>
      </c>
      <c r="F1816" s="77"/>
      <c r="G1816" s="73"/>
      <c r="H1816" s="59"/>
      <c r="I1816" s="59"/>
      <c r="J1816" s="59"/>
      <c r="K1816" s="59"/>
      <c r="L1816" s="59"/>
      <c r="M1816" s="59"/>
    </row>
    <row r="1817" spans="1:13" ht="23.25" x14ac:dyDescent="0.25">
      <c r="A1817" s="28">
        <v>1812</v>
      </c>
      <c r="B1817" s="28">
        <v>901009</v>
      </c>
      <c r="C1817" s="28">
        <v>901009</v>
      </c>
      <c r="D1817" s="69" t="s">
        <v>4038</v>
      </c>
      <c r="E1817" s="70" t="s">
        <v>4039</v>
      </c>
      <c r="F1817" s="77"/>
      <c r="G1817" s="77"/>
      <c r="H1817" s="59"/>
      <c r="I1817" s="59"/>
      <c r="J1817" s="59"/>
      <c r="K1817" s="59"/>
      <c r="L1817" s="59"/>
      <c r="M1817" s="59"/>
    </row>
    <row r="1818" spans="1:13" x14ac:dyDescent="0.25">
      <c r="A1818" s="28">
        <v>1813</v>
      </c>
      <c r="B1818" s="28">
        <v>901208</v>
      </c>
      <c r="C1818" s="28">
        <v>901208</v>
      </c>
      <c r="D1818" s="69" t="s">
        <v>1788</v>
      </c>
      <c r="E1818" s="66" t="s">
        <v>4040</v>
      </c>
      <c r="F1818" s="77"/>
      <c r="G1818" s="73"/>
      <c r="H1818" s="59"/>
      <c r="I1818" s="59"/>
      <c r="J1818" s="59"/>
      <c r="K1818" s="59"/>
      <c r="L1818" s="59"/>
      <c r="M1818" s="59"/>
    </row>
    <row r="1819" spans="1:13" x14ac:dyDescent="0.25">
      <c r="A1819" s="28">
        <v>1814</v>
      </c>
      <c r="B1819" s="28">
        <v>901212</v>
      </c>
      <c r="C1819" s="28">
        <v>901212</v>
      </c>
      <c r="D1819" s="69" t="s">
        <v>1637</v>
      </c>
      <c r="E1819" s="70" t="s">
        <v>1637</v>
      </c>
      <c r="F1819" s="77"/>
      <c r="G1819" s="73"/>
      <c r="H1819" s="59"/>
      <c r="I1819" s="59"/>
      <c r="J1819" s="59"/>
      <c r="K1819" s="59"/>
      <c r="L1819" s="59"/>
      <c r="M1819" s="59"/>
    </row>
    <row r="1820" spans="1:13" ht="23.25" x14ac:dyDescent="0.25">
      <c r="A1820" s="28">
        <v>1815</v>
      </c>
      <c r="B1820" s="28">
        <v>901215</v>
      </c>
      <c r="C1820" s="28">
        <v>901215</v>
      </c>
      <c r="D1820" s="69" t="s">
        <v>1555</v>
      </c>
      <c r="E1820" s="70" t="s">
        <v>1555</v>
      </c>
      <c r="F1820" s="77"/>
      <c r="G1820" s="73"/>
      <c r="H1820" s="59"/>
      <c r="I1820" s="59"/>
      <c r="J1820" s="59"/>
      <c r="K1820" s="59"/>
      <c r="L1820" s="59"/>
      <c r="M1820" s="59"/>
    </row>
    <row r="1821" spans="1:13" ht="23.25" x14ac:dyDescent="0.25">
      <c r="A1821" s="28">
        <v>1816</v>
      </c>
      <c r="B1821" s="28">
        <v>901218</v>
      </c>
      <c r="C1821" s="28">
        <v>901218</v>
      </c>
      <c r="D1821" s="69" t="s">
        <v>1538</v>
      </c>
      <c r="E1821" s="70" t="s">
        <v>1538</v>
      </c>
      <c r="F1821" s="77"/>
      <c r="G1821" s="73"/>
      <c r="H1821" s="59"/>
      <c r="I1821" s="59"/>
      <c r="J1821" s="59"/>
      <c r="K1821" s="59"/>
      <c r="L1821" s="59"/>
      <c r="M1821" s="59"/>
    </row>
    <row r="1822" spans="1:13" x14ac:dyDescent="0.25">
      <c r="A1822" s="28">
        <v>1817</v>
      </c>
      <c r="B1822" s="28">
        <v>902007</v>
      </c>
      <c r="C1822" s="28">
        <v>902007</v>
      </c>
      <c r="D1822" s="69" t="s">
        <v>1636</v>
      </c>
      <c r="E1822" s="70" t="s">
        <v>1636</v>
      </c>
      <c r="F1822" s="77"/>
      <c r="G1822" s="73"/>
      <c r="H1822" s="59"/>
      <c r="I1822" s="59"/>
      <c r="J1822" s="59"/>
      <c r="K1822" s="59"/>
      <c r="L1822" s="59"/>
      <c r="M1822" s="59"/>
    </row>
    <row r="1823" spans="1:13" x14ac:dyDescent="0.25">
      <c r="A1823" s="28">
        <v>1818</v>
      </c>
      <c r="B1823" s="28">
        <v>902014</v>
      </c>
      <c r="C1823" s="28">
        <v>902014</v>
      </c>
      <c r="D1823" s="69" t="s">
        <v>1789</v>
      </c>
      <c r="E1823" s="70" t="s">
        <v>4041</v>
      </c>
      <c r="F1823" s="77"/>
      <c r="G1823" s="73"/>
      <c r="H1823" s="59"/>
      <c r="I1823" s="59"/>
      <c r="J1823" s="59"/>
      <c r="K1823" s="59"/>
      <c r="L1823" s="59"/>
      <c r="M1823" s="59"/>
    </row>
    <row r="1824" spans="1:13" x14ac:dyDescent="0.25">
      <c r="A1824" s="28">
        <v>1819</v>
      </c>
      <c r="B1824" s="28">
        <v>902016</v>
      </c>
      <c r="C1824" s="28">
        <v>902016</v>
      </c>
      <c r="D1824" s="69" t="s">
        <v>1790</v>
      </c>
      <c r="E1824" s="70" t="s">
        <v>4042</v>
      </c>
      <c r="F1824" s="77"/>
      <c r="G1824" s="73"/>
      <c r="H1824" s="59"/>
      <c r="I1824" s="59"/>
      <c r="J1824" s="59"/>
      <c r="K1824" s="59"/>
      <c r="L1824" s="59"/>
      <c r="M1824" s="59"/>
    </row>
    <row r="1825" spans="1:13" x14ac:dyDescent="0.25">
      <c r="A1825" s="28">
        <v>1820</v>
      </c>
      <c r="B1825" s="28">
        <v>902017</v>
      </c>
      <c r="C1825" s="28">
        <v>902017</v>
      </c>
      <c r="D1825" s="69" t="s">
        <v>4043</v>
      </c>
      <c r="E1825" s="66" t="s">
        <v>4044</v>
      </c>
      <c r="F1825" s="77"/>
      <c r="G1825" s="77"/>
      <c r="H1825" s="59"/>
      <c r="I1825" s="59"/>
      <c r="J1825" s="59"/>
      <c r="K1825" s="59"/>
      <c r="L1825" s="59"/>
      <c r="M1825" s="59"/>
    </row>
    <row r="1826" spans="1:13" x14ac:dyDescent="0.25">
      <c r="A1826" s="28">
        <v>1821</v>
      </c>
      <c r="B1826" s="28">
        <v>902018</v>
      </c>
      <c r="C1826" s="28">
        <v>902018</v>
      </c>
      <c r="D1826" s="69" t="s">
        <v>4045</v>
      </c>
      <c r="E1826" s="66" t="s">
        <v>4046</v>
      </c>
      <c r="F1826" s="77"/>
      <c r="G1826" s="77"/>
      <c r="H1826" s="59"/>
      <c r="I1826" s="59"/>
      <c r="J1826" s="59"/>
      <c r="K1826" s="59"/>
      <c r="L1826" s="59"/>
      <c r="M1826" s="59"/>
    </row>
    <row r="1827" spans="1:13" x14ac:dyDescent="0.25">
      <c r="A1827" s="28">
        <v>1822</v>
      </c>
      <c r="B1827" s="28">
        <v>902019</v>
      </c>
      <c r="C1827" s="28">
        <v>902019</v>
      </c>
      <c r="D1827" s="69" t="s">
        <v>1791</v>
      </c>
      <c r="E1827" s="66" t="s">
        <v>4047</v>
      </c>
      <c r="F1827" s="77"/>
      <c r="G1827" s="73"/>
      <c r="H1827" s="59"/>
      <c r="I1827" s="59"/>
      <c r="J1827" s="59"/>
      <c r="K1827" s="59"/>
      <c r="L1827" s="59"/>
      <c r="M1827" s="59"/>
    </row>
    <row r="1828" spans="1:13" x14ac:dyDescent="0.25">
      <c r="A1828" s="28">
        <v>1823</v>
      </c>
      <c r="B1828" s="28">
        <v>902020</v>
      </c>
      <c r="C1828" s="28">
        <v>902020</v>
      </c>
      <c r="D1828" s="69" t="s">
        <v>1792</v>
      </c>
      <c r="E1828" s="66" t="s">
        <v>4048</v>
      </c>
      <c r="F1828" s="77"/>
      <c r="G1828" s="73"/>
      <c r="H1828" s="59"/>
      <c r="I1828" s="59"/>
      <c r="J1828" s="59"/>
      <c r="K1828" s="59"/>
      <c r="L1828" s="59"/>
      <c r="M1828" s="59"/>
    </row>
    <row r="1829" spans="1:13" x14ac:dyDescent="0.25">
      <c r="A1829" s="28">
        <v>1824</v>
      </c>
      <c r="B1829" s="28">
        <v>902022</v>
      </c>
      <c r="C1829" s="28">
        <v>902022</v>
      </c>
      <c r="D1829" s="69" t="s">
        <v>1793</v>
      </c>
      <c r="E1829" s="66" t="s">
        <v>4049</v>
      </c>
      <c r="F1829" s="77"/>
      <c r="G1829" s="73"/>
      <c r="H1829" s="59"/>
      <c r="I1829" s="59"/>
      <c r="J1829" s="59"/>
      <c r="K1829" s="59"/>
      <c r="L1829" s="59"/>
      <c r="M1829" s="59"/>
    </row>
    <row r="1830" spans="1:13" ht="23.25" x14ac:dyDescent="0.25">
      <c r="A1830" s="28">
        <v>1825</v>
      </c>
      <c r="B1830" s="28">
        <v>902023</v>
      </c>
      <c r="C1830" s="28">
        <v>902023</v>
      </c>
      <c r="D1830" s="69" t="s">
        <v>4050</v>
      </c>
      <c r="E1830" s="66" t="s">
        <v>4051</v>
      </c>
      <c r="F1830" s="77"/>
      <c r="G1830" s="77"/>
      <c r="H1830" s="59"/>
      <c r="I1830" s="59"/>
      <c r="J1830" s="59"/>
      <c r="K1830" s="59"/>
      <c r="L1830" s="59"/>
      <c r="M1830" s="59"/>
    </row>
    <row r="1831" spans="1:13" x14ac:dyDescent="0.25">
      <c r="A1831" s="28">
        <v>1826</v>
      </c>
      <c r="B1831" s="28">
        <v>902031</v>
      </c>
      <c r="C1831" s="28">
        <v>902031</v>
      </c>
      <c r="D1831" s="69" t="s">
        <v>1414</v>
      </c>
      <c r="E1831" s="70" t="s">
        <v>1414</v>
      </c>
      <c r="F1831" s="77"/>
      <c r="G1831" s="73"/>
      <c r="H1831" s="59"/>
      <c r="I1831" s="59"/>
      <c r="J1831" s="59"/>
      <c r="K1831" s="59"/>
      <c r="L1831" s="59"/>
      <c r="M1831" s="59"/>
    </row>
    <row r="1832" spans="1:13" x14ac:dyDescent="0.25">
      <c r="A1832" s="28">
        <v>1827</v>
      </c>
      <c r="B1832" s="28">
        <v>902033</v>
      </c>
      <c r="C1832" s="28">
        <v>902033</v>
      </c>
      <c r="D1832" s="69" t="s">
        <v>1794</v>
      </c>
      <c r="E1832" s="66" t="s">
        <v>4052</v>
      </c>
      <c r="F1832" s="77"/>
      <c r="G1832" s="73"/>
      <c r="H1832" s="59"/>
      <c r="I1832" s="59"/>
      <c r="J1832" s="59"/>
      <c r="K1832" s="59"/>
      <c r="L1832" s="59"/>
      <c r="M1832" s="59"/>
    </row>
    <row r="1833" spans="1:13" x14ac:dyDescent="0.25">
      <c r="A1833" s="28">
        <v>1828</v>
      </c>
      <c r="B1833" s="28">
        <v>902035</v>
      </c>
      <c r="C1833" s="28">
        <v>902035</v>
      </c>
      <c r="D1833" s="69" t="s">
        <v>1795</v>
      </c>
      <c r="E1833" s="66" t="s">
        <v>4053</v>
      </c>
      <c r="F1833" s="77"/>
      <c r="G1833" s="73"/>
      <c r="H1833" s="59"/>
      <c r="I1833" s="59"/>
      <c r="J1833" s="59"/>
      <c r="K1833" s="59"/>
      <c r="L1833" s="59"/>
      <c r="M1833" s="59"/>
    </row>
    <row r="1834" spans="1:13" x14ac:dyDescent="0.25">
      <c r="A1834" s="28">
        <v>1829</v>
      </c>
      <c r="B1834" s="28">
        <v>902039</v>
      </c>
      <c r="C1834" s="28">
        <v>902039</v>
      </c>
      <c r="D1834" s="69" t="s">
        <v>4054</v>
      </c>
      <c r="E1834" s="66" t="s">
        <v>4055</v>
      </c>
      <c r="F1834" s="77"/>
      <c r="G1834" s="77"/>
      <c r="H1834" s="59"/>
      <c r="I1834" s="59"/>
      <c r="J1834" s="59"/>
      <c r="K1834" s="59"/>
      <c r="L1834" s="59"/>
      <c r="M1834" s="59"/>
    </row>
    <row r="1835" spans="1:13" x14ac:dyDescent="0.25">
      <c r="A1835" s="28">
        <v>1830</v>
      </c>
      <c r="B1835" s="28">
        <v>902047</v>
      </c>
      <c r="C1835" s="28">
        <v>902047</v>
      </c>
      <c r="D1835" s="69" t="s">
        <v>1796</v>
      </c>
      <c r="E1835" s="70" t="s">
        <v>1796</v>
      </c>
      <c r="F1835" s="77"/>
      <c r="G1835" s="73"/>
      <c r="H1835" s="59"/>
      <c r="I1835" s="59"/>
      <c r="J1835" s="59"/>
      <c r="K1835" s="59"/>
      <c r="L1835" s="59"/>
      <c r="M1835" s="59"/>
    </row>
    <row r="1836" spans="1:13" x14ac:dyDescent="0.25">
      <c r="A1836" s="28">
        <v>1831</v>
      </c>
      <c r="B1836" s="28">
        <v>902048</v>
      </c>
      <c r="C1836" s="28">
        <v>902048</v>
      </c>
      <c r="D1836" s="69" t="s">
        <v>1797</v>
      </c>
      <c r="E1836" s="70" t="s">
        <v>1797</v>
      </c>
      <c r="F1836" s="77"/>
      <c r="G1836" s="73"/>
      <c r="H1836" s="59"/>
      <c r="I1836" s="59"/>
      <c r="J1836" s="59"/>
      <c r="K1836" s="59"/>
      <c r="L1836" s="59"/>
      <c r="M1836" s="59"/>
    </row>
    <row r="1837" spans="1:13" x14ac:dyDescent="0.25">
      <c r="A1837" s="28">
        <v>1832</v>
      </c>
      <c r="B1837" s="28">
        <v>902059</v>
      </c>
      <c r="C1837" s="28">
        <v>902059</v>
      </c>
      <c r="D1837" s="69" t="s">
        <v>4056</v>
      </c>
      <c r="E1837" s="66" t="s">
        <v>4056</v>
      </c>
      <c r="F1837" s="77"/>
      <c r="G1837" s="77"/>
      <c r="H1837" s="59"/>
      <c r="I1837" s="59"/>
      <c r="J1837" s="59"/>
      <c r="K1837" s="59"/>
      <c r="L1837" s="59"/>
      <c r="M1837" s="59"/>
    </row>
    <row r="1838" spans="1:13" x14ac:dyDescent="0.25">
      <c r="A1838" s="28">
        <v>1833</v>
      </c>
      <c r="B1838" s="28">
        <v>902079</v>
      </c>
      <c r="C1838" s="28">
        <v>902079</v>
      </c>
      <c r="D1838" s="69" t="s">
        <v>1798</v>
      </c>
      <c r="E1838" s="66" t="s">
        <v>1798</v>
      </c>
      <c r="F1838" s="77"/>
      <c r="G1838" s="73"/>
      <c r="H1838" s="59"/>
      <c r="I1838" s="59"/>
      <c r="J1838" s="59"/>
      <c r="K1838" s="59"/>
      <c r="L1838" s="59"/>
      <c r="M1838" s="59"/>
    </row>
    <row r="1839" spans="1:13" x14ac:dyDescent="0.25">
      <c r="A1839" s="28">
        <v>1834</v>
      </c>
      <c r="B1839" s="28">
        <v>902101</v>
      </c>
      <c r="C1839" s="28">
        <v>902101</v>
      </c>
      <c r="D1839" s="69" t="s">
        <v>1357</v>
      </c>
      <c r="E1839" s="70" t="s">
        <v>1357</v>
      </c>
      <c r="F1839" s="77"/>
      <c r="G1839" s="73"/>
      <c r="H1839" s="59"/>
      <c r="I1839" s="59"/>
      <c r="J1839" s="59"/>
      <c r="K1839" s="59"/>
      <c r="L1839" s="59"/>
      <c r="M1839" s="59"/>
    </row>
    <row r="1840" spans="1:13" x14ac:dyDescent="0.25">
      <c r="A1840" s="28">
        <v>1835</v>
      </c>
      <c r="B1840" s="28">
        <v>902104</v>
      </c>
      <c r="C1840" s="28">
        <v>902104</v>
      </c>
      <c r="D1840" s="69" t="s">
        <v>1575</v>
      </c>
      <c r="E1840" s="70" t="s">
        <v>1575</v>
      </c>
      <c r="F1840" s="77"/>
      <c r="G1840" s="73"/>
      <c r="H1840" s="59"/>
      <c r="I1840" s="59"/>
      <c r="J1840" s="59"/>
      <c r="K1840" s="59"/>
      <c r="L1840" s="59"/>
      <c r="M1840" s="59"/>
    </row>
    <row r="1841" spans="1:13" x14ac:dyDescent="0.25">
      <c r="A1841" s="28">
        <v>1836</v>
      </c>
      <c r="B1841" s="28">
        <v>902106</v>
      </c>
      <c r="C1841" s="28">
        <v>902106</v>
      </c>
      <c r="D1841" s="69" t="s">
        <v>1799</v>
      </c>
      <c r="E1841" s="66" t="s">
        <v>1799</v>
      </c>
      <c r="F1841" s="77"/>
      <c r="G1841" s="73"/>
      <c r="H1841" s="59"/>
      <c r="I1841" s="59"/>
      <c r="J1841" s="59"/>
      <c r="K1841" s="59"/>
      <c r="L1841" s="59"/>
      <c r="M1841" s="59"/>
    </row>
    <row r="1842" spans="1:13" x14ac:dyDescent="0.25">
      <c r="A1842" s="28">
        <v>1837</v>
      </c>
      <c r="B1842" s="28">
        <v>902107</v>
      </c>
      <c r="C1842" s="28">
        <v>902107</v>
      </c>
      <c r="D1842" s="69" t="s">
        <v>4057</v>
      </c>
      <c r="E1842" s="70" t="s">
        <v>4058</v>
      </c>
      <c r="F1842" s="77"/>
      <c r="G1842" s="77"/>
      <c r="H1842" s="59"/>
      <c r="I1842" s="59"/>
      <c r="J1842" s="59"/>
      <c r="K1842" s="59"/>
      <c r="L1842" s="59"/>
      <c r="M1842" s="59"/>
    </row>
    <row r="1843" spans="1:13" x14ac:dyDescent="0.25">
      <c r="A1843" s="28">
        <v>1838</v>
      </c>
      <c r="B1843" s="28">
        <v>902109</v>
      </c>
      <c r="C1843" s="28">
        <v>902109</v>
      </c>
      <c r="D1843" s="69" t="s">
        <v>1800</v>
      </c>
      <c r="E1843" s="70" t="s">
        <v>4059</v>
      </c>
      <c r="F1843" s="77"/>
      <c r="G1843" s="73"/>
      <c r="H1843" s="59"/>
      <c r="I1843" s="59"/>
      <c r="J1843" s="59"/>
      <c r="K1843" s="59"/>
      <c r="L1843" s="59"/>
      <c r="M1843" s="59"/>
    </row>
    <row r="1844" spans="1:13" x14ac:dyDescent="0.25">
      <c r="A1844" s="28">
        <v>1839</v>
      </c>
      <c r="B1844" s="28">
        <v>902110</v>
      </c>
      <c r="C1844" s="28">
        <v>902110</v>
      </c>
      <c r="D1844" s="69" t="s">
        <v>1801</v>
      </c>
      <c r="E1844" s="66" t="s">
        <v>4060</v>
      </c>
      <c r="F1844" s="77"/>
      <c r="G1844" s="73"/>
      <c r="H1844" s="59"/>
      <c r="I1844" s="59"/>
      <c r="J1844" s="59"/>
      <c r="K1844" s="59"/>
      <c r="L1844" s="59"/>
      <c r="M1844" s="59"/>
    </row>
    <row r="1845" spans="1:13" x14ac:dyDescent="0.25">
      <c r="A1845" s="28">
        <v>1840</v>
      </c>
      <c r="B1845" s="28">
        <v>902113</v>
      </c>
      <c r="C1845" s="28">
        <v>902113</v>
      </c>
      <c r="D1845" s="69" t="s">
        <v>1802</v>
      </c>
      <c r="E1845" s="70" t="s">
        <v>4061</v>
      </c>
      <c r="F1845" s="77"/>
      <c r="G1845" s="73"/>
      <c r="H1845" s="59"/>
      <c r="I1845" s="59"/>
      <c r="J1845" s="59"/>
      <c r="K1845" s="59"/>
      <c r="L1845" s="59"/>
      <c r="M1845" s="59"/>
    </row>
    <row r="1846" spans="1:13" ht="23.25" x14ac:dyDescent="0.25">
      <c r="A1846" s="28">
        <v>1841</v>
      </c>
      <c r="B1846" s="28">
        <v>902204</v>
      </c>
      <c r="C1846" s="28">
        <v>902204</v>
      </c>
      <c r="D1846" s="69" t="s">
        <v>1803</v>
      </c>
      <c r="E1846" s="70" t="s">
        <v>4062</v>
      </c>
      <c r="F1846" s="77"/>
      <c r="G1846" s="73"/>
      <c r="H1846" s="59"/>
      <c r="I1846" s="59"/>
      <c r="J1846" s="59"/>
      <c r="K1846" s="59"/>
      <c r="L1846" s="59"/>
      <c r="M1846" s="59"/>
    </row>
    <row r="1847" spans="1:13" ht="23.25" x14ac:dyDescent="0.25">
      <c r="A1847" s="28">
        <v>1842</v>
      </c>
      <c r="B1847" s="28">
        <v>902205</v>
      </c>
      <c r="C1847" s="28">
        <v>902205</v>
      </c>
      <c r="D1847" s="69" t="s">
        <v>1804</v>
      </c>
      <c r="E1847" s="70" t="s">
        <v>4063</v>
      </c>
      <c r="F1847" s="77"/>
      <c r="G1847" s="73"/>
      <c r="H1847" s="59"/>
      <c r="I1847" s="59"/>
      <c r="J1847" s="59"/>
      <c r="K1847" s="59"/>
      <c r="L1847" s="59"/>
      <c r="M1847" s="59"/>
    </row>
    <row r="1848" spans="1:13" x14ac:dyDescent="0.25">
      <c r="A1848" s="28">
        <v>1843</v>
      </c>
      <c r="B1848" s="28">
        <v>903005</v>
      </c>
      <c r="C1848" s="28">
        <v>903005</v>
      </c>
      <c r="D1848" s="69" t="s">
        <v>1388</v>
      </c>
      <c r="E1848" s="70" t="s">
        <v>1388</v>
      </c>
      <c r="F1848" s="77"/>
      <c r="G1848" s="73"/>
      <c r="H1848" s="59"/>
      <c r="I1848" s="59"/>
      <c r="J1848" s="59"/>
      <c r="K1848" s="59"/>
      <c r="L1848" s="59"/>
      <c r="M1848" s="59"/>
    </row>
    <row r="1849" spans="1:13" x14ac:dyDescent="0.25">
      <c r="A1849" s="28">
        <v>1844</v>
      </c>
      <c r="B1849" s="28">
        <v>903006</v>
      </c>
      <c r="C1849" s="28">
        <v>903006</v>
      </c>
      <c r="D1849" s="69" t="s">
        <v>1805</v>
      </c>
      <c r="E1849" s="66" t="s">
        <v>1805</v>
      </c>
      <c r="F1849" s="77"/>
      <c r="G1849" s="73"/>
      <c r="H1849" s="59"/>
      <c r="I1849" s="59"/>
      <c r="J1849" s="59"/>
      <c r="K1849" s="59"/>
      <c r="L1849" s="59"/>
      <c r="M1849" s="59"/>
    </row>
    <row r="1850" spans="1:13" ht="23.25" x14ac:dyDescent="0.25">
      <c r="A1850" s="28">
        <v>1845</v>
      </c>
      <c r="B1850" s="28">
        <v>903007</v>
      </c>
      <c r="C1850" s="28">
        <v>903007</v>
      </c>
      <c r="D1850" s="69" t="s">
        <v>1806</v>
      </c>
      <c r="E1850" s="70" t="s">
        <v>4064</v>
      </c>
      <c r="F1850" s="77"/>
      <c r="G1850" s="73"/>
      <c r="H1850" s="59"/>
      <c r="I1850" s="59"/>
      <c r="J1850" s="59"/>
      <c r="K1850" s="59"/>
      <c r="L1850" s="59"/>
      <c r="M1850" s="59"/>
    </row>
    <row r="1851" spans="1:13" ht="23.25" x14ac:dyDescent="0.25">
      <c r="A1851" s="28">
        <v>1846</v>
      </c>
      <c r="B1851" s="28">
        <v>903008</v>
      </c>
      <c r="C1851" s="28">
        <v>903008</v>
      </c>
      <c r="D1851" s="69" t="s">
        <v>4065</v>
      </c>
      <c r="E1851" s="66" t="s">
        <v>4066</v>
      </c>
      <c r="F1851" s="77"/>
      <c r="G1851" s="77"/>
      <c r="H1851" s="59"/>
      <c r="I1851" s="59"/>
      <c r="J1851" s="59"/>
      <c r="K1851" s="59"/>
      <c r="L1851" s="59"/>
      <c r="M1851" s="59"/>
    </row>
    <row r="1852" spans="1:13" x14ac:dyDescent="0.25">
      <c r="A1852" s="28">
        <v>1847</v>
      </c>
      <c r="B1852" s="28">
        <v>903011</v>
      </c>
      <c r="C1852" s="28">
        <v>903011</v>
      </c>
      <c r="D1852" s="69" t="s">
        <v>1807</v>
      </c>
      <c r="E1852" s="70" t="s">
        <v>4067</v>
      </c>
      <c r="F1852" s="77"/>
      <c r="G1852" s="73"/>
      <c r="H1852" s="59"/>
      <c r="I1852" s="59"/>
      <c r="J1852" s="59"/>
      <c r="K1852" s="59"/>
      <c r="L1852" s="59"/>
      <c r="M1852" s="59"/>
    </row>
    <row r="1853" spans="1:13" x14ac:dyDescent="0.25">
      <c r="A1853" s="28">
        <v>1848</v>
      </c>
      <c r="B1853" s="28">
        <v>903013</v>
      </c>
      <c r="C1853" s="28">
        <v>903013</v>
      </c>
      <c r="D1853" s="69" t="s">
        <v>1808</v>
      </c>
      <c r="E1853" s="70" t="s">
        <v>1808</v>
      </c>
      <c r="F1853" s="77"/>
      <c r="G1853" s="73"/>
      <c r="H1853" s="59"/>
      <c r="I1853" s="59"/>
      <c r="J1853" s="59"/>
      <c r="K1853" s="59"/>
      <c r="L1853" s="59"/>
      <c r="M1853" s="59"/>
    </row>
    <row r="1854" spans="1:13" x14ac:dyDescent="0.25">
      <c r="A1854" s="28">
        <v>1849</v>
      </c>
      <c r="B1854" s="28">
        <v>903021</v>
      </c>
      <c r="C1854" s="28">
        <v>903021</v>
      </c>
      <c r="D1854" s="69" t="s">
        <v>1809</v>
      </c>
      <c r="E1854" s="70" t="s">
        <v>4068</v>
      </c>
      <c r="F1854" s="77"/>
      <c r="G1854" s="73"/>
      <c r="H1854" s="59"/>
      <c r="I1854" s="59"/>
      <c r="J1854" s="59"/>
      <c r="K1854" s="59"/>
      <c r="L1854" s="59"/>
      <c r="M1854" s="59"/>
    </row>
    <row r="1855" spans="1:13" x14ac:dyDescent="0.25">
      <c r="A1855" s="28">
        <v>1850</v>
      </c>
      <c r="B1855" s="28">
        <v>903022</v>
      </c>
      <c r="C1855" s="28">
        <v>903022</v>
      </c>
      <c r="D1855" s="69" t="s">
        <v>1810</v>
      </c>
      <c r="E1855" s="66" t="s">
        <v>4069</v>
      </c>
      <c r="F1855" s="77"/>
      <c r="G1855" s="73"/>
      <c r="H1855" s="59"/>
      <c r="I1855" s="59"/>
      <c r="J1855" s="59"/>
      <c r="K1855" s="59"/>
      <c r="L1855" s="59"/>
      <c r="M1855" s="59"/>
    </row>
    <row r="1856" spans="1:13" x14ac:dyDescent="0.25">
      <c r="A1856" s="28">
        <v>1851</v>
      </c>
      <c r="B1856" s="28">
        <v>903025</v>
      </c>
      <c r="C1856" s="28">
        <v>903025</v>
      </c>
      <c r="D1856" s="69" t="s">
        <v>1811</v>
      </c>
      <c r="E1856" s="70" t="s">
        <v>4070</v>
      </c>
      <c r="F1856" s="77"/>
      <c r="G1856" s="73"/>
      <c r="H1856" s="59"/>
      <c r="I1856" s="59"/>
      <c r="J1856" s="59"/>
      <c r="K1856" s="59"/>
      <c r="L1856" s="59"/>
      <c r="M1856" s="59"/>
    </row>
    <row r="1857" spans="1:13" x14ac:dyDescent="0.25">
      <c r="A1857" s="28">
        <v>1852</v>
      </c>
      <c r="B1857" s="28">
        <v>903033</v>
      </c>
      <c r="C1857" s="28">
        <v>903033</v>
      </c>
      <c r="D1857" s="69" t="s">
        <v>1812</v>
      </c>
      <c r="E1857" s="70" t="s">
        <v>4071</v>
      </c>
      <c r="F1857" s="77"/>
      <c r="G1857" s="73"/>
      <c r="H1857" s="59"/>
      <c r="I1857" s="59"/>
      <c r="J1857" s="59"/>
      <c r="K1857" s="59"/>
      <c r="L1857" s="59"/>
      <c r="M1857" s="59"/>
    </row>
    <row r="1858" spans="1:13" x14ac:dyDescent="0.25">
      <c r="A1858" s="28">
        <v>1853</v>
      </c>
      <c r="B1858" s="28">
        <v>903034</v>
      </c>
      <c r="C1858" s="28">
        <v>903034</v>
      </c>
      <c r="D1858" s="69" t="s">
        <v>1813</v>
      </c>
      <c r="E1858" s="70" t="s">
        <v>4072</v>
      </c>
      <c r="F1858" s="77"/>
      <c r="G1858" s="73"/>
      <c r="H1858" s="59"/>
      <c r="I1858" s="59"/>
      <c r="J1858" s="59"/>
      <c r="K1858" s="59"/>
      <c r="L1858" s="59"/>
      <c r="M1858" s="59"/>
    </row>
    <row r="1859" spans="1:13" x14ac:dyDescent="0.25">
      <c r="A1859" s="28">
        <v>1854</v>
      </c>
      <c r="B1859" s="28">
        <v>903035</v>
      </c>
      <c r="C1859" s="28">
        <v>903035</v>
      </c>
      <c r="D1859" s="69" t="s">
        <v>1814</v>
      </c>
      <c r="E1859" s="66" t="s">
        <v>1814</v>
      </c>
      <c r="F1859" s="77"/>
      <c r="G1859" s="73"/>
      <c r="H1859" s="59"/>
      <c r="I1859" s="59"/>
      <c r="J1859" s="59"/>
      <c r="K1859" s="59"/>
      <c r="L1859" s="59"/>
      <c r="M1859" s="59"/>
    </row>
    <row r="1860" spans="1:13" x14ac:dyDescent="0.25">
      <c r="A1860" s="28">
        <v>1855</v>
      </c>
      <c r="B1860" s="28">
        <v>903036</v>
      </c>
      <c r="C1860" s="28">
        <v>903036</v>
      </c>
      <c r="D1860" s="69" t="s">
        <v>1815</v>
      </c>
      <c r="E1860" s="66" t="s">
        <v>4073</v>
      </c>
      <c r="F1860" s="77"/>
      <c r="G1860" s="73"/>
      <c r="H1860" s="59"/>
      <c r="I1860" s="59"/>
      <c r="J1860" s="59"/>
      <c r="K1860" s="59"/>
      <c r="L1860" s="59"/>
      <c r="M1860" s="59"/>
    </row>
    <row r="1861" spans="1:13" x14ac:dyDescent="0.25">
      <c r="A1861" s="28">
        <v>1856</v>
      </c>
      <c r="B1861" s="28">
        <v>903038</v>
      </c>
      <c r="C1861" s="28">
        <v>903038</v>
      </c>
      <c r="D1861" s="69" t="s">
        <v>1816</v>
      </c>
      <c r="E1861" s="66" t="s">
        <v>4074</v>
      </c>
      <c r="F1861" s="77"/>
      <c r="G1861" s="73"/>
      <c r="H1861" s="59"/>
      <c r="I1861" s="59"/>
      <c r="J1861" s="59"/>
      <c r="K1861" s="59"/>
      <c r="L1861" s="59"/>
      <c r="M1861" s="59"/>
    </row>
    <row r="1862" spans="1:13" x14ac:dyDescent="0.25">
      <c r="A1862" s="28">
        <v>1857</v>
      </c>
      <c r="B1862" s="28">
        <v>903040</v>
      </c>
      <c r="C1862" s="28">
        <v>903040</v>
      </c>
      <c r="D1862" s="69" t="s">
        <v>1817</v>
      </c>
      <c r="E1862" s="70" t="s">
        <v>4075</v>
      </c>
      <c r="F1862" s="77"/>
      <c r="G1862" s="73"/>
      <c r="H1862" s="59"/>
      <c r="I1862" s="59"/>
      <c r="J1862" s="59"/>
      <c r="K1862" s="59"/>
      <c r="L1862" s="59"/>
      <c r="M1862" s="59"/>
    </row>
    <row r="1863" spans="1:13" x14ac:dyDescent="0.25">
      <c r="A1863" s="28">
        <v>1858</v>
      </c>
      <c r="B1863" s="28">
        <v>903041</v>
      </c>
      <c r="C1863" s="28">
        <v>903041</v>
      </c>
      <c r="D1863" s="69" t="s">
        <v>1604</v>
      </c>
      <c r="E1863" s="70" t="s">
        <v>1604</v>
      </c>
      <c r="F1863" s="77"/>
      <c r="G1863" s="73"/>
      <c r="H1863" s="59"/>
      <c r="I1863" s="59"/>
      <c r="J1863" s="59"/>
      <c r="K1863" s="59"/>
      <c r="L1863" s="59"/>
      <c r="M1863" s="59"/>
    </row>
    <row r="1864" spans="1:13" x14ac:dyDescent="0.25">
      <c r="A1864" s="28">
        <v>1859</v>
      </c>
      <c r="B1864" s="28">
        <v>903051</v>
      </c>
      <c r="C1864" s="28">
        <v>903051</v>
      </c>
      <c r="D1864" s="69" t="s">
        <v>1818</v>
      </c>
      <c r="E1864" s="66" t="s">
        <v>4076</v>
      </c>
      <c r="F1864" s="77"/>
      <c r="G1864" s="73"/>
      <c r="H1864" s="59"/>
      <c r="I1864" s="59"/>
      <c r="J1864" s="59"/>
      <c r="K1864" s="59"/>
      <c r="L1864" s="59"/>
      <c r="M1864" s="59"/>
    </row>
    <row r="1865" spans="1:13" x14ac:dyDescent="0.25">
      <c r="A1865" s="28">
        <v>1860</v>
      </c>
      <c r="B1865" s="28">
        <v>903062</v>
      </c>
      <c r="C1865" s="28">
        <v>903062</v>
      </c>
      <c r="D1865" s="69" t="s">
        <v>1819</v>
      </c>
      <c r="E1865" s="66" t="s">
        <v>4077</v>
      </c>
      <c r="F1865" s="77"/>
      <c r="G1865" s="73"/>
      <c r="H1865" s="59"/>
      <c r="I1865" s="59"/>
      <c r="J1865" s="59"/>
      <c r="K1865" s="59"/>
      <c r="L1865" s="59"/>
      <c r="M1865" s="59"/>
    </row>
    <row r="1866" spans="1:13" ht="23.25" x14ac:dyDescent="0.25">
      <c r="A1866" s="28">
        <v>1861</v>
      </c>
      <c r="B1866" s="28">
        <v>903065</v>
      </c>
      <c r="C1866" s="28">
        <v>903065</v>
      </c>
      <c r="D1866" s="19" t="s">
        <v>1820</v>
      </c>
      <c r="E1866" s="70" t="s">
        <v>1820</v>
      </c>
      <c r="F1866" s="77"/>
      <c r="G1866" s="73"/>
      <c r="H1866" s="59"/>
      <c r="I1866" s="59"/>
      <c r="J1866" s="59"/>
      <c r="K1866" s="59"/>
      <c r="L1866" s="59"/>
      <c r="M1866" s="59"/>
    </row>
    <row r="1867" spans="1:13" x14ac:dyDescent="0.25">
      <c r="A1867" s="28">
        <v>1862</v>
      </c>
      <c r="B1867" s="28">
        <v>903066</v>
      </c>
      <c r="C1867" s="28">
        <v>903066</v>
      </c>
      <c r="D1867" s="69" t="s">
        <v>1821</v>
      </c>
      <c r="E1867" s="66" t="s">
        <v>4078</v>
      </c>
      <c r="F1867" s="77"/>
      <c r="G1867" s="73"/>
      <c r="H1867" s="59"/>
      <c r="I1867" s="59"/>
      <c r="J1867" s="59"/>
      <c r="K1867" s="59"/>
      <c r="L1867" s="59"/>
      <c r="M1867" s="59"/>
    </row>
    <row r="1868" spans="1:13" x14ac:dyDescent="0.25">
      <c r="A1868" s="28">
        <v>1863</v>
      </c>
      <c r="B1868" s="28">
        <v>903103</v>
      </c>
      <c r="C1868" s="28">
        <v>903103</v>
      </c>
      <c r="D1868" s="69" t="s">
        <v>1822</v>
      </c>
      <c r="E1868" s="70" t="s">
        <v>4079</v>
      </c>
      <c r="F1868" s="77"/>
      <c r="G1868" s="73"/>
      <c r="H1868" s="59"/>
      <c r="I1868" s="59"/>
      <c r="J1868" s="59"/>
      <c r="K1868" s="59"/>
      <c r="L1868" s="59"/>
      <c r="M1868" s="59"/>
    </row>
    <row r="1869" spans="1:13" x14ac:dyDescent="0.25">
      <c r="A1869" s="28">
        <v>1864</v>
      </c>
      <c r="B1869" s="28">
        <v>903104</v>
      </c>
      <c r="C1869" s="28">
        <v>903104</v>
      </c>
      <c r="D1869" s="69" t="s">
        <v>1823</v>
      </c>
      <c r="E1869" s="66" t="s">
        <v>4080</v>
      </c>
      <c r="F1869" s="77"/>
      <c r="G1869" s="73"/>
      <c r="H1869" s="59"/>
      <c r="I1869" s="59"/>
      <c r="J1869" s="59"/>
      <c r="K1869" s="59"/>
      <c r="L1869" s="59"/>
      <c r="M1869" s="59"/>
    </row>
    <row r="1870" spans="1:13" x14ac:dyDescent="0.25">
      <c r="A1870" s="28">
        <v>1865</v>
      </c>
      <c r="B1870" s="28">
        <v>903109</v>
      </c>
      <c r="C1870" s="28">
        <v>903109</v>
      </c>
      <c r="D1870" s="69" t="s">
        <v>1824</v>
      </c>
      <c r="E1870" s="70" t="s">
        <v>4081</v>
      </c>
      <c r="F1870" s="77"/>
      <c r="G1870" s="73"/>
      <c r="H1870" s="59"/>
      <c r="I1870" s="59"/>
      <c r="J1870" s="59"/>
      <c r="K1870" s="59"/>
      <c r="L1870" s="59"/>
      <c r="M1870" s="59"/>
    </row>
    <row r="1871" spans="1:13" x14ac:dyDescent="0.25">
      <c r="A1871" s="28">
        <v>1866</v>
      </c>
      <c r="B1871" s="28">
        <v>903113</v>
      </c>
      <c r="C1871" s="28">
        <v>903113</v>
      </c>
      <c r="D1871" s="69" t="s">
        <v>1825</v>
      </c>
      <c r="E1871" s="70" t="s">
        <v>4082</v>
      </c>
      <c r="F1871" s="77"/>
      <c r="G1871" s="73"/>
      <c r="H1871" s="59"/>
      <c r="I1871" s="59"/>
      <c r="J1871" s="59"/>
      <c r="K1871" s="59"/>
      <c r="L1871" s="59"/>
      <c r="M1871" s="59"/>
    </row>
    <row r="1872" spans="1:13" x14ac:dyDescent="0.25">
      <c r="A1872" s="28">
        <v>1867</v>
      </c>
      <c r="B1872" s="28">
        <v>903401</v>
      </c>
      <c r="C1872" s="28">
        <v>903401</v>
      </c>
      <c r="D1872" s="69" t="s">
        <v>1826</v>
      </c>
      <c r="E1872" s="70" t="s">
        <v>4083</v>
      </c>
      <c r="F1872" s="77"/>
      <c r="G1872" s="73"/>
      <c r="H1872" s="59"/>
      <c r="I1872" s="59"/>
      <c r="J1872" s="59"/>
      <c r="K1872" s="59"/>
      <c r="L1872" s="59"/>
      <c r="M1872" s="59"/>
    </row>
    <row r="1873" spans="1:13" x14ac:dyDescent="0.25">
      <c r="A1873" s="28">
        <v>1868</v>
      </c>
      <c r="B1873" s="28">
        <v>903406</v>
      </c>
      <c r="C1873" s="28">
        <v>903406</v>
      </c>
      <c r="D1873" s="69" t="s">
        <v>1827</v>
      </c>
      <c r="E1873" s="66" t="s">
        <v>4084</v>
      </c>
      <c r="F1873" s="77"/>
      <c r="G1873" s="73"/>
      <c r="H1873" s="59"/>
      <c r="I1873" s="59"/>
      <c r="J1873" s="59"/>
      <c r="K1873" s="59"/>
      <c r="L1873" s="59"/>
      <c r="M1873" s="59"/>
    </row>
    <row r="1874" spans="1:13" x14ac:dyDescent="0.25">
      <c r="A1874" s="28">
        <v>1869</v>
      </c>
      <c r="B1874" s="28">
        <v>903407</v>
      </c>
      <c r="C1874" s="28">
        <v>903407</v>
      </c>
      <c r="D1874" s="69" t="s">
        <v>1828</v>
      </c>
      <c r="E1874" s="66" t="s">
        <v>4085</v>
      </c>
      <c r="F1874" s="77"/>
      <c r="G1874" s="73"/>
      <c r="H1874" s="59"/>
      <c r="I1874" s="59"/>
      <c r="J1874" s="59"/>
      <c r="K1874" s="59"/>
      <c r="L1874" s="59"/>
      <c r="M1874" s="59"/>
    </row>
    <row r="1875" spans="1:13" x14ac:dyDescent="0.25">
      <c r="A1875" s="28">
        <v>1870</v>
      </c>
      <c r="B1875" s="28">
        <v>903411</v>
      </c>
      <c r="C1875" s="28">
        <v>903411</v>
      </c>
      <c r="D1875" s="69" t="s">
        <v>1829</v>
      </c>
      <c r="E1875" s="66" t="s">
        <v>4086</v>
      </c>
      <c r="F1875" s="77"/>
      <c r="G1875" s="73"/>
      <c r="H1875" s="59"/>
      <c r="I1875" s="59"/>
      <c r="J1875" s="59"/>
      <c r="K1875" s="59"/>
      <c r="L1875" s="59"/>
      <c r="M1875" s="59"/>
    </row>
    <row r="1876" spans="1:13" x14ac:dyDescent="0.25">
      <c r="A1876" s="28">
        <v>1871</v>
      </c>
      <c r="B1876" s="28">
        <v>903412</v>
      </c>
      <c r="C1876" s="28">
        <v>903412</v>
      </c>
      <c r="D1876" s="69" t="s">
        <v>1830</v>
      </c>
      <c r="E1876" s="66" t="s">
        <v>4087</v>
      </c>
      <c r="F1876" s="77"/>
      <c r="G1876" s="73"/>
      <c r="H1876" s="59"/>
      <c r="I1876" s="59"/>
      <c r="J1876" s="59"/>
      <c r="K1876" s="59"/>
      <c r="L1876" s="59"/>
      <c r="M1876" s="59"/>
    </row>
    <row r="1877" spans="1:13" x14ac:dyDescent="0.25">
      <c r="A1877" s="28">
        <v>1872</v>
      </c>
      <c r="B1877" s="28">
        <v>903417</v>
      </c>
      <c r="C1877" s="28">
        <v>903417</v>
      </c>
      <c r="D1877" s="69" t="s">
        <v>1831</v>
      </c>
      <c r="E1877" s="66" t="s">
        <v>4088</v>
      </c>
      <c r="F1877" s="77"/>
      <c r="G1877" s="73"/>
      <c r="H1877" s="59"/>
      <c r="I1877" s="59"/>
      <c r="J1877" s="59"/>
      <c r="K1877" s="59"/>
      <c r="L1877" s="59"/>
      <c r="M1877" s="59"/>
    </row>
    <row r="1878" spans="1:13" x14ac:dyDescent="0.25">
      <c r="A1878" s="28">
        <v>1873</v>
      </c>
      <c r="B1878" s="28">
        <v>903425</v>
      </c>
      <c r="C1878" s="28">
        <v>903425</v>
      </c>
      <c r="D1878" s="69" t="s">
        <v>1832</v>
      </c>
      <c r="E1878" s="66" t="s">
        <v>1832</v>
      </c>
      <c r="F1878" s="77"/>
      <c r="G1878" s="73"/>
      <c r="H1878" s="59"/>
      <c r="I1878" s="59"/>
      <c r="J1878" s="59"/>
      <c r="K1878" s="59"/>
      <c r="L1878" s="59"/>
      <c r="M1878" s="59"/>
    </row>
    <row r="1879" spans="1:13" x14ac:dyDescent="0.25">
      <c r="A1879" s="28">
        <v>1874</v>
      </c>
      <c r="B1879" s="28">
        <v>903427</v>
      </c>
      <c r="C1879" s="28">
        <v>903427</v>
      </c>
      <c r="D1879" s="69" t="s">
        <v>1833</v>
      </c>
      <c r="E1879" s="70" t="s">
        <v>4089</v>
      </c>
      <c r="F1879" s="77"/>
      <c r="G1879" s="73"/>
      <c r="H1879" s="59"/>
      <c r="I1879" s="59"/>
      <c r="J1879" s="59"/>
      <c r="K1879" s="59"/>
      <c r="L1879" s="59"/>
      <c r="M1879" s="59"/>
    </row>
    <row r="1880" spans="1:13" x14ac:dyDescent="0.25">
      <c r="A1880" s="28">
        <v>1875</v>
      </c>
      <c r="B1880" s="28">
        <v>903432</v>
      </c>
      <c r="C1880" s="28">
        <v>903432</v>
      </c>
      <c r="D1880" s="69" t="s">
        <v>4090</v>
      </c>
      <c r="E1880" s="66" t="s">
        <v>4090</v>
      </c>
      <c r="F1880" s="77"/>
      <c r="G1880" s="77"/>
      <c r="H1880" s="59"/>
      <c r="I1880" s="59"/>
      <c r="J1880" s="59"/>
      <c r="K1880" s="59"/>
      <c r="L1880" s="59"/>
      <c r="M1880" s="59"/>
    </row>
    <row r="1881" spans="1:13" x14ac:dyDescent="0.25">
      <c r="A1881" s="28">
        <v>1876</v>
      </c>
      <c r="B1881" s="28">
        <v>903435</v>
      </c>
      <c r="C1881" s="28">
        <v>903435</v>
      </c>
      <c r="D1881" s="69" t="s">
        <v>1834</v>
      </c>
      <c r="E1881" s="66" t="s">
        <v>4091</v>
      </c>
      <c r="F1881" s="77"/>
      <c r="G1881" s="73"/>
      <c r="H1881" s="59"/>
      <c r="I1881" s="59"/>
      <c r="J1881" s="59"/>
      <c r="K1881" s="59"/>
      <c r="L1881" s="59"/>
      <c r="M1881" s="59"/>
    </row>
    <row r="1882" spans="1:13" x14ac:dyDescent="0.25">
      <c r="A1882" s="28">
        <v>1877</v>
      </c>
      <c r="B1882" s="28">
        <v>903437</v>
      </c>
      <c r="C1882" s="28">
        <v>903437</v>
      </c>
      <c r="D1882" s="69" t="s">
        <v>1835</v>
      </c>
      <c r="E1882" s="66" t="s">
        <v>4092</v>
      </c>
      <c r="F1882" s="77"/>
      <c r="G1882" s="73"/>
      <c r="H1882" s="59"/>
      <c r="I1882" s="59"/>
      <c r="J1882" s="59"/>
      <c r="K1882" s="59"/>
      <c r="L1882" s="59"/>
      <c r="M1882" s="59"/>
    </row>
    <row r="1883" spans="1:13" x14ac:dyDescent="0.25">
      <c r="A1883" s="28">
        <v>1878</v>
      </c>
      <c r="B1883" s="28">
        <v>903440</v>
      </c>
      <c r="C1883" s="28">
        <v>903440</v>
      </c>
      <c r="D1883" s="69" t="s">
        <v>4093</v>
      </c>
      <c r="E1883" s="66" t="s">
        <v>4094</v>
      </c>
      <c r="F1883" s="77"/>
      <c r="G1883" s="77"/>
      <c r="H1883" s="59"/>
      <c r="I1883" s="59"/>
      <c r="J1883" s="59"/>
      <c r="K1883" s="59"/>
      <c r="L1883" s="59"/>
      <c r="M1883" s="59"/>
    </row>
    <row r="1884" spans="1:13" ht="34.5" x14ac:dyDescent="0.25">
      <c r="A1884" s="28">
        <v>1879</v>
      </c>
      <c r="B1884" s="28">
        <v>903502</v>
      </c>
      <c r="C1884" s="28">
        <v>903502</v>
      </c>
      <c r="D1884" s="69" t="s">
        <v>4095</v>
      </c>
      <c r="E1884" s="66" t="s">
        <v>4096</v>
      </c>
      <c r="F1884" s="77"/>
      <c r="G1884" s="77"/>
      <c r="H1884" s="59"/>
      <c r="I1884" s="59"/>
      <c r="J1884" s="59"/>
      <c r="K1884" s="59"/>
      <c r="L1884" s="59"/>
      <c r="M1884" s="59"/>
    </row>
    <row r="1885" spans="1:13" x14ac:dyDescent="0.25">
      <c r="A1885" s="28">
        <v>1880</v>
      </c>
      <c r="B1885" s="28">
        <v>903603</v>
      </c>
      <c r="C1885" s="28">
        <v>903603</v>
      </c>
      <c r="D1885" s="69" t="s">
        <v>1836</v>
      </c>
      <c r="E1885" s="70" t="s">
        <v>4097</v>
      </c>
      <c r="F1885" s="77"/>
      <c r="G1885" s="73"/>
      <c r="H1885" s="59"/>
      <c r="I1885" s="59"/>
      <c r="J1885" s="59"/>
      <c r="K1885" s="59"/>
      <c r="L1885" s="59"/>
      <c r="M1885" s="59"/>
    </row>
    <row r="1886" spans="1:13" x14ac:dyDescent="0.25">
      <c r="A1886" s="28">
        <v>1881</v>
      </c>
      <c r="B1886" s="28">
        <v>903608</v>
      </c>
      <c r="C1886" s="28">
        <v>903608</v>
      </c>
      <c r="D1886" s="69" t="s">
        <v>1837</v>
      </c>
      <c r="E1886" s="66" t="s">
        <v>1837</v>
      </c>
      <c r="F1886" s="77"/>
      <c r="G1886" s="73"/>
      <c r="H1886" s="59"/>
      <c r="I1886" s="59"/>
      <c r="J1886" s="59"/>
      <c r="K1886" s="59"/>
      <c r="L1886" s="59"/>
      <c r="M1886" s="59"/>
    </row>
    <row r="1887" spans="1:13" x14ac:dyDescent="0.25">
      <c r="A1887" s="28">
        <v>1882</v>
      </c>
      <c r="B1887" s="28">
        <v>903706</v>
      </c>
      <c r="C1887" s="28">
        <v>903706</v>
      </c>
      <c r="D1887" s="69" t="s">
        <v>1638</v>
      </c>
      <c r="E1887" s="70" t="s">
        <v>1638</v>
      </c>
      <c r="F1887" s="77"/>
      <c r="G1887" s="73"/>
      <c r="H1887" s="59"/>
      <c r="I1887" s="59"/>
      <c r="J1887" s="59"/>
      <c r="K1887" s="59"/>
      <c r="L1887" s="59"/>
      <c r="M1887" s="59"/>
    </row>
    <row r="1888" spans="1:13" x14ac:dyDescent="0.25">
      <c r="A1888" s="28">
        <v>1883</v>
      </c>
      <c r="B1888" s="28">
        <v>903707</v>
      </c>
      <c r="C1888" s="28">
        <v>903707</v>
      </c>
      <c r="D1888" s="69" t="s">
        <v>1838</v>
      </c>
      <c r="E1888" s="66" t="s">
        <v>4098</v>
      </c>
      <c r="F1888" s="77"/>
      <c r="G1888" s="73"/>
      <c r="H1888" s="59"/>
      <c r="I1888" s="59"/>
      <c r="J1888" s="59"/>
      <c r="K1888" s="59"/>
      <c r="L1888" s="59"/>
      <c r="M1888" s="59"/>
    </row>
    <row r="1889" spans="1:13" x14ac:dyDescent="0.25">
      <c r="A1889" s="28">
        <v>1884</v>
      </c>
      <c r="B1889" s="28">
        <v>903831</v>
      </c>
      <c r="C1889" s="28">
        <v>903831</v>
      </c>
      <c r="D1889" s="69" t="s">
        <v>1839</v>
      </c>
      <c r="E1889" s="70" t="s">
        <v>4099</v>
      </c>
      <c r="F1889" s="77"/>
      <c r="G1889" s="73"/>
      <c r="H1889" s="59"/>
      <c r="I1889" s="59"/>
      <c r="J1889" s="59"/>
      <c r="K1889" s="59"/>
      <c r="L1889" s="59"/>
      <c r="M1889" s="59"/>
    </row>
    <row r="1890" spans="1:13" x14ac:dyDescent="0.25">
      <c r="A1890" s="28">
        <v>1885</v>
      </c>
      <c r="B1890" s="28">
        <v>903834</v>
      </c>
      <c r="C1890" s="28">
        <v>903834</v>
      </c>
      <c r="D1890" s="69" t="s">
        <v>1639</v>
      </c>
      <c r="E1890" s="70" t="s">
        <v>1639</v>
      </c>
      <c r="F1890" s="77"/>
      <c r="G1890" s="73"/>
      <c r="H1890" s="59"/>
      <c r="I1890" s="59"/>
      <c r="J1890" s="59"/>
      <c r="K1890" s="59"/>
      <c r="L1890" s="59"/>
      <c r="M1890" s="59"/>
    </row>
    <row r="1891" spans="1:13" x14ac:dyDescent="0.25">
      <c r="A1891" s="28">
        <v>1886</v>
      </c>
      <c r="B1891" s="28">
        <v>903837</v>
      </c>
      <c r="C1891" s="28">
        <v>903837</v>
      </c>
      <c r="D1891" s="69" t="s">
        <v>4100</v>
      </c>
      <c r="E1891" s="66" t="s">
        <v>4100</v>
      </c>
      <c r="F1891" s="77"/>
      <c r="G1891" s="77"/>
      <c r="H1891" s="59"/>
      <c r="I1891" s="59"/>
      <c r="J1891" s="59"/>
      <c r="K1891" s="59"/>
      <c r="L1891" s="59"/>
      <c r="M1891" s="59"/>
    </row>
    <row r="1892" spans="1:13" x14ac:dyDescent="0.25">
      <c r="A1892" s="28">
        <v>1887</v>
      </c>
      <c r="B1892" s="28">
        <v>903839</v>
      </c>
      <c r="C1892" s="28">
        <v>903839</v>
      </c>
      <c r="D1892" s="69" t="s">
        <v>1840</v>
      </c>
      <c r="E1892" s="66" t="s">
        <v>4101</v>
      </c>
      <c r="F1892" s="77"/>
      <c r="G1892" s="73"/>
      <c r="H1892" s="59"/>
      <c r="I1892" s="59"/>
      <c r="J1892" s="59"/>
      <c r="K1892" s="59"/>
      <c r="L1892" s="59"/>
      <c r="M1892" s="59"/>
    </row>
    <row r="1893" spans="1:13" x14ac:dyDescent="0.25">
      <c r="A1893" s="28">
        <v>1888</v>
      </c>
      <c r="B1893" s="28">
        <v>903876</v>
      </c>
      <c r="C1893" s="28">
        <v>903876</v>
      </c>
      <c r="D1893" s="69" t="s">
        <v>1841</v>
      </c>
      <c r="E1893" s="70" t="s">
        <v>4102</v>
      </c>
      <c r="F1893" s="77"/>
      <c r="G1893" s="73"/>
      <c r="H1893" s="59"/>
      <c r="I1893" s="59"/>
      <c r="J1893" s="59"/>
      <c r="K1893" s="59"/>
      <c r="L1893" s="59"/>
      <c r="M1893" s="59"/>
    </row>
    <row r="1894" spans="1:13" x14ac:dyDescent="0.25">
      <c r="A1894" s="28">
        <v>1889</v>
      </c>
      <c r="B1894" s="28">
        <v>903878</v>
      </c>
      <c r="C1894" s="28">
        <v>903878</v>
      </c>
      <c r="D1894" s="69" t="s">
        <v>1842</v>
      </c>
      <c r="E1894" s="66" t="s">
        <v>4103</v>
      </c>
      <c r="F1894" s="77"/>
      <c r="G1894" s="73"/>
      <c r="H1894" s="59"/>
      <c r="I1894" s="59"/>
      <c r="J1894" s="59"/>
      <c r="K1894" s="59"/>
      <c r="L1894" s="59"/>
      <c r="M1894" s="59"/>
    </row>
    <row r="1895" spans="1:13" x14ac:dyDescent="0.25">
      <c r="A1895" s="28">
        <v>1890</v>
      </c>
      <c r="B1895" s="28">
        <v>903883</v>
      </c>
      <c r="C1895" s="28">
        <v>903883</v>
      </c>
      <c r="D1895" s="69" t="s">
        <v>1843</v>
      </c>
      <c r="E1895" s="70" t="s">
        <v>4104</v>
      </c>
      <c r="F1895" s="77"/>
      <c r="G1895" s="73"/>
      <c r="H1895" s="59"/>
      <c r="I1895" s="59"/>
      <c r="J1895" s="59"/>
      <c r="K1895" s="59"/>
      <c r="L1895" s="59"/>
      <c r="M1895" s="59"/>
    </row>
    <row r="1896" spans="1:13" ht="23.25" x14ac:dyDescent="0.25">
      <c r="A1896" s="28">
        <v>1891</v>
      </c>
      <c r="B1896" s="28">
        <v>903892</v>
      </c>
      <c r="C1896" s="28">
        <v>903892</v>
      </c>
      <c r="D1896" s="69" t="s">
        <v>1844</v>
      </c>
      <c r="E1896" s="70" t="s">
        <v>4105</v>
      </c>
      <c r="F1896" s="77"/>
      <c r="G1896" s="73"/>
      <c r="H1896" s="59"/>
      <c r="I1896" s="59"/>
      <c r="J1896" s="59"/>
      <c r="K1896" s="59"/>
      <c r="L1896" s="59"/>
      <c r="M1896" s="59"/>
    </row>
    <row r="1897" spans="1:13" x14ac:dyDescent="0.25">
      <c r="A1897" s="28">
        <v>1892</v>
      </c>
      <c r="B1897" s="28">
        <v>903895</v>
      </c>
      <c r="C1897" s="28">
        <v>903895</v>
      </c>
      <c r="D1897" s="69" t="s">
        <v>1845</v>
      </c>
      <c r="E1897" s="70" t="s">
        <v>4106</v>
      </c>
      <c r="F1897" s="77"/>
      <c r="G1897" s="73"/>
      <c r="H1897" s="59"/>
      <c r="I1897" s="59"/>
      <c r="J1897" s="59"/>
      <c r="K1897" s="59"/>
      <c r="L1897" s="59"/>
      <c r="M1897" s="59"/>
    </row>
    <row r="1898" spans="1:13" x14ac:dyDescent="0.25">
      <c r="A1898" s="28">
        <v>1893</v>
      </c>
      <c r="B1898" s="28">
        <v>904004</v>
      </c>
      <c r="C1898" s="28">
        <v>904004</v>
      </c>
      <c r="D1898" s="69" t="s">
        <v>1846</v>
      </c>
      <c r="E1898" s="70" t="s">
        <v>4107</v>
      </c>
      <c r="F1898" s="77"/>
      <c r="G1898" s="73"/>
      <c r="H1898" s="59"/>
      <c r="I1898" s="59"/>
      <c r="J1898" s="59"/>
      <c r="K1898" s="59"/>
      <c r="L1898" s="59"/>
      <c r="M1898" s="59"/>
    </row>
    <row r="1899" spans="1:13" x14ac:dyDescent="0.25">
      <c r="A1899" s="28">
        <v>1894</v>
      </c>
      <c r="B1899" s="28">
        <v>904101</v>
      </c>
      <c r="C1899" s="28">
        <v>904101</v>
      </c>
      <c r="D1899" s="69" t="s">
        <v>1627</v>
      </c>
      <c r="E1899" s="70" t="s">
        <v>1627</v>
      </c>
      <c r="F1899" s="77"/>
      <c r="G1899" s="73"/>
      <c r="H1899" s="59"/>
      <c r="I1899" s="59"/>
      <c r="J1899" s="59"/>
      <c r="K1899" s="59"/>
      <c r="L1899" s="59"/>
      <c r="M1899" s="59"/>
    </row>
    <row r="1900" spans="1:13" x14ac:dyDescent="0.25">
      <c r="A1900" s="28">
        <v>1895</v>
      </c>
      <c r="B1900" s="28">
        <v>904102</v>
      </c>
      <c r="C1900" s="28">
        <v>904102</v>
      </c>
      <c r="D1900" s="69" t="s">
        <v>4108</v>
      </c>
      <c r="E1900" s="66" t="s">
        <v>4109</v>
      </c>
      <c r="F1900" s="77"/>
      <c r="G1900" s="77"/>
      <c r="H1900" s="59"/>
      <c r="I1900" s="59"/>
      <c r="J1900" s="59"/>
      <c r="K1900" s="59"/>
      <c r="L1900" s="59"/>
      <c r="M1900" s="59"/>
    </row>
    <row r="1901" spans="1:13" x14ac:dyDescent="0.25">
      <c r="A1901" s="28">
        <v>1896</v>
      </c>
      <c r="B1901" s="28">
        <v>904103</v>
      </c>
      <c r="C1901" s="28">
        <v>904103</v>
      </c>
      <c r="D1901" s="69" t="s">
        <v>1847</v>
      </c>
      <c r="E1901" s="70" t="s">
        <v>4110</v>
      </c>
      <c r="F1901" s="77"/>
      <c r="G1901" s="73"/>
      <c r="H1901" s="59"/>
      <c r="I1901" s="59"/>
      <c r="J1901" s="59"/>
      <c r="K1901" s="59"/>
      <c r="L1901" s="59"/>
      <c r="M1901" s="59"/>
    </row>
    <row r="1902" spans="1:13" x14ac:dyDescent="0.25">
      <c r="A1902" s="28">
        <v>1897</v>
      </c>
      <c r="B1902" s="28">
        <v>904201</v>
      </c>
      <c r="C1902" s="28">
        <v>904201</v>
      </c>
      <c r="D1902" s="69" t="s">
        <v>1605</v>
      </c>
      <c r="E1902" s="70" t="s">
        <v>1605</v>
      </c>
      <c r="F1902" s="77"/>
      <c r="G1902" s="73"/>
      <c r="H1902" s="59"/>
      <c r="I1902" s="59"/>
      <c r="J1902" s="59"/>
      <c r="K1902" s="59"/>
      <c r="L1902" s="59"/>
      <c r="M1902" s="59"/>
    </row>
    <row r="1903" spans="1:13" ht="23.25" x14ac:dyDescent="0.25">
      <c r="A1903" s="28">
        <v>1898</v>
      </c>
      <c r="B1903" s="28">
        <v>904205</v>
      </c>
      <c r="C1903" s="28">
        <v>904205</v>
      </c>
      <c r="D1903" s="69" t="s">
        <v>1848</v>
      </c>
      <c r="E1903" s="70" t="s">
        <v>4111</v>
      </c>
      <c r="F1903" s="77"/>
      <c r="G1903" s="73"/>
      <c r="H1903" s="59"/>
      <c r="I1903" s="59"/>
      <c r="J1903" s="59"/>
      <c r="K1903" s="59"/>
      <c r="L1903" s="59"/>
      <c r="M1903" s="59"/>
    </row>
    <row r="1904" spans="1:13" x14ac:dyDescent="0.25">
      <c r="A1904" s="28">
        <v>1899</v>
      </c>
      <c r="B1904" s="28">
        <v>904301</v>
      </c>
      <c r="C1904" s="28">
        <v>904301</v>
      </c>
      <c r="D1904" s="69" t="s">
        <v>1849</v>
      </c>
      <c r="E1904" s="70" t="s">
        <v>1849</v>
      </c>
      <c r="F1904" s="77"/>
      <c r="G1904" s="73"/>
      <c r="H1904" s="59"/>
      <c r="I1904" s="59"/>
      <c r="J1904" s="59"/>
      <c r="K1904" s="59"/>
      <c r="L1904" s="59"/>
      <c r="M1904" s="59"/>
    </row>
    <row r="1905" spans="1:13" x14ac:dyDescent="0.25">
      <c r="A1905" s="28">
        <v>1900</v>
      </c>
      <c r="B1905" s="28">
        <v>904302</v>
      </c>
      <c r="C1905" s="28">
        <v>904302</v>
      </c>
      <c r="D1905" s="69" t="s">
        <v>1591</v>
      </c>
      <c r="E1905" s="70" t="s">
        <v>1591</v>
      </c>
      <c r="F1905" s="77"/>
      <c r="G1905" s="73"/>
      <c r="H1905" s="59"/>
      <c r="I1905" s="59"/>
      <c r="J1905" s="59"/>
      <c r="K1905" s="59"/>
      <c r="L1905" s="59"/>
      <c r="M1905" s="59"/>
    </row>
    <row r="1906" spans="1:13" x14ac:dyDescent="0.25">
      <c r="A1906" s="28">
        <v>1901</v>
      </c>
      <c r="B1906" s="28">
        <v>904501</v>
      </c>
      <c r="C1906" s="28">
        <v>904501</v>
      </c>
      <c r="D1906" s="69" t="s">
        <v>1850</v>
      </c>
      <c r="E1906" s="66" t="s">
        <v>1850</v>
      </c>
      <c r="F1906" s="77"/>
      <c r="G1906" s="73"/>
      <c r="H1906" s="59"/>
      <c r="I1906" s="59"/>
      <c r="J1906" s="59"/>
      <c r="K1906" s="59"/>
      <c r="L1906" s="59"/>
      <c r="M1906" s="59"/>
    </row>
    <row r="1907" spans="1:13" x14ac:dyDescent="0.25">
      <c r="A1907" s="28">
        <v>1902</v>
      </c>
      <c r="B1907" s="28">
        <v>904505</v>
      </c>
      <c r="C1907" s="28">
        <v>904505</v>
      </c>
      <c r="D1907" s="69" t="s">
        <v>1851</v>
      </c>
      <c r="E1907" s="66" t="s">
        <v>1851</v>
      </c>
      <c r="F1907" s="77"/>
      <c r="G1907" s="73"/>
      <c r="H1907" s="59"/>
      <c r="I1907" s="59"/>
      <c r="J1907" s="59"/>
      <c r="K1907" s="59"/>
      <c r="L1907" s="59"/>
      <c r="M1907" s="59"/>
    </row>
    <row r="1908" spans="1:13" x14ac:dyDescent="0.25">
      <c r="A1908" s="28">
        <v>1903</v>
      </c>
      <c r="B1908" s="28">
        <v>904509</v>
      </c>
      <c r="C1908" s="28">
        <v>904509</v>
      </c>
      <c r="D1908" s="69" t="s">
        <v>1561</v>
      </c>
      <c r="E1908" s="70" t="s">
        <v>1561</v>
      </c>
      <c r="F1908" s="77"/>
      <c r="G1908" s="73"/>
      <c r="H1908" s="59"/>
      <c r="I1908" s="59"/>
      <c r="J1908" s="59"/>
      <c r="K1908" s="59"/>
      <c r="L1908" s="59"/>
      <c r="M1908" s="59"/>
    </row>
    <row r="1909" spans="1:13" x14ac:dyDescent="0.25">
      <c r="A1909" s="28">
        <v>1904</v>
      </c>
      <c r="B1909" s="28">
        <v>904605</v>
      </c>
      <c r="C1909" s="28">
        <v>904605</v>
      </c>
      <c r="D1909" s="69" t="s">
        <v>1852</v>
      </c>
      <c r="E1909" s="66" t="s">
        <v>1852</v>
      </c>
      <c r="F1909" s="77"/>
      <c r="G1909" s="73"/>
      <c r="H1909" s="59"/>
      <c r="I1909" s="59"/>
      <c r="J1909" s="59"/>
      <c r="K1909" s="59"/>
      <c r="L1909" s="59"/>
      <c r="M1909" s="59"/>
    </row>
    <row r="1910" spans="1:13" ht="23.25" x14ac:dyDescent="0.25">
      <c r="A1910" s="28">
        <v>1905</v>
      </c>
      <c r="B1910" s="28">
        <v>904702</v>
      </c>
      <c r="C1910" s="28">
        <v>904702</v>
      </c>
      <c r="D1910" s="69" t="s">
        <v>1641</v>
      </c>
      <c r="E1910" s="70" t="s">
        <v>1641</v>
      </c>
      <c r="F1910" s="77"/>
      <c r="G1910" s="73"/>
      <c r="H1910" s="59"/>
      <c r="I1910" s="59"/>
      <c r="J1910" s="59"/>
      <c r="K1910" s="59"/>
      <c r="L1910" s="59"/>
      <c r="M1910" s="59"/>
    </row>
    <row r="1911" spans="1:13" x14ac:dyDescent="0.25">
      <c r="A1911" s="28">
        <v>1906</v>
      </c>
      <c r="B1911" s="28">
        <v>904703</v>
      </c>
      <c r="C1911" s="28">
        <v>904703</v>
      </c>
      <c r="D1911" s="69" t="s">
        <v>1667</v>
      </c>
      <c r="E1911" s="70" t="s">
        <v>1667</v>
      </c>
      <c r="F1911" s="77"/>
      <c r="G1911" s="73"/>
      <c r="H1911" s="59"/>
      <c r="I1911" s="59"/>
      <c r="J1911" s="59"/>
      <c r="K1911" s="59"/>
      <c r="L1911" s="59"/>
      <c r="M1911" s="59"/>
    </row>
    <row r="1912" spans="1:13" x14ac:dyDescent="0.25">
      <c r="A1912" s="28">
        <v>1907</v>
      </c>
      <c r="B1912" s="28">
        <v>904704</v>
      </c>
      <c r="C1912" s="28">
        <v>904704</v>
      </c>
      <c r="D1912" s="69" t="s">
        <v>1530</v>
      </c>
      <c r="E1912" s="70" t="s">
        <v>1530</v>
      </c>
      <c r="F1912" s="77"/>
      <c r="G1912" s="73"/>
      <c r="H1912" s="59"/>
      <c r="I1912" s="59"/>
      <c r="J1912" s="59"/>
      <c r="K1912" s="59"/>
      <c r="L1912" s="59"/>
      <c r="M1912" s="59"/>
    </row>
    <row r="1913" spans="1:13" x14ac:dyDescent="0.25">
      <c r="A1913" s="28">
        <v>1908</v>
      </c>
      <c r="B1913" s="28">
        <v>904706</v>
      </c>
      <c r="C1913" s="28">
        <v>904706</v>
      </c>
      <c r="D1913" s="69" t="s">
        <v>4112</v>
      </c>
      <c r="E1913" s="66" t="s">
        <v>4113</v>
      </c>
      <c r="F1913" s="77"/>
      <c r="G1913" s="77"/>
      <c r="H1913" s="59"/>
      <c r="I1913" s="59"/>
      <c r="J1913" s="59"/>
      <c r="K1913" s="59"/>
      <c r="L1913" s="59"/>
      <c r="M1913" s="59"/>
    </row>
    <row r="1914" spans="1:13" ht="23.25" x14ac:dyDescent="0.25">
      <c r="A1914" s="28">
        <v>1909</v>
      </c>
      <c r="B1914" s="28">
        <v>904714</v>
      </c>
      <c r="C1914" s="28">
        <v>904714</v>
      </c>
      <c r="D1914" s="69" t="s">
        <v>1853</v>
      </c>
      <c r="E1914" s="66" t="s">
        <v>4114</v>
      </c>
      <c r="F1914" s="77"/>
      <c r="G1914" s="73"/>
      <c r="H1914" s="59"/>
      <c r="I1914" s="59"/>
      <c r="J1914" s="59"/>
      <c r="K1914" s="59"/>
      <c r="L1914" s="59"/>
      <c r="M1914" s="59"/>
    </row>
    <row r="1915" spans="1:13" ht="23.25" x14ac:dyDescent="0.25">
      <c r="A1915" s="28">
        <v>1910</v>
      </c>
      <c r="B1915" s="28">
        <v>904716</v>
      </c>
      <c r="C1915" s="28">
        <v>904716</v>
      </c>
      <c r="D1915" s="69" t="s">
        <v>1854</v>
      </c>
      <c r="E1915" s="70" t="s">
        <v>4115</v>
      </c>
      <c r="F1915" s="77"/>
      <c r="G1915" s="73"/>
      <c r="H1915" s="59"/>
      <c r="I1915" s="59"/>
      <c r="J1915" s="59"/>
      <c r="K1915" s="59"/>
      <c r="L1915" s="59"/>
      <c r="M1915" s="59"/>
    </row>
    <row r="1916" spans="1:13" x14ac:dyDescent="0.25">
      <c r="A1916" s="28">
        <v>1911</v>
      </c>
      <c r="B1916" s="28">
        <v>904801</v>
      </c>
      <c r="C1916" s="28">
        <v>904801</v>
      </c>
      <c r="D1916" s="69" t="s">
        <v>1855</v>
      </c>
      <c r="E1916" s="70" t="s">
        <v>1855</v>
      </c>
      <c r="F1916" s="77"/>
      <c r="G1916" s="73"/>
      <c r="H1916" s="59"/>
      <c r="I1916" s="59"/>
      <c r="J1916" s="59"/>
      <c r="K1916" s="59"/>
      <c r="L1916" s="59"/>
      <c r="M1916" s="59"/>
    </row>
    <row r="1917" spans="1:13" x14ac:dyDescent="0.25">
      <c r="A1917" s="28">
        <v>1912</v>
      </c>
      <c r="B1917" s="28">
        <v>904803</v>
      </c>
      <c r="C1917" s="28">
        <v>904803</v>
      </c>
      <c r="D1917" s="69" t="s">
        <v>4116</v>
      </c>
      <c r="E1917" s="66" t="s">
        <v>4117</v>
      </c>
      <c r="F1917" s="77"/>
      <c r="G1917" s="77"/>
      <c r="H1917" s="59"/>
      <c r="I1917" s="59"/>
      <c r="J1917" s="59"/>
      <c r="K1917" s="59"/>
      <c r="L1917" s="59"/>
      <c r="M1917" s="59"/>
    </row>
    <row r="1918" spans="1:13" x14ac:dyDescent="0.25">
      <c r="A1918" s="28">
        <v>1913</v>
      </c>
      <c r="B1918" s="28">
        <v>904804</v>
      </c>
      <c r="C1918" s="28">
        <v>904804</v>
      </c>
      <c r="D1918" s="69" t="s">
        <v>1856</v>
      </c>
      <c r="E1918" s="70" t="s">
        <v>4118</v>
      </c>
      <c r="F1918" s="77"/>
      <c r="G1918" s="73"/>
      <c r="H1918" s="59"/>
      <c r="I1918" s="59"/>
      <c r="J1918" s="59"/>
      <c r="K1918" s="59"/>
      <c r="L1918" s="59"/>
      <c r="M1918" s="59"/>
    </row>
    <row r="1919" spans="1:13" x14ac:dyDescent="0.25">
      <c r="A1919" s="28">
        <v>1914</v>
      </c>
      <c r="B1919" s="28">
        <v>904806</v>
      </c>
      <c r="C1919" s="28">
        <v>904806</v>
      </c>
      <c r="D1919" s="69" t="s">
        <v>1650</v>
      </c>
      <c r="E1919" s="70" t="s">
        <v>1650</v>
      </c>
      <c r="F1919" s="77"/>
      <c r="G1919" s="73"/>
      <c r="H1919" s="59"/>
      <c r="I1919" s="59"/>
      <c r="J1919" s="59"/>
      <c r="K1919" s="59"/>
      <c r="L1919" s="59"/>
      <c r="M1919" s="59"/>
    </row>
    <row r="1920" spans="1:13" x14ac:dyDescent="0.25">
      <c r="A1920" s="28">
        <v>1915</v>
      </c>
      <c r="B1920" s="28">
        <v>904809</v>
      </c>
      <c r="C1920" s="28">
        <v>904809</v>
      </c>
      <c r="D1920" s="69" t="s">
        <v>1559</v>
      </c>
      <c r="E1920" s="70" t="s">
        <v>1559</v>
      </c>
      <c r="F1920" s="77"/>
      <c r="G1920" s="73"/>
      <c r="H1920" s="59"/>
      <c r="I1920" s="59"/>
      <c r="J1920" s="59"/>
      <c r="K1920" s="59"/>
      <c r="L1920" s="59"/>
      <c r="M1920" s="59"/>
    </row>
    <row r="1921" spans="1:13" x14ac:dyDescent="0.25">
      <c r="A1921" s="28">
        <v>1916</v>
      </c>
      <c r="B1921" s="28">
        <v>904811</v>
      </c>
      <c r="C1921" s="28">
        <v>904811</v>
      </c>
      <c r="D1921" s="69" t="s">
        <v>1857</v>
      </c>
      <c r="E1921" s="66" t="s">
        <v>4119</v>
      </c>
      <c r="F1921" s="77"/>
      <c r="G1921" s="73"/>
      <c r="H1921" s="59"/>
      <c r="I1921" s="59"/>
      <c r="J1921" s="59"/>
      <c r="K1921" s="59"/>
      <c r="L1921" s="59"/>
      <c r="M1921" s="59"/>
    </row>
    <row r="1922" spans="1:13" x14ac:dyDescent="0.25">
      <c r="A1922" s="28">
        <v>1917</v>
      </c>
      <c r="B1922" s="28">
        <v>904912</v>
      </c>
      <c r="C1922" s="28">
        <v>904912</v>
      </c>
      <c r="D1922" s="69" t="s">
        <v>1642</v>
      </c>
      <c r="E1922" s="70" t="s">
        <v>1642</v>
      </c>
      <c r="F1922" s="77"/>
      <c r="G1922" s="73"/>
      <c r="H1922" s="59"/>
      <c r="I1922" s="59"/>
      <c r="J1922" s="59"/>
      <c r="K1922" s="59"/>
      <c r="L1922" s="59"/>
      <c r="M1922" s="59"/>
    </row>
    <row r="1923" spans="1:13" x14ac:dyDescent="0.25">
      <c r="A1923" s="28">
        <v>1918</v>
      </c>
      <c r="B1923" s="28">
        <v>904920</v>
      </c>
      <c r="C1923" s="28">
        <v>904920</v>
      </c>
      <c r="D1923" s="69" t="s">
        <v>1614</v>
      </c>
      <c r="E1923" s="70" t="s">
        <v>1614</v>
      </c>
      <c r="F1923" s="77"/>
      <c r="G1923" s="73"/>
      <c r="H1923" s="59"/>
      <c r="I1923" s="59"/>
      <c r="J1923" s="59"/>
      <c r="K1923" s="59"/>
      <c r="L1923" s="59"/>
      <c r="M1923" s="59"/>
    </row>
    <row r="1924" spans="1:13" x14ac:dyDescent="0.25">
      <c r="A1924" s="28">
        <v>1919</v>
      </c>
      <c r="B1924" s="28">
        <v>905206</v>
      </c>
      <c r="C1924" s="28">
        <v>905206</v>
      </c>
      <c r="D1924" s="69" t="s">
        <v>1858</v>
      </c>
      <c r="E1924" s="70" t="s">
        <v>4120</v>
      </c>
      <c r="F1924" s="77"/>
      <c r="G1924" s="73"/>
      <c r="H1924" s="59"/>
      <c r="I1924" s="59"/>
      <c r="J1924" s="59"/>
      <c r="K1924" s="59"/>
      <c r="L1924" s="59"/>
      <c r="M1924" s="59"/>
    </row>
    <row r="1925" spans="1:13" x14ac:dyDescent="0.25">
      <c r="A1925" s="28">
        <v>1920</v>
      </c>
      <c r="B1925" s="28">
        <v>905210</v>
      </c>
      <c r="C1925" s="28">
        <v>905210</v>
      </c>
      <c r="D1925" s="69" t="s">
        <v>1859</v>
      </c>
      <c r="E1925" s="66" t="s">
        <v>4121</v>
      </c>
      <c r="F1925" s="77"/>
      <c r="G1925" s="73"/>
      <c r="H1925" s="59"/>
      <c r="I1925" s="59"/>
      <c r="J1925" s="59"/>
      <c r="K1925" s="59"/>
      <c r="L1925" s="59"/>
      <c r="M1925" s="59"/>
    </row>
    <row r="1926" spans="1:13" x14ac:dyDescent="0.25">
      <c r="A1926" s="28">
        <v>1921</v>
      </c>
      <c r="B1926" s="28">
        <v>905214</v>
      </c>
      <c r="C1926" s="28">
        <v>905214</v>
      </c>
      <c r="D1926" s="69" t="s">
        <v>1860</v>
      </c>
      <c r="E1926" s="70" t="s">
        <v>4122</v>
      </c>
      <c r="F1926" s="77"/>
      <c r="G1926" s="73"/>
      <c r="H1926" s="59"/>
      <c r="I1926" s="59"/>
      <c r="J1926" s="59"/>
      <c r="K1926" s="59"/>
      <c r="L1926" s="59"/>
      <c r="M1926" s="59"/>
    </row>
    <row r="1927" spans="1:13" x14ac:dyDescent="0.25">
      <c r="A1927" s="28">
        <v>1922</v>
      </c>
      <c r="B1927" s="28">
        <v>905306</v>
      </c>
      <c r="C1927" s="28">
        <v>905306</v>
      </c>
      <c r="D1927" s="69" t="s">
        <v>1861</v>
      </c>
      <c r="E1927" s="66" t="s">
        <v>4123</v>
      </c>
      <c r="F1927" s="77"/>
      <c r="G1927" s="73"/>
      <c r="H1927" s="59"/>
      <c r="I1927" s="59"/>
      <c r="J1927" s="59"/>
      <c r="K1927" s="59"/>
      <c r="L1927" s="59"/>
      <c r="M1927" s="59"/>
    </row>
    <row r="1928" spans="1:13" x14ac:dyDescent="0.25">
      <c r="A1928" s="28">
        <v>1923</v>
      </c>
      <c r="B1928" s="28">
        <v>905410</v>
      </c>
      <c r="C1928" s="28">
        <v>905410</v>
      </c>
      <c r="D1928" s="69" t="s">
        <v>1862</v>
      </c>
      <c r="E1928" s="70" t="s">
        <v>4124</v>
      </c>
      <c r="F1928" s="77"/>
      <c r="G1928" s="73"/>
      <c r="H1928" s="59"/>
      <c r="I1928" s="59"/>
      <c r="J1928" s="59"/>
      <c r="K1928" s="59"/>
      <c r="L1928" s="59"/>
      <c r="M1928" s="59"/>
    </row>
    <row r="1929" spans="1:13" ht="23.25" x14ac:dyDescent="0.25">
      <c r="A1929" s="28">
        <v>1924</v>
      </c>
      <c r="B1929" s="28">
        <v>905502</v>
      </c>
      <c r="C1929" s="28">
        <v>905502</v>
      </c>
      <c r="D1929" s="69" t="s">
        <v>1863</v>
      </c>
      <c r="E1929" s="66" t="s">
        <v>4125</v>
      </c>
      <c r="F1929" s="77"/>
      <c r="G1929" s="73"/>
      <c r="H1929" s="59"/>
      <c r="I1929" s="59"/>
      <c r="J1929" s="59"/>
      <c r="K1929" s="59"/>
      <c r="L1929" s="59"/>
      <c r="M1929" s="59"/>
    </row>
    <row r="1930" spans="1:13" x14ac:dyDescent="0.25">
      <c r="A1930" s="28">
        <v>1925</v>
      </c>
      <c r="B1930" s="28">
        <v>905603</v>
      </c>
      <c r="C1930" s="28">
        <v>905603</v>
      </c>
      <c r="D1930" s="69" t="s">
        <v>1864</v>
      </c>
      <c r="E1930" s="70" t="s">
        <v>4126</v>
      </c>
      <c r="F1930" s="77"/>
      <c r="G1930" s="73"/>
      <c r="H1930" s="59"/>
      <c r="I1930" s="59"/>
      <c r="J1930" s="59"/>
      <c r="K1930" s="59"/>
      <c r="L1930" s="59"/>
      <c r="M1930" s="59"/>
    </row>
    <row r="1931" spans="1:13" x14ac:dyDescent="0.25">
      <c r="A1931" s="28">
        <v>1926</v>
      </c>
      <c r="B1931" s="28">
        <v>905706</v>
      </c>
      <c r="C1931" s="28">
        <v>905706</v>
      </c>
      <c r="D1931" s="69" t="s">
        <v>1418</v>
      </c>
      <c r="E1931" s="70" t="s">
        <v>1418</v>
      </c>
      <c r="F1931" s="77"/>
      <c r="G1931" s="73"/>
      <c r="H1931" s="59"/>
      <c r="I1931" s="59"/>
      <c r="J1931" s="59"/>
      <c r="K1931" s="59"/>
      <c r="L1931" s="59"/>
      <c r="M1931" s="59"/>
    </row>
    <row r="1932" spans="1:13" x14ac:dyDescent="0.25">
      <c r="A1932" s="28">
        <v>1927</v>
      </c>
      <c r="B1932" s="28">
        <v>905709</v>
      </c>
      <c r="C1932" s="28">
        <v>905709</v>
      </c>
      <c r="D1932" s="69" t="s">
        <v>1865</v>
      </c>
      <c r="E1932" s="66" t="s">
        <v>4127</v>
      </c>
      <c r="F1932" s="77"/>
      <c r="G1932" s="73"/>
      <c r="H1932" s="59"/>
      <c r="I1932" s="59"/>
      <c r="J1932" s="59"/>
      <c r="K1932" s="59"/>
      <c r="L1932" s="59"/>
      <c r="M1932" s="59"/>
    </row>
    <row r="1933" spans="1:13" x14ac:dyDescent="0.25">
      <c r="A1933" s="28">
        <v>1928</v>
      </c>
      <c r="B1933" s="28">
        <v>905710</v>
      </c>
      <c r="C1933" s="28">
        <v>905710</v>
      </c>
      <c r="D1933" s="69" t="s">
        <v>1866</v>
      </c>
      <c r="E1933" s="70" t="s">
        <v>4128</v>
      </c>
      <c r="F1933" s="77"/>
      <c r="G1933" s="73"/>
      <c r="H1933" s="59"/>
      <c r="I1933" s="59"/>
      <c r="J1933" s="59"/>
      <c r="K1933" s="59"/>
      <c r="L1933" s="59"/>
      <c r="M1933" s="59"/>
    </row>
    <row r="1934" spans="1:13" x14ac:dyDescent="0.25">
      <c r="A1934" s="28">
        <v>1929</v>
      </c>
      <c r="B1934" s="28">
        <v>905727</v>
      </c>
      <c r="C1934" s="28">
        <v>905727</v>
      </c>
      <c r="D1934" s="69" t="s">
        <v>4129</v>
      </c>
      <c r="E1934" s="66" t="s">
        <v>4130</v>
      </c>
      <c r="F1934" s="77"/>
      <c r="G1934" s="77"/>
      <c r="H1934" s="59"/>
      <c r="I1934" s="59"/>
      <c r="J1934" s="59"/>
      <c r="K1934" s="59"/>
      <c r="L1934" s="59"/>
      <c r="M1934" s="59"/>
    </row>
    <row r="1935" spans="1:13" x14ac:dyDescent="0.25">
      <c r="A1935" s="28">
        <v>1930</v>
      </c>
      <c r="B1935" s="28">
        <v>905731</v>
      </c>
      <c r="C1935" s="28">
        <v>905731</v>
      </c>
      <c r="D1935" s="69" t="s">
        <v>4131</v>
      </c>
      <c r="E1935" s="70" t="s">
        <v>4132</v>
      </c>
      <c r="F1935" s="77"/>
      <c r="G1935" s="77"/>
      <c r="H1935" s="59"/>
      <c r="I1935" s="59"/>
      <c r="J1935" s="59"/>
      <c r="K1935" s="59"/>
      <c r="L1935" s="59"/>
      <c r="M1935" s="59"/>
    </row>
    <row r="1936" spans="1:13" x14ac:dyDescent="0.25">
      <c r="A1936" s="28">
        <v>1931</v>
      </c>
      <c r="B1936" s="28">
        <v>905736</v>
      </c>
      <c r="C1936" s="28">
        <v>905736</v>
      </c>
      <c r="D1936" s="69" t="s">
        <v>1867</v>
      </c>
      <c r="E1936" s="66" t="s">
        <v>4133</v>
      </c>
      <c r="F1936" s="77"/>
      <c r="G1936" s="73"/>
      <c r="H1936" s="59"/>
      <c r="I1936" s="59"/>
      <c r="J1936" s="59"/>
      <c r="K1936" s="59"/>
      <c r="L1936" s="59"/>
      <c r="M1936" s="59"/>
    </row>
    <row r="1937" spans="1:13" x14ac:dyDescent="0.25">
      <c r="A1937" s="28">
        <v>1932</v>
      </c>
      <c r="B1937" s="28">
        <v>905749</v>
      </c>
      <c r="C1937" s="28">
        <v>905749</v>
      </c>
      <c r="D1937" s="69" t="s">
        <v>1868</v>
      </c>
      <c r="E1937" s="66" t="s">
        <v>4134</v>
      </c>
      <c r="F1937" s="77"/>
      <c r="G1937" s="73"/>
      <c r="H1937" s="59"/>
      <c r="I1937" s="59"/>
      <c r="J1937" s="59"/>
      <c r="K1937" s="59"/>
      <c r="L1937" s="59"/>
      <c r="M1937" s="59"/>
    </row>
    <row r="1938" spans="1:13" x14ac:dyDescent="0.25">
      <c r="A1938" s="28">
        <v>1933</v>
      </c>
      <c r="B1938" s="28">
        <v>905760</v>
      </c>
      <c r="C1938" s="28">
        <v>905760</v>
      </c>
      <c r="D1938" s="69" t="s">
        <v>1869</v>
      </c>
      <c r="E1938" s="66" t="s">
        <v>4135</v>
      </c>
      <c r="F1938" s="77"/>
      <c r="G1938" s="73"/>
      <c r="H1938" s="59"/>
      <c r="I1938" s="59"/>
      <c r="J1938" s="59"/>
      <c r="K1938" s="59"/>
      <c r="L1938" s="59"/>
      <c r="M1938" s="59"/>
    </row>
    <row r="1939" spans="1:13" x14ac:dyDescent="0.25">
      <c r="A1939" s="28">
        <v>1934</v>
      </c>
      <c r="B1939" s="28">
        <v>906006</v>
      </c>
      <c r="C1939" s="28">
        <v>906006</v>
      </c>
      <c r="D1939" s="69" t="s">
        <v>4136</v>
      </c>
      <c r="E1939" s="66" t="s">
        <v>4137</v>
      </c>
      <c r="F1939" s="77"/>
      <c r="G1939" s="77"/>
      <c r="H1939" s="59"/>
      <c r="I1939" s="59"/>
      <c r="J1939" s="59"/>
      <c r="K1939" s="59"/>
      <c r="L1939" s="59"/>
      <c r="M1939" s="59"/>
    </row>
    <row r="1940" spans="1:13" ht="23.25" x14ac:dyDescent="0.25">
      <c r="A1940" s="28">
        <v>1935</v>
      </c>
      <c r="B1940" s="28">
        <v>906008</v>
      </c>
      <c r="C1940" s="28">
        <v>906008</v>
      </c>
      <c r="D1940" s="69" t="s">
        <v>1870</v>
      </c>
      <c r="E1940" s="70" t="s">
        <v>4138</v>
      </c>
      <c r="F1940" s="77"/>
      <c r="G1940" s="73"/>
      <c r="H1940" s="59"/>
      <c r="I1940" s="59"/>
      <c r="J1940" s="59"/>
      <c r="K1940" s="59"/>
      <c r="L1940" s="59"/>
      <c r="M1940" s="59"/>
    </row>
    <row r="1941" spans="1:13" ht="23.25" x14ac:dyDescent="0.25">
      <c r="A1941" s="28">
        <v>1936</v>
      </c>
      <c r="B1941" s="28">
        <v>906009</v>
      </c>
      <c r="C1941" s="28">
        <v>906009</v>
      </c>
      <c r="D1941" s="69" t="s">
        <v>1871</v>
      </c>
      <c r="E1941" s="66" t="s">
        <v>4139</v>
      </c>
      <c r="F1941" s="77"/>
      <c r="G1941" s="73"/>
      <c r="H1941" s="59"/>
      <c r="I1941" s="59"/>
      <c r="J1941" s="59"/>
      <c r="K1941" s="59"/>
      <c r="L1941" s="59"/>
      <c r="M1941" s="59"/>
    </row>
    <row r="1942" spans="1:13" x14ac:dyDescent="0.25">
      <c r="A1942" s="28">
        <v>1937</v>
      </c>
      <c r="B1942" s="28">
        <v>906019</v>
      </c>
      <c r="C1942" s="28">
        <v>906019</v>
      </c>
      <c r="D1942" s="69" t="s">
        <v>1620</v>
      </c>
      <c r="E1942" s="70" t="s">
        <v>1620</v>
      </c>
      <c r="F1942" s="77"/>
      <c r="G1942" s="73"/>
      <c r="H1942" s="59"/>
      <c r="I1942" s="59"/>
      <c r="J1942" s="59"/>
      <c r="K1942" s="59"/>
      <c r="L1942" s="59"/>
      <c r="M1942" s="59"/>
    </row>
    <row r="1943" spans="1:13" x14ac:dyDescent="0.25">
      <c r="A1943" s="28">
        <v>1938</v>
      </c>
      <c r="B1943" s="28">
        <v>906020</v>
      </c>
      <c r="C1943" s="28">
        <v>906020</v>
      </c>
      <c r="D1943" s="69" t="s">
        <v>1621</v>
      </c>
      <c r="E1943" s="70" t="s">
        <v>1621</v>
      </c>
      <c r="F1943" s="77"/>
      <c r="G1943" s="73"/>
      <c r="H1943" s="59"/>
      <c r="I1943" s="59"/>
      <c r="J1943" s="59"/>
      <c r="K1943" s="59"/>
      <c r="L1943" s="59"/>
      <c r="M1943" s="59"/>
    </row>
    <row r="1944" spans="1:13" x14ac:dyDescent="0.25">
      <c r="A1944" s="28">
        <v>1939</v>
      </c>
      <c r="B1944" s="28">
        <v>906022</v>
      </c>
      <c r="C1944" s="28">
        <v>906022</v>
      </c>
      <c r="D1944" s="69" t="s">
        <v>1580</v>
      </c>
      <c r="E1944" s="70" t="s">
        <v>1580</v>
      </c>
      <c r="F1944" s="77"/>
      <c r="G1944" s="73"/>
      <c r="H1944" s="59"/>
      <c r="I1944" s="59"/>
      <c r="J1944" s="59"/>
      <c r="K1944" s="59"/>
      <c r="L1944" s="59"/>
      <c r="M1944" s="59"/>
    </row>
    <row r="1945" spans="1:13" x14ac:dyDescent="0.25">
      <c r="A1945" s="28">
        <v>1940</v>
      </c>
      <c r="B1945" s="28">
        <v>906023</v>
      </c>
      <c r="C1945" s="28">
        <v>906023</v>
      </c>
      <c r="D1945" s="69" t="s">
        <v>1581</v>
      </c>
      <c r="E1945" s="70" t="s">
        <v>1581</v>
      </c>
      <c r="F1945" s="77"/>
      <c r="G1945" s="73"/>
      <c r="H1945" s="59"/>
      <c r="I1945" s="59"/>
      <c r="J1945" s="59"/>
      <c r="K1945" s="59"/>
      <c r="L1945" s="59"/>
      <c r="M1945" s="59"/>
    </row>
    <row r="1946" spans="1:13" x14ac:dyDescent="0.25">
      <c r="A1946" s="28">
        <v>1941</v>
      </c>
      <c r="B1946" s="28">
        <v>906024</v>
      </c>
      <c r="C1946" s="28">
        <v>906024</v>
      </c>
      <c r="D1946" s="69" t="s">
        <v>1582</v>
      </c>
      <c r="E1946" s="70" t="s">
        <v>1582</v>
      </c>
      <c r="F1946" s="77"/>
      <c r="G1946" s="73"/>
      <c r="H1946" s="59"/>
      <c r="I1946" s="59"/>
      <c r="J1946" s="59"/>
      <c r="K1946" s="59"/>
      <c r="L1946" s="59"/>
      <c r="M1946" s="59"/>
    </row>
    <row r="1947" spans="1:13" x14ac:dyDescent="0.25">
      <c r="A1947" s="28">
        <v>1942</v>
      </c>
      <c r="B1947" s="28">
        <v>906029</v>
      </c>
      <c r="C1947" s="28">
        <v>906029</v>
      </c>
      <c r="D1947" s="69" t="s">
        <v>4140</v>
      </c>
      <c r="E1947" s="66" t="s">
        <v>4141</v>
      </c>
      <c r="F1947" s="77"/>
      <c r="G1947" s="77"/>
      <c r="H1947" s="59"/>
      <c r="I1947" s="59"/>
      <c r="J1947" s="59"/>
      <c r="K1947" s="59"/>
      <c r="L1947" s="59"/>
      <c r="M1947" s="59"/>
    </row>
    <row r="1948" spans="1:13" x14ac:dyDescent="0.25">
      <c r="A1948" s="28">
        <v>1943</v>
      </c>
      <c r="B1948" s="28">
        <v>906030</v>
      </c>
      <c r="C1948" s="28">
        <v>906030</v>
      </c>
      <c r="D1948" s="69" t="s">
        <v>1872</v>
      </c>
      <c r="E1948" s="66" t="s">
        <v>4142</v>
      </c>
      <c r="F1948" s="77"/>
      <c r="G1948" s="73"/>
      <c r="H1948" s="59"/>
      <c r="I1948" s="59"/>
      <c r="J1948" s="59"/>
      <c r="K1948" s="59"/>
      <c r="L1948" s="59"/>
      <c r="M1948" s="59"/>
    </row>
    <row r="1949" spans="1:13" ht="23.25" x14ac:dyDescent="0.25">
      <c r="A1949" s="28">
        <v>1944</v>
      </c>
      <c r="B1949" s="28">
        <v>906039</v>
      </c>
      <c r="C1949" s="28">
        <v>906039</v>
      </c>
      <c r="D1949" s="69" t="s">
        <v>1873</v>
      </c>
      <c r="E1949" s="66" t="s">
        <v>3902</v>
      </c>
      <c r="F1949" s="77"/>
      <c r="G1949" s="73"/>
      <c r="H1949" s="59"/>
      <c r="I1949" s="59"/>
      <c r="J1949" s="59"/>
      <c r="K1949" s="59"/>
      <c r="L1949" s="59"/>
      <c r="M1949" s="59"/>
    </row>
    <row r="1950" spans="1:13" x14ac:dyDescent="0.25">
      <c r="A1950" s="28">
        <v>1945</v>
      </c>
      <c r="B1950" s="28">
        <v>906109</v>
      </c>
      <c r="C1950" s="28">
        <v>906109</v>
      </c>
      <c r="D1950" s="69" t="s">
        <v>1874</v>
      </c>
      <c r="E1950" s="70" t="s">
        <v>4143</v>
      </c>
      <c r="F1950" s="77"/>
      <c r="G1950" s="73"/>
      <c r="H1950" s="59"/>
      <c r="I1950" s="59"/>
      <c r="J1950" s="59"/>
      <c r="K1950" s="59"/>
      <c r="L1950" s="59"/>
      <c r="M1950" s="59"/>
    </row>
    <row r="1951" spans="1:13" x14ac:dyDescent="0.25">
      <c r="A1951" s="28">
        <v>1946</v>
      </c>
      <c r="B1951" s="28">
        <v>906112</v>
      </c>
      <c r="C1951" s="28">
        <v>906112</v>
      </c>
      <c r="D1951" s="69" t="s">
        <v>1875</v>
      </c>
      <c r="E1951" s="66" t="s">
        <v>4144</v>
      </c>
      <c r="F1951" s="77"/>
      <c r="G1951" s="73"/>
      <c r="H1951" s="59"/>
      <c r="I1951" s="59"/>
      <c r="J1951" s="59"/>
      <c r="K1951" s="59"/>
      <c r="L1951" s="59"/>
      <c r="M1951" s="59"/>
    </row>
    <row r="1952" spans="1:13" ht="23.25" x14ac:dyDescent="0.25">
      <c r="A1952" s="28">
        <v>1947</v>
      </c>
      <c r="B1952" s="28">
        <v>906118</v>
      </c>
      <c r="C1952" s="28">
        <v>906118</v>
      </c>
      <c r="D1952" s="69" t="s">
        <v>4145</v>
      </c>
      <c r="E1952" s="66" t="s">
        <v>4146</v>
      </c>
      <c r="F1952" s="77"/>
      <c r="G1952" s="77"/>
      <c r="H1952" s="59"/>
      <c r="I1952" s="59"/>
      <c r="J1952" s="59"/>
      <c r="K1952" s="59"/>
      <c r="L1952" s="59"/>
      <c r="M1952" s="59"/>
    </row>
    <row r="1953" spans="1:13" x14ac:dyDescent="0.25">
      <c r="A1953" s="28">
        <v>1948</v>
      </c>
      <c r="B1953" s="28">
        <v>906121</v>
      </c>
      <c r="C1953" s="28">
        <v>906121</v>
      </c>
      <c r="D1953" s="69" t="s">
        <v>4147</v>
      </c>
      <c r="E1953" s="66" t="s">
        <v>4148</v>
      </c>
      <c r="F1953" s="77"/>
      <c r="G1953" s="77"/>
      <c r="H1953" s="59"/>
      <c r="I1953" s="59"/>
      <c r="J1953" s="59"/>
      <c r="K1953" s="59"/>
      <c r="L1953" s="59"/>
      <c r="M1953" s="59"/>
    </row>
    <row r="1954" spans="1:13" x14ac:dyDescent="0.25">
      <c r="A1954" s="28">
        <v>1949</v>
      </c>
      <c r="B1954" s="28">
        <v>906125</v>
      </c>
      <c r="C1954" s="28">
        <v>906125</v>
      </c>
      <c r="D1954" s="69" t="s">
        <v>1876</v>
      </c>
      <c r="E1954" s="66" t="s">
        <v>4149</v>
      </c>
      <c r="F1954" s="77"/>
      <c r="G1954" s="73"/>
      <c r="H1954" s="59"/>
      <c r="I1954" s="59"/>
      <c r="J1954" s="59"/>
      <c r="K1954" s="59"/>
      <c r="L1954" s="59"/>
      <c r="M1954" s="59"/>
    </row>
    <row r="1955" spans="1:13" ht="23.25" x14ac:dyDescent="0.25">
      <c r="A1955" s="28">
        <v>1950</v>
      </c>
      <c r="B1955" s="28">
        <v>906126</v>
      </c>
      <c r="C1955" s="28">
        <v>906126</v>
      </c>
      <c r="D1955" s="69" t="s">
        <v>1877</v>
      </c>
      <c r="E1955" s="66" t="s">
        <v>4150</v>
      </c>
      <c r="F1955" s="77"/>
      <c r="G1955" s="73"/>
      <c r="H1955" s="59"/>
      <c r="I1955" s="59"/>
      <c r="J1955" s="59"/>
      <c r="K1955" s="59"/>
      <c r="L1955" s="59"/>
      <c r="M1955" s="59"/>
    </row>
    <row r="1956" spans="1:13" ht="23.25" x14ac:dyDescent="0.25">
      <c r="A1956" s="28">
        <v>1951</v>
      </c>
      <c r="B1956" s="28">
        <v>906131</v>
      </c>
      <c r="C1956" s="28">
        <v>906131</v>
      </c>
      <c r="D1956" s="69" t="s">
        <v>4151</v>
      </c>
      <c r="E1956" s="66" t="s">
        <v>4152</v>
      </c>
      <c r="F1956" s="77"/>
      <c r="G1956" s="77"/>
      <c r="H1956" s="59"/>
      <c r="I1956" s="59"/>
      <c r="J1956" s="59"/>
      <c r="K1956" s="59"/>
      <c r="L1956" s="59"/>
      <c r="M1956" s="59"/>
    </row>
    <row r="1957" spans="1:13" ht="23.25" x14ac:dyDescent="0.25">
      <c r="A1957" s="28">
        <v>1952</v>
      </c>
      <c r="B1957" s="28">
        <v>906134</v>
      </c>
      <c r="C1957" s="28">
        <v>906134</v>
      </c>
      <c r="D1957" s="69" t="s">
        <v>1878</v>
      </c>
      <c r="E1957" s="70" t="s">
        <v>4153</v>
      </c>
      <c r="F1957" s="77"/>
      <c r="G1957" s="73"/>
      <c r="H1957" s="59"/>
      <c r="I1957" s="59"/>
      <c r="J1957" s="59"/>
      <c r="K1957" s="59"/>
      <c r="L1957" s="59"/>
      <c r="M1957" s="59"/>
    </row>
    <row r="1958" spans="1:13" x14ac:dyDescent="0.25">
      <c r="A1958" s="28">
        <v>1953</v>
      </c>
      <c r="B1958" s="28">
        <v>906219</v>
      </c>
      <c r="C1958" s="28">
        <v>906219</v>
      </c>
      <c r="D1958" s="69" t="s">
        <v>1879</v>
      </c>
      <c r="E1958" s="70" t="s">
        <v>1879</v>
      </c>
      <c r="F1958" s="77"/>
      <c r="G1958" s="73"/>
      <c r="H1958" s="59"/>
      <c r="I1958" s="59"/>
      <c r="J1958" s="59"/>
      <c r="K1958" s="59"/>
      <c r="L1958" s="59"/>
      <c r="M1958" s="59"/>
    </row>
    <row r="1959" spans="1:13" x14ac:dyDescent="0.25">
      <c r="A1959" s="28">
        <v>1954</v>
      </c>
      <c r="B1959" s="28">
        <v>906226</v>
      </c>
      <c r="C1959" s="28">
        <v>906226</v>
      </c>
      <c r="D1959" s="69" t="s">
        <v>1880</v>
      </c>
      <c r="E1959" s="66" t="s">
        <v>4154</v>
      </c>
      <c r="F1959" s="77"/>
      <c r="G1959" s="73"/>
      <c r="H1959" s="59"/>
      <c r="I1959" s="59"/>
      <c r="J1959" s="59"/>
      <c r="K1959" s="59"/>
      <c r="L1959" s="59"/>
      <c r="M1959" s="59"/>
    </row>
    <row r="1960" spans="1:13" ht="23.25" x14ac:dyDescent="0.25">
      <c r="A1960" s="28">
        <v>1955</v>
      </c>
      <c r="B1960" s="28">
        <v>906233</v>
      </c>
      <c r="C1960" s="28">
        <v>906233</v>
      </c>
      <c r="D1960" s="69" t="s">
        <v>4155</v>
      </c>
      <c r="E1960" s="66" t="s">
        <v>4156</v>
      </c>
      <c r="F1960" s="77"/>
      <c r="G1960" s="77"/>
      <c r="H1960" s="59"/>
      <c r="I1960" s="59"/>
      <c r="J1960" s="59"/>
      <c r="K1960" s="59"/>
      <c r="L1960" s="59"/>
      <c r="M1960" s="59"/>
    </row>
    <row r="1961" spans="1:13" x14ac:dyDescent="0.25">
      <c r="A1961" s="28">
        <v>1956</v>
      </c>
      <c r="B1961" s="28">
        <v>906245</v>
      </c>
      <c r="C1961" s="28">
        <v>906245</v>
      </c>
      <c r="D1961" s="69" t="s">
        <v>1881</v>
      </c>
      <c r="E1961" s="66" t="s">
        <v>4157</v>
      </c>
      <c r="F1961" s="77"/>
      <c r="G1961" s="73"/>
      <c r="H1961" s="59"/>
      <c r="I1961" s="59"/>
      <c r="J1961" s="59"/>
      <c r="K1961" s="59"/>
      <c r="L1961" s="59"/>
      <c r="M1961" s="59"/>
    </row>
    <row r="1962" spans="1:13" x14ac:dyDescent="0.25">
      <c r="A1962" s="28">
        <v>1957</v>
      </c>
      <c r="B1962" s="28">
        <v>906248</v>
      </c>
      <c r="C1962" s="28">
        <v>906248</v>
      </c>
      <c r="D1962" s="69" t="s">
        <v>1558</v>
      </c>
      <c r="E1962" s="70" t="s">
        <v>1558</v>
      </c>
      <c r="F1962" s="77"/>
      <c r="G1962" s="73"/>
      <c r="H1962" s="59"/>
      <c r="I1962" s="59"/>
      <c r="J1962" s="59"/>
      <c r="K1962" s="59"/>
      <c r="L1962" s="59"/>
      <c r="M1962" s="59"/>
    </row>
    <row r="1963" spans="1:13" x14ac:dyDescent="0.25">
      <c r="A1963" s="28">
        <v>1958</v>
      </c>
      <c r="B1963" s="28">
        <v>906250</v>
      </c>
      <c r="C1963" s="28">
        <v>906250</v>
      </c>
      <c r="D1963" s="69" t="s">
        <v>1671</v>
      </c>
      <c r="E1963" s="70" t="s">
        <v>1671</v>
      </c>
      <c r="F1963" s="77"/>
      <c r="G1963" s="73"/>
      <c r="H1963" s="59"/>
      <c r="I1963" s="59"/>
      <c r="J1963" s="59"/>
      <c r="K1963" s="59"/>
      <c r="L1963" s="59"/>
      <c r="M1963" s="59"/>
    </row>
    <row r="1964" spans="1:13" x14ac:dyDescent="0.25">
      <c r="A1964" s="28">
        <v>1959</v>
      </c>
      <c r="B1964" s="28">
        <v>906303</v>
      </c>
      <c r="C1964" s="28">
        <v>906303</v>
      </c>
      <c r="D1964" s="69" t="s">
        <v>1882</v>
      </c>
      <c r="E1964" s="66" t="s">
        <v>4158</v>
      </c>
      <c r="F1964" s="77"/>
      <c r="G1964" s="73"/>
      <c r="H1964" s="59"/>
      <c r="I1964" s="59"/>
      <c r="J1964" s="59"/>
      <c r="K1964" s="59"/>
      <c r="L1964" s="59"/>
      <c r="M1964" s="59"/>
    </row>
    <row r="1965" spans="1:13" x14ac:dyDescent="0.25">
      <c r="A1965" s="28">
        <v>1960</v>
      </c>
      <c r="B1965" s="28">
        <v>906314</v>
      </c>
      <c r="C1965" s="28">
        <v>906314</v>
      </c>
      <c r="D1965" s="69" t="s">
        <v>1883</v>
      </c>
      <c r="E1965" s="66" t="s">
        <v>4159</v>
      </c>
      <c r="F1965" s="77"/>
      <c r="G1965" s="73"/>
      <c r="H1965" s="59"/>
      <c r="I1965" s="59"/>
      <c r="J1965" s="59"/>
      <c r="K1965" s="59"/>
      <c r="L1965" s="59"/>
      <c r="M1965" s="59"/>
    </row>
    <row r="1966" spans="1:13" ht="23.25" x14ac:dyDescent="0.25">
      <c r="A1966" s="28">
        <v>1961</v>
      </c>
      <c r="B1966" s="28">
        <v>906333</v>
      </c>
      <c r="C1966" s="28">
        <v>906333</v>
      </c>
      <c r="D1966" s="69" t="s">
        <v>1884</v>
      </c>
      <c r="E1966" s="66" t="s">
        <v>4160</v>
      </c>
      <c r="F1966" s="77"/>
      <c r="G1966" s="73"/>
      <c r="H1966" s="59"/>
      <c r="I1966" s="59"/>
      <c r="J1966" s="59"/>
      <c r="K1966" s="59"/>
      <c r="L1966" s="59"/>
      <c r="M1966" s="59"/>
    </row>
    <row r="1967" spans="1:13" ht="23.25" x14ac:dyDescent="0.25">
      <c r="A1967" s="28">
        <v>1962</v>
      </c>
      <c r="B1967" s="28">
        <v>906407</v>
      </c>
      <c r="C1967" s="28">
        <v>906407</v>
      </c>
      <c r="D1967" s="69" t="s">
        <v>1885</v>
      </c>
      <c r="E1967" s="66" t="s">
        <v>4161</v>
      </c>
      <c r="F1967" s="77"/>
      <c r="G1967" s="73"/>
      <c r="H1967" s="59"/>
      <c r="I1967" s="59"/>
      <c r="J1967" s="59"/>
      <c r="K1967" s="59"/>
      <c r="L1967" s="59"/>
      <c r="M1967" s="59"/>
    </row>
    <row r="1968" spans="1:13" x14ac:dyDescent="0.25">
      <c r="A1968" s="28">
        <v>1963</v>
      </c>
      <c r="B1968" s="28">
        <v>906413</v>
      </c>
      <c r="C1968" s="28">
        <v>906413</v>
      </c>
      <c r="D1968" s="69" t="s">
        <v>1886</v>
      </c>
      <c r="E1968" s="70" t="s">
        <v>1886</v>
      </c>
      <c r="F1968" s="77"/>
      <c r="G1968" s="73"/>
      <c r="H1968" s="59"/>
      <c r="I1968" s="59"/>
      <c r="J1968" s="59"/>
      <c r="K1968" s="59"/>
      <c r="L1968" s="59"/>
      <c r="M1968" s="59"/>
    </row>
    <row r="1969" spans="1:13" x14ac:dyDescent="0.25">
      <c r="A1969" s="28">
        <v>1964</v>
      </c>
      <c r="B1969" s="28">
        <v>906422</v>
      </c>
      <c r="C1969" s="28">
        <v>906422</v>
      </c>
      <c r="D1969" s="69" t="s">
        <v>1656</v>
      </c>
      <c r="E1969" s="70" t="s">
        <v>1656</v>
      </c>
      <c r="F1969" s="77"/>
      <c r="G1969" s="73"/>
      <c r="H1969" s="59"/>
      <c r="I1969" s="59"/>
      <c r="J1969" s="59"/>
      <c r="K1969" s="59"/>
      <c r="L1969" s="59"/>
      <c r="M1969" s="59"/>
    </row>
    <row r="1970" spans="1:13" x14ac:dyDescent="0.25">
      <c r="A1970" s="28">
        <v>1965</v>
      </c>
      <c r="B1970" s="28">
        <v>906423</v>
      </c>
      <c r="C1970" s="28">
        <v>906423</v>
      </c>
      <c r="D1970" s="69" t="s">
        <v>1657</v>
      </c>
      <c r="E1970" s="70" t="s">
        <v>1657</v>
      </c>
      <c r="F1970" s="77"/>
      <c r="G1970" s="73"/>
      <c r="H1970" s="59"/>
      <c r="I1970" s="59"/>
      <c r="J1970" s="59"/>
      <c r="K1970" s="59"/>
      <c r="L1970" s="59"/>
      <c r="M1970" s="59"/>
    </row>
    <row r="1971" spans="1:13" x14ac:dyDescent="0.25">
      <c r="A1971" s="28">
        <v>1966</v>
      </c>
      <c r="B1971" s="28">
        <v>906425</v>
      </c>
      <c r="C1971" s="28">
        <v>906425</v>
      </c>
      <c r="D1971" s="69" t="s">
        <v>1887</v>
      </c>
      <c r="E1971" s="66" t="s">
        <v>4162</v>
      </c>
      <c r="F1971" s="77"/>
      <c r="G1971" s="73"/>
      <c r="H1971" s="59"/>
      <c r="I1971" s="59"/>
      <c r="J1971" s="59"/>
      <c r="K1971" s="59"/>
      <c r="L1971" s="59"/>
      <c r="M1971" s="59"/>
    </row>
    <row r="1972" spans="1:13" ht="23.25" x14ac:dyDescent="0.25">
      <c r="A1972" s="28">
        <v>1967</v>
      </c>
      <c r="B1972" s="28">
        <v>906426</v>
      </c>
      <c r="C1972" s="28">
        <v>906426</v>
      </c>
      <c r="D1972" s="69" t="s">
        <v>1888</v>
      </c>
      <c r="E1972" s="66" t="s">
        <v>4163</v>
      </c>
      <c r="F1972" s="77"/>
      <c r="G1972" s="73"/>
      <c r="H1972" s="59"/>
      <c r="I1972" s="59"/>
      <c r="J1972" s="59"/>
      <c r="K1972" s="59"/>
      <c r="L1972" s="59"/>
      <c r="M1972" s="59"/>
    </row>
    <row r="1973" spans="1:13" x14ac:dyDescent="0.25">
      <c r="A1973" s="28">
        <v>1968</v>
      </c>
      <c r="B1973" s="28">
        <v>906429</v>
      </c>
      <c r="C1973" s="28">
        <v>906429</v>
      </c>
      <c r="D1973" s="69" t="s">
        <v>1889</v>
      </c>
      <c r="E1973" s="66" t="s">
        <v>4164</v>
      </c>
      <c r="F1973" s="77"/>
      <c r="G1973" s="73"/>
      <c r="H1973" s="59"/>
      <c r="I1973" s="59"/>
      <c r="J1973" s="59"/>
      <c r="K1973" s="59"/>
      <c r="L1973" s="59"/>
      <c r="M1973" s="59"/>
    </row>
    <row r="1974" spans="1:13" x14ac:dyDescent="0.25">
      <c r="A1974" s="28">
        <v>1969</v>
      </c>
      <c r="B1974" s="28">
        <v>906430</v>
      </c>
      <c r="C1974" s="28">
        <v>906430</v>
      </c>
      <c r="D1974" s="69" t="s">
        <v>1588</v>
      </c>
      <c r="E1974" s="70" t="s">
        <v>1588</v>
      </c>
      <c r="F1974" s="77"/>
      <c r="G1974" s="73"/>
      <c r="H1974" s="59"/>
      <c r="I1974" s="59"/>
      <c r="J1974" s="59"/>
      <c r="K1974" s="59"/>
      <c r="L1974" s="59"/>
      <c r="M1974" s="59"/>
    </row>
    <row r="1975" spans="1:13" ht="23.25" x14ac:dyDescent="0.25">
      <c r="A1975" s="28">
        <v>1970</v>
      </c>
      <c r="B1975" s="28">
        <v>906431</v>
      </c>
      <c r="C1975" s="28">
        <v>906431</v>
      </c>
      <c r="D1975" s="69" t="s">
        <v>4165</v>
      </c>
      <c r="E1975" s="66" t="s">
        <v>4166</v>
      </c>
      <c r="F1975" s="77"/>
      <c r="G1975" s="77"/>
      <c r="H1975" s="59"/>
      <c r="I1975" s="59"/>
      <c r="J1975" s="59"/>
      <c r="K1975" s="59"/>
      <c r="L1975" s="59"/>
      <c r="M1975" s="59"/>
    </row>
    <row r="1976" spans="1:13" x14ac:dyDescent="0.25">
      <c r="A1976" s="28">
        <v>1971</v>
      </c>
      <c r="B1976" s="28">
        <v>906453</v>
      </c>
      <c r="C1976" s="28">
        <v>906453</v>
      </c>
      <c r="D1976" s="69" t="s">
        <v>1890</v>
      </c>
      <c r="E1976" s="70" t="s">
        <v>1890</v>
      </c>
      <c r="F1976" s="77"/>
      <c r="G1976" s="73"/>
      <c r="H1976" s="59"/>
      <c r="I1976" s="59"/>
      <c r="J1976" s="59"/>
      <c r="K1976" s="59"/>
      <c r="L1976" s="59"/>
      <c r="M1976" s="59"/>
    </row>
    <row r="1977" spans="1:13" x14ac:dyDescent="0.25">
      <c r="A1977" s="28">
        <v>1972</v>
      </c>
      <c r="B1977" s="28">
        <v>906454</v>
      </c>
      <c r="C1977" s="28">
        <v>906454</v>
      </c>
      <c r="D1977" s="69" t="s">
        <v>1587</v>
      </c>
      <c r="E1977" s="70" t="s">
        <v>1587</v>
      </c>
      <c r="F1977" s="77"/>
      <c r="G1977" s="73"/>
      <c r="H1977" s="59"/>
      <c r="I1977" s="59"/>
      <c r="J1977" s="59"/>
      <c r="K1977" s="59"/>
      <c r="L1977" s="59"/>
      <c r="M1977" s="59"/>
    </row>
    <row r="1978" spans="1:13" x14ac:dyDescent="0.25">
      <c r="A1978" s="28">
        <v>1973</v>
      </c>
      <c r="B1978" s="28">
        <v>906455</v>
      </c>
      <c r="C1978" s="28">
        <v>906455</v>
      </c>
      <c r="D1978" s="69" t="s">
        <v>1891</v>
      </c>
      <c r="E1978" s="66" t="s">
        <v>4167</v>
      </c>
      <c r="F1978" s="77"/>
      <c r="G1978" s="73"/>
      <c r="H1978" s="59"/>
      <c r="I1978" s="59"/>
      <c r="J1978" s="59"/>
      <c r="K1978" s="59"/>
      <c r="L1978" s="59"/>
      <c r="M1978" s="59"/>
    </row>
    <row r="1979" spans="1:13" x14ac:dyDescent="0.25">
      <c r="A1979" s="28">
        <v>1974</v>
      </c>
      <c r="B1979" s="28">
        <v>906456</v>
      </c>
      <c r="C1979" s="28">
        <v>906456</v>
      </c>
      <c r="D1979" s="69" t="s">
        <v>1565</v>
      </c>
      <c r="E1979" s="70" t="s">
        <v>1565</v>
      </c>
      <c r="F1979" s="77"/>
      <c r="G1979" s="73"/>
      <c r="H1979" s="59"/>
      <c r="I1979" s="59"/>
      <c r="J1979" s="59"/>
      <c r="K1979" s="59"/>
      <c r="L1979" s="59"/>
      <c r="M1979" s="59"/>
    </row>
    <row r="1980" spans="1:13" x14ac:dyDescent="0.25">
      <c r="A1980" s="28">
        <v>1975</v>
      </c>
      <c r="B1980" s="28">
        <v>906463</v>
      </c>
      <c r="C1980" s="28">
        <v>906463</v>
      </c>
      <c r="D1980" s="69" t="s">
        <v>1615</v>
      </c>
      <c r="E1980" s="70" t="s">
        <v>1615</v>
      </c>
      <c r="F1980" s="77"/>
      <c r="G1980" s="73"/>
      <c r="H1980" s="59"/>
      <c r="I1980" s="59"/>
      <c r="J1980" s="59"/>
      <c r="K1980" s="59"/>
      <c r="L1980" s="59"/>
      <c r="M1980" s="59"/>
    </row>
    <row r="1981" spans="1:13" ht="23.25" x14ac:dyDescent="0.25">
      <c r="A1981" s="28">
        <v>1976</v>
      </c>
      <c r="B1981" s="28">
        <v>906466</v>
      </c>
      <c r="C1981" s="28">
        <v>906466</v>
      </c>
      <c r="D1981" s="69" t="s">
        <v>1892</v>
      </c>
      <c r="E1981" s="70" t="s">
        <v>4168</v>
      </c>
      <c r="F1981" s="77"/>
      <c r="G1981" s="73"/>
      <c r="H1981" s="59"/>
      <c r="I1981" s="59"/>
      <c r="J1981" s="59"/>
      <c r="K1981" s="59"/>
      <c r="L1981" s="59"/>
      <c r="M1981" s="59"/>
    </row>
    <row r="1982" spans="1:13" x14ac:dyDescent="0.25">
      <c r="A1982" s="28">
        <v>1977</v>
      </c>
      <c r="B1982" s="28">
        <v>906474</v>
      </c>
      <c r="C1982" s="28">
        <v>906474</v>
      </c>
      <c r="D1982" s="69" t="s">
        <v>1893</v>
      </c>
      <c r="E1982" s="66" t="s">
        <v>4169</v>
      </c>
      <c r="F1982" s="77"/>
      <c r="G1982" s="73"/>
      <c r="H1982" s="59"/>
      <c r="I1982" s="59"/>
      <c r="J1982" s="59"/>
      <c r="K1982" s="59"/>
      <c r="L1982" s="59"/>
      <c r="M1982" s="59"/>
    </row>
    <row r="1983" spans="1:13" x14ac:dyDescent="0.25">
      <c r="A1983" s="28">
        <v>1978</v>
      </c>
      <c r="B1983" s="28">
        <v>906475</v>
      </c>
      <c r="C1983" s="28">
        <v>906475</v>
      </c>
      <c r="D1983" s="69" t="s">
        <v>1894</v>
      </c>
      <c r="E1983" s="66" t="s">
        <v>4170</v>
      </c>
      <c r="F1983" s="77"/>
      <c r="G1983" s="73"/>
      <c r="H1983" s="59"/>
      <c r="I1983" s="59"/>
      <c r="J1983" s="59"/>
      <c r="K1983" s="59"/>
      <c r="L1983" s="59"/>
      <c r="M1983" s="59"/>
    </row>
    <row r="1984" spans="1:13" x14ac:dyDescent="0.25">
      <c r="A1984" s="28">
        <v>1979</v>
      </c>
      <c r="B1984" s="28">
        <v>906481</v>
      </c>
      <c r="C1984" s="28">
        <v>906481</v>
      </c>
      <c r="D1984" s="69" t="s">
        <v>1895</v>
      </c>
      <c r="E1984" s="66" t="s">
        <v>4171</v>
      </c>
      <c r="F1984" s="77"/>
      <c r="G1984" s="73"/>
      <c r="H1984" s="59"/>
      <c r="I1984" s="59"/>
      <c r="J1984" s="59"/>
      <c r="K1984" s="59"/>
      <c r="L1984" s="59"/>
      <c r="M1984" s="59"/>
    </row>
    <row r="1985" spans="1:13" ht="23.25" x14ac:dyDescent="0.25">
      <c r="A1985" s="28">
        <v>1980</v>
      </c>
      <c r="B1985" s="28">
        <v>906483</v>
      </c>
      <c r="C1985" s="28">
        <v>906483</v>
      </c>
      <c r="D1985" s="69" t="s">
        <v>4172</v>
      </c>
      <c r="E1985" s="66" t="s">
        <v>4173</v>
      </c>
      <c r="F1985" s="77"/>
      <c r="G1985" s="77"/>
      <c r="H1985" s="59"/>
      <c r="I1985" s="59"/>
      <c r="J1985" s="59"/>
      <c r="K1985" s="59"/>
      <c r="L1985" s="59"/>
      <c r="M1985" s="59"/>
    </row>
    <row r="1986" spans="1:13" x14ac:dyDescent="0.25">
      <c r="A1986" s="28">
        <v>1981</v>
      </c>
      <c r="B1986" s="28">
        <v>906517</v>
      </c>
      <c r="C1986" s="28">
        <v>906517</v>
      </c>
      <c r="D1986" s="69" t="s">
        <v>1896</v>
      </c>
      <c r="E1986" s="70" t="s">
        <v>4174</v>
      </c>
      <c r="F1986" s="77"/>
      <c r="G1986" s="73"/>
      <c r="H1986" s="59"/>
      <c r="I1986" s="59"/>
      <c r="J1986" s="59"/>
      <c r="K1986" s="59"/>
      <c r="L1986" s="59"/>
      <c r="M1986" s="59"/>
    </row>
    <row r="1987" spans="1:13" ht="23.25" x14ac:dyDescent="0.25">
      <c r="A1987" s="28">
        <v>1982</v>
      </c>
      <c r="B1987" s="28">
        <v>906606</v>
      </c>
      <c r="C1987" s="28">
        <v>906606</v>
      </c>
      <c r="D1987" s="69" t="s">
        <v>1897</v>
      </c>
      <c r="E1987" s="66" t="s">
        <v>4175</v>
      </c>
      <c r="F1987" s="77"/>
      <c r="G1987" s="73"/>
      <c r="H1987" s="59"/>
      <c r="I1987" s="59"/>
      <c r="J1987" s="59"/>
      <c r="K1987" s="59"/>
      <c r="L1987" s="59"/>
      <c r="M1987" s="59"/>
    </row>
    <row r="1988" spans="1:13" x14ac:dyDescent="0.25">
      <c r="A1988" s="28">
        <v>1983</v>
      </c>
      <c r="B1988" s="28">
        <v>906620</v>
      </c>
      <c r="C1988" s="28">
        <v>906620</v>
      </c>
      <c r="D1988" s="69" t="s">
        <v>1898</v>
      </c>
      <c r="E1988" s="66" t="s">
        <v>4176</v>
      </c>
      <c r="F1988" s="77"/>
      <c r="G1988" s="73"/>
      <c r="H1988" s="59"/>
      <c r="I1988" s="59"/>
      <c r="J1988" s="59"/>
      <c r="K1988" s="59"/>
      <c r="L1988" s="59"/>
      <c r="M1988" s="59"/>
    </row>
    <row r="1989" spans="1:13" x14ac:dyDescent="0.25">
      <c r="A1989" s="28">
        <v>1984</v>
      </c>
      <c r="B1989" s="28">
        <v>906621</v>
      </c>
      <c r="C1989" s="28">
        <v>906621</v>
      </c>
      <c r="D1989" s="69" t="s">
        <v>1899</v>
      </c>
      <c r="E1989" s="66" t="s">
        <v>4177</v>
      </c>
      <c r="F1989" s="77"/>
      <c r="G1989" s="73"/>
      <c r="H1989" s="59"/>
      <c r="I1989" s="59"/>
      <c r="J1989" s="59"/>
      <c r="K1989" s="59"/>
      <c r="L1989" s="59"/>
      <c r="M1989" s="59"/>
    </row>
    <row r="1990" spans="1:13" x14ac:dyDescent="0.25">
      <c r="A1990" s="28">
        <v>1985</v>
      </c>
      <c r="B1990" s="28">
        <v>906624</v>
      </c>
      <c r="C1990" s="28">
        <v>906624</v>
      </c>
      <c r="D1990" s="69" t="s">
        <v>1900</v>
      </c>
      <c r="E1990" s="66" t="s">
        <v>4178</v>
      </c>
      <c r="F1990" s="77"/>
      <c r="G1990" s="73"/>
      <c r="H1990" s="59"/>
      <c r="I1990" s="59"/>
      <c r="J1990" s="59"/>
      <c r="K1990" s="59"/>
      <c r="L1990" s="59"/>
      <c r="M1990" s="59"/>
    </row>
    <row r="1991" spans="1:13" x14ac:dyDescent="0.25">
      <c r="A1991" s="28">
        <v>1986</v>
      </c>
      <c r="B1991" s="28">
        <v>906711</v>
      </c>
      <c r="C1991" s="28">
        <v>906711</v>
      </c>
      <c r="D1991" s="69" t="s">
        <v>1901</v>
      </c>
      <c r="E1991" s="66" t="s">
        <v>4179</v>
      </c>
      <c r="F1991" s="77"/>
      <c r="G1991" s="73"/>
      <c r="H1991" s="59"/>
      <c r="I1991" s="59"/>
      <c r="J1991" s="59"/>
      <c r="K1991" s="59"/>
      <c r="L1991" s="59"/>
      <c r="M1991" s="59"/>
    </row>
    <row r="1992" spans="1:13" x14ac:dyDescent="0.25">
      <c r="A1992" s="28">
        <v>1987</v>
      </c>
      <c r="B1992" s="28">
        <v>906714</v>
      </c>
      <c r="C1992" s="28">
        <v>906714</v>
      </c>
      <c r="D1992" s="69" t="s">
        <v>1902</v>
      </c>
      <c r="E1992" s="66" t="s">
        <v>4180</v>
      </c>
      <c r="F1992" s="77"/>
      <c r="G1992" s="73"/>
      <c r="H1992" s="59"/>
      <c r="I1992" s="59"/>
      <c r="J1992" s="59"/>
      <c r="K1992" s="59"/>
      <c r="L1992" s="59"/>
      <c r="M1992" s="59"/>
    </row>
    <row r="1993" spans="1:13" ht="23.25" x14ac:dyDescent="0.25">
      <c r="A1993" s="28">
        <v>1988</v>
      </c>
      <c r="B1993" s="28">
        <v>906744</v>
      </c>
      <c r="C1993" s="28">
        <v>906744</v>
      </c>
      <c r="D1993" s="69" t="s">
        <v>1903</v>
      </c>
      <c r="E1993" s="70" t="s">
        <v>1903</v>
      </c>
      <c r="F1993" s="77"/>
      <c r="G1993" s="73"/>
      <c r="H1993" s="59"/>
      <c r="I1993" s="59"/>
      <c r="J1993" s="59"/>
      <c r="K1993" s="59"/>
      <c r="L1993" s="59"/>
      <c r="M1993" s="59"/>
    </row>
    <row r="1994" spans="1:13" x14ac:dyDescent="0.25">
      <c r="A1994" s="28">
        <v>1989</v>
      </c>
      <c r="B1994" s="28">
        <v>906801</v>
      </c>
      <c r="C1994" s="28">
        <v>906801</v>
      </c>
      <c r="D1994" s="69" t="s">
        <v>1904</v>
      </c>
      <c r="E1994" s="66" t="s">
        <v>4181</v>
      </c>
      <c r="F1994" s="77"/>
      <c r="G1994" s="73"/>
      <c r="H1994" s="59"/>
      <c r="I1994" s="59"/>
      <c r="J1994" s="59"/>
      <c r="K1994" s="59"/>
      <c r="L1994" s="59"/>
      <c r="M1994" s="59"/>
    </row>
    <row r="1995" spans="1:13" x14ac:dyDescent="0.25">
      <c r="A1995" s="28">
        <v>1990</v>
      </c>
      <c r="B1995" s="28">
        <v>906806</v>
      </c>
      <c r="C1995" s="28">
        <v>906806</v>
      </c>
      <c r="D1995" s="69" t="s">
        <v>4182</v>
      </c>
      <c r="E1995" s="66" t="s">
        <v>4183</v>
      </c>
      <c r="F1995" s="77"/>
      <c r="G1995" s="77"/>
      <c r="H1995" s="59"/>
      <c r="I1995" s="59"/>
      <c r="J1995" s="59"/>
      <c r="K1995" s="59"/>
      <c r="L1995" s="59"/>
      <c r="M1995" s="59"/>
    </row>
    <row r="1996" spans="1:13" ht="23.25" x14ac:dyDescent="0.25">
      <c r="A1996" s="28">
        <v>1991</v>
      </c>
      <c r="B1996" s="28">
        <v>906810</v>
      </c>
      <c r="C1996" s="28">
        <v>906810</v>
      </c>
      <c r="D1996" s="69" t="s">
        <v>1905</v>
      </c>
      <c r="E1996" s="66" t="s">
        <v>4184</v>
      </c>
      <c r="F1996" s="77"/>
      <c r="G1996" s="73"/>
      <c r="H1996" s="59"/>
      <c r="I1996" s="59"/>
      <c r="J1996" s="59"/>
      <c r="K1996" s="59"/>
      <c r="L1996" s="59"/>
      <c r="M1996" s="59"/>
    </row>
    <row r="1997" spans="1:13" ht="23.25" x14ac:dyDescent="0.25">
      <c r="A1997" s="28">
        <v>1992</v>
      </c>
      <c r="B1997" s="28">
        <v>906813</v>
      </c>
      <c r="C1997" s="28">
        <v>906813</v>
      </c>
      <c r="D1997" s="69" t="s">
        <v>4185</v>
      </c>
      <c r="E1997" s="66" t="s">
        <v>4186</v>
      </c>
      <c r="F1997" s="77"/>
      <c r="G1997" s="77"/>
      <c r="H1997" s="59"/>
      <c r="I1997" s="59"/>
      <c r="J1997" s="59"/>
      <c r="K1997" s="59"/>
      <c r="L1997" s="59"/>
      <c r="M1997" s="59"/>
    </row>
    <row r="1998" spans="1:13" x14ac:dyDescent="0.25">
      <c r="A1998" s="28">
        <v>1993</v>
      </c>
      <c r="B1998" s="28">
        <v>906822</v>
      </c>
      <c r="C1998" s="28">
        <v>906822</v>
      </c>
      <c r="D1998" s="69" t="s">
        <v>4187</v>
      </c>
      <c r="E1998" s="66" t="s">
        <v>4188</v>
      </c>
      <c r="F1998" s="77"/>
      <c r="G1998" s="77"/>
      <c r="H1998" s="59"/>
      <c r="I1998" s="59"/>
      <c r="J1998" s="59"/>
      <c r="K1998" s="59"/>
      <c r="L1998" s="59"/>
      <c r="M1998" s="59"/>
    </row>
    <row r="1999" spans="1:13" ht="23.25" x14ac:dyDescent="0.25">
      <c r="A1999" s="28">
        <v>1994</v>
      </c>
      <c r="B1999" s="28">
        <v>906823</v>
      </c>
      <c r="C1999" s="28">
        <v>906823</v>
      </c>
      <c r="D1999" s="69" t="s">
        <v>1906</v>
      </c>
      <c r="E1999" s="66" t="s">
        <v>4189</v>
      </c>
      <c r="F1999" s="77"/>
      <c r="G1999" s="73"/>
      <c r="H1999" s="59"/>
      <c r="I1999" s="59"/>
      <c r="J1999" s="59"/>
      <c r="K1999" s="59"/>
      <c r="L1999" s="59"/>
      <c r="M1999" s="59"/>
    </row>
    <row r="2000" spans="1:13" x14ac:dyDescent="0.25">
      <c r="A2000" s="28">
        <v>1995</v>
      </c>
      <c r="B2000" s="28">
        <v>906824</v>
      </c>
      <c r="C2000" s="28">
        <v>906824</v>
      </c>
      <c r="D2000" s="69" t="s">
        <v>4190</v>
      </c>
      <c r="E2000" s="66" t="s">
        <v>4191</v>
      </c>
      <c r="F2000" s="77"/>
      <c r="G2000" s="77"/>
      <c r="H2000" s="59"/>
      <c r="I2000" s="59"/>
      <c r="J2000" s="59"/>
      <c r="K2000" s="59"/>
      <c r="L2000" s="59"/>
      <c r="M2000" s="59"/>
    </row>
    <row r="2001" spans="1:13" x14ac:dyDescent="0.25">
      <c r="A2001" s="28">
        <v>1996</v>
      </c>
      <c r="B2001" s="28">
        <v>906825</v>
      </c>
      <c r="C2001" s="28">
        <v>906825</v>
      </c>
      <c r="D2001" s="69" t="s">
        <v>1907</v>
      </c>
      <c r="E2001" s="70" t="s">
        <v>4192</v>
      </c>
      <c r="F2001" s="77"/>
      <c r="G2001" s="73"/>
      <c r="H2001" s="59"/>
      <c r="I2001" s="59"/>
      <c r="J2001" s="59"/>
      <c r="K2001" s="59"/>
      <c r="L2001" s="59"/>
      <c r="M2001" s="59"/>
    </row>
    <row r="2002" spans="1:13" ht="23.25" x14ac:dyDescent="0.25">
      <c r="A2002" s="28">
        <v>1997</v>
      </c>
      <c r="B2002" s="28">
        <v>906834</v>
      </c>
      <c r="C2002" s="28">
        <v>906834</v>
      </c>
      <c r="D2002" s="69" t="s">
        <v>1908</v>
      </c>
      <c r="E2002" s="70" t="s">
        <v>4193</v>
      </c>
      <c r="F2002" s="77"/>
      <c r="G2002" s="73"/>
      <c r="H2002" s="59"/>
      <c r="I2002" s="59"/>
      <c r="J2002" s="59"/>
      <c r="K2002" s="59"/>
      <c r="L2002" s="59"/>
      <c r="M2002" s="59"/>
    </row>
    <row r="2003" spans="1:13" ht="23.25" x14ac:dyDescent="0.25">
      <c r="A2003" s="28">
        <v>1998</v>
      </c>
      <c r="B2003" s="28">
        <v>906834</v>
      </c>
      <c r="C2003" s="28">
        <v>906834</v>
      </c>
      <c r="D2003" s="69" t="s">
        <v>1908</v>
      </c>
      <c r="E2003" s="70" t="s">
        <v>4193</v>
      </c>
      <c r="F2003" s="77"/>
      <c r="G2003" s="73"/>
      <c r="H2003" s="59"/>
      <c r="I2003" s="59"/>
      <c r="J2003" s="59"/>
      <c r="K2003" s="59"/>
      <c r="L2003" s="59"/>
      <c r="M2003" s="59"/>
    </row>
    <row r="2004" spans="1:13" ht="23.25" x14ac:dyDescent="0.25">
      <c r="A2004" s="28">
        <v>1999</v>
      </c>
      <c r="B2004" s="28">
        <v>906834</v>
      </c>
      <c r="C2004" s="28">
        <v>906834</v>
      </c>
      <c r="D2004" s="69" t="s">
        <v>1909</v>
      </c>
      <c r="E2004" s="70" t="s">
        <v>4193</v>
      </c>
      <c r="F2004" s="77"/>
      <c r="G2004" s="73"/>
      <c r="H2004" s="59"/>
      <c r="I2004" s="59"/>
      <c r="J2004" s="59"/>
      <c r="K2004" s="59"/>
      <c r="L2004" s="59"/>
      <c r="M2004" s="59"/>
    </row>
    <row r="2005" spans="1:13" ht="23.25" x14ac:dyDescent="0.25">
      <c r="A2005" s="28">
        <v>2000</v>
      </c>
      <c r="B2005" s="28">
        <v>906834</v>
      </c>
      <c r="C2005" s="28">
        <v>906834</v>
      </c>
      <c r="D2005" s="69" t="s">
        <v>1910</v>
      </c>
      <c r="E2005" s="70" t="s">
        <v>4193</v>
      </c>
      <c r="F2005" s="77"/>
      <c r="G2005" s="73"/>
      <c r="H2005" s="59"/>
      <c r="I2005" s="59"/>
      <c r="J2005" s="59"/>
      <c r="K2005" s="59"/>
      <c r="L2005" s="59"/>
      <c r="M2005" s="59"/>
    </row>
    <row r="2006" spans="1:13" ht="23.25" x14ac:dyDescent="0.25">
      <c r="A2006" s="28">
        <v>2001</v>
      </c>
      <c r="B2006" s="28">
        <v>906834</v>
      </c>
      <c r="C2006" s="28">
        <v>906834</v>
      </c>
      <c r="D2006" s="69" t="s">
        <v>1911</v>
      </c>
      <c r="E2006" s="70" t="s">
        <v>4193</v>
      </c>
      <c r="F2006" s="77"/>
      <c r="G2006" s="73"/>
      <c r="H2006" s="59"/>
      <c r="I2006" s="59"/>
      <c r="J2006" s="59"/>
      <c r="K2006" s="59"/>
      <c r="L2006" s="59"/>
      <c r="M2006" s="59"/>
    </row>
    <row r="2007" spans="1:13" ht="23.25" x14ac:dyDescent="0.25">
      <c r="A2007" s="28">
        <v>2002</v>
      </c>
      <c r="B2007" s="28">
        <v>906834</v>
      </c>
      <c r="C2007" s="28">
        <v>906834</v>
      </c>
      <c r="D2007" s="69" t="s">
        <v>1912</v>
      </c>
      <c r="E2007" s="70" t="s">
        <v>4193</v>
      </c>
      <c r="F2007" s="77"/>
      <c r="G2007" s="73"/>
      <c r="H2007" s="59"/>
      <c r="I2007" s="59"/>
      <c r="J2007" s="59"/>
      <c r="K2007" s="59"/>
      <c r="L2007" s="59"/>
      <c r="M2007" s="59"/>
    </row>
    <row r="2008" spans="1:13" ht="23.25" x14ac:dyDescent="0.25">
      <c r="A2008" s="28">
        <v>2003</v>
      </c>
      <c r="B2008" s="28">
        <v>906834</v>
      </c>
      <c r="C2008" s="28">
        <v>906834</v>
      </c>
      <c r="D2008" s="69" t="s">
        <v>1913</v>
      </c>
      <c r="E2008" s="70" t="s">
        <v>4193</v>
      </c>
      <c r="F2008" s="77"/>
      <c r="G2008" s="73"/>
      <c r="H2008" s="59"/>
      <c r="I2008" s="59"/>
      <c r="J2008" s="59"/>
      <c r="K2008" s="59"/>
      <c r="L2008" s="59"/>
      <c r="M2008" s="59"/>
    </row>
    <row r="2009" spans="1:13" ht="23.25" x14ac:dyDescent="0.25">
      <c r="A2009" s="28">
        <v>2004</v>
      </c>
      <c r="B2009" s="28">
        <v>906834</v>
      </c>
      <c r="C2009" s="28">
        <v>906834</v>
      </c>
      <c r="D2009" s="69" t="s">
        <v>1914</v>
      </c>
      <c r="E2009" s="70" t="s">
        <v>4193</v>
      </c>
      <c r="F2009" s="77"/>
      <c r="G2009" s="73"/>
      <c r="H2009" s="59"/>
      <c r="I2009" s="59"/>
      <c r="J2009" s="59"/>
      <c r="K2009" s="59"/>
      <c r="L2009" s="59"/>
      <c r="M2009" s="59"/>
    </row>
    <row r="2010" spans="1:13" ht="23.25" x14ac:dyDescent="0.25">
      <c r="A2010" s="28">
        <v>2005</v>
      </c>
      <c r="B2010" s="28">
        <v>906834</v>
      </c>
      <c r="C2010" s="28">
        <v>906834</v>
      </c>
      <c r="D2010" s="69" t="s">
        <v>1915</v>
      </c>
      <c r="E2010" s="70" t="s">
        <v>4193</v>
      </c>
      <c r="F2010" s="77"/>
      <c r="G2010" s="73"/>
      <c r="H2010" s="59"/>
      <c r="I2010" s="59"/>
      <c r="J2010" s="59"/>
      <c r="K2010" s="59"/>
      <c r="L2010" s="59"/>
      <c r="M2010" s="59"/>
    </row>
    <row r="2011" spans="1:13" ht="23.25" x14ac:dyDescent="0.25">
      <c r="A2011" s="28">
        <v>2006</v>
      </c>
      <c r="B2011" s="28">
        <v>906834</v>
      </c>
      <c r="C2011" s="28">
        <v>906834</v>
      </c>
      <c r="D2011" s="69" t="s">
        <v>1916</v>
      </c>
      <c r="E2011" s="70" t="s">
        <v>4193</v>
      </c>
      <c r="F2011" s="77"/>
      <c r="G2011" s="73"/>
      <c r="H2011" s="59"/>
      <c r="I2011" s="59"/>
      <c r="J2011" s="59"/>
      <c r="K2011" s="59"/>
      <c r="L2011" s="59"/>
      <c r="M2011" s="59"/>
    </row>
    <row r="2012" spans="1:13" x14ac:dyDescent="0.25">
      <c r="A2012" s="28">
        <v>2007</v>
      </c>
      <c r="B2012" s="28">
        <v>906841</v>
      </c>
      <c r="C2012" s="28">
        <v>906841</v>
      </c>
      <c r="D2012" s="69" t="s">
        <v>1917</v>
      </c>
      <c r="E2012" s="66" t="s">
        <v>4194</v>
      </c>
      <c r="F2012" s="77"/>
      <c r="G2012" s="73"/>
      <c r="H2012" s="59"/>
      <c r="I2012" s="59"/>
      <c r="J2012" s="59"/>
      <c r="K2012" s="59"/>
      <c r="L2012" s="59"/>
      <c r="M2012" s="59"/>
    </row>
    <row r="2013" spans="1:13" x14ac:dyDescent="0.25">
      <c r="A2013" s="28">
        <v>2008</v>
      </c>
      <c r="B2013" s="28">
        <v>906901</v>
      </c>
      <c r="C2013" s="28">
        <v>906901</v>
      </c>
      <c r="D2013" s="69" t="s">
        <v>1347</v>
      </c>
      <c r="E2013" s="70" t="s">
        <v>1347</v>
      </c>
      <c r="F2013" s="77"/>
      <c r="G2013" s="73"/>
      <c r="H2013" s="59"/>
      <c r="I2013" s="59"/>
      <c r="J2013" s="59"/>
      <c r="K2013" s="59"/>
      <c r="L2013" s="59"/>
      <c r="M2013" s="59"/>
    </row>
    <row r="2014" spans="1:13" ht="23.25" x14ac:dyDescent="0.25">
      <c r="A2014" s="28">
        <v>2009</v>
      </c>
      <c r="B2014" s="28">
        <v>906904</v>
      </c>
      <c r="C2014" s="28">
        <v>906904</v>
      </c>
      <c r="D2014" s="69" t="s">
        <v>1918</v>
      </c>
      <c r="E2014" s="66" t="s">
        <v>4195</v>
      </c>
      <c r="F2014" s="77"/>
      <c r="G2014" s="73"/>
      <c r="H2014" s="59"/>
      <c r="I2014" s="59"/>
      <c r="J2014" s="59"/>
      <c r="K2014" s="59"/>
      <c r="L2014" s="59"/>
      <c r="M2014" s="59"/>
    </row>
    <row r="2015" spans="1:13" x14ac:dyDescent="0.25">
      <c r="A2015" s="28">
        <v>2010</v>
      </c>
      <c r="B2015" s="28">
        <v>906906</v>
      </c>
      <c r="C2015" s="28">
        <v>906906</v>
      </c>
      <c r="D2015" s="69" t="s">
        <v>1550</v>
      </c>
      <c r="E2015" s="70" t="s">
        <v>1550</v>
      </c>
      <c r="F2015" s="77"/>
      <c r="G2015" s="73"/>
      <c r="H2015" s="59"/>
      <c r="I2015" s="59"/>
      <c r="J2015" s="59"/>
      <c r="K2015" s="59"/>
      <c r="L2015" s="59"/>
      <c r="M2015" s="59"/>
    </row>
    <row r="2016" spans="1:13" x14ac:dyDescent="0.25">
      <c r="A2016" s="28">
        <v>2011</v>
      </c>
      <c r="B2016" s="28">
        <v>906910</v>
      </c>
      <c r="C2016" s="28">
        <v>906910</v>
      </c>
      <c r="D2016" s="69" t="s">
        <v>1589</v>
      </c>
      <c r="E2016" s="70" t="s">
        <v>1589</v>
      </c>
      <c r="F2016" s="77"/>
      <c r="G2016" s="73"/>
      <c r="H2016" s="59"/>
      <c r="I2016" s="59"/>
      <c r="J2016" s="59"/>
      <c r="K2016" s="59"/>
      <c r="L2016" s="59"/>
      <c r="M2016" s="59"/>
    </row>
    <row r="2017" spans="1:13" x14ac:dyDescent="0.25">
      <c r="A2017" s="28">
        <v>2012</v>
      </c>
      <c r="B2017" s="28">
        <v>906917</v>
      </c>
      <c r="C2017" s="28">
        <v>906917</v>
      </c>
      <c r="D2017" s="69" t="s">
        <v>1919</v>
      </c>
      <c r="E2017" s="70" t="s">
        <v>1919</v>
      </c>
      <c r="F2017" s="77"/>
      <c r="G2017" s="73"/>
      <c r="H2017" s="59"/>
      <c r="I2017" s="59"/>
      <c r="J2017" s="59"/>
      <c r="K2017" s="59"/>
      <c r="L2017" s="59"/>
      <c r="M2017" s="59"/>
    </row>
    <row r="2018" spans="1:13" x14ac:dyDescent="0.25">
      <c r="A2018" s="28">
        <v>2013</v>
      </c>
      <c r="B2018" s="28">
        <v>907007</v>
      </c>
      <c r="C2018" s="28">
        <v>907007</v>
      </c>
      <c r="D2018" s="69" t="s">
        <v>1334</v>
      </c>
      <c r="E2018" s="70" t="s">
        <v>1334</v>
      </c>
      <c r="F2018" s="77"/>
      <c r="G2018" s="73"/>
      <c r="H2018" s="59"/>
      <c r="I2018" s="59"/>
      <c r="J2018" s="59"/>
      <c r="K2018" s="59"/>
      <c r="L2018" s="59"/>
      <c r="M2018" s="59"/>
    </row>
    <row r="2019" spans="1:13" x14ac:dyDescent="0.25">
      <c r="A2019" s="28">
        <v>2014</v>
      </c>
      <c r="B2019" s="28">
        <v>907105</v>
      </c>
      <c r="C2019" s="28">
        <v>907105</v>
      </c>
      <c r="D2019" s="69" t="s">
        <v>1920</v>
      </c>
      <c r="E2019" s="70" t="s">
        <v>4196</v>
      </c>
      <c r="F2019" s="77"/>
      <c r="G2019" s="73"/>
      <c r="H2019" s="59"/>
      <c r="I2019" s="59"/>
      <c r="J2019" s="59"/>
      <c r="K2019" s="59"/>
      <c r="L2019" s="59"/>
      <c r="M2019" s="59"/>
    </row>
    <row r="2020" spans="1:13" x14ac:dyDescent="0.25">
      <c r="A2020" s="28">
        <v>2015</v>
      </c>
      <c r="B2020" s="28">
        <v>908309</v>
      </c>
      <c r="C2020" s="28">
        <v>908309</v>
      </c>
      <c r="D2020" s="69" t="s">
        <v>1921</v>
      </c>
      <c r="E2020" s="66" t="s">
        <v>4197</v>
      </c>
      <c r="F2020" s="77"/>
      <c r="G2020" s="73"/>
      <c r="H2020" s="59"/>
      <c r="I2020" s="59"/>
      <c r="J2020" s="59"/>
      <c r="K2020" s="59"/>
      <c r="L2020" s="59"/>
      <c r="M2020" s="59"/>
    </row>
    <row r="2021" spans="1:13" x14ac:dyDescent="0.25">
      <c r="A2021" s="28">
        <v>2016</v>
      </c>
      <c r="B2021" s="28">
        <v>908404</v>
      </c>
      <c r="C2021" s="28">
        <v>908404</v>
      </c>
      <c r="D2021" s="69" t="s">
        <v>1922</v>
      </c>
      <c r="E2021" s="70" t="s">
        <v>4198</v>
      </c>
      <c r="F2021" s="77"/>
      <c r="G2021" s="73"/>
      <c r="H2021" s="59"/>
      <c r="I2021" s="59"/>
      <c r="J2021" s="59"/>
      <c r="K2021" s="59"/>
      <c r="L2021" s="59"/>
      <c r="M2021" s="59"/>
    </row>
    <row r="2022" spans="1:13" x14ac:dyDescent="0.25">
      <c r="A2022" s="28">
        <v>2017</v>
      </c>
      <c r="B2022" s="28">
        <v>908411</v>
      </c>
      <c r="C2022" s="28">
        <v>908411</v>
      </c>
      <c r="D2022" s="69" t="s">
        <v>1923</v>
      </c>
      <c r="E2022" s="70" t="s">
        <v>4199</v>
      </c>
      <c r="F2022" s="77"/>
      <c r="G2022" s="73"/>
      <c r="H2022" s="59"/>
      <c r="I2022" s="59"/>
      <c r="J2022" s="59"/>
      <c r="K2022" s="59"/>
      <c r="L2022" s="59"/>
      <c r="M2022" s="59"/>
    </row>
    <row r="2023" spans="1:13" x14ac:dyDescent="0.25">
      <c r="A2023" s="28">
        <v>2018</v>
      </c>
      <c r="B2023" s="28">
        <v>908427</v>
      </c>
      <c r="C2023" s="28">
        <v>908427</v>
      </c>
      <c r="D2023" s="69" t="s">
        <v>1924</v>
      </c>
      <c r="E2023" s="70" t="s">
        <v>4200</v>
      </c>
      <c r="F2023" s="77"/>
      <c r="G2023" s="73"/>
      <c r="H2023" s="59"/>
      <c r="I2023" s="59"/>
      <c r="J2023" s="59"/>
      <c r="K2023" s="59"/>
      <c r="L2023" s="59"/>
      <c r="M2023" s="59"/>
    </row>
    <row r="2024" spans="1:13" x14ac:dyDescent="0.25">
      <c r="A2024" s="28">
        <v>2019</v>
      </c>
      <c r="B2024" s="28">
        <v>908436</v>
      </c>
      <c r="C2024" s="28">
        <v>908436</v>
      </c>
      <c r="D2024" s="69" t="s">
        <v>1925</v>
      </c>
      <c r="E2024" s="70" t="s">
        <v>4201</v>
      </c>
      <c r="F2024" s="77"/>
      <c r="G2024" s="73"/>
      <c r="H2024" s="59"/>
      <c r="I2024" s="59"/>
      <c r="J2024" s="59"/>
      <c r="K2024" s="59"/>
      <c r="L2024" s="59"/>
      <c r="M2024" s="59"/>
    </row>
    <row r="2025" spans="1:13" x14ac:dyDescent="0.25">
      <c r="A2025" s="28">
        <v>2020</v>
      </c>
      <c r="B2025" s="28">
        <v>908441</v>
      </c>
      <c r="C2025" s="28">
        <v>908441</v>
      </c>
      <c r="D2025" s="69" t="s">
        <v>1926</v>
      </c>
      <c r="E2025" s="70" t="s">
        <v>1926</v>
      </c>
      <c r="F2025" s="77"/>
      <c r="G2025" s="73"/>
      <c r="H2025" s="59"/>
      <c r="I2025" s="59"/>
      <c r="J2025" s="59"/>
      <c r="K2025" s="59"/>
      <c r="L2025" s="59"/>
      <c r="M2025" s="59"/>
    </row>
    <row r="2026" spans="1:13" x14ac:dyDescent="0.25">
      <c r="A2026" s="28">
        <v>2021</v>
      </c>
      <c r="B2026" s="28">
        <v>908805</v>
      </c>
      <c r="C2026" s="28">
        <v>908805</v>
      </c>
      <c r="D2026" s="69" t="s">
        <v>1927</v>
      </c>
      <c r="E2026" s="70" t="s">
        <v>4202</v>
      </c>
      <c r="F2026" s="77"/>
      <c r="G2026" s="73"/>
      <c r="H2026" s="59"/>
      <c r="I2026" s="59"/>
      <c r="J2026" s="59"/>
      <c r="K2026" s="59"/>
      <c r="L2026" s="59"/>
      <c r="M2026" s="59"/>
    </row>
    <row r="2027" spans="1:13" x14ac:dyDescent="0.25">
      <c r="A2027" s="28">
        <v>2022</v>
      </c>
      <c r="B2027" s="28">
        <v>908806</v>
      </c>
      <c r="C2027" s="28">
        <v>908806</v>
      </c>
      <c r="D2027" s="69" t="s">
        <v>1928</v>
      </c>
      <c r="E2027" s="70" t="s">
        <v>4203</v>
      </c>
      <c r="F2027" s="77"/>
      <c r="G2027" s="73"/>
      <c r="H2027" s="59"/>
      <c r="I2027" s="59"/>
      <c r="J2027" s="59"/>
      <c r="K2027" s="59"/>
      <c r="L2027" s="59"/>
      <c r="M2027" s="59"/>
    </row>
    <row r="2028" spans="1:13" x14ac:dyDescent="0.25">
      <c r="A2028" s="28">
        <v>2023</v>
      </c>
      <c r="B2028" s="28">
        <v>908807</v>
      </c>
      <c r="C2028" s="28">
        <v>908807</v>
      </c>
      <c r="D2028" s="69" t="s">
        <v>1929</v>
      </c>
      <c r="E2028" s="66" t="s">
        <v>4204</v>
      </c>
      <c r="F2028" s="77"/>
      <c r="G2028" s="73"/>
      <c r="H2028" s="59"/>
      <c r="I2028" s="59"/>
      <c r="J2028" s="59"/>
      <c r="K2028" s="59"/>
      <c r="L2028" s="59"/>
      <c r="M2028" s="59"/>
    </row>
    <row r="2029" spans="1:13" x14ac:dyDescent="0.25">
      <c r="A2029" s="28">
        <v>2024</v>
      </c>
      <c r="B2029" s="28">
        <v>908808</v>
      </c>
      <c r="C2029" s="28">
        <v>908808</v>
      </c>
      <c r="D2029" s="69" t="s">
        <v>1930</v>
      </c>
      <c r="E2029" s="70" t="s">
        <v>4205</v>
      </c>
      <c r="F2029" s="77"/>
      <c r="G2029" s="73"/>
      <c r="H2029" s="59"/>
      <c r="I2029" s="59"/>
      <c r="J2029" s="59"/>
      <c r="K2029" s="59"/>
      <c r="L2029" s="59"/>
      <c r="M2029" s="59"/>
    </row>
    <row r="2030" spans="1:13" ht="23.25" x14ac:dyDescent="0.25">
      <c r="A2030" s="28">
        <v>2025</v>
      </c>
      <c r="B2030" s="28">
        <v>908846</v>
      </c>
      <c r="C2030" s="28">
        <v>908846</v>
      </c>
      <c r="D2030" s="69" t="s">
        <v>1931</v>
      </c>
      <c r="E2030" s="70" t="s">
        <v>4206</v>
      </c>
      <c r="F2030" s="77"/>
      <c r="G2030" s="73"/>
      <c r="H2030" s="59"/>
      <c r="I2030" s="59"/>
      <c r="J2030" s="59"/>
      <c r="K2030" s="59"/>
      <c r="L2030" s="59"/>
      <c r="M2030" s="59"/>
    </row>
    <row r="2031" spans="1:13" ht="23.25" x14ac:dyDescent="0.25">
      <c r="A2031" s="28">
        <v>2026</v>
      </c>
      <c r="B2031" s="28">
        <v>908856</v>
      </c>
      <c r="C2031" s="28">
        <v>908856</v>
      </c>
      <c r="D2031" s="69" t="s">
        <v>49</v>
      </c>
      <c r="E2031" s="70" t="s">
        <v>49</v>
      </c>
      <c r="F2031" s="77"/>
      <c r="G2031" s="73"/>
      <c r="H2031" s="59"/>
      <c r="I2031" s="59"/>
      <c r="J2031" s="59"/>
      <c r="K2031" s="59"/>
      <c r="L2031" s="59"/>
      <c r="M2031" s="59"/>
    </row>
    <row r="2032" spans="1:13" ht="23.25" x14ac:dyDescent="0.25">
      <c r="A2032" s="28">
        <v>2027</v>
      </c>
      <c r="B2032" s="28">
        <v>908859</v>
      </c>
      <c r="C2032" s="28">
        <v>908859</v>
      </c>
      <c r="D2032" s="69" t="s">
        <v>1932</v>
      </c>
      <c r="E2032" s="70" t="s">
        <v>4207</v>
      </c>
      <c r="F2032" s="77"/>
      <c r="G2032" s="73"/>
      <c r="H2032" s="59"/>
      <c r="I2032" s="59"/>
      <c r="J2032" s="59"/>
      <c r="K2032" s="59"/>
      <c r="L2032" s="59"/>
      <c r="M2032" s="59"/>
    </row>
    <row r="2033" spans="1:13" ht="23.25" x14ac:dyDescent="0.25">
      <c r="A2033" s="28">
        <v>2028</v>
      </c>
      <c r="B2033" s="28">
        <v>908873</v>
      </c>
      <c r="C2033" s="28">
        <v>908873</v>
      </c>
      <c r="D2033" s="69" t="s">
        <v>1933</v>
      </c>
      <c r="E2033" s="70" t="s">
        <v>1933</v>
      </c>
      <c r="F2033" s="77"/>
      <c r="G2033" s="73"/>
      <c r="H2033" s="59"/>
      <c r="I2033" s="59"/>
      <c r="J2033" s="59"/>
      <c r="K2033" s="59"/>
      <c r="L2033" s="59"/>
      <c r="M2033" s="59"/>
    </row>
    <row r="2034" spans="1:13" ht="23.25" x14ac:dyDescent="0.25">
      <c r="A2034" s="28">
        <v>2029</v>
      </c>
      <c r="B2034" s="28">
        <v>908885</v>
      </c>
      <c r="C2034" s="28">
        <v>908885</v>
      </c>
      <c r="D2034" s="69" t="s">
        <v>1934</v>
      </c>
      <c r="E2034" s="70" t="s">
        <v>1934</v>
      </c>
      <c r="F2034" s="77"/>
      <c r="G2034" s="73"/>
      <c r="H2034" s="59"/>
      <c r="I2034" s="59"/>
      <c r="J2034" s="59"/>
      <c r="K2034" s="59"/>
      <c r="L2034" s="59"/>
      <c r="M2034" s="59"/>
    </row>
    <row r="2035" spans="1:13" ht="23.25" x14ac:dyDescent="0.25">
      <c r="A2035" s="28">
        <v>2030</v>
      </c>
      <c r="B2035" s="28">
        <v>908890</v>
      </c>
      <c r="C2035" s="28">
        <v>908890</v>
      </c>
      <c r="D2035" s="69" t="s">
        <v>4208</v>
      </c>
      <c r="E2035" s="70" t="s">
        <v>1935</v>
      </c>
      <c r="F2035" s="77"/>
      <c r="G2035" s="73"/>
      <c r="H2035" s="59"/>
      <c r="I2035" s="59"/>
      <c r="J2035" s="59"/>
      <c r="K2035" s="59"/>
      <c r="L2035" s="59"/>
      <c r="M2035" s="59"/>
    </row>
    <row r="2036" spans="1:13" ht="34.5" x14ac:dyDescent="0.25">
      <c r="A2036" s="28">
        <v>2031</v>
      </c>
      <c r="B2036" s="28">
        <v>911003</v>
      </c>
      <c r="C2036" s="28">
        <v>911003</v>
      </c>
      <c r="D2036" s="69" t="s">
        <v>1981</v>
      </c>
      <c r="E2036" s="66" t="s">
        <v>4209</v>
      </c>
      <c r="F2036" s="77"/>
      <c r="G2036" s="77"/>
      <c r="H2036" s="59"/>
      <c r="I2036" s="59"/>
      <c r="J2036" s="59"/>
      <c r="K2036" s="59"/>
      <c r="L2036" s="59"/>
      <c r="M2036" s="59"/>
    </row>
    <row r="2037" spans="1:13" ht="23.25" x14ac:dyDescent="0.25">
      <c r="A2037" s="28">
        <v>2032</v>
      </c>
      <c r="B2037" s="28">
        <v>911017</v>
      </c>
      <c r="C2037" s="28">
        <v>911017</v>
      </c>
      <c r="D2037" s="69" t="s">
        <v>1936</v>
      </c>
      <c r="E2037" s="70" t="s">
        <v>4210</v>
      </c>
      <c r="F2037" s="77"/>
      <c r="G2037" s="73"/>
      <c r="H2037" s="59"/>
      <c r="I2037" s="59"/>
      <c r="J2037" s="59"/>
      <c r="K2037" s="59"/>
      <c r="L2037" s="59"/>
      <c r="M2037" s="59"/>
    </row>
    <row r="2038" spans="1:13" x14ac:dyDescent="0.25">
      <c r="A2038" s="28">
        <v>2033</v>
      </c>
      <c r="B2038" s="28">
        <v>90201901</v>
      </c>
      <c r="C2038" s="28">
        <v>902019</v>
      </c>
      <c r="D2038" s="69" t="s">
        <v>1937</v>
      </c>
      <c r="E2038" s="70" t="s">
        <v>1937</v>
      </c>
      <c r="F2038" s="77"/>
      <c r="G2038" s="73"/>
      <c r="H2038" s="59"/>
      <c r="I2038" s="59"/>
      <c r="J2038" s="59"/>
      <c r="K2038" s="59"/>
      <c r="L2038" s="59"/>
      <c r="M2038" s="59"/>
    </row>
    <row r="2039" spans="1:13" ht="23.25" x14ac:dyDescent="0.25">
      <c r="A2039" s="28">
        <v>2034</v>
      </c>
      <c r="B2039" s="28">
        <v>90450801</v>
      </c>
      <c r="C2039" s="28">
        <v>904508</v>
      </c>
      <c r="D2039" s="69" t="s">
        <v>1434</v>
      </c>
      <c r="E2039" s="70" t="s">
        <v>1434</v>
      </c>
      <c r="F2039" s="77"/>
      <c r="G2039" s="73"/>
      <c r="H2039" s="59"/>
      <c r="I2039" s="59"/>
      <c r="J2039" s="59"/>
      <c r="K2039" s="59"/>
      <c r="L2039" s="59"/>
      <c r="M2039" s="59"/>
    </row>
    <row r="2040" spans="1:13" x14ac:dyDescent="0.25">
      <c r="A2040" s="28">
        <v>2035</v>
      </c>
      <c r="B2040" s="28">
        <v>90573101</v>
      </c>
      <c r="C2040" s="28">
        <v>905731</v>
      </c>
      <c r="D2040" s="69" t="s">
        <v>1938</v>
      </c>
      <c r="E2040" s="70" t="s">
        <v>1938</v>
      </c>
      <c r="F2040" s="77"/>
      <c r="G2040" s="73"/>
      <c r="H2040" s="59"/>
      <c r="I2040" s="59"/>
      <c r="J2040" s="59"/>
      <c r="K2040" s="59"/>
      <c r="L2040" s="59"/>
      <c r="M2040" s="59"/>
    </row>
    <row r="2041" spans="1:13" x14ac:dyDescent="0.25">
      <c r="A2041" s="28">
        <v>2036</v>
      </c>
      <c r="B2041" s="28">
        <v>90573601</v>
      </c>
      <c r="C2041" s="28">
        <v>905736</v>
      </c>
      <c r="D2041" s="69" t="s">
        <v>1939</v>
      </c>
      <c r="E2041" s="70" t="s">
        <v>1939</v>
      </c>
      <c r="F2041" s="77"/>
      <c r="G2041" s="73"/>
      <c r="H2041" s="59"/>
      <c r="I2041" s="59"/>
      <c r="J2041" s="59"/>
      <c r="K2041" s="59"/>
      <c r="L2041" s="59"/>
      <c r="M2041" s="59"/>
    </row>
    <row r="2042" spans="1:13" x14ac:dyDescent="0.25">
      <c r="A2042" s="28">
        <v>2037</v>
      </c>
      <c r="B2042" s="28">
        <v>90573602</v>
      </c>
      <c r="C2042" s="28">
        <v>905736</v>
      </c>
      <c r="D2042" s="69" t="s">
        <v>1867</v>
      </c>
      <c r="E2042" s="66" t="s">
        <v>1867</v>
      </c>
      <c r="F2042" s="77"/>
      <c r="G2042" s="73"/>
      <c r="H2042" s="59"/>
      <c r="I2042" s="59"/>
      <c r="J2042" s="59"/>
      <c r="K2042" s="59"/>
      <c r="L2042" s="59"/>
      <c r="M2042" s="59"/>
    </row>
    <row r="2043" spans="1:13" x14ac:dyDescent="0.25">
      <c r="A2043" s="28">
        <v>2038</v>
      </c>
      <c r="B2043" s="28">
        <v>90573603</v>
      </c>
      <c r="C2043" s="28">
        <v>905736</v>
      </c>
      <c r="D2043" s="69" t="s">
        <v>1940</v>
      </c>
      <c r="E2043" s="66" t="s">
        <v>1940</v>
      </c>
      <c r="F2043" s="77"/>
      <c r="G2043" s="73"/>
      <c r="H2043" s="59"/>
      <c r="I2043" s="59"/>
      <c r="J2043" s="59"/>
      <c r="K2043" s="59"/>
      <c r="L2043" s="59"/>
      <c r="M2043" s="59"/>
    </row>
    <row r="2044" spans="1:13" x14ac:dyDescent="0.25">
      <c r="A2044" s="28">
        <v>2039</v>
      </c>
      <c r="B2044" s="28">
        <v>90573604</v>
      </c>
      <c r="C2044" s="28">
        <v>905736</v>
      </c>
      <c r="D2044" s="69" t="s">
        <v>1941</v>
      </c>
      <c r="E2044" s="66" t="s">
        <v>1941</v>
      </c>
      <c r="F2044" s="77"/>
      <c r="G2044" s="73"/>
      <c r="H2044" s="59"/>
      <c r="I2044" s="59"/>
      <c r="J2044" s="59"/>
      <c r="K2044" s="59"/>
      <c r="L2044" s="59"/>
      <c r="M2044" s="59"/>
    </row>
    <row r="2045" spans="1:13" x14ac:dyDescent="0.25">
      <c r="A2045" s="28">
        <v>2040</v>
      </c>
      <c r="B2045" s="28">
        <v>90573605</v>
      </c>
      <c r="C2045" s="28">
        <v>905736</v>
      </c>
      <c r="D2045" s="69" t="s">
        <v>1942</v>
      </c>
      <c r="E2045" s="66" t="s">
        <v>1942</v>
      </c>
      <c r="F2045" s="77"/>
      <c r="G2045" s="73"/>
      <c r="H2045" s="59"/>
      <c r="I2045" s="59"/>
      <c r="J2045" s="59"/>
      <c r="K2045" s="59"/>
      <c r="L2045" s="59"/>
      <c r="M2045" s="59"/>
    </row>
    <row r="2046" spans="1:13" x14ac:dyDescent="0.25">
      <c r="A2046" s="28">
        <v>2041</v>
      </c>
      <c r="B2046" s="28">
        <v>90630501</v>
      </c>
      <c r="C2046" s="28">
        <v>906305</v>
      </c>
      <c r="D2046" s="19" t="s">
        <v>1943</v>
      </c>
      <c r="E2046" s="70" t="s">
        <v>4211</v>
      </c>
      <c r="F2046" s="77"/>
      <c r="G2046" s="73"/>
      <c r="H2046" s="59"/>
      <c r="I2046" s="59"/>
      <c r="J2046" s="59"/>
      <c r="K2046" s="59"/>
      <c r="L2046" s="59"/>
      <c r="M2046" s="59"/>
    </row>
    <row r="2047" spans="1:13" ht="23.25" x14ac:dyDescent="0.25">
      <c r="A2047" s="28">
        <v>2042</v>
      </c>
      <c r="B2047" s="28">
        <v>90683402</v>
      </c>
      <c r="C2047" s="28">
        <v>906834</v>
      </c>
      <c r="D2047" s="69" t="s">
        <v>1944</v>
      </c>
      <c r="E2047" s="70" t="s">
        <v>4193</v>
      </c>
      <c r="F2047" s="77"/>
      <c r="G2047" s="73"/>
      <c r="H2047" s="59"/>
      <c r="I2047" s="59"/>
      <c r="J2047" s="59"/>
      <c r="K2047" s="59"/>
      <c r="L2047" s="59"/>
      <c r="M2047" s="59"/>
    </row>
    <row r="2048" spans="1:13" ht="23.25" x14ac:dyDescent="0.25">
      <c r="A2048" s="28">
        <v>2043</v>
      </c>
      <c r="B2048" s="28">
        <v>90683403</v>
      </c>
      <c r="C2048" s="28">
        <v>906834</v>
      </c>
      <c r="D2048" s="69" t="s">
        <v>1945</v>
      </c>
      <c r="E2048" s="70" t="s">
        <v>4193</v>
      </c>
      <c r="F2048" s="77"/>
      <c r="G2048" s="73"/>
      <c r="H2048" s="59"/>
      <c r="I2048" s="59"/>
      <c r="J2048" s="59"/>
      <c r="K2048" s="59"/>
      <c r="L2048" s="59"/>
      <c r="M2048" s="59"/>
    </row>
    <row r="2049" spans="1:13" ht="23.25" x14ac:dyDescent="0.25">
      <c r="A2049" s="28">
        <v>2044</v>
      </c>
      <c r="B2049" s="28">
        <v>90683404</v>
      </c>
      <c r="C2049" s="28">
        <v>906834</v>
      </c>
      <c r="D2049" s="69" t="s">
        <v>1946</v>
      </c>
      <c r="E2049" s="70" t="s">
        <v>4193</v>
      </c>
      <c r="F2049" s="77"/>
      <c r="G2049" s="73"/>
      <c r="H2049" s="59"/>
      <c r="I2049" s="59"/>
      <c r="J2049" s="59"/>
      <c r="K2049" s="59"/>
      <c r="L2049" s="59"/>
      <c r="M2049" s="59"/>
    </row>
    <row r="2050" spans="1:13" ht="23.25" x14ac:dyDescent="0.25">
      <c r="A2050" s="28">
        <v>2045</v>
      </c>
      <c r="B2050" s="28">
        <v>90683405</v>
      </c>
      <c r="C2050" s="28">
        <v>906834</v>
      </c>
      <c r="D2050" s="69" t="s">
        <v>1947</v>
      </c>
      <c r="E2050" s="70" t="s">
        <v>4193</v>
      </c>
      <c r="F2050" s="77"/>
      <c r="G2050" s="73"/>
      <c r="H2050" s="59"/>
      <c r="I2050" s="59"/>
      <c r="J2050" s="59"/>
      <c r="K2050" s="59"/>
      <c r="L2050" s="59"/>
      <c r="M2050" s="59"/>
    </row>
    <row r="2051" spans="1:13" ht="23.25" x14ac:dyDescent="0.25">
      <c r="A2051" s="28">
        <v>2046</v>
      </c>
      <c r="B2051" s="28">
        <v>90683406</v>
      </c>
      <c r="C2051" s="28">
        <v>906834</v>
      </c>
      <c r="D2051" s="69" t="s">
        <v>1948</v>
      </c>
      <c r="E2051" s="70" t="s">
        <v>4193</v>
      </c>
      <c r="F2051" s="77"/>
      <c r="G2051" s="73"/>
      <c r="H2051" s="59"/>
      <c r="I2051" s="59"/>
      <c r="J2051" s="59"/>
      <c r="K2051" s="59"/>
      <c r="L2051" s="59"/>
      <c r="M2051" s="59"/>
    </row>
    <row r="2052" spans="1:13" ht="23.25" x14ac:dyDescent="0.25">
      <c r="A2052" s="28">
        <v>2047</v>
      </c>
      <c r="B2052" s="28">
        <v>90683407</v>
      </c>
      <c r="C2052" s="28">
        <v>906834</v>
      </c>
      <c r="D2052" s="69" t="s">
        <v>1949</v>
      </c>
      <c r="E2052" s="70" t="s">
        <v>4193</v>
      </c>
      <c r="F2052" s="77"/>
      <c r="G2052" s="73"/>
      <c r="H2052" s="59"/>
      <c r="I2052" s="59"/>
      <c r="J2052" s="59"/>
      <c r="K2052" s="59"/>
      <c r="L2052" s="59"/>
      <c r="M2052" s="59"/>
    </row>
    <row r="2053" spans="1:13" ht="23.25" x14ac:dyDescent="0.25">
      <c r="A2053" s="28">
        <v>2048</v>
      </c>
      <c r="B2053" s="28">
        <v>90683412</v>
      </c>
      <c r="C2053" s="28">
        <v>906834</v>
      </c>
      <c r="D2053" s="69" t="s">
        <v>1950</v>
      </c>
      <c r="E2053" s="70" t="s">
        <v>4193</v>
      </c>
      <c r="F2053" s="77"/>
      <c r="G2053" s="73"/>
      <c r="H2053" s="59"/>
      <c r="I2053" s="59"/>
      <c r="J2053" s="59"/>
      <c r="K2053" s="59"/>
      <c r="L2053" s="59"/>
      <c r="M2053" s="59"/>
    </row>
    <row r="2054" spans="1:13" ht="23.25" x14ac:dyDescent="0.25">
      <c r="A2054" s="28">
        <v>2049</v>
      </c>
      <c r="B2054" s="28">
        <v>90683413</v>
      </c>
      <c r="C2054" s="28">
        <v>906834</v>
      </c>
      <c r="D2054" s="69" t="s">
        <v>1951</v>
      </c>
      <c r="E2054" s="70" t="s">
        <v>4193</v>
      </c>
      <c r="F2054" s="77"/>
      <c r="G2054" s="73"/>
      <c r="H2054" s="59"/>
      <c r="I2054" s="59"/>
      <c r="J2054" s="59"/>
      <c r="K2054" s="59"/>
      <c r="L2054" s="59"/>
      <c r="M2054" s="59"/>
    </row>
    <row r="2055" spans="1:13" ht="23.25" x14ac:dyDescent="0.25">
      <c r="A2055" s="28">
        <v>2050</v>
      </c>
      <c r="B2055" s="28">
        <v>90683414</v>
      </c>
      <c r="C2055" s="28">
        <v>906834</v>
      </c>
      <c r="D2055" s="69" t="s">
        <v>1952</v>
      </c>
      <c r="E2055" s="70" t="s">
        <v>4193</v>
      </c>
      <c r="F2055" s="77"/>
      <c r="G2055" s="73"/>
      <c r="H2055" s="59"/>
      <c r="I2055" s="59"/>
      <c r="J2055" s="59"/>
      <c r="K2055" s="59"/>
      <c r="L2055" s="59"/>
      <c r="M2055" s="59"/>
    </row>
    <row r="2056" spans="1:13" ht="23.25" x14ac:dyDescent="0.25">
      <c r="A2056" s="28">
        <v>2051</v>
      </c>
      <c r="B2056" s="28">
        <v>90683415</v>
      </c>
      <c r="C2056" s="28">
        <v>906834</v>
      </c>
      <c r="D2056" s="69" t="s">
        <v>1953</v>
      </c>
      <c r="E2056" s="70" t="s">
        <v>4193</v>
      </c>
      <c r="F2056" s="77"/>
      <c r="G2056" s="73"/>
      <c r="H2056" s="59"/>
      <c r="I2056" s="59"/>
      <c r="J2056" s="59"/>
      <c r="K2056" s="59"/>
      <c r="L2056" s="59"/>
      <c r="M2056" s="59"/>
    </row>
    <row r="2057" spans="1:13" ht="23.25" x14ac:dyDescent="0.25">
      <c r="A2057" s="28">
        <v>2052</v>
      </c>
      <c r="B2057" s="28">
        <v>90683416</v>
      </c>
      <c r="C2057" s="28">
        <v>906834</v>
      </c>
      <c r="D2057" s="69" t="s">
        <v>1954</v>
      </c>
      <c r="E2057" s="70" t="s">
        <v>4193</v>
      </c>
      <c r="F2057" s="77"/>
      <c r="G2057" s="73"/>
      <c r="H2057" s="59"/>
      <c r="I2057" s="59"/>
      <c r="J2057" s="59"/>
      <c r="K2057" s="59"/>
      <c r="L2057" s="59"/>
      <c r="M2057" s="59"/>
    </row>
    <row r="2058" spans="1:13" ht="23.25" x14ac:dyDescent="0.25">
      <c r="A2058" s="28">
        <v>2053</v>
      </c>
      <c r="B2058" s="28">
        <v>90683417</v>
      </c>
      <c r="C2058" s="28">
        <v>906834</v>
      </c>
      <c r="D2058" s="69" t="s">
        <v>1955</v>
      </c>
      <c r="E2058" s="70" t="s">
        <v>4193</v>
      </c>
      <c r="F2058" s="77"/>
      <c r="G2058" s="73"/>
      <c r="H2058" s="59"/>
      <c r="I2058" s="59"/>
      <c r="J2058" s="59"/>
      <c r="K2058" s="59"/>
      <c r="L2058" s="59"/>
      <c r="M2058" s="59"/>
    </row>
    <row r="2059" spans="1:13" ht="23.25" x14ac:dyDescent="0.25">
      <c r="A2059" s="28">
        <v>2054</v>
      </c>
      <c r="B2059" s="28">
        <v>90683418</v>
      </c>
      <c r="C2059" s="28">
        <v>906834</v>
      </c>
      <c r="D2059" s="69" t="s">
        <v>1956</v>
      </c>
      <c r="E2059" s="70" t="s">
        <v>4193</v>
      </c>
      <c r="F2059" s="77"/>
      <c r="G2059" s="73"/>
      <c r="H2059" s="59"/>
      <c r="I2059" s="59"/>
      <c r="J2059" s="59"/>
      <c r="K2059" s="59"/>
      <c r="L2059" s="59"/>
      <c r="M2059" s="59"/>
    </row>
    <row r="2060" spans="1:13" ht="23.25" x14ac:dyDescent="0.25">
      <c r="A2060" s="28">
        <v>2055</v>
      </c>
      <c r="B2060" s="28">
        <v>90683419</v>
      </c>
      <c r="C2060" s="28">
        <v>906834</v>
      </c>
      <c r="D2060" s="69" t="s">
        <v>1957</v>
      </c>
      <c r="E2060" s="70" t="s">
        <v>4193</v>
      </c>
      <c r="F2060" s="77"/>
      <c r="G2060" s="73"/>
      <c r="H2060" s="59"/>
      <c r="I2060" s="59"/>
      <c r="J2060" s="59"/>
      <c r="K2060" s="59"/>
      <c r="L2060" s="59"/>
      <c r="M2060" s="59"/>
    </row>
    <row r="2061" spans="1:13" ht="23.25" x14ac:dyDescent="0.25">
      <c r="A2061" s="28">
        <v>2056</v>
      </c>
      <c r="B2061" s="28">
        <v>90683420</v>
      </c>
      <c r="C2061" s="28">
        <v>906834</v>
      </c>
      <c r="D2061" s="69" t="s">
        <v>1958</v>
      </c>
      <c r="E2061" s="70" t="s">
        <v>4193</v>
      </c>
      <c r="F2061" s="77"/>
      <c r="G2061" s="73"/>
      <c r="H2061" s="59"/>
      <c r="I2061" s="59"/>
      <c r="J2061" s="59"/>
      <c r="K2061" s="59"/>
      <c r="L2061" s="59"/>
      <c r="M2061" s="59"/>
    </row>
    <row r="2062" spans="1:13" ht="23.25" x14ac:dyDescent="0.25">
      <c r="A2062" s="28">
        <v>2057</v>
      </c>
      <c r="B2062" s="28">
        <v>90683421</v>
      </c>
      <c r="C2062" s="28">
        <v>906834</v>
      </c>
      <c r="D2062" s="69" t="s">
        <v>1959</v>
      </c>
      <c r="E2062" s="70" t="s">
        <v>4193</v>
      </c>
      <c r="F2062" s="77"/>
      <c r="G2062" s="73"/>
      <c r="H2062" s="59"/>
      <c r="I2062" s="59"/>
      <c r="J2062" s="59"/>
      <c r="K2062" s="59"/>
      <c r="L2062" s="59"/>
      <c r="M2062" s="59"/>
    </row>
    <row r="2063" spans="1:13" ht="23.25" x14ac:dyDescent="0.25">
      <c r="A2063" s="28">
        <v>2058</v>
      </c>
      <c r="B2063" s="28">
        <v>90683422</v>
      </c>
      <c r="C2063" s="28">
        <v>906834</v>
      </c>
      <c r="D2063" s="69" t="s">
        <v>1960</v>
      </c>
      <c r="E2063" s="70" t="s">
        <v>4193</v>
      </c>
      <c r="F2063" s="77"/>
      <c r="G2063" s="73"/>
      <c r="H2063" s="59"/>
      <c r="I2063" s="59"/>
      <c r="J2063" s="59"/>
      <c r="K2063" s="59"/>
      <c r="L2063" s="59"/>
      <c r="M2063" s="59"/>
    </row>
    <row r="2064" spans="1:13" ht="23.25" x14ac:dyDescent="0.25">
      <c r="A2064" s="28">
        <v>2059</v>
      </c>
      <c r="B2064" s="28">
        <v>90683423</v>
      </c>
      <c r="C2064" s="28">
        <v>906834</v>
      </c>
      <c r="D2064" s="69" t="s">
        <v>1961</v>
      </c>
      <c r="E2064" s="70" t="s">
        <v>4193</v>
      </c>
      <c r="F2064" s="77"/>
      <c r="G2064" s="73"/>
      <c r="H2064" s="59"/>
      <c r="I2064" s="59"/>
      <c r="J2064" s="59"/>
      <c r="K2064" s="59"/>
      <c r="L2064" s="59"/>
      <c r="M2064" s="59"/>
    </row>
    <row r="2065" spans="1:13" ht="23.25" x14ac:dyDescent="0.25">
      <c r="A2065" s="28">
        <v>2060</v>
      </c>
      <c r="B2065" s="28">
        <v>90683424</v>
      </c>
      <c r="C2065" s="28">
        <v>906834</v>
      </c>
      <c r="D2065" s="69" t="s">
        <v>1962</v>
      </c>
      <c r="E2065" s="70" t="s">
        <v>4193</v>
      </c>
      <c r="F2065" s="77"/>
      <c r="G2065" s="73"/>
      <c r="H2065" s="59"/>
      <c r="I2065" s="59"/>
      <c r="J2065" s="59"/>
      <c r="K2065" s="59"/>
      <c r="L2065" s="59"/>
      <c r="M2065" s="59"/>
    </row>
    <row r="2066" spans="1:13" ht="23.25" x14ac:dyDescent="0.25">
      <c r="A2066" s="28">
        <v>2061</v>
      </c>
      <c r="B2066" s="28">
        <v>90683425</v>
      </c>
      <c r="C2066" s="28">
        <v>906834</v>
      </c>
      <c r="D2066" s="69" t="s">
        <v>1963</v>
      </c>
      <c r="E2066" s="70" t="s">
        <v>4193</v>
      </c>
      <c r="F2066" s="77"/>
      <c r="G2066" s="73"/>
      <c r="H2066" s="59"/>
      <c r="I2066" s="59"/>
      <c r="J2066" s="59"/>
      <c r="K2066" s="59"/>
      <c r="L2066" s="59"/>
      <c r="M2066" s="59"/>
    </row>
    <row r="2067" spans="1:13" ht="23.25" x14ac:dyDescent="0.25">
      <c r="A2067" s="28">
        <v>2062</v>
      </c>
      <c r="B2067" s="28">
        <v>90683426</v>
      </c>
      <c r="C2067" s="28">
        <v>906834</v>
      </c>
      <c r="D2067" s="69" t="s">
        <v>1964</v>
      </c>
      <c r="E2067" s="70" t="s">
        <v>4193</v>
      </c>
      <c r="F2067" s="77"/>
      <c r="G2067" s="73"/>
      <c r="H2067" s="59"/>
      <c r="I2067" s="59"/>
      <c r="J2067" s="59"/>
      <c r="K2067" s="59"/>
      <c r="L2067" s="59"/>
      <c r="M2067" s="59"/>
    </row>
    <row r="2068" spans="1:13" ht="23.25" x14ac:dyDescent="0.25">
      <c r="A2068" s="28">
        <v>2063</v>
      </c>
      <c r="B2068" s="28">
        <v>90683428</v>
      </c>
      <c r="C2068" s="28">
        <v>906834</v>
      </c>
      <c r="D2068" s="69" t="s">
        <v>1965</v>
      </c>
      <c r="E2068" s="70" t="s">
        <v>4193</v>
      </c>
      <c r="F2068" s="77"/>
      <c r="G2068" s="73"/>
      <c r="H2068" s="59"/>
      <c r="I2068" s="59"/>
      <c r="J2068" s="59"/>
      <c r="K2068" s="59"/>
      <c r="L2068" s="59"/>
      <c r="M2068" s="59"/>
    </row>
    <row r="2069" spans="1:13" ht="23.25" x14ac:dyDescent="0.25">
      <c r="A2069" s="28">
        <v>2064</v>
      </c>
      <c r="B2069" s="28">
        <v>90683430</v>
      </c>
      <c r="C2069" s="28">
        <v>906834</v>
      </c>
      <c r="D2069" s="69" t="s">
        <v>1966</v>
      </c>
      <c r="E2069" s="70" t="s">
        <v>4193</v>
      </c>
      <c r="F2069" s="77"/>
      <c r="G2069" s="73"/>
      <c r="H2069" s="59"/>
      <c r="I2069" s="59"/>
      <c r="J2069" s="59"/>
      <c r="K2069" s="59"/>
      <c r="L2069" s="59"/>
      <c r="M2069" s="59"/>
    </row>
    <row r="2070" spans="1:13" ht="23.25" x14ac:dyDescent="0.25">
      <c r="A2070" s="28">
        <v>2065</v>
      </c>
      <c r="B2070" s="28">
        <v>90683431</v>
      </c>
      <c r="C2070" s="28">
        <v>906834</v>
      </c>
      <c r="D2070" s="69" t="s">
        <v>1967</v>
      </c>
      <c r="E2070" s="70" t="s">
        <v>4193</v>
      </c>
      <c r="F2070" s="77"/>
      <c r="G2070" s="73"/>
      <c r="H2070" s="59"/>
      <c r="I2070" s="59"/>
      <c r="J2070" s="59"/>
      <c r="K2070" s="59"/>
      <c r="L2070" s="59"/>
      <c r="M2070" s="59"/>
    </row>
    <row r="2071" spans="1:13" ht="23.25" x14ac:dyDescent="0.25">
      <c r="A2071" s="28">
        <v>2066</v>
      </c>
      <c r="B2071" s="28">
        <v>90683432</v>
      </c>
      <c r="C2071" s="28">
        <v>906834</v>
      </c>
      <c r="D2071" s="69" t="s">
        <v>1968</v>
      </c>
      <c r="E2071" s="70" t="s">
        <v>4193</v>
      </c>
      <c r="F2071" s="77"/>
      <c r="G2071" s="73"/>
      <c r="H2071" s="59"/>
      <c r="I2071" s="59"/>
      <c r="J2071" s="59"/>
      <c r="K2071" s="59"/>
      <c r="L2071" s="59"/>
      <c r="M2071" s="59"/>
    </row>
    <row r="2072" spans="1:13" ht="23.25" x14ac:dyDescent="0.25">
      <c r="A2072" s="28">
        <v>2067</v>
      </c>
      <c r="B2072" s="28">
        <v>90683433</v>
      </c>
      <c r="C2072" s="28">
        <v>906834</v>
      </c>
      <c r="D2072" s="69" t="s">
        <v>1969</v>
      </c>
      <c r="E2072" s="70" t="s">
        <v>4193</v>
      </c>
      <c r="F2072" s="77"/>
      <c r="G2072" s="73"/>
      <c r="H2072" s="59"/>
      <c r="I2072" s="59"/>
      <c r="J2072" s="59"/>
      <c r="K2072" s="59"/>
      <c r="L2072" s="59"/>
      <c r="M2072" s="59"/>
    </row>
    <row r="2073" spans="1:13" ht="23.25" x14ac:dyDescent="0.25">
      <c r="A2073" s="28">
        <v>2068</v>
      </c>
      <c r="B2073" s="28">
        <v>90683437</v>
      </c>
      <c r="C2073" s="28">
        <v>906834</v>
      </c>
      <c r="D2073" s="69" t="s">
        <v>1970</v>
      </c>
      <c r="E2073" s="70" t="s">
        <v>4193</v>
      </c>
      <c r="F2073" s="77"/>
      <c r="G2073" s="73"/>
      <c r="H2073" s="59"/>
      <c r="I2073" s="59"/>
      <c r="J2073" s="59"/>
      <c r="K2073" s="59"/>
      <c r="L2073" s="59"/>
      <c r="M2073" s="59"/>
    </row>
    <row r="2074" spans="1:13" ht="23.25" x14ac:dyDescent="0.25">
      <c r="A2074" s="28">
        <v>2069</v>
      </c>
      <c r="B2074" s="28">
        <v>90683438</v>
      </c>
      <c r="C2074" s="28">
        <v>906834</v>
      </c>
      <c r="D2074" s="69" t="s">
        <v>1971</v>
      </c>
      <c r="E2074" s="70" t="s">
        <v>4193</v>
      </c>
      <c r="F2074" s="77"/>
      <c r="G2074" s="73"/>
      <c r="H2074" s="59"/>
      <c r="I2074" s="59"/>
      <c r="J2074" s="59"/>
      <c r="K2074" s="59"/>
      <c r="L2074" s="59"/>
      <c r="M2074" s="59"/>
    </row>
    <row r="2075" spans="1:13" ht="23.25" x14ac:dyDescent="0.25">
      <c r="A2075" s="28">
        <v>2070</v>
      </c>
      <c r="B2075" s="28">
        <v>90683439</v>
      </c>
      <c r="C2075" s="28">
        <v>906834</v>
      </c>
      <c r="D2075" s="69" t="s">
        <v>1972</v>
      </c>
      <c r="E2075" s="70" t="s">
        <v>4193</v>
      </c>
      <c r="F2075" s="77"/>
      <c r="G2075" s="73"/>
      <c r="H2075" s="59"/>
      <c r="I2075" s="59"/>
      <c r="J2075" s="59"/>
      <c r="K2075" s="59"/>
      <c r="L2075" s="59"/>
      <c r="M2075" s="59"/>
    </row>
    <row r="2076" spans="1:13" ht="23.25" x14ac:dyDescent="0.25">
      <c r="A2076" s="28">
        <v>2071</v>
      </c>
      <c r="B2076" s="28">
        <v>90683440</v>
      </c>
      <c r="C2076" s="28">
        <v>906834</v>
      </c>
      <c r="D2076" s="69" t="s">
        <v>1973</v>
      </c>
      <c r="E2076" s="70" t="s">
        <v>4193</v>
      </c>
      <c r="F2076" s="77"/>
      <c r="G2076" s="73"/>
      <c r="H2076" s="59"/>
      <c r="I2076" s="59"/>
      <c r="J2076" s="59"/>
      <c r="K2076" s="59"/>
      <c r="L2076" s="59"/>
      <c r="M2076" s="59"/>
    </row>
    <row r="2077" spans="1:13" ht="23.25" x14ac:dyDescent="0.25">
      <c r="A2077" s="28">
        <v>2072</v>
      </c>
      <c r="B2077" s="28">
        <v>90683441</v>
      </c>
      <c r="C2077" s="28">
        <v>906834</v>
      </c>
      <c r="D2077" s="69" t="s">
        <v>1974</v>
      </c>
      <c r="E2077" s="70" t="s">
        <v>4193</v>
      </c>
      <c r="F2077" s="77"/>
      <c r="G2077" s="73"/>
      <c r="H2077" s="59"/>
      <c r="I2077" s="59"/>
      <c r="J2077" s="59"/>
      <c r="K2077" s="59"/>
      <c r="L2077" s="59"/>
      <c r="M2077" s="59"/>
    </row>
    <row r="2078" spans="1:13" ht="23.25" x14ac:dyDescent="0.25">
      <c r="A2078" s="28">
        <v>2073</v>
      </c>
      <c r="B2078" s="28">
        <v>90683442</v>
      </c>
      <c r="C2078" s="28">
        <v>906834</v>
      </c>
      <c r="D2078" s="69" t="s">
        <v>1975</v>
      </c>
      <c r="E2078" s="70" t="s">
        <v>4193</v>
      </c>
      <c r="F2078" s="77"/>
      <c r="G2078" s="73"/>
      <c r="H2078" s="59"/>
      <c r="I2078" s="59"/>
      <c r="J2078" s="59"/>
      <c r="K2078" s="59"/>
      <c r="L2078" s="59"/>
      <c r="M2078" s="59"/>
    </row>
    <row r="2079" spans="1:13" ht="23.25" x14ac:dyDescent="0.25">
      <c r="A2079" s="28">
        <v>2074</v>
      </c>
      <c r="B2079" s="28">
        <v>90683443</v>
      </c>
      <c r="C2079" s="28">
        <v>906834</v>
      </c>
      <c r="D2079" s="69" t="s">
        <v>1976</v>
      </c>
      <c r="E2079" s="70" t="s">
        <v>4193</v>
      </c>
      <c r="F2079" s="77"/>
      <c r="G2079" s="73"/>
      <c r="H2079" s="59"/>
      <c r="I2079" s="59"/>
      <c r="J2079" s="59"/>
      <c r="K2079" s="59"/>
      <c r="L2079" s="59"/>
      <c r="M2079" s="59"/>
    </row>
    <row r="2080" spans="1:13" ht="23.25" x14ac:dyDescent="0.25">
      <c r="A2080" s="28">
        <v>2075</v>
      </c>
      <c r="B2080" s="28">
        <v>90683444</v>
      </c>
      <c r="C2080" s="28">
        <v>906834</v>
      </c>
      <c r="D2080" s="69" t="s">
        <v>1977</v>
      </c>
      <c r="E2080" s="70" t="s">
        <v>4193</v>
      </c>
      <c r="F2080" s="77"/>
      <c r="G2080" s="73"/>
      <c r="H2080" s="59"/>
      <c r="I2080" s="59"/>
      <c r="J2080" s="59"/>
      <c r="K2080" s="59"/>
      <c r="L2080" s="59"/>
      <c r="M2080" s="59"/>
    </row>
    <row r="2081" spans="1:13" ht="23.25" x14ac:dyDescent="0.25">
      <c r="A2081" s="28">
        <v>2076</v>
      </c>
      <c r="B2081" s="28">
        <v>90683701</v>
      </c>
      <c r="C2081" s="28">
        <v>906837</v>
      </c>
      <c r="D2081" s="69" t="s">
        <v>1978</v>
      </c>
      <c r="E2081" s="70" t="s">
        <v>4212</v>
      </c>
      <c r="F2081" s="77"/>
      <c r="G2081" s="73"/>
      <c r="H2081" s="59"/>
      <c r="I2081" s="59"/>
      <c r="J2081" s="59"/>
      <c r="K2081" s="59"/>
      <c r="L2081" s="59"/>
      <c r="M2081" s="59"/>
    </row>
    <row r="2082" spans="1:13" ht="23.25" x14ac:dyDescent="0.25">
      <c r="A2082" s="28">
        <v>2077</v>
      </c>
      <c r="B2082" s="28">
        <v>90683702</v>
      </c>
      <c r="C2082" s="28">
        <v>906837</v>
      </c>
      <c r="D2082" s="69" t="s">
        <v>1979</v>
      </c>
      <c r="E2082" s="70" t="s">
        <v>4212</v>
      </c>
      <c r="F2082" s="77"/>
      <c r="G2082" s="73"/>
      <c r="H2082" s="59"/>
      <c r="I2082" s="59"/>
      <c r="J2082" s="59"/>
      <c r="K2082" s="59"/>
      <c r="L2082" s="59"/>
      <c r="M2082" s="59"/>
    </row>
    <row r="2083" spans="1:13" x14ac:dyDescent="0.25">
      <c r="A2083" s="28">
        <v>2078</v>
      </c>
      <c r="B2083" s="28">
        <v>90830901</v>
      </c>
      <c r="C2083" s="28">
        <v>908309</v>
      </c>
      <c r="D2083" s="69" t="s">
        <v>1980</v>
      </c>
      <c r="E2083" s="70" t="s">
        <v>4197</v>
      </c>
      <c r="F2083" s="77"/>
      <c r="G2083" s="73"/>
      <c r="H2083" s="59"/>
      <c r="I2083" s="59"/>
      <c r="J2083" s="59"/>
      <c r="K2083" s="59"/>
      <c r="L2083" s="59"/>
      <c r="M2083" s="59"/>
    </row>
    <row r="2084" spans="1:13" x14ac:dyDescent="0.25">
      <c r="A2084" s="28">
        <v>2079</v>
      </c>
      <c r="B2084" s="28">
        <v>91100301</v>
      </c>
      <c r="C2084" s="28">
        <v>911003</v>
      </c>
      <c r="D2084" s="69" t="s">
        <v>1981</v>
      </c>
      <c r="E2084" s="70" t="s">
        <v>1981</v>
      </c>
      <c r="F2084" s="77"/>
      <c r="G2084" s="73"/>
      <c r="H2084" s="59"/>
      <c r="I2084" s="59"/>
      <c r="J2084" s="59"/>
      <c r="K2084" s="59"/>
      <c r="L2084" s="59"/>
      <c r="M2084" s="59"/>
    </row>
    <row r="2085" spans="1:13" x14ac:dyDescent="0.25">
      <c r="A2085" s="28">
        <v>2080</v>
      </c>
      <c r="B2085" s="28">
        <v>91100302</v>
      </c>
      <c r="C2085" s="28">
        <v>911003</v>
      </c>
      <c r="D2085" s="69" t="s">
        <v>1982</v>
      </c>
      <c r="E2085" s="70" t="s">
        <v>1982</v>
      </c>
      <c r="F2085" s="77"/>
      <c r="G2085" s="73"/>
      <c r="H2085" s="59"/>
      <c r="I2085" s="59"/>
      <c r="J2085" s="59"/>
      <c r="K2085" s="59"/>
      <c r="L2085" s="59"/>
      <c r="M2085" s="59"/>
    </row>
    <row r="2086" spans="1:13" x14ac:dyDescent="0.25">
      <c r="A2086" s="28">
        <v>2081</v>
      </c>
      <c r="B2086" s="28" t="s">
        <v>1983</v>
      </c>
      <c r="C2086" s="28" t="s">
        <v>1984</v>
      </c>
      <c r="D2086" s="19" t="s">
        <v>1985</v>
      </c>
      <c r="E2086" s="66" t="s">
        <v>1985</v>
      </c>
      <c r="F2086" s="77"/>
      <c r="G2086" s="73"/>
      <c r="H2086" s="59"/>
      <c r="I2086" s="59"/>
      <c r="J2086" s="59"/>
      <c r="K2086" s="59"/>
      <c r="L2086" s="59"/>
      <c r="M2086" s="59"/>
    </row>
    <row r="2087" spans="1:13" x14ac:dyDescent="0.25">
      <c r="A2087" s="28">
        <v>2082</v>
      </c>
      <c r="B2087" s="28" t="s">
        <v>1986</v>
      </c>
      <c r="C2087" s="28" t="s">
        <v>1987</v>
      </c>
      <c r="D2087" s="19" t="s">
        <v>1988</v>
      </c>
      <c r="E2087" s="66" t="s">
        <v>1988</v>
      </c>
      <c r="F2087" s="77"/>
      <c r="G2087" s="73"/>
      <c r="H2087" s="59"/>
      <c r="I2087" s="59"/>
      <c r="J2087" s="59"/>
      <c r="K2087" s="59"/>
      <c r="L2087" s="59"/>
      <c r="M2087" s="59"/>
    </row>
    <row r="2088" spans="1:13" ht="23.25" x14ac:dyDescent="0.25">
      <c r="A2088" s="28">
        <v>2083</v>
      </c>
      <c r="B2088" s="28" t="s">
        <v>1989</v>
      </c>
      <c r="C2088" s="28" t="s">
        <v>1990</v>
      </c>
      <c r="D2088" s="19" t="s">
        <v>1991</v>
      </c>
      <c r="E2088" s="66" t="s">
        <v>1991</v>
      </c>
      <c r="F2088" s="77"/>
      <c r="G2088" s="73"/>
      <c r="H2088" s="59"/>
      <c r="I2088" s="59"/>
      <c r="J2088" s="59"/>
      <c r="K2088" s="59"/>
      <c r="L2088" s="59"/>
      <c r="M2088" s="59"/>
    </row>
    <row r="2089" spans="1:13" x14ac:dyDescent="0.25">
      <c r="A2089" s="28">
        <v>2084</v>
      </c>
      <c r="B2089" s="28" t="s">
        <v>1992</v>
      </c>
      <c r="C2089" s="28" t="s">
        <v>1993</v>
      </c>
      <c r="D2089" s="19" t="s">
        <v>1994</v>
      </c>
      <c r="E2089" s="66" t="s">
        <v>1994</v>
      </c>
      <c r="F2089" s="77"/>
      <c r="G2089" s="73"/>
      <c r="H2089" s="59"/>
      <c r="I2089" s="59"/>
      <c r="J2089" s="59"/>
      <c r="K2089" s="59"/>
      <c r="L2089" s="59"/>
      <c r="M2089" s="59"/>
    </row>
    <row r="2090" spans="1:13" x14ac:dyDescent="0.25">
      <c r="A2090" s="28">
        <v>2085</v>
      </c>
      <c r="B2090" s="28" t="s">
        <v>1995</v>
      </c>
      <c r="C2090" s="28" t="s">
        <v>1996</v>
      </c>
      <c r="D2090" s="19" t="s">
        <v>1997</v>
      </c>
      <c r="E2090" s="66" t="s">
        <v>1997</v>
      </c>
      <c r="F2090" s="77"/>
      <c r="G2090" s="73"/>
      <c r="H2090" s="59"/>
      <c r="I2090" s="59"/>
      <c r="J2090" s="59"/>
      <c r="K2090" s="59"/>
      <c r="L2090" s="59"/>
      <c r="M2090" s="59"/>
    </row>
    <row r="2091" spans="1:13" ht="23.25" x14ac:dyDescent="0.25">
      <c r="A2091" s="28">
        <v>2086</v>
      </c>
      <c r="B2091" s="28" t="s">
        <v>1998</v>
      </c>
      <c r="C2091" s="28" t="s">
        <v>1999</v>
      </c>
      <c r="D2091" s="19" t="s">
        <v>2000</v>
      </c>
      <c r="E2091" s="66" t="s">
        <v>2000</v>
      </c>
      <c r="F2091" s="77"/>
      <c r="G2091" s="73"/>
      <c r="H2091" s="59"/>
      <c r="I2091" s="59"/>
      <c r="J2091" s="59"/>
      <c r="K2091" s="59"/>
      <c r="L2091" s="59"/>
      <c r="M2091" s="59"/>
    </row>
    <row r="2092" spans="1:13" x14ac:dyDescent="0.25">
      <c r="A2092" s="28">
        <v>2087</v>
      </c>
      <c r="B2092" s="28" t="s">
        <v>2001</v>
      </c>
      <c r="C2092" s="28" t="s">
        <v>2002</v>
      </c>
      <c r="D2092" s="19" t="s">
        <v>2003</v>
      </c>
      <c r="E2092" s="66" t="s">
        <v>2003</v>
      </c>
      <c r="F2092" s="77"/>
      <c r="G2092" s="73"/>
      <c r="H2092" s="59"/>
      <c r="I2092" s="59"/>
      <c r="J2092" s="59"/>
      <c r="K2092" s="59"/>
      <c r="L2092" s="59"/>
      <c r="M2092" s="59"/>
    </row>
    <row r="2093" spans="1:13" x14ac:dyDescent="0.25">
      <c r="A2093" s="28">
        <v>2088</v>
      </c>
      <c r="B2093" s="28" t="s">
        <v>2004</v>
      </c>
      <c r="C2093" s="28" t="s">
        <v>2002</v>
      </c>
      <c r="D2093" s="19" t="s">
        <v>2005</v>
      </c>
      <c r="E2093" s="66" t="s">
        <v>2005</v>
      </c>
      <c r="F2093" s="77"/>
      <c r="G2093" s="73"/>
      <c r="H2093" s="59"/>
      <c r="I2093" s="59"/>
      <c r="J2093" s="59"/>
      <c r="K2093" s="59"/>
      <c r="L2093" s="59"/>
      <c r="M2093" s="59"/>
    </row>
    <row r="2094" spans="1:13" x14ac:dyDescent="0.25">
      <c r="A2094" s="28">
        <v>2089</v>
      </c>
      <c r="B2094" s="28" t="s">
        <v>2006</v>
      </c>
      <c r="C2094" s="28" t="s">
        <v>2002</v>
      </c>
      <c r="D2094" s="19" t="s">
        <v>2007</v>
      </c>
      <c r="E2094" s="66" t="s">
        <v>2007</v>
      </c>
      <c r="F2094" s="77"/>
      <c r="G2094" s="73"/>
      <c r="H2094" s="59"/>
      <c r="I2094" s="59"/>
      <c r="J2094" s="59"/>
      <c r="K2094" s="59"/>
      <c r="L2094" s="59"/>
      <c r="M2094" s="59"/>
    </row>
    <row r="2095" spans="1:13" x14ac:dyDescent="0.25">
      <c r="A2095" s="28">
        <v>2090</v>
      </c>
      <c r="B2095" s="28" t="s">
        <v>2008</v>
      </c>
      <c r="C2095" s="28" t="s">
        <v>2009</v>
      </c>
      <c r="D2095" s="69" t="s">
        <v>2010</v>
      </c>
      <c r="E2095" s="70" t="s">
        <v>2010</v>
      </c>
      <c r="F2095" s="77"/>
      <c r="G2095" s="73"/>
      <c r="H2095" s="59"/>
      <c r="I2095" s="59"/>
      <c r="J2095" s="59"/>
      <c r="K2095" s="59"/>
      <c r="L2095" s="59"/>
      <c r="M2095" s="59"/>
    </row>
    <row r="2096" spans="1:13" x14ac:dyDescent="0.25">
      <c r="A2096" s="28">
        <v>2091</v>
      </c>
      <c r="B2096" s="28" t="s">
        <v>12</v>
      </c>
      <c r="C2096" s="28" t="s">
        <v>13</v>
      </c>
      <c r="D2096" s="69" t="s">
        <v>14</v>
      </c>
      <c r="E2096" s="70" t="s">
        <v>14</v>
      </c>
      <c r="F2096" s="77"/>
      <c r="G2096" s="73"/>
      <c r="H2096" s="59"/>
      <c r="I2096" s="59"/>
      <c r="J2096" s="59"/>
      <c r="K2096" s="59"/>
      <c r="L2096" s="59"/>
      <c r="M2096" s="59"/>
    </row>
    <row r="2097" spans="1:13" x14ac:dyDescent="0.25">
      <c r="A2097" s="28">
        <v>2092</v>
      </c>
      <c r="B2097" s="28">
        <v>890402</v>
      </c>
      <c r="C2097" s="28">
        <v>890402</v>
      </c>
      <c r="D2097" s="69" t="s">
        <v>1743</v>
      </c>
      <c r="E2097" s="70" t="s">
        <v>1743</v>
      </c>
      <c r="F2097" s="77"/>
      <c r="G2097" s="73"/>
      <c r="H2097" s="59"/>
      <c r="I2097" s="59"/>
      <c r="J2097" s="59"/>
      <c r="K2097" s="59"/>
      <c r="L2097" s="59"/>
      <c r="M2097" s="59"/>
    </row>
    <row r="2098" spans="1:13" x14ac:dyDescent="0.25">
      <c r="A2098" s="28">
        <v>2093</v>
      </c>
      <c r="B2098" s="28">
        <v>890402</v>
      </c>
      <c r="C2098" s="28">
        <v>890402</v>
      </c>
      <c r="D2098" s="97" t="s">
        <v>1774</v>
      </c>
      <c r="E2098" s="271" t="s">
        <v>1774</v>
      </c>
      <c r="F2098" s="77"/>
      <c r="G2098" s="73"/>
      <c r="H2098" s="59"/>
      <c r="I2098" s="59"/>
      <c r="J2098" s="59"/>
      <c r="K2098" s="59"/>
      <c r="L2098" s="59"/>
      <c r="M2098" s="59"/>
    </row>
    <row r="2099" spans="1:13" ht="23.25" x14ac:dyDescent="0.25">
      <c r="A2099" s="28">
        <v>2094</v>
      </c>
      <c r="B2099" s="28">
        <v>89025001</v>
      </c>
      <c r="C2099" s="28">
        <v>890202</v>
      </c>
      <c r="D2099" s="69" t="s">
        <v>4284</v>
      </c>
      <c r="E2099" s="70" t="s">
        <v>4284</v>
      </c>
      <c r="F2099" s="77"/>
      <c r="G2099" s="77"/>
      <c r="H2099" s="59"/>
      <c r="I2099" s="59"/>
      <c r="J2099" s="59"/>
      <c r="K2099" s="59"/>
      <c r="L2099" s="59"/>
      <c r="M2099" s="59"/>
    </row>
    <row r="2100" spans="1:13" ht="23.25" x14ac:dyDescent="0.25">
      <c r="A2100" s="28">
        <v>2095</v>
      </c>
      <c r="B2100" s="28">
        <v>89035001</v>
      </c>
      <c r="C2100" s="28">
        <v>890302</v>
      </c>
      <c r="D2100" s="69" t="s">
        <v>4285</v>
      </c>
      <c r="E2100" s="70" t="s">
        <v>4285</v>
      </c>
      <c r="F2100" s="77"/>
      <c r="G2100" s="77"/>
      <c r="H2100" s="59"/>
      <c r="I2100" s="59"/>
      <c r="J2100" s="59"/>
      <c r="K2100" s="59"/>
      <c r="L2100" s="59"/>
      <c r="M2100" s="59"/>
    </row>
    <row r="2101" spans="1:13" ht="23.25" x14ac:dyDescent="0.25">
      <c r="A2101" s="28">
        <v>2096</v>
      </c>
      <c r="B2101" s="28">
        <v>89045001</v>
      </c>
      <c r="C2101" s="28">
        <v>890402</v>
      </c>
      <c r="D2101" s="69" t="s">
        <v>4286</v>
      </c>
      <c r="E2101" s="70" t="s">
        <v>4286</v>
      </c>
      <c r="F2101" s="77"/>
      <c r="G2101" s="77"/>
      <c r="H2101" s="59"/>
      <c r="I2101" s="59"/>
      <c r="J2101" s="59"/>
      <c r="K2101" s="59"/>
      <c r="L2101" s="59"/>
      <c r="M2101" s="59"/>
    </row>
    <row r="2102" spans="1:13" x14ac:dyDescent="0.25">
      <c r="A2102" s="28">
        <v>2097</v>
      </c>
      <c r="B2102" s="28">
        <v>890254</v>
      </c>
      <c r="C2102" s="28">
        <v>890254</v>
      </c>
      <c r="D2102" s="69" t="s">
        <v>4213</v>
      </c>
      <c r="E2102" s="70" t="s">
        <v>4213</v>
      </c>
      <c r="F2102" s="77"/>
      <c r="G2102" s="77"/>
      <c r="H2102" s="59"/>
      <c r="I2102" s="59"/>
      <c r="J2102" s="59"/>
      <c r="K2102" s="59"/>
      <c r="L2102" s="59"/>
      <c r="M2102" s="59"/>
    </row>
    <row r="2103" spans="1:13" ht="23.25" x14ac:dyDescent="0.25">
      <c r="A2103" s="28">
        <v>2098</v>
      </c>
      <c r="B2103" s="28">
        <v>890354</v>
      </c>
      <c r="C2103" s="28">
        <v>890354</v>
      </c>
      <c r="D2103" s="69" t="s">
        <v>4214</v>
      </c>
      <c r="E2103" s="70" t="s">
        <v>4214</v>
      </c>
      <c r="F2103" s="77"/>
      <c r="G2103" s="77"/>
      <c r="H2103" s="59"/>
      <c r="I2103" s="59"/>
      <c r="J2103" s="59"/>
      <c r="K2103" s="59"/>
      <c r="L2103" s="59"/>
      <c r="M2103" s="59"/>
    </row>
    <row r="2104" spans="1:13" x14ac:dyDescent="0.25">
      <c r="A2104" s="28">
        <v>2099</v>
      </c>
      <c r="B2104" s="28">
        <v>890454</v>
      </c>
      <c r="C2104" s="28">
        <v>890454</v>
      </c>
      <c r="D2104" s="69" t="s">
        <v>4215</v>
      </c>
      <c r="E2104" s="70" t="s">
        <v>4215</v>
      </c>
      <c r="F2104" s="77"/>
      <c r="G2104" s="77"/>
      <c r="H2104" s="59"/>
      <c r="I2104" s="59"/>
      <c r="J2104" s="59"/>
      <c r="K2104" s="59"/>
      <c r="L2104" s="59"/>
      <c r="M2104" s="59"/>
    </row>
    <row r="2105" spans="1:13" x14ac:dyDescent="0.25">
      <c r="A2105" s="28">
        <v>2100</v>
      </c>
      <c r="B2105" s="28">
        <v>890701</v>
      </c>
      <c r="C2105" s="28">
        <v>890701</v>
      </c>
      <c r="D2105" s="69" t="s">
        <v>2028</v>
      </c>
      <c r="E2105" s="70" t="s">
        <v>2028</v>
      </c>
      <c r="F2105" s="77"/>
      <c r="G2105" s="77"/>
      <c r="H2105" s="59"/>
      <c r="I2105" s="59"/>
      <c r="J2105" s="59"/>
      <c r="K2105" s="59"/>
      <c r="L2105" s="59"/>
      <c r="M2105" s="59"/>
    </row>
    <row r="2106" spans="1:13" x14ac:dyDescent="0.25">
      <c r="A2106" s="28">
        <v>2101</v>
      </c>
      <c r="B2106" s="28">
        <v>890207</v>
      </c>
      <c r="C2106" s="28">
        <v>890207</v>
      </c>
      <c r="D2106" s="69" t="s">
        <v>2013</v>
      </c>
      <c r="E2106" s="70" t="s">
        <v>2013</v>
      </c>
      <c r="F2106" s="77"/>
      <c r="G2106" s="77"/>
      <c r="H2106" s="59"/>
      <c r="I2106" s="59"/>
      <c r="J2106" s="59"/>
      <c r="K2106" s="59"/>
      <c r="L2106" s="59"/>
      <c r="M2106" s="59"/>
    </row>
    <row r="2107" spans="1:13" ht="23.25" x14ac:dyDescent="0.25">
      <c r="A2107" s="28">
        <v>2102</v>
      </c>
      <c r="B2107" s="28">
        <v>89020224</v>
      </c>
      <c r="C2107" s="28">
        <v>890202</v>
      </c>
      <c r="D2107" s="97" t="s">
        <v>2031</v>
      </c>
      <c r="E2107" s="271" t="s">
        <v>2031</v>
      </c>
      <c r="F2107" s="77"/>
      <c r="G2107" s="77"/>
      <c r="H2107" s="59"/>
      <c r="I2107" s="59"/>
      <c r="J2107" s="59"/>
      <c r="K2107" s="59"/>
      <c r="L2107" s="59"/>
      <c r="M2107" s="59"/>
    </row>
    <row r="2108" spans="1:13" ht="23.25" x14ac:dyDescent="0.25">
      <c r="A2108" s="28">
        <v>2103</v>
      </c>
      <c r="B2108" s="28">
        <v>89020203</v>
      </c>
      <c r="C2108" s="28">
        <v>890202</v>
      </c>
      <c r="D2108" s="69" t="s">
        <v>2026</v>
      </c>
      <c r="E2108" s="70" t="s">
        <v>2026</v>
      </c>
      <c r="F2108" s="77"/>
      <c r="G2108" s="77"/>
      <c r="H2108" s="59"/>
      <c r="I2108" s="59"/>
      <c r="J2108" s="59"/>
      <c r="K2108" s="59"/>
      <c r="L2108" s="59"/>
      <c r="M2108" s="59"/>
    </row>
    <row r="2109" spans="1:13" ht="23.25" x14ac:dyDescent="0.25">
      <c r="A2109" s="28">
        <v>2104</v>
      </c>
      <c r="B2109" s="28">
        <v>89020217</v>
      </c>
      <c r="C2109" s="28">
        <v>890202</v>
      </c>
      <c r="D2109" s="69" t="s">
        <v>2027</v>
      </c>
      <c r="E2109" s="70" t="s">
        <v>2027</v>
      </c>
      <c r="F2109" s="77"/>
      <c r="G2109" s="77"/>
      <c r="H2109" s="59"/>
      <c r="I2109" s="59"/>
      <c r="J2109" s="59"/>
      <c r="K2109" s="59"/>
      <c r="L2109" s="59"/>
      <c r="M2109" s="59"/>
    </row>
    <row r="2110" spans="1:13" ht="23.25" x14ac:dyDescent="0.25">
      <c r="A2110" s="28">
        <v>2105</v>
      </c>
      <c r="B2110" s="28">
        <v>89020215</v>
      </c>
      <c r="C2110" s="28">
        <v>890202</v>
      </c>
      <c r="D2110" s="69" t="s">
        <v>2030</v>
      </c>
      <c r="E2110" s="70" t="s">
        <v>2030</v>
      </c>
      <c r="F2110" s="77"/>
      <c r="G2110" s="77"/>
      <c r="H2110" s="59"/>
      <c r="I2110" s="59"/>
      <c r="J2110" s="59"/>
      <c r="K2110" s="59"/>
      <c r="L2110" s="59"/>
      <c r="M2110" s="59"/>
    </row>
    <row r="2111" spans="1:13" ht="23.25" x14ac:dyDescent="0.25">
      <c r="A2111" s="28">
        <v>2106</v>
      </c>
      <c r="B2111" s="28">
        <v>89020207</v>
      </c>
      <c r="C2111" s="28">
        <v>890202</v>
      </c>
      <c r="D2111" s="69" t="s">
        <v>2014</v>
      </c>
      <c r="E2111" s="70" t="s">
        <v>2014</v>
      </c>
      <c r="F2111" s="77"/>
      <c r="G2111" s="77"/>
      <c r="H2111" s="59"/>
      <c r="I2111" s="59"/>
      <c r="J2111" s="59"/>
      <c r="K2111" s="59"/>
      <c r="L2111" s="59"/>
      <c r="M2111" s="59"/>
    </row>
    <row r="2112" spans="1:13" ht="23.25" x14ac:dyDescent="0.25">
      <c r="A2112" s="28">
        <v>2107</v>
      </c>
      <c r="B2112" s="28">
        <v>89020211</v>
      </c>
      <c r="C2112" s="28">
        <v>890202</v>
      </c>
      <c r="D2112" s="69" t="s">
        <v>2015</v>
      </c>
      <c r="E2112" s="70" t="s">
        <v>2015</v>
      </c>
      <c r="F2112" s="77"/>
      <c r="G2112" s="77"/>
      <c r="H2112" s="59"/>
      <c r="I2112" s="59"/>
      <c r="J2112" s="59"/>
      <c r="K2112" s="59"/>
      <c r="L2112" s="59"/>
      <c r="M2112" s="59"/>
    </row>
    <row r="2113" spans="1:13" ht="23.25" x14ac:dyDescent="0.25">
      <c r="A2113" s="28">
        <v>2108</v>
      </c>
      <c r="B2113" s="28">
        <v>89020212</v>
      </c>
      <c r="C2113" s="28">
        <v>890202</v>
      </c>
      <c r="D2113" s="69" t="s">
        <v>2016</v>
      </c>
      <c r="E2113" s="70" t="s">
        <v>2016</v>
      </c>
      <c r="F2113" s="77"/>
      <c r="G2113" s="77"/>
      <c r="H2113" s="59"/>
      <c r="I2113" s="59"/>
      <c r="J2113" s="59"/>
      <c r="K2113" s="59"/>
      <c r="L2113" s="59"/>
      <c r="M2113" s="59"/>
    </row>
    <row r="2114" spans="1:13" ht="23.25" x14ac:dyDescent="0.25">
      <c r="A2114" s="28">
        <v>2109</v>
      </c>
      <c r="B2114" s="28">
        <v>89020214</v>
      </c>
      <c r="C2114" s="28">
        <v>890202</v>
      </c>
      <c r="D2114" s="69" t="s">
        <v>2017</v>
      </c>
      <c r="E2114" s="70" t="s">
        <v>2017</v>
      </c>
      <c r="F2114" s="77"/>
      <c r="G2114" s="77"/>
      <c r="H2114" s="59"/>
      <c r="I2114" s="59"/>
      <c r="J2114" s="59"/>
      <c r="K2114" s="59"/>
      <c r="L2114" s="59"/>
      <c r="M2114" s="59"/>
    </row>
    <row r="2115" spans="1:13" ht="23.25" x14ac:dyDescent="0.25">
      <c r="A2115" s="28">
        <v>2110</v>
      </c>
      <c r="B2115" s="28">
        <v>89020219</v>
      </c>
      <c r="C2115" s="28">
        <v>890202</v>
      </c>
      <c r="D2115" s="69" t="s">
        <v>2018</v>
      </c>
      <c r="E2115" s="70" t="s">
        <v>2018</v>
      </c>
      <c r="F2115" s="77"/>
      <c r="G2115" s="77"/>
      <c r="H2115" s="59"/>
      <c r="I2115" s="59"/>
      <c r="J2115" s="59"/>
      <c r="K2115" s="59"/>
      <c r="L2115" s="59"/>
      <c r="M2115" s="59"/>
    </row>
    <row r="2116" spans="1:13" ht="23.25" x14ac:dyDescent="0.25">
      <c r="A2116" s="28">
        <v>2111</v>
      </c>
      <c r="B2116" s="28">
        <v>89020201</v>
      </c>
      <c r="C2116" s="28">
        <v>890202</v>
      </c>
      <c r="D2116" s="69" t="s">
        <v>2019</v>
      </c>
      <c r="E2116" s="70" t="s">
        <v>2019</v>
      </c>
      <c r="F2116" s="77"/>
      <c r="G2116" s="77"/>
      <c r="H2116" s="59"/>
      <c r="I2116" s="59"/>
      <c r="J2116" s="59"/>
      <c r="K2116" s="59"/>
      <c r="L2116" s="59"/>
      <c r="M2116" s="59"/>
    </row>
    <row r="2117" spans="1:13" ht="23.25" x14ac:dyDescent="0.25">
      <c r="A2117" s="28">
        <v>2112</v>
      </c>
      <c r="B2117" s="28">
        <v>89020202</v>
      </c>
      <c r="C2117" s="28">
        <v>890202</v>
      </c>
      <c r="D2117" s="69" t="s">
        <v>2020</v>
      </c>
      <c r="E2117" s="70" t="s">
        <v>2020</v>
      </c>
      <c r="F2117" s="77"/>
      <c r="G2117" s="77"/>
      <c r="H2117" s="59"/>
      <c r="I2117" s="59"/>
      <c r="J2117" s="59"/>
      <c r="K2117" s="59"/>
      <c r="L2117" s="59"/>
      <c r="M2117" s="59"/>
    </row>
    <row r="2118" spans="1:13" ht="23.25" x14ac:dyDescent="0.25">
      <c r="A2118" s="28">
        <v>2113</v>
      </c>
      <c r="B2118" s="28">
        <v>89020204</v>
      </c>
      <c r="C2118" s="28">
        <v>890202</v>
      </c>
      <c r="D2118" s="69" t="s">
        <v>2021</v>
      </c>
      <c r="E2118" s="70" t="s">
        <v>2021</v>
      </c>
      <c r="F2118" s="77"/>
      <c r="G2118" s="77"/>
      <c r="H2118" s="59"/>
      <c r="I2118" s="59"/>
      <c r="J2118" s="59"/>
      <c r="K2118" s="59"/>
      <c r="L2118" s="59"/>
      <c r="M2118" s="59"/>
    </row>
    <row r="2119" spans="1:13" ht="23.25" x14ac:dyDescent="0.25">
      <c r="A2119" s="28">
        <v>2114</v>
      </c>
      <c r="B2119" s="28">
        <v>89020205</v>
      </c>
      <c r="C2119" s="28">
        <v>890202</v>
      </c>
      <c r="D2119" s="69" t="s">
        <v>2022</v>
      </c>
      <c r="E2119" s="70" t="s">
        <v>2022</v>
      </c>
      <c r="F2119" s="77"/>
      <c r="G2119" s="77"/>
      <c r="H2119" s="59"/>
      <c r="I2119" s="59"/>
      <c r="J2119" s="59"/>
      <c r="K2119" s="59"/>
      <c r="L2119" s="59"/>
      <c r="M2119" s="59"/>
    </row>
    <row r="2120" spans="1:13" ht="23.25" x14ac:dyDescent="0.25">
      <c r="A2120" s="28">
        <v>2115</v>
      </c>
      <c r="B2120" s="28">
        <v>89020209</v>
      </c>
      <c r="C2120" s="28">
        <v>890202</v>
      </c>
      <c r="D2120" s="69" t="s">
        <v>2023</v>
      </c>
      <c r="E2120" s="70" t="s">
        <v>2023</v>
      </c>
      <c r="F2120" s="77"/>
      <c r="G2120" s="77"/>
      <c r="H2120" s="59"/>
      <c r="I2120" s="59"/>
      <c r="J2120" s="59"/>
      <c r="K2120" s="59"/>
      <c r="L2120" s="59"/>
      <c r="M2120" s="59"/>
    </row>
    <row r="2121" spans="1:13" ht="23.25" x14ac:dyDescent="0.25">
      <c r="A2121" s="28">
        <v>2116</v>
      </c>
      <c r="B2121" s="28">
        <v>89020216</v>
      </c>
      <c r="C2121" s="28">
        <v>890202</v>
      </c>
      <c r="D2121" s="69" t="s">
        <v>2024</v>
      </c>
      <c r="E2121" s="70" t="s">
        <v>2024</v>
      </c>
      <c r="F2121" s="77"/>
      <c r="G2121" s="77"/>
      <c r="H2121" s="59"/>
      <c r="I2121" s="59"/>
      <c r="J2121" s="59"/>
      <c r="K2121" s="59"/>
      <c r="L2121" s="59"/>
      <c r="M2121" s="59"/>
    </row>
    <row r="2122" spans="1:13" ht="23.25" x14ac:dyDescent="0.25">
      <c r="A2122" s="28">
        <v>2117</v>
      </c>
      <c r="B2122" s="28">
        <v>890202</v>
      </c>
      <c r="C2122" s="28">
        <v>890202</v>
      </c>
      <c r="D2122" s="69" t="s">
        <v>2025</v>
      </c>
      <c r="E2122" s="70" t="s">
        <v>2025</v>
      </c>
      <c r="F2122" s="77"/>
      <c r="G2122" s="77"/>
      <c r="H2122" s="59"/>
      <c r="I2122" s="59"/>
      <c r="J2122" s="59"/>
      <c r="K2122" s="59"/>
      <c r="L2122" s="59"/>
      <c r="M2122" s="59"/>
    </row>
    <row r="2123" spans="1:13" x14ac:dyDescent="0.25">
      <c r="A2123" s="28">
        <v>2118</v>
      </c>
      <c r="B2123" s="28">
        <v>964901</v>
      </c>
      <c r="C2123" s="28">
        <v>964901</v>
      </c>
      <c r="D2123" s="69" t="s">
        <v>2011</v>
      </c>
      <c r="E2123" s="70" t="s">
        <v>2011</v>
      </c>
      <c r="F2123" s="77"/>
      <c r="G2123" s="77"/>
      <c r="H2123" s="59"/>
      <c r="I2123" s="59"/>
      <c r="J2123" s="59"/>
      <c r="K2123" s="59"/>
      <c r="L2123" s="59"/>
      <c r="M2123" s="59"/>
    </row>
    <row r="2124" spans="1:13" x14ac:dyDescent="0.25">
      <c r="A2124" s="28">
        <v>2119</v>
      </c>
      <c r="B2124" s="28">
        <v>890307</v>
      </c>
      <c r="C2124" s="28">
        <v>890307</v>
      </c>
      <c r="D2124" s="69" t="s">
        <v>2029</v>
      </c>
      <c r="E2124" s="70" t="s">
        <v>2029</v>
      </c>
      <c r="F2124" s="77"/>
      <c r="G2124" s="77"/>
      <c r="H2124" s="59"/>
      <c r="I2124" s="59"/>
      <c r="J2124" s="59"/>
      <c r="K2124" s="59"/>
      <c r="L2124" s="59"/>
      <c r="M2124" s="59"/>
    </row>
    <row r="2125" spans="1:13" x14ac:dyDescent="0.25">
      <c r="A2125" s="28">
        <v>2120</v>
      </c>
      <c r="B2125" s="28">
        <v>881511</v>
      </c>
      <c r="C2125" s="28">
        <v>881511</v>
      </c>
      <c r="D2125" s="69" t="s">
        <v>2012</v>
      </c>
      <c r="E2125" s="70" t="s">
        <v>2012</v>
      </c>
      <c r="F2125" s="77"/>
      <c r="G2125" s="77"/>
      <c r="H2125" s="59"/>
      <c r="I2125" s="59"/>
      <c r="J2125" s="59"/>
      <c r="K2125" s="59"/>
      <c r="L2125" s="59"/>
      <c r="M2125" s="59"/>
    </row>
    <row r="2126" spans="1:13" x14ac:dyDescent="0.25">
      <c r="A2126" s="28">
        <v>2121</v>
      </c>
      <c r="B2126" s="28"/>
      <c r="C2126" s="28">
        <v>883101</v>
      </c>
      <c r="D2126" s="98" t="s">
        <v>4216</v>
      </c>
      <c r="E2126" s="67" t="s">
        <v>4216</v>
      </c>
      <c r="F2126" s="77"/>
      <c r="G2126" s="77"/>
      <c r="H2126" s="59"/>
      <c r="I2126" s="59"/>
      <c r="J2126" s="59"/>
      <c r="K2126" s="59"/>
      <c r="L2126" s="59"/>
      <c r="M2126" s="59"/>
    </row>
    <row r="2127" spans="1:13" ht="22.5" x14ac:dyDescent="0.25">
      <c r="A2127" s="28">
        <v>2122</v>
      </c>
      <c r="B2127" s="28"/>
      <c r="C2127" s="28">
        <v>883102</v>
      </c>
      <c r="D2127" s="98" t="s">
        <v>4217</v>
      </c>
      <c r="E2127" s="67" t="s">
        <v>4217</v>
      </c>
      <c r="F2127" s="77"/>
      <c r="G2127" s="77"/>
      <c r="H2127" s="59"/>
      <c r="I2127" s="59"/>
      <c r="J2127" s="59"/>
      <c r="K2127" s="59"/>
      <c r="L2127" s="59"/>
      <c r="M2127" s="59"/>
    </row>
    <row r="2128" spans="1:13" x14ac:dyDescent="0.25">
      <c r="A2128" s="28">
        <v>2123</v>
      </c>
      <c r="B2128" s="28"/>
      <c r="C2128" s="28">
        <v>883103</v>
      </c>
      <c r="D2128" s="98" t="s">
        <v>4218</v>
      </c>
      <c r="E2128" s="67" t="s">
        <v>4218</v>
      </c>
      <c r="F2128" s="77"/>
      <c r="G2128" s="77"/>
      <c r="H2128" s="59"/>
      <c r="I2128" s="59"/>
      <c r="J2128" s="59"/>
      <c r="K2128" s="59"/>
      <c r="L2128" s="59"/>
      <c r="M2128" s="59"/>
    </row>
    <row r="2129" spans="1:13" ht="22.5" x14ac:dyDescent="0.25">
      <c r="A2129" s="28">
        <v>2124</v>
      </c>
      <c r="B2129" s="28"/>
      <c r="C2129" s="28">
        <v>883105</v>
      </c>
      <c r="D2129" s="98" t="s">
        <v>4219</v>
      </c>
      <c r="E2129" s="67" t="s">
        <v>4219</v>
      </c>
      <c r="F2129" s="77"/>
      <c r="G2129" s="77"/>
      <c r="H2129" s="59"/>
      <c r="I2129" s="59"/>
      <c r="J2129" s="59"/>
      <c r="K2129" s="59"/>
      <c r="L2129" s="59"/>
      <c r="M2129" s="59"/>
    </row>
    <row r="2130" spans="1:13" x14ac:dyDescent="0.25">
      <c r="A2130" s="28">
        <v>2125</v>
      </c>
      <c r="B2130" s="28"/>
      <c r="C2130" s="28">
        <v>883108</v>
      </c>
      <c r="D2130" s="98" t="s">
        <v>4220</v>
      </c>
      <c r="E2130" s="67" t="s">
        <v>4220</v>
      </c>
      <c r="F2130" s="77"/>
      <c r="G2130" s="77"/>
      <c r="H2130" s="59"/>
      <c r="I2130" s="59"/>
      <c r="J2130" s="59"/>
      <c r="K2130" s="59"/>
      <c r="L2130" s="59"/>
      <c r="M2130" s="59"/>
    </row>
    <row r="2131" spans="1:13" x14ac:dyDescent="0.25">
      <c r="A2131" s="28">
        <v>2126</v>
      </c>
      <c r="B2131" s="28"/>
      <c r="C2131" s="28">
        <v>883109</v>
      </c>
      <c r="D2131" s="98" t="s">
        <v>4221</v>
      </c>
      <c r="E2131" s="67" t="s">
        <v>4221</v>
      </c>
      <c r="F2131" s="77"/>
      <c r="G2131" s="77"/>
      <c r="H2131" s="59"/>
      <c r="I2131" s="59"/>
      <c r="J2131" s="59"/>
      <c r="K2131" s="59"/>
      <c r="L2131" s="59"/>
      <c r="M2131" s="59"/>
    </row>
    <row r="2132" spans="1:13" ht="22.5" x14ac:dyDescent="0.25">
      <c r="A2132" s="28">
        <v>2127</v>
      </c>
      <c r="B2132" s="28"/>
      <c r="C2132" s="28">
        <v>883110</v>
      </c>
      <c r="D2132" s="98" t="s">
        <v>4222</v>
      </c>
      <c r="E2132" s="67" t="s">
        <v>4222</v>
      </c>
      <c r="F2132" s="77"/>
      <c r="G2132" s="77"/>
      <c r="H2132" s="59"/>
      <c r="I2132" s="59"/>
      <c r="J2132" s="59"/>
      <c r="K2132" s="59"/>
      <c r="L2132" s="59"/>
      <c r="M2132" s="59"/>
    </row>
    <row r="2133" spans="1:13" x14ac:dyDescent="0.25">
      <c r="A2133" s="28">
        <v>2128</v>
      </c>
      <c r="B2133" s="28"/>
      <c r="C2133" s="28">
        <v>883111</v>
      </c>
      <c r="D2133" s="98" t="s">
        <v>4223</v>
      </c>
      <c r="E2133" s="67" t="s">
        <v>4223</v>
      </c>
      <c r="F2133" s="77"/>
      <c r="G2133" s="77"/>
      <c r="H2133" s="59"/>
      <c r="I2133" s="59"/>
      <c r="J2133" s="59"/>
      <c r="K2133" s="59"/>
      <c r="L2133" s="59"/>
      <c r="M2133" s="59"/>
    </row>
    <row r="2134" spans="1:13" ht="22.5" x14ac:dyDescent="0.25">
      <c r="A2134" s="28">
        <v>2129</v>
      </c>
      <c r="B2134" s="28"/>
      <c r="C2134" s="28">
        <v>883210</v>
      </c>
      <c r="D2134" s="98" t="s">
        <v>4224</v>
      </c>
      <c r="E2134" s="67" t="s">
        <v>4224</v>
      </c>
      <c r="F2134" s="77"/>
      <c r="G2134" s="77"/>
      <c r="H2134" s="59"/>
      <c r="I2134" s="59"/>
      <c r="J2134" s="59"/>
      <c r="K2134" s="59"/>
      <c r="L2134" s="59"/>
      <c r="M2134" s="59"/>
    </row>
    <row r="2135" spans="1:13" ht="22.5" x14ac:dyDescent="0.25">
      <c r="A2135" s="28">
        <v>2130</v>
      </c>
      <c r="B2135" s="28"/>
      <c r="C2135" s="28">
        <v>883211</v>
      </c>
      <c r="D2135" s="98" t="s">
        <v>4225</v>
      </c>
      <c r="E2135" s="67" t="s">
        <v>4225</v>
      </c>
      <c r="F2135" s="77"/>
      <c r="G2135" s="77"/>
      <c r="H2135" s="59"/>
      <c r="I2135" s="59"/>
      <c r="J2135" s="59"/>
      <c r="K2135" s="59"/>
      <c r="L2135" s="59"/>
      <c r="M2135" s="59"/>
    </row>
    <row r="2136" spans="1:13" ht="22.5" x14ac:dyDescent="0.25">
      <c r="A2136" s="28">
        <v>2131</v>
      </c>
      <c r="B2136" s="28"/>
      <c r="C2136" s="28">
        <v>883220</v>
      </c>
      <c r="D2136" s="98" t="s">
        <v>4226</v>
      </c>
      <c r="E2136" s="67" t="s">
        <v>4226</v>
      </c>
      <c r="F2136" s="77"/>
      <c r="G2136" s="77"/>
      <c r="H2136" s="59"/>
      <c r="I2136" s="59"/>
      <c r="J2136" s="59"/>
      <c r="K2136" s="59"/>
      <c r="L2136" s="59"/>
      <c r="M2136" s="59"/>
    </row>
    <row r="2137" spans="1:13" ht="22.5" x14ac:dyDescent="0.25">
      <c r="A2137" s="28">
        <v>2132</v>
      </c>
      <c r="B2137" s="28"/>
      <c r="C2137" s="28">
        <v>883221</v>
      </c>
      <c r="D2137" s="98" t="s">
        <v>4227</v>
      </c>
      <c r="E2137" s="67" t="s">
        <v>4227</v>
      </c>
      <c r="F2137" s="77"/>
      <c r="G2137" s="77"/>
      <c r="H2137" s="59"/>
      <c r="I2137" s="59"/>
      <c r="J2137" s="59"/>
      <c r="K2137" s="59"/>
      <c r="L2137" s="59"/>
      <c r="M2137" s="59"/>
    </row>
    <row r="2138" spans="1:13" ht="22.5" x14ac:dyDescent="0.25">
      <c r="A2138" s="28">
        <v>2133</v>
      </c>
      <c r="B2138" s="28"/>
      <c r="C2138" s="28">
        <v>883230</v>
      </c>
      <c r="D2138" s="98" t="s">
        <v>4228</v>
      </c>
      <c r="E2138" s="67" t="s">
        <v>4228</v>
      </c>
      <c r="F2138" s="77"/>
      <c r="G2138" s="77"/>
      <c r="H2138" s="59"/>
      <c r="I2138" s="59"/>
      <c r="J2138" s="59"/>
      <c r="K2138" s="59"/>
      <c r="L2138" s="59"/>
      <c r="M2138" s="59"/>
    </row>
    <row r="2139" spans="1:13" ht="22.5" x14ac:dyDescent="0.25">
      <c r="A2139" s="28">
        <v>2134</v>
      </c>
      <c r="B2139" s="28"/>
      <c r="C2139" s="28">
        <v>883231</v>
      </c>
      <c r="D2139" s="98" t="s">
        <v>4229</v>
      </c>
      <c r="E2139" s="67" t="s">
        <v>4229</v>
      </c>
      <c r="F2139" s="77"/>
      <c r="G2139" s="77"/>
      <c r="H2139" s="59"/>
      <c r="I2139" s="59"/>
      <c r="J2139" s="59"/>
      <c r="K2139" s="59"/>
      <c r="L2139" s="59"/>
      <c r="M2139" s="59"/>
    </row>
    <row r="2140" spans="1:13" ht="22.5" x14ac:dyDescent="0.25">
      <c r="A2140" s="28">
        <v>2135</v>
      </c>
      <c r="B2140" s="28"/>
      <c r="C2140" s="28">
        <v>883232</v>
      </c>
      <c r="D2140" s="98" t="s">
        <v>4230</v>
      </c>
      <c r="E2140" s="67" t="s">
        <v>4230</v>
      </c>
      <c r="F2140" s="77"/>
      <c r="G2140" s="77"/>
      <c r="H2140" s="59"/>
      <c r="I2140" s="59"/>
      <c r="J2140" s="59"/>
      <c r="K2140" s="59"/>
      <c r="L2140" s="59"/>
      <c r="M2140" s="59"/>
    </row>
    <row r="2141" spans="1:13" ht="22.5" x14ac:dyDescent="0.25">
      <c r="A2141" s="28">
        <v>2136</v>
      </c>
      <c r="B2141" s="28"/>
      <c r="C2141" s="28">
        <v>883233</v>
      </c>
      <c r="D2141" s="98" t="s">
        <v>4231</v>
      </c>
      <c r="E2141" s="67" t="s">
        <v>4231</v>
      </c>
      <c r="F2141" s="77"/>
      <c r="G2141" s="77"/>
      <c r="H2141" s="59"/>
      <c r="I2141" s="59"/>
      <c r="J2141" s="59"/>
      <c r="K2141" s="59"/>
      <c r="L2141" s="59"/>
      <c r="M2141" s="59"/>
    </row>
    <row r="2142" spans="1:13" ht="22.5" x14ac:dyDescent="0.25">
      <c r="A2142" s="28">
        <v>2137</v>
      </c>
      <c r="B2142" s="28"/>
      <c r="C2142" s="28">
        <v>883234</v>
      </c>
      <c r="D2142" s="98" t="s">
        <v>4232</v>
      </c>
      <c r="E2142" s="67" t="s">
        <v>4232</v>
      </c>
      <c r="F2142" s="77"/>
      <c r="G2142" s="77"/>
      <c r="H2142" s="59"/>
      <c r="I2142" s="59"/>
      <c r="J2142" s="59"/>
      <c r="K2142" s="59"/>
      <c r="L2142" s="59"/>
      <c r="M2142" s="59"/>
    </row>
    <row r="2143" spans="1:13" ht="22.5" x14ac:dyDescent="0.25">
      <c r="A2143" s="28">
        <v>2138</v>
      </c>
      <c r="B2143" s="28"/>
      <c r="C2143" s="28">
        <v>883235</v>
      </c>
      <c r="D2143" s="98" t="s">
        <v>4233</v>
      </c>
      <c r="E2143" s="67" t="s">
        <v>4233</v>
      </c>
      <c r="F2143" s="77"/>
      <c r="G2143" s="77"/>
      <c r="H2143" s="59"/>
      <c r="I2143" s="59"/>
      <c r="J2143" s="59"/>
      <c r="K2143" s="59"/>
      <c r="L2143" s="59"/>
      <c r="M2143" s="59"/>
    </row>
    <row r="2144" spans="1:13" x14ac:dyDescent="0.25">
      <c r="A2144" s="28">
        <v>2139</v>
      </c>
      <c r="B2144" s="28"/>
      <c r="C2144" s="28">
        <v>883301</v>
      </c>
      <c r="D2144" s="98" t="s">
        <v>4234</v>
      </c>
      <c r="E2144" s="67" t="s">
        <v>4234</v>
      </c>
      <c r="F2144" s="77"/>
      <c r="G2144" s="77"/>
      <c r="H2144" s="59"/>
      <c r="I2144" s="59"/>
      <c r="J2144" s="59"/>
      <c r="K2144" s="59"/>
      <c r="L2144" s="59"/>
      <c r="M2144" s="59"/>
    </row>
    <row r="2145" spans="1:13" x14ac:dyDescent="0.25">
      <c r="A2145" s="28">
        <v>2140</v>
      </c>
      <c r="B2145" s="28"/>
      <c r="C2145" s="28">
        <v>883401</v>
      </c>
      <c r="D2145" s="98" t="s">
        <v>4235</v>
      </c>
      <c r="E2145" s="67" t="s">
        <v>4235</v>
      </c>
      <c r="F2145" s="77"/>
      <c r="G2145" s="77"/>
      <c r="H2145" s="59"/>
      <c r="I2145" s="59"/>
      <c r="J2145" s="59"/>
      <c r="K2145" s="59"/>
      <c r="L2145" s="59"/>
      <c r="M2145" s="59"/>
    </row>
    <row r="2146" spans="1:13" x14ac:dyDescent="0.25">
      <c r="A2146" s="28">
        <v>2141</v>
      </c>
      <c r="B2146" s="28"/>
      <c r="C2146" s="28">
        <v>883430</v>
      </c>
      <c r="D2146" s="98" t="s">
        <v>4236</v>
      </c>
      <c r="E2146" s="67" t="s">
        <v>4236</v>
      </c>
      <c r="F2146" s="77"/>
      <c r="G2146" s="77"/>
      <c r="H2146" s="59"/>
      <c r="I2146" s="59"/>
      <c r="J2146" s="59"/>
      <c r="K2146" s="59"/>
      <c r="L2146" s="59"/>
      <c r="M2146" s="59"/>
    </row>
    <row r="2147" spans="1:13" x14ac:dyDescent="0.25">
      <c r="A2147" s="28">
        <v>2142</v>
      </c>
      <c r="B2147" s="28"/>
      <c r="C2147" s="28">
        <v>883434</v>
      </c>
      <c r="D2147" s="98" t="s">
        <v>4237</v>
      </c>
      <c r="E2147" s="67" t="s">
        <v>4237</v>
      </c>
      <c r="F2147" s="77"/>
      <c r="G2147" s="77"/>
      <c r="H2147" s="59"/>
      <c r="I2147" s="59"/>
      <c r="J2147" s="59"/>
      <c r="K2147" s="59"/>
      <c r="L2147" s="59"/>
      <c r="M2147" s="59"/>
    </row>
    <row r="2148" spans="1:13" ht="22.5" x14ac:dyDescent="0.25">
      <c r="A2148" s="28">
        <v>2143</v>
      </c>
      <c r="B2148" s="28"/>
      <c r="C2148" s="28">
        <v>883435</v>
      </c>
      <c r="D2148" s="98" t="s">
        <v>4238</v>
      </c>
      <c r="E2148" s="67" t="s">
        <v>4238</v>
      </c>
      <c r="F2148" s="77"/>
      <c r="G2148" s="77"/>
      <c r="H2148" s="59"/>
      <c r="I2148" s="59"/>
      <c r="J2148" s="59"/>
      <c r="K2148" s="59"/>
      <c r="L2148" s="59"/>
      <c r="M2148" s="59"/>
    </row>
    <row r="2149" spans="1:13" x14ac:dyDescent="0.25">
      <c r="A2149" s="28">
        <v>2144</v>
      </c>
      <c r="B2149" s="28"/>
      <c r="C2149" s="28">
        <v>883440</v>
      </c>
      <c r="D2149" s="98" t="s">
        <v>4239</v>
      </c>
      <c r="E2149" s="67" t="s">
        <v>4239</v>
      </c>
      <c r="F2149" s="77"/>
      <c r="G2149" s="77"/>
      <c r="H2149" s="59"/>
      <c r="I2149" s="59"/>
      <c r="J2149" s="59"/>
      <c r="K2149" s="59"/>
      <c r="L2149" s="59"/>
      <c r="M2149" s="59"/>
    </row>
    <row r="2150" spans="1:13" ht="22.5" x14ac:dyDescent="0.25">
      <c r="A2150" s="28">
        <v>2145</v>
      </c>
      <c r="B2150" s="28"/>
      <c r="C2150" s="28">
        <v>883511</v>
      </c>
      <c r="D2150" s="98" t="s">
        <v>4240</v>
      </c>
      <c r="E2150" s="67" t="s">
        <v>4240</v>
      </c>
      <c r="F2150" s="77"/>
      <c r="G2150" s="77"/>
      <c r="H2150" s="59"/>
      <c r="I2150" s="59"/>
      <c r="J2150" s="59"/>
      <c r="K2150" s="59"/>
      <c r="L2150" s="59"/>
      <c r="M2150" s="59"/>
    </row>
    <row r="2151" spans="1:13" ht="22.5" x14ac:dyDescent="0.25">
      <c r="A2151" s="28">
        <v>2146</v>
      </c>
      <c r="B2151" s="28"/>
      <c r="C2151" s="28">
        <v>883512</v>
      </c>
      <c r="D2151" s="98" t="s">
        <v>4241</v>
      </c>
      <c r="E2151" s="67" t="s">
        <v>4241</v>
      </c>
      <c r="F2151" s="77"/>
      <c r="G2151" s="77"/>
      <c r="H2151" s="59"/>
      <c r="I2151" s="59"/>
      <c r="J2151" s="59"/>
      <c r="K2151" s="59"/>
      <c r="L2151" s="59"/>
      <c r="M2151" s="59"/>
    </row>
    <row r="2152" spans="1:13" ht="22.5" x14ac:dyDescent="0.25">
      <c r="A2152" s="28">
        <v>2147</v>
      </c>
      <c r="B2152" s="28"/>
      <c r="C2152" s="28">
        <v>883521</v>
      </c>
      <c r="D2152" s="98" t="s">
        <v>4242</v>
      </c>
      <c r="E2152" s="67" t="s">
        <v>4242</v>
      </c>
      <c r="F2152" s="77"/>
      <c r="G2152" s="77"/>
      <c r="H2152" s="59"/>
      <c r="I2152" s="59"/>
      <c r="J2152" s="59"/>
      <c r="K2152" s="59"/>
      <c r="L2152" s="59"/>
      <c r="M2152" s="59"/>
    </row>
    <row r="2153" spans="1:13" ht="22.5" x14ac:dyDescent="0.25">
      <c r="A2153" s="28">
        <v>2148</v>
      </c>
      <c r="B2153" s="28"/>
      <c r="C2153" s="28">
        <v>883522</v>
      </c>
      <c r="D2153" s="98" t="s">
        <v>4243</v>
      </c>
      <c r="E2153" s="67" t="s">
        <v>4243</v>
      </c>
      <c r="F2153" s="77"/>
      <c r="G2153" s="77"/>
      <c r="H2153" s="59"/>
      <c r="I2153" s="59"/>
      <c r="J2153" s="59"/>
      <c r="K2153" s="59"/>
      <c r="L2153" s="59"/>
      <c r="M2153" s="59"/>
    </row>
    <row r="2154" spans="1:13" x14ac:dyDescent="0.25">
      <c r="A2154" s="28">
        <v>2149</v>
      </c>
      <c r="B2154" s="28"/>
      <c r="C2154" s="28">
        <v>883560</v>
      </c>
      <c r="D2154" s="98" t="s">
        <v>4244</v>
      </c>
      <c r="E2154" s="67" t="s">
        <v>4244</v>
      </c>
      <c r="F2154" s="77"/>
      <c r="G2154" s="77"/>
      <c r="H2154" s="59"/>
      <c r="I2154" s="59"/>
      <c r="J2154" s="59"/>
      <c r="K2154" s="59"/>
      <c r="L2154" s="59"/>
      <c r="M2154" s="59"/>
    </row>
    <row r="2155" spans="1:13" x14ac:dyDescent="0.25">
      <c r="A2155" s="28">
        <v>2150</v>
      </c>
      <c r="B2155" s="28"/>
      <c r="C2155" s="28">
        <v>883909</v>
      </c>
      <c r="D2155" s="98" t="s">
        <v>4245</v>
      </c>
      <c r="E2155" s="67" t="s">
        <v>4245</v>
      </c>
      <c r="F2155" s="77"/>
      <c r="G2155" s="77"/>
      <c r="H2155" s="59"/>
      <c r="I2155" s="59"/>
      <c r="J2155" s="59"/>
      <c r="K2155" s="59"/>
      <c r="L2155" s="59"/>
      <c r="M2155" s="59"/>
    </row>
    <row r="2156" spans="1:13" ht="22.5" x14ac:dyDescent="0.25">
      <c r="A2156" s="28">
        <v>2151</v>
      </c>
      <c r="B2156" s="28"/>
      <c r="C2156" s="28">
        <v>998702</v>
      </c>
      <c r="D2156" s="98" t="s">
        <v>4246</v>
      </c>
      <c r="E2156" s="67" t="s">
        <v>4246</v>
      </c>
      <c r="F2156" s="77"/>
      <c r="G2156" s="77"/>
      <c r="H2156" s="59"/>
      <c r="I2156" s="59"/>
      <c r="J2156" s="59"/>
      <c r="K2156" s="59"/>
      <c r="L2156" s="59"/>
      <c r="M2156" s="59"/>
    </row>
    <row r="2157" spans="1:13" x14ac:dyDescent="0.25">
      <c r="A2157" s="28">
        <v>2152</v>
      </c>
      <c r="B2157" s="28">
        <v>881439</v>
      </c>
      <c r="C2157" s="28">
        <v>881439</v>
      </c>
      <c r="D2157" s="19" t="s">
        <v>4247</v>
      </c>
      <c r="E2157" s="66" t="s">
        <v>4247</v>
      </c>
      <c r="F2157" s="77"/>
      <c r="G2157" s="77"/>
      <c r="H2157" s="59"/>
      <c r="I2157" s="59"/>
      <c r="J2157" s="59"/>
      <c r="K2157" s="59"/>
      <c r="L2157" s="59"/>
      <c r="M2157" s="59"/>
    </row>
    <row r="2158" spans="1:13" x14ac:dyDescent="0.25">
      <c r="A2158" s="28">
        <v>2153</v>
      </c>
      <c r="B2158" s="28">
        <v>881438</v>
      </c>
      <c r="C2158" s="28">
        <v>881438</v>
      </c>
      <c r="D2158" s="29" t="s">
        <v>4248</v>
      </c>
      <c r="E2158" s="66" t="s">
        <v>4248</v>
      </c>
      <c r="F2158" s="77"/>
      <c r="G2158" s="77"/>
      <c r="H2158" s="59"/>
      <c r="I2158" s="59"/>
      <c r="J2158" s="59"/>
      <c r="K2158" s="59"/>
      <c r="L2158" s="59"/>
      <c r="M2158" s="59"/>
    </row>
    <row r="2159" spans="1:13" ht="22.5" x14ac:dyDescent="0.25">
      <c r="A2159" s="28">
        <v>2154</v>
      </c>
      <c r="B2159" s="28">
        <v>751101</v>
      </c>
      <c r="C2159" s="28">
        <v>751101</v>
      </c>
      <c r="D2159" s="29" t="s">
        <v>4249</v>
      </c>
      <c r="E2159" s="66" t="s">
        <v>4249</v>
      </c>
      <c r="F2159" s="77"/>
      <c r="G2159" s="77"/>
      <c r="H2159" s="59"/>
      <c r="I2159" s="59"/>
      <c r="J2159" s="59"/>
      <c r="K2159" s="59"/>
      <c r="L2159" s="59"/>
      <c r="M2159" s="59"/>
    </row>
    <row r="2160" spans="1:13" x14ac:dyDescent="0.25">
      <c r="A2160" s="28">
        <v>2155</v>
      </c>
      <c r="B2160" s="28">
        <v>751201</v>
      </c>
      <c r="C2160" s="28">
        <v>751201</v>
      </c>
      <c r="D2160" s="29" t="s">
        <v>4250</v>
      </c>
      <c r="E2160" s="66" t="s">
        <v>4250</v>
      </c>
      <c r="F2160" s="77"/>
      <c r="G2160" s="77"/>
      <c r="H2160" s="59"/>
      <c r="I2160" s="59"/>
      <c r="J2160" s="59"/>
      <c r="K2160" s="59"/>
      <c r="L2160" s="59"/>
      <c r="M2160" s="59"/>
    </row>
    <row r="2161" spans="1:13" x14ac:dyDescent="0.25">
      <c r="A2161" s="28">
        <v>2156</v>
      </c>
      <c r="B2161" s="28">
        <v>894402</v>
      </c>
      <c r="C2161" s="28">
        <v>894402</v>
      </c>
      <c r="D2161" s="68" t="s">
        <v>4251</v>
      </c>
      <c r="E2161" s="68" t="s">
        <v>4251</v>
      </c>
      <c r="F2161" s="77"/>
      <c r="G2161" s="77"/>
      <c r="H2161" s="59"/>
      <c r="I2161" s="59"/>
      <c r="J2161" s="59"/>
      <c r="K2161" s="59"/>
      <c r="L2161" s="59"/>
      <c r="M2161" s="59"/>
    </row>
    <row r="2162" spans="1:13" ht="33.75" x14ac:dyDescent="0.25">
      <c r="A2162" s="28">
        <v>2157</v>
      </c>
      <c r="B2162" s="28">
        <v>893701</v>
      </c>
      <c r="C2162" s="28">
        <v>893701</v>
      </c>
      <c r="D2162" s="68" t="s">
        <v>4252</v>
      </c>
      <c r="E2162" s="68" t="s">
        <v>4252</v>
      </c>
      <c r="F2162" s="77"/>
      <c r="G2162" s="77"/>
      <c r="H2162" s="59"/>
      <c r="I2162" s="59"/>
      <c r="J2162" s="59"/>
      <c r="K2162" s="59"/>
      <c r="L2162" s="59"/>
      <c r="M2162" s="59"/>
    </row>
    <row r="2163" spans="1:13" ht="22.5" x14ac:dyDescent="0.25">
      <c r="A2163" s="28">
        <v>2158</v>
      </c>
      <c r="B2163" s="28">
        <v>893806</v>
      </c>
      <c r="C2163" s="28">
        <v>893806</v>
      </c>
      <c r="D2163" s="68" t="s">
        <v>4253</v>
      </c>
      <c r="E2163" s="68" t="s">
        <v>4253</v>
      </c>
      <c r="F2163" s="77"/>
      <c r="G2163" s="77"/>
      <c r="H2163" s="59"/>
      <c r="I2163" s="59"/>
      <c r="J2163" s="59"/>
      <c r="K2163" s="59"/>
      <c r="L2163" s="59"/>
      <c r="M2163" s="59"/>
    </row>
    <row r="2164" spans="1:13" ht="33.75" x14ac:dyDescent="0.25">
      <c r="A2164" s="28">
        <v>2159</v>
      </c>
      <c r="B2164" s="28">
        <v>893810</v>
      </c>
      <c r="C2164" s="28">
        <v>893810</v>
      </c>
      <c r="D2164" s="68" t="s">
        <v>4254</v>
      </c>
      <c r="E2164" s="68" t="s">
        <v>4254</v>
      </c>
      <c r="F2164" s="77"/>
      <c r="G2164" s="77"/>
      <c r="H2164" s="59"/>
      <c r="I2164" s="59"/>
      <c r="J2164" s="59"/>
      <c r="K2164" s="59"/>
      <c r="L2164" s="59"/>
      <c r="M2164" s="59"/>
    </row>
    <row r="2165" spans="1:13" ht="33.75" x14ac:dyDescent="0.25">
      <c r="A2165" s="28">
        <v>2160</v>
      </c>
      <c r="B2165" s="28">
        <v>893813</v>
      </c>
      <c r="C2165" s="28">
        <v>893813</v>
      </c>
      <c r="D2165" s="68" t="s">
        <v>4255</v>
      </c>
      <c r="E2165" s="68" t="s">
        <v>4255</v>
      </c>
      <c r="F2165" s="77"/>
      <c r="G2165" s="77"/>
      <c r="H2165" s="59"/>
      <c r="I2165" s="59"/>
      <c r="J2165" s="59"/>
      <c r="K2165" s="59"/>
      <c r="L2165" s="59"/>
      <c r="M2165" s="59"/>
    </row>
    <row r="2166" spans="1:13" ht="22.5" x14ac:dyDescent="0.25">
      <c r="A2166" s="28">
        <v>2161</v>
      </c>
      <c r="B2166" s="28">
        <v>893815</v>
      </c>
      <c r="C2166" s="28">
        <v>893815</v>
      </c>
      <c r="D2166" s="68" t="s">
        <v>4256</v>
      </c>
      <c r="E2166" s="68" t="s">
        <v>4256</v>
      </c>
      <c r="F2166" s="77"/>
      <c r="G2166" s="77"/>
      <c r="H2166" s="59"/>
      <c r="I2166" s="59"/>
      <c r="J2166" s="59"/>
      <c r="K2166" s="59"/>
      <c r="L2166" s="59"/>
      <c r="M2166" s="59"/>
    </row>
    <row r="2167" spans="1:13" ht="22.5" x14ac:dyDescent="0.25">
      <c r="A2167" s="28">
        <v>2162</v>
      </c>
      <c r="B2167" s="28">
        <v>893818</v>
      </c>
      <c r="C2167" s="28">
        <v>893818</v>
      </c>
      <c r="D2167" s="68" t="s">
        <v>4257</v>
      </c>
      <c r="E2167" s="68" t="s">
        <v>4257</v>
      </c>
      <c r="F2167" s="77"/>
      <c r="G2167" s="77"/>
      <c r="H2167" s="59"/>
      <c r="I2167" s="59"/>
      <c r="J2167" s="59"/>
      <c r="K2167" s="59"/>
      <c r="L2167" s="59"/>
      <c r="M2167" s="59"/>
    </row>
    <row r="2168" spans="1:13" ht="22.5" x14ac:dyDescent="0.25">
      <c r="A2168" s="28">
        <v>2163</v>
      </c>
      <c r="B2168" s="28">
        <v>893819</v>
      </c>
      <c r="C2168" s="28">
        <v>893819</v>
      </c>
      <c r="D2168" s="68" t="s">
        <v>4258</v>
      </c>
      <c r="E2168" s="68" t="s">
        <v>4258</v>
      </c>
      <c r="F2168" s="77"/>
      <c r="G2168" s="77"/>
      <c r="H2168" s="59"/>
      <c r="I2168" s="59"/>
      <c r="J2168" s="59"/>
      <c r="K2168" s="59"/>
      <c r="L2168" s="59"/>
      <c r="M2168" s="59"/>
    </row>
    <row r="2169" spans="1:13" ht="22.5" x14ac:dyDescent="0.25">
      <c r="A2169" s="28">
        <v>2164</v>
      </c>
      <c r="B2169" s="28">
        <v>893821</v>
      </c>
      <c r="C2169" s="28">
        <v>893821</v>
      </c>
      <c r="D2169" s="68" t="s">
        <v>4259</v>
      </c>
      <c r="E2169" s="68" t="s">
        <v>4259</v>
      </c>
      <c r="F2169" s="77"/>
      <c r="G2169" s="77"/>
      <c r="H2169" s="59"/>
      <c r="I2169" s="59"/>
      <c r="J2169" s="59"/>
      <c r="K2169" s="59"/>
      <c r="L2169" s="59"/>
      <c r="M2169" s="59"/>
    </row>
    <row r="2170" spans="1:13" x14ac:dyDescent="0.25">
      <c r="A2170" s="28">
        <v>2165</v>
      </c>
      <c r="B2170" s="28">
        <v>893822</v>
      </c>
      <c r="C2170" s="28">
        <v>893822</v>
      </c>
      <c r="D2170" s="68" t="s">
        <v>4260</v>
      </c>
      <c r="E2170" s="68" t="s">
        <v>4260</v>
      </c>
      <c r="F2170" s="77"/>
      <c r="G2170" s="77"/>
      <c r="H2170" s="59"/>
      <c r="I2170" s="59"/>
      <c r="J2170" s="59"/>
      <c r="K2170" s="59"/>
      <c r="L2170" s="59"/>
      <c r="M2170" s="59"/>
    </row>
    <row r="2171" spans="1:13" x14ac:dyDescent="0.25">
      <c r="A2171" s="28">
        <v>2166</v>
      </c>
      <c r="B2171" s="28">
        <v>893825</v>
      </c>
      <c r="C2171" s="28">
        <v>893825</v>
      </c>
      <c r="D2171" s="68" t="s">
        <v>4261</v>
      </c>
      <c r="E2171" s="68" t="s">
        <v>4261</v>
      </c>
      <c r="F2171" s="77"/>
      <c r="G2171" s="77"/>
      <c r="H2171" s="59"/>
      <c r="I2171" s="59"/>
      <c r="J2171" s="59"/>
      <c r="K2171" s="59"/>
      <c r="L2171" s="59"/>
      <c r="M2171" s="59"/>
    </row>
    <row r="2172" spans="1:13" ht="22.5" x14ac:dyDescent="0.25">
      <c r="A2172" s="28">
        <v>2167</v>
      </c>
      <c r="B2172" s="28">
        <v>893820</v>
      </c>
      <c r="C2172" s="28">
        <v>893820</v>
      </c>
      <c r="D2172" s="68" t="s">
        <v>4262</v>
      </c>
      <c r="E2172" s="68" t="s">
        <v>4262</v>
      </c>
      <c r="F2172" s="77"/>
      <c r="G2172" s="77"/>
      <c r="H2172" s="59"/>
      <c r="I2172" s="59"/>
      <c r="J2172" s="59"/>
      <c r="K2172" s="59"/>
      <c r="L2172" s="59"/>
      <c r="M2172" s="59"/>
    </row>
    <row r="2173" spans="1:13" x14ac:dyDescent="0.25">
      <c r="A2173" s="28">
        <v>2168</v>
      </c>
      <c r="B2173" s="28">
        <v>891402</v>
      </c>
      <c r="C2173" s="28">
        <v>891402</v>
      </c>
      <c r="D2173" s="68" t="s">
        <v>4263</v>
      </c>
      <c r="E2173" s="68" t="s">
        <v>4263</v>
      </c>
      <c r="F2173" s="77"/>
      <c r="G2173" s="77"/>
      <c r="H2173" s="59"/>
      <c r="I2173" s="59"/>
      <c r="J2173" s="59"/>
      <c r="K2173" s="59"/>
      <c r="L2173" s="59"/>
      <c r="M2173" s="59"/>
    </row>
    <row r="2174" spans="1:13" x14ac:dyDescent="0.25">
      <c r="A2174" s="28">
        <v>2169</v>
      </c>
      <c r="B2174" s="28">
        <v>891801</v>
      </c>
      <c r="C2174" s="28">
        <v>891801</v>
      </c>
      <c r="D2174" s="68" t="s">
        <v>4264</v>
      </c>
      <c r="E2174" s="68" t="s">
        <v>4264</v>
      </c>
      <c r="F2174" s="77"/>
      <c r="G2174" s="77"/>
      <c r="H2174" s="59"/>
      <c r="I2174" s="59"/>
      <c r="J2174" s="59"/>
      <c r="K2174" s="59"/>
      <c r="L2174" s="59"/>
      <c r="M2174" s="59"/>
    </row>
    <row r="2175" spans="1:13" ht="22.5" x14ac:dyDescent="0.25">
      <c r="A2175" s="28">
        <v>2170</v>
      </c>
      <c r="B2175" s="28">
        <v>891901</v>
      </c>
      <c r="C2175" s="28">
        <v>891901</v>
      </c>
      <c r="D2175" s="68" t="s">
        <v>4265</v>
      </c>
      <c r="E2175" s="68" t="s">
        <v>4265</v>
      </c>
      <c r="F2175" s="77"/>
      <c r="G2175" s="77"/>
      <c r="H2175" s="59"/>
      <c r="I2175" s="59"/>
      <c r="J2175" s="59"/>
      <c r="K2175" s="59"/>
      <c r="L2175" s="59"/>
      <c r="M2175" s="59"/>
    </row>
    <row r="2176" spans="1:13" ht="22.5" x14ac:dyDescent="0.25">
      <c r="A2176" s="28">
        <v>2171</v>
      </c>
      <c r="B2176" s="28">
        <v>891703</v>
      </c>
      <c r="C2176" s="28">
        <v>891703</v>
      </c>
      <c r="D2176" s="68" t="s">
        <v>4266</v>
      </c>
      <c r="E2176" s="68" t="s">
        <v>4266</v>
      </c>
      <c r="F2176" s="77"/>
      <c r="G2176" s="77"/>
      <c r="H2176" s="59"/>
      <c r="I2176" s="59"/>
      <c r="J2176" s="59"/>
      <c r="K2176" s="59"/>
      <c r="L2176" s="59"/>
      <c r="M2176" s="59"/>
    </row>
    <row r="2177" spans="1:13" ht="22.5" x14ac:dyDescent="0.25">
      <c r="A2177" s="28">
        <v>2172</v>
      </c>
      <c r="B2177" s="28">
        <v>891704</v>
      </c>
      <c r="C2177" s="28">
        <v>891704</v>
      </c>
      <c r="D2177" s="68" t="s">
        <v>4267</v>
      </c>
      <c r="E2177" s="68" t="s">
        <v>4267</v>
      </c>
      <c r="F2177" s="77"/>
      <c r="G2177" s="77"/>
      <c r="H2177" s="59"/>
      <c r="I2177" s="59"/>
      <c r="J2177" s="59"/>
      <c r="K2177" s="59"/>
      <c r="L2177" s="59"/>
      <c r="M2177" s="59"/>
    </row>
    <row r="2178" spans="1:13" ht="78.75" x14ac:dyDescent="0.25">
      <c r="A2178" s="28">
        <v>2173</v>
      </c>
      <c r="B2178" s="28">
        <v>20121045</v>
      </c>
      <c r="C2178" s="28">
        <v>20121045</v>
      </c>
      <c r="D2178" s="68" t="s">
        <v>4268</v>
      </c>
      <c r="E2178" s="70" t="s">
        <v>4268</v>
      </c>
      <c r="F2178" s="77"/>
      <c r="G2178" s="77"/>
      <c r="H2178" s="59"/>
      <c r="I2178" s="59"/>
      <c r="J2178" s="59"/>
      <c r="K2178" s="59"/>
      <c r="L2178" s="59"/>
      <c r="M2178" s="59"/>
    </row>
    <row r="2179" spans="1:13" ht="123.75" x14ac:dyDescent="0.25">
      <c r="A2179" s="28">
        <v>2174</v>
      </c>
      <c r="B2179" s="28">
        <v>203677</v>
      </c>
      <c r="C2179" s="28">
        <v>203677</v>
      </c>
      <c r="D2179" s="68" t="s">
        <v>4269</v>
      </c>
      <c r="E2179" s="70" t="s">
        <v>4269</v>
      </c>
      <c r="F2179" s="77"/>
      <c r="G2179" s="77"/>
      <c r="H2179" s="59"/>
      <c r="I2179" s="59"/>
      <c r="J2179" s="59"/>
      <c r="K2179" s="59"/>
      <c r="L2179" s="59"/>
      <c r="M2179" s="59"/>
    </row>
    <row r="2180" spans="1:13" x14ac:dyDescent="0.25">
      <c r="A2180" s="28">
        <v>2175</v>
      </c>
      <c r="B2180" s="28">
        <v>903047</v>
      </c>
      <c r="C2180" s="28">
        <v>903047</v>
      </c>
      <c r="D2180" s="69" t="s">
        <v>4270</v>
      </c>
      <c r="E2180" s="70" t="s">
        <v>4270</v>
      </c>
      <c r="F2180" s="77"/>
      <c r="G2180" s="77"/>
      <c r="H2180" s="59"/>
      <c r="I2180" s="59"/>
      <c r="J2180" s="59"/>
      <c r="K2180" s="59"/>
      <c r="L2180" s="59"/>
      <c r="M2180" s="59"/>
    </row>
    <row r="2181" spans="1:13" x14ac:dyDescent="0.25">
      <c r="A2181" s="28">
        <v>2176</v>
      </c>
      <c r="B2181" s="28">
        <v>903301</v>
      </c>
      <c r="C2181" s="28">
        <v>903301</v>
      </c>
      <c r="D2181" s="69" t="s">
        <v>4271</v>
      </c>
      <c r="E2181" s="70" t="s">
        <v>4271</v>
      </c>
      <c r="F2181" s="77"/>
      <c r="G2181" s="77"/>
      <c r="H2181" s="59"/>
      <c r="I2181" s="59"/>
      <c r="J2181" s="59"/>
      <c r="K2181" s="59"/>
      <c r="L2181" s="59"/>
      <c r="M2181" s="59"/>
    </row>
    <row r="2182" spans="1:13" x14ac:dyDescent="0.25">
      <c r="A2182" s="28">
        <v>2177</v>
      </c>
      <c r="B2182" s="28">
        <v>908316</v>
      </c>
      <c r="C2182" s="28">
        <v>908316</v>
      </c>
      <c r="D2182" s="69" t="s">
        <v>4272</v>
      </c>
      <c r="E2182" s="70" t="s">
        <v>4272</v>
      </c>
      <c r="F2182" s="77"/>
      <c r="G2182" s="77"/>
      <c r="H2182" s="59"/>
      <c r="I2182" s="59"/>
      <c r="J2182" s="59"/>
      <c r="K2182" s="59"/>
      <c r="L2182" s="59"/>
      <c r="M2182" s="59"/>
    </row>
    <row r="2183" spans="1:13" x14ac:dyDescent="0.25">
      <c r="A2183" s="28">
        <v>2178</v>
      </c>
      <c r="B2183" s="28">
        <v>908355</v>
      </c>
      <c r="C2183" s="28">
        <v>908355</v>
      </c>
      <c r="D2183" s="69" t="s">
        <v>4273</v>
      </c>
      <c r="E2183" s="70" t="s">
        <v>4273</v>
      </c>
      <c r="F2183" s="77"/>
      <c r="G2183" s="77"/>
      <c r="H2183" s="59"/>
      <c r="I2183" s="59"/>
      <c r="J2183" s="59"/>
      <c r="K2183" s="59"/>
      <c r="L2183" s="59"/>
      <c r="M2183" s="59"/>
    </row>
    <row r="2184" spans="1:13" x14ac:dyDescent="0.25">
      <c r="A2184" s="28">
        <v>2179</v>
      </c>
      <c r="B2184" s="28">
        <v>906858</v>
      </c>
      <c r="C2184" s="28">
        <v>906858</v>
      </c>
      <c r="D2184" s="69" t="s">
        <v>4274</v>
      </c>
      <c r="E2184" s="70" t="s">
        <v>4274</v>
      </c>
      <c r="F2184" s="77"/>
      <c r="G2184" s="77"/>
      <c r="H2184" s="59"/>
      <c r="I2184" s="59"/>
      <c r="J2184" s="59"/>
      <c r="K2184" s="59"/>
      <c r="L2184" s="59"/>
      <c r="M2184" s="59"/>
    </row>
    <row r="2185" spans="1:13" ht="22.5" x14ac:dyDescent="0.25">
      <c r="A2185" s="28">
        <v>2180</v>
      </c>
      <c r="B2185" s="28">
        <v>890205</v>
      </c>
      <c r="C2185" s="28">
        <v>890205</v>
      </c>
      <c r="D2185" s="29" t="s">
        <v>4275</v>
      </c>
      <c r="E2185" s="29" t="s">
        <v>4275</v>
      </c>
      <c r="F2185" s="77"/>
      <c r="G2185" s="77"/>
      <c r="H2185" s="59"/>
      <c r="I2185" s="59"/>
      <c r="J2185" s="59"/>
      <c r="K2185" s="59"/>
      <c r="L2185" s="59"/>
      <c r="M2185" s="59"/>
    </row>
    <row r="2186" spans="1:13" x14ac:dyDescent="0.25">
      <c r="A2186" s="28">
        <v>2181</v>
      </c>
      <c r="B2186" s="28">
        <v>869501</v>
      </c>
      <c r="C2186" s="28">
        <v>869501</v>
      </c>
      <c r="D2186" s="29" t="s">
        <v>4276</v>
      </c>
      <c r="E2186" s="29" t="s">
        <v>4276</v>
      </c>
      <c r="F2186" s="77"/>
      <c r="G2186" s="73"/>
      <c r="H2186" s="78"/>
      <c r="I2186" s="78"/>
      <c r="J2186" s="78"/>
      <c r="K2186" s="78"/>
      <c r="L2186" s="78"/>
      <c r="M2186" s="78"/>
    </row>
    <row r="2187" spans="1:13" x14ac:dyDescent="0.25">
      <c r="A2187" s="28">
        <v>2182</v>
      </c>
      <c r="B2187" s="28" t="s">
        <v>4277</v>
      </c>
      <c r="C2187" s="28" t="s">
        <v>4277</v>
      </c>
      <c r="D2187" s="29" t="s">
        <v>4278</v>
      </c>
      <c r="E2187" s="29" t="s">
        <v>4278</v>
      </c>
      <c r="F2187" s="77"/>
      <c r="G2187" s="77"/>
      <c r="H2187" s="78"/>
      <c r="I2187" s="78"/>
      <c r="J2187" s="78"/>
      <c r="K2187" s="78"/>
      <c r="L2187" s="78"/>
      <c r="M2187" s="78"/>
    </row>
    <row r="2188" spans="1:13" x14ac:dyDescent="0.25">
      <c r="A2188" s="28">
        <v>2183</v>
      </c>
      <c r="B2188" s="28">
        <v>965902</v>
      </c>
      <c r="C2188" s="28">
        <v>965902</v>
      </c>
      <c r="D2188" s="29" t="s">
        <v>4279</v>
      </c>
      <c r="E2188" s="29" t="s">
        <v>4279</v>
      </c>
      <c r="F2188" s="77"/>
      <c r="G2188" s="77"/>
      <c r="H2188" s="78"/>
      <c r="I2188" s="78"/>
      <c r="J2188" s="78"/>
      <c r="K2188" s="78"/>
      <c r="L2188" s="78"/>
      <c r="M2188" s="78"/>
    </row>
    <row r="2189" spans="1:13" ht="22.5" x14ac:dyDescent="0.25">
      <c r="A2189" s="28">
        <v>2184</v>
      </c>
      <c r="B2189" s="28">
        <v>962401</v>
      </c>
      <c r="C2189" s="28">
        <v>962401</v>
      </c>
      <c r="D2189" s="29" t="s">
        <v>4280</v>
      </c>
      <c r="E2189" s="29" t="s">
        <v>4280</v>
      </c>
      <c r="F2189" s="77"/>
      <c r="G2189" s="77"/>
      <c r="H2189" s="78"/>
      <c r="I2189" s="78"/>
      <c r="J2189" s="78"/>
      <c r="K2189" s="78"/>
      <c r="L2189" s="78"/>
      <c r="M2189" s="78"/>
    </row>
    <row r="2190" spans="1:13" ht="33.75" x14ac:dyDescent="0.25">
      <c r="A2190" s="28">
        <v>2185</v>
      </c>
      <c r="B2190" s="28">
        <v>970401</v>
      </c>
      <c r="C2190" s="28">
        <v>970401</v>
      </c>
      <c r="D2190" s="29" t="s">
        <v>4281</v>
      </c>
      <c r="E2190" s="29" t="s">
        <v>4281</v>
      </c>
      <c r="F2190" s="77"/>
      <c r="G2190" s="77"/>
      <c r="H2190" s="78"/>
      <c r="I2190" s="78"/>
      <c r="J2190" s="78"/>
      <c r="K2190" s="78"/>
      <c r="L2190" s="78"/>
      <c r="M2190" s="78"/>
    </row>
    <row r="2191" spans="1:13" x14ac:dyDescent="0.25">
      <c r="A2191" s="28">
        <v>2186</v>
      </c>
      <c r="B2191" s="28">
        <v>599401</v>
      </c>
      <c r="C2191" s="28">
        <v>599401</v>
      </c>
      <c r="D2191" s="29" t="s">
        <v>4282</v>
      </c>
      <c r="E2191" s="29" t="s">
        <v>4282</v>
      </c>
      <c r="F2191" s="77"/>
      <c r="G2191" s="77"/>
      <c r="H2191" s="78"/>
      <c r="I2191" s="78"/>
      <c r="J2191" s="78"/>
      <c r="K2191" s="78"/>
      <c r="L2191" s="78"/>
      <c r="M2191" s="78"/>
    </row>
    <row r="2192" spans="1:13" ht="33.75" x14ac:dyDescent="0.25">
      <c r="A2192" s="28">
        <v>2187</v>
      </c>
      <c r="B2192" s="28">
        <v>901009</v>
      </c>
      <c r="C2192" s="28">
        <v>901009</v>
      </c>
      <c r="D2192" s="29" t="s">
        <v>4283</v>
      </c>
      <c r="E2192" s="29" t="s">
        <v>4283</v>
      </c>
      <c r="F2192" s="77"/>
      <c r="G2192" s="77"/>
      <c r="H2192" s="78"/>
      <c r="I2192" s="78"/>
      <c r="J2192" s="78"/>
      <c r="K2192" s="78"/>
      <c r="L2192" s="78"/>
      <c r="M2192" s="78"/>
    </row>
    <row r="2193" spans="1:14" x14ac:dyDescent="0.25">
      <c r="A2193" s="78"/>
      <c r="B2193" s="78"/>
      <c r="C2193" s="51"/>
      <c r="D2193" s="78"/>
      <c r="E2193" s="72"/>
      <c r="F2193" s="78"/>
      <c r="G2193" s="59"/>
      <c r="H2193" s="59"/>
      <c r="I2193" s="59"/>
      <c r="J2193" s="59"/>
      <c r="K2193" s="59"/>
      <c r="L2193" s="59"/>
      <c r="M2193" s="59"/>
      <c r="N2193" s="59"/>
    </row>
    <row r="2194" spans="1:14" x14ac:dyDescent="0.25">
      <c r="A2194" s="78"/>
      <c r="B2194" s="78"/>
      <c r="C2194" s="51"/>
      <c r="D2194" s="78"/>
      <c r="E2194" s="72"/>
      <c r="F2194" s="78"/>
      <c r="G2194" s="59"/>
      <c r="H2194" s="59"/>
      <c r="I2194" s="59"/>
      <c r="J2194" s="59"/>
      <c r="K2194" s="59"/>
      <c r="L2194" s="59"/>
      <c r="M2194" s="59"/>
      <c r="N2194" s="59"/>
    </row>
    <row r="2195" spans="1:14" x14ac:dyDescent="0.25">
      <c r="B2195" s="340" t="s">
        <v>2032</v>
      </c>
      <c r="C2195" s="341"/>
      <c r="D2195" s="341"/>
      <c r="E2195" s="341"/>
      <c r="F2195" s="341"/>
      <c r="G2195" s="88"/>
      <c r="H2195" s="88"/>
      <c r="I2195" s="59"/>
      <c r="J2195" s="59"/>
      <c r="K2195" s="59"/>
      <c r="L2195" s="59"/>
      <c r="M2195" s="59"/>
      <c r="N2195" s="59"/>
    </row>
    <row r="2196" spans="1:14" x14ac:dyDescent="0.25">
      <c r="A2196" s="85"/>
      <c r="B2196" s="85"/>
      <c r="C2196" s="100"/>
      <c r="D2196" s="85"/>
      <c r="E2196" s="272"/>
      <c r="F2196" s="85"/>
      <c r="G2196" s="84"/>
      <c r="H2196" s="59"/>
      <c r="I2196" s="59"/>
      <c r="J2196" s="59"/>
      <c r="K2196" s="59"/>
      <c r="L2196" s="59"/>
      <c r="M2196" s="59"/>
      <c r="N2196" s="59"/>
    </row>
    <row r="2197" spans="1:14" ht="24" x14ac:dyDescent="0.25">
      <c r="B2197" s="89" t="s">
        <v>4288</v>
      </c>
      <c r="C2197" s="89" t="s">
        <v>3</v>
      </c>
      <c r="D2197" s="89" t="s">
        <v>2033</v>
      </c>
      <c r="E2197" s="81" t="s">
        <v>4606</v>
      </c>
      <c r="F2197" s="81" t="s">
        <v>4605</v>
      </c>
      <c r="G2197" s="59"/>
      <c r="H2197" s="59"/>
      <c r="I2197" s="59"/>
      <c r="J2197" s="59"/>
      <c r="K2197" s="59"/>
      <c r="L2197" s="59"/>
      <c r="M2197" s="59"/>
    </row>
    <row r="2198" spans="1:14" ht="15" customHeight="1" x14ac:dyDescent="0.25">
      <c r="B2198" s="339" t="s">
        <v>4289</v>
      </c>
      <c r="C2198" s="339"/>
      <c r="D2198" s="339"/>
      <c r="E2198" s="339"/>
      <c r="F2198" s="339"/>
      <c r="G2198" s="59"/>
      <c r="H2198" s="59"/>
      <c r="I2198" s="59"/>
      <c r="J2198" s="59"/>
      <c r="K2198" s="59"/>
      <c r="L2198" s="59"/>
      <c r="M2198" s="59"/>
    </row>
    <row r="2199" spans="1:14" x14ac:dyDescent="0.25">
      <c r="B2199" s="172">
        <v>87990101</v>
      </c>
      <c r="C2199" s="172">
        <v>879901</v>
      </c>
      <c r="D2199" s="173" t="s">
        <v>2035</v>
      </c>
      <c r="E2199" s="273"/>
      <c r="F2199" s="103"/>
      <c r="G2199" s="59"/>
      <c r="H2199" s="59"/>
      <c r="I2199" s="59"/>
      <c r="J2199" s="59"/>
      <c r="K2199" s="59"/>
      <c r="L2199" s="59"/>
      <c r="M2199" s="59"/>
    </row>
    <row r="2200" spans="1:14" x14ac:dyDescent="0.25">
      <c r="B2200" s="94" t="s">
        <v>4290</v>
      </c>
      <c r="C2200" s="94">
        <v>879901</v>
      </c>
      <c r="D2200" s="102" t="s">
        <v>2037</v>
      </c>
      <c r="E2200" s="273"/>
      <c r="F2200" s="103"/>
      <c r="G2200" s="59"/>
      <c r="H2200" s="59"/>
      <c r="I2200" s="59"/>
      <c r="J2200" s="59"/>
      <c r="K2200" s="59"/>
      <c r="L2200" s="59"/>
      <c r="M2200" s="59"/>
    </row>
    <row r="2201" spans="1:14" x14ac:dyDescent="0.25">
      <c r="B2201" s="86">
        <v>87990103</v>
      </c>
      <c r="C2201" s="86">
        <v>879901</v>
      </c>
      <c r="D2201" s="102" t="s">
        <v>2038</v>
      </c>
      <c r="E2201" s="273"/>
      <c r="F2201" s="103"/>
      <c r="G2201" s="59"/>
      <c r="H2201" s="59"/>
      <c r="I2201" s="59"/>
      <c r="J2201" s="59"/>
      <c r="K2201" s="59"/>
      <c r="L2201" s="59"/>
      <c r="M2201" s="59"/>
    </row>
    <row r="2202" spans="1:14" x14ac:dyDescent="0.25">
      <c r="B2202" s="86">
        <v>87990104</v>
      </c>
      <c r="C2202" s="86">
        <v>879901</v>
      </c>
      <c r="D2202" s="102" t="s">
        <v>2039</v>
      </c>
      <c r="E2202" s="273"/>
      <c r="F2202" s="103"/>
      <c r="G2202" s="59"/>
      <c r="H2202" s="59"/>
      <c r="I2202" s="59"/>
      <c r="J2202" s="59"/>
      <c r="K2202" s="59"/>
      <c r="L2202" s="59"/>
      <c r="M2202" s="59"/>
    </row>
    <row r="2203" spans="1:14" x14ac:dyDescent="0.25">
      <c r="B2203" s="86">
        <v>87990105</v>
      </c>
      <c r="C2203" s="86">
        <v>879901</v>
      </c>
      <c r="D2203" s="102" t="s">
        <v>2040</v>
      </c>
      <c r="E2203" s="273"/>
      <c r="F2203" s="103"/>
      <c r="G2203" s="59"/>
      <c r="H2203" s="59"/>
      <c r="I2203" s="59"/>
      <c r="J2203" s="59"/>
      <c r="K2203" s="59"/>
      <c r="L2203" s="59"/>
      <c r="M2203" s="59"/>
    </row>
    <row r="2204" spans="1:14" x14ac:dyDescent="0.25">
      <c r="B2204" s="86">
        <v>87990106</v>
      </c>
      <c r="C2204" s="86">
        <v>879901</v>
      </c>
      <c r="D2204" s="102" t="s">
        <v>2041</v>
      </c>
      <c r="E2204" s="273"/>
      <c r="F2204" s="103"/>
      <c r="G2204" s="59"/>
      <c r="H2204" s="59"/>
      <c r="I2204" s="59"/>
      <c r="J2204" s="59"/>
      <c r="K2204" s="59"/>
      <c r="L2204" s="59"/>
      <c r="M2204" s="59"/>
    </row>
    <row r="2205" spans="1:14" x14ac:dyDescent="0.25">
      <c r="B2205" s="86">
        <v>87990107</v>
      </c>
      <c r="C2205" s="86">
        <v>879901</v>
      </c>
      <c r="D2205" s="102" t="s">
        <v>2042</v>
      </c>
      <c r="E2205" s="273"/>
      <c r="F2205" s="103"/>
      <c r="G2205" s="59"/>
      <c r="H2205" s="59"/>
      <c r="I2205" s="59"/>
      <c r="J2205" s="59"/>
      <c r="K2205" s="59"/>
      <c r="L2205" s="59"/>
      <c r="M2205" s="59"/>
    </row>
    <row r="2206" spans="1:14" x14ac:dyDescent="0.25">
      <c r="B2206" s="86">
        <v>879430</v>
      </c>
      <c r="C2206" s="86">
        <v>879430</v>
      </c>
      <c r="D2206" s="102" t="s">
        <v>2044</v>
      </c>
      <c r="E2206" s="273"/>
      <c r="F2206" s="103"/>
      <c r="G2206" s="59"/>
      <c r="H2206" s="59"/>
      <c r="I2206" s="59"/>
      <c r="J2206" s="59"/>
      <c r="K2206" s="59"/>
      <c r="L2206" s="59"/>
      <c r="M2206" s="59"/>
    </row>
    <row r="2207" spans="1:14" ht="15" customHeight="1" x14ac:dyDescent="0.25">
      <c r="B2207" s="339" t="s">
        <v>4291</v>
      </c>
      <c r="C2207" s="339"/>
      <c r="D2207" s="339"/>
      <c r="E2207" s="339"/>
      <c r="F2207" s="339"/>
      <c r="G2207" s="59"/>
      <c r="H2207" s="59"/>
      <c r="I2207" s="59"/>
      <c r="J2207" s="59"/>
      <c r="K2207" s="59"/>
      <c r="L2207" s="59"/>
      <c r="M2207" s="59"/>
    </row>
    <row r="2208" spans="1:14" x14ac:dyDescent="0.25">
      <c r="B2208" s="95">
        <v>39950101</v>
      </c>
      <c r="C2208" s="95">
        <v>399501</v>
      </c>
      <c r="D2208" s="96" t="s">
        <v>2045</v>
      </c>
      <c r="E2208" s="273"/>
      <c r="F2208" s="103"/>
      <c r="G2208" s="59"/>
      <c r="H2208" s="59"/>
      <c r="I2208" s="59"/>
      <c r="J2208" s="59"/>
      <c r="K2208" s="59"/>
      <c r="L2208" s="59"/>
      <c r="M2208" s="59"/>
    </row>
    <row r="2209" spans="2:13" x14ac:dyDescent="0.25">
      <c r="B2209" s="95">
        <v>549002</v>
      </c>
      <c r="C2209" s="95">
        <v>549012</v>
      </c>
      <c r="D2209" s="96" t="s">
        <v>2047</v>
      </c>
      <c r="E2209" s="273"/>
      <c r="F2209" s="103"/>
      <c r="G2209" s="59"/>
      <c r="H2209" s="59"/>
      <c r="I2209" s="59"/>
      <c r="J2209" s="59"/>
      <c r="K2209" s="59"/>
      <c r="L2209" s="59"/>
      <c r="M2209" s="59"/>
    </row>
    <row r="2210" spans="2:13" ht="24" x14ac:dyDescent="0.25">
      <c r="B2210" s="95">
        <v>399804</v>
      </c>
      <c r="C2210" s="95">
        <v>399804</v>
      </c>
      <c r="D2210" s="24" t="s">
        <v>2048</v>
      </c>
      <c r="E2210" s="273"/>
      <c r="F2210" s="103"/>
      <c r="G2210" s="59"/>
      <c r="H2210" s="59"/>
      <c r="I2210" s="59"/>
      <c r="J2210" s="59"/>
      <c r="K2210" s="59"/>
      <c r="L2210" s="59"/>
      <c r="M2210" s="59"/>
    </row>
    <row r="2211" spans="2:13" ht="24" x14ac:dyDescent="0.25">
      <c r="B2211" s="95">
        <v>39980401</v>
      </c>
      <c r="C2211" s="95">
        <v>399804</v>
      </c>
      <c r="D2211" s="24" t="s">
        <v>2049</v>
      </c>
      <c r="E2211" s="273"/>
      <c r="F2211" s="103"/>
      <c r="G2211" s="59"/>
      <c r="H2211" s="59"/>
      <c r="I2211" s="59"/>
      <c r="J2211" s="59"/>
      <c r="K2211" s="59"/>
      <c r="L2211" s="59"/>
      <c r="M2211" s="59"/>
    </row>
    <row r="2212" spans="2:13" ht="36" x14ac:dyDescent="0.25">
      <c r="B2212" s="95">
        <v>911203</v>
      </c>
      <c r="C2212" s="95">
        <v>911203</v>
      </c>
      <c r="D2212" s="24" t="s">
        <v>4292</v>
      </c>
      <c r="E2212" s="273"/>
      <c r="F2212" s="103"/>
      <c r="G2212" s="59"/>
      <c r="H2212" s="59"/>
      <c r="I2212" s="59"/>
      <c r="J2212" s="59"/>
      <c r="K2212" s="59"/>
      <c r="L2212" s="59"/>
      <c r="M2212" s="59"/>
    </row>
    <row r="2213" spans="2:13" x14ac:dyDescent="0.25">
      <c r="B2213" s="95">
        <v>399502</v>
      </c>
      <c r="C2213" s="95">
        <v>399502</v>
      </c>
      <c r="D2213" s="24" t="s">
        <v>2051</v>
      </c>
      <c r="E2213" s="273"/>
      <c r="F2213" s="103"/>
      <c r="G2213" s="59"/>
      <c r="H2213" s="59"/>
      <c r="I2213" s="59"/>
      <c r="J2213" s="59"/>
      <c r="K2213" s="59"/>
      <c r="L2213" s="59"/>
      <c r="M2213" s="59"/>
    </row>
    <row r="2214" spans="2:13" ht="24" x14ac:dyDescent="0.25">
      <c r="B2214" s="95">
        <v>399602</v>
      </c>
      <c r="C2214" s="95">
        <v>399602</v>
      </c>
      <c r="D2214" s="24" t="s">
        <v>2053</v>
      </c>
      <c r="E2214" s="273"/>
      <c r="F2214" s="103"/>
      <c r="G2214" s="59"/>
      <c r="H2214" s="59"/>
      <c r="I2214" s="59"/>
      <c r="J2214" s="59"/>
      <c r="K2214" s="59"/>
      <c r="L2214" s="59"/>
      <c r="M2214" s="59"/>
    </row>
    <row r="2215" spans="2:13" ht="15" customHeight="1" x14ac:dyDescent="0.25">
      <c r="B2215" s="342" t="s">
        <v>4293</v>
      </c>
      <c r="C2215" s="343"/>
      <c r="D2215" s="343"/>
      <c r="E2215" s="343"/>
      <c r="F2215" s="343"/>
      <c r="G2215" s="59"/>
      <c r="H2215" s="59"/>
      <c r="I2215" s="59"/>
      <c r="J2215" s="59"/>
      <c r="K2215" s="59"/>
      <c r="L2215" s="59"/>
      <c r="M2215" s="59"/>
    </row>
    <row r="2216" spans="2:13" x14ac:dyDescent="0.25">
      <c r="B2216" s="96">
        <v>471102</v>
      </c>
      <c r="C2216" s="96">
        <v>471102</v>
      </c>
      <c r="D2216" s="96" t="s">
        <v>2054</v>
      </c>
      <c r="E2216" s="273"/>
      <c r="F2216" s="103"/>
      <c r="G2216" s="59"/>
      <c r="H2216" s="59"/>
      <c r="I2216" s="59"/>
      <c r="J2216" s="59"/>
      <c r="K2216" s="59"/>
      <c r="L2216" s="59"/>
      <c r="M2216" s="59"/>
    </row>
    <row r="2217" spans="2:13" x14ac:dyDescent="0.25">
      <c r="B2217" s="96">
        <v>471110</v>
      </c>
      <c r="C2217" s="96">
        <v>471110</v>
      </c>
      <c r="D2217" s="96" t="s">
        <v>2055</v>
      </c>
      <c r="E2217" s="273"/>
      <c r="F2217" s="103"/>
      <c r="G2217" s="59"/>
      <c r="H2217" s="59"/>
      <c r="I2217" s="59"/>
      <c r="J2217" s="59"/>
      <c r="K2217" s="59"/>
      <c r="L2217" s="59"/>
      <c r="M2217" s="59"/>
    </row>
    <row r="2218" spans="2:13" x14ac:dyDescent="0.25">
      <c r="B2218" s="96">
        <v>512104</v>
      </c>
      <c r="C2218" s="96">
        <v>512104</v>
      </c>
      <c r="D2218" s="96" t="s">
        <v>2056</v>
      </c>
      <c r="E2218" s="273"/>
      <c r="F2218" s="103"/>
      <c r="G2218" s="59"/>
      <c r="H2218" s="59"/>
      <c r="I2218" s="59"/>
      <c r="J2218" s="59"/>
      <c r="K2218" s="59"/>
      <c r="L2218" s="59"/>
      <c r="M2218" s="59"/>
    </row>
    <row r="2219" spans="2:13" x14ac:dyDescent="0.25">
      <c r="B2219" s="96">
        <v>530001</v>
      </c>
      <c r="C2219" s="96">
        <v>530001</v>
      </c>
      <c r="D2219" s="96" t="s">
        <v>2057</v>
      </c>
      <c r="E2219" s="273"/>
      <c r="F2219" s="103"/>
      <c r="G2219" s="59"/>
      <c r="H2219" s="59"/>
      <c r="I2219" s="59"/>
      <c r="J2219" s="59"/>
      <c r="K2219" s="59"/>
      <c r="L2219" s="59"/>
      <c r="M2219" s="59"/>
    </row>
    <row r="2220" spans="2:13" x14ac:dyDescent="0.25">
      <c r="B2220" s="96">
        <v>530401</v>
      </c>
      <c r="C2220" s="96">
        <v>530401</v>
      </c>
      <c r="D2220" s="96" t="s">
        <v>2058</v>
      </c>
      <c r="E2220" s="273"/>
      <c r="F2220" s="103"/>
      <c r="G2220" s="59"/>
      <c r="H2220" s="59"/>
      <c r="I2220" s="59"/>
      <c r="J2220" s="59"/>
      <c r="K2220" s="59"/>
      <c r="L2220" s="59"/>
      <c r="M2220" s="59"/>
    </row>
    <row r="2221" spans="2:13" x14ac:dyDescent="0.25">
      <c r="B2221" s="96">
        <v>534001</v>
      </c>
      <c r="C2221" s="96">
        <v>534001</v>
      </c>
      <c r="D2221" s="96" t="s">
        <v>2059</v>
      </c>
      <c r="E2221" s="273"/>
      <c r="F2221" s="103"/>
      <c r="G2221" s="59"/>
      <c r="H2221" s="59"/>
      <c r="I2221" s="59"/>
      <c r="J2221" s="59"/>
      <c r="K2221" s="59"/>
      <c r="L2221" s="59"/>
      <c r="M2221" s="59"/>
    </row>
    <row r="2222" spans="2:13" x14ac:dyDescent="0.25">
      <c r="B2222" s="96">
        <v>130003</v>
      </c>
      <c r="C2222" s="96">
        <v>130003</v>
      </c>
      <c r="D2222" s="96" t="s">
        <v>2060</v>
      </c>
      <c r="E2222" s="273"/>
      <c r="F2222" s="103"/>
      <c r="G2222" s="59"/>
      <c r="H2222" s="59"/>
      <c r="I2222" s="59"/>
      <c r="J2222" s="59"/>
      <c r="K2222" s="59"/>
      <c r="L2222" s="59"/>
      <c r="M2222" s="59"/>
    </row>
    <row r="2223" spans="2:13" x14ac:dyDescent="0.25">
      <c r="B2223" s="96">
        <v>602002</v>
      </c>
      <c r="C2223" s="96">
        <v>602002</v>
      </c>
      <c r="D2223" s="96" t="s">
        <v>2061</v>
      </c>
      <c r="E2223" s="273"/>
      <c r="F2223" s="103"/>
      <c r="G2223" s="59"/>
      <c r="H2223" s="59"/>
      <c r="I2223" s="59"/>
      <c r="J2223" s="59"/>
      <c r="K2223" s="59"/>
      <c r="L2223" s="59"/>
      <c r="M2223" s="59"/>
    </row>
    <row r="2224" spans="2:13" x14ac:dyDescent="0.25">
      <c r="B2224" s="96">
        <v>735301</v>
      </c>
      <c r="C2224" s="96">
        <v>735301</v>
      </c>
      <c r="D2224" s="96" t="s">
        <v>2062</v>
      </c>
      <c r="E2224" s="273"/>
      <c r="F2224" s="103"/>
      <c r="G2224" s="59"/>
      <c r="H2224" s="59"/>
      <c r="I2224" s="59"/>
      <c r="J2224" s="59"/>
      <c r="K2224" s="59"/>
      <c r="L2224" s="59"/>
      <c r="M2224" s="59"/>
    </row>
    <row r="2225" spans="2:13" x14ac:dyDescent="0.25">
      <c r="B2225" s="96">
        <v>740001</v>
      </c>
      <c r="C2225" s="96">
        <v>740001</v>
      </c>
      <c r="D2225" s="96" t="s">
        <v>2063</v>
      </c>
      <c r="E2225" s="273"/>
      <c r="F2225" s="103"/>
      <c r="G2225" s="59"/>
      <c r="H2225" s="59"/>
      <c r="I2225" s="59"/>
      <c r="J2225" s="59"/>
      <c r="K2225" s="59"/>
      <c r="L2225" s="59"/>
      <c r="M2225" s="59"/>
    </row>
    <row r="2226" spans="2:13" x14ac:dyDescent="0.25">
      <c r="B2226" s="96">
        <v>74000102</v>
      </c>
      <c r="C2226" s="96">
        <v>74000102</v>
      </c>
      <c r="D2226" s="96" t="s">
        <v>2064</v>
      </c>
      <c r="E2226" s="273"/>
      <c r="F2226" s="103"/>
      <c r="G2226" s="59"/>
      <c r="H2226" s="59"/>
      <c r="I2226" s="59"/>
      <c r="J2226" s="59"/>
      <c r="K2226" s="59"/>
      <c r="L2226" s="59"/>
      <c r="M2226" s="59"/>
    </row>
    <row r="2227" spans="2:13" x14ac:dyDescent="0.25">
      <c r="B2227" s="96">
        <v>690103</v>
      </c>
      <c r="C2227" s="96">
        <v>690103</v>
      </c>
      <c r="D2227" s="96" t="s">
        <v>2065</v>
      </c>
      <c r="E2227" s="273"/>
      <c r="F2227" s="103"/>
      <c r="G2227" s="59"/>
      <c r="H2227" s="59"/>
      <c r="I2227" s="59"/>
      <c r="J2227" s="59"/>
      <c r="K2227" s="59"/>
      <c r="L2227" s="59"/>
      <c r="M2227" s="59"/>
    </row>
    <row r="2228" spans="2:13" x14ac:dyDescent="0.25">
      <c r="B2228" s="96">
        <v>750101</v>
      </c>
      <c r="C2228" s="96">
        <v>750101</v>
      </c>
      <c r="D2228" s="96" t="s">
        <v>2066</v>
      </c>
      <c r="E2228" s="273"/>
      <c r="F2228" s="103"/>
      <c r="G2228" s="59"/>
      <c r="H2228" s="59"/>
      <c r="I2228" s="59"/>
      <c r="J2228" s="59"/>
      <c r="K2228" s="59"/>
      <c r="L2228" s="59"/>
      <c r="M2228" s="59"/>
    </row>
    <row r="2229" spans="2:13" x14ac:dyDescent="0.25">
      <c r="B2229" s="96">
        <v>684103</v>
      </c>
      <c r="C2229" s="96">
        <v>684103</v>
      </c>
      <c r="D2229" s="96" t="s">
        <v>2067</v>
      </c>
      <c r="E2229" s="273"/>
      <c r="F2229" s="103"/>
      <c r="G2229" s="59"/>
      <c r="H2229" s="59"/>
      <c r="I2229" s="59"/>
      <c r="J2229" s="59"/>
      <c r="K2229" s="59"/>
      <c r="L2229" s="59"/>
      <c r="M2229" s="59"/>
    </row>
    <row r="2230" spans="2:13" x14ac:dyDescent="0.25">
      <c r="B2230" s="96">
        <v>684003</v>
      </c>
      <c r="C2230" s="96">
        <v>684003</v>
      </c>
      <c r="D2230" s="96" t="s">
        <v>2068</v>
      </c>
      <c r="E2230" s="273"/>
      <c r="F2230" s="103"/>
      <c r="G2230" s="59"/>
      <c r="H2230" s="59"/>
      <c r="I2230" s="59"/>
      <c r="J2230" s="59"/>
      <c r="K2230" s="59"/>
      <c r="L2230" s="59"/>
      <c r="M2230" s="59"/>
    </row>
    <row r="2231" spans="2:13" x14ac:dyDescent="0.25">
      <c r="B2231" s="96">
        <v>685102</v>
      </c>
      <c r="C2231" s="96">
        <v>685102</v>
      </c>
      <c r="D2231" s="96" t="s">
        <v>2069</v>
      </c>
      <c r="E2231" s="273"/>
      <c r="F2231" s="103"/>
      <c r="G2231" s="59"/>
      <c r="H2231" s="59"/>
      <c r="I2231" s="59"/>
      <c r="J2231" s="59"/>
      <c r="K2231" s="59"/>
      <c r="L2231" s="59"/>
      <c r="M2231" s="59"/>
    </row>
    <row r="2232" spans="2:13" x14ac:dyDescent="0.25">
      <c r="B2232" s="96">
        <v>597941</v>
      </c>
      <c r="C2232" s="96">
        <v>597941</v>
      </c>
      <c r="D2232" s="96" t="s">
        <v>2070</v>
      </c>
      <c r="E2232" s="273"/>
      <c r="F2232" s="103"/>
      <c r="G2232" s="59"/>
      <c r="H2232" s="59"/>
      <c r="I2232" s="59"/>
      <c r="J2232" s="59"/>
      <c r="K2232" s="59"/>
      <c r="L2232" s="59"/>
      <c r="M2232" s="59"/>
    </row>
    <row r="2233" spans="2:13" x14ac:dyDescent="0.25">
      <c r="B2233" s="96">
        <v>86260101</v>
      </c>
      <c r="C2233" s="96">
        <v>862601</v>
      </c>
      <c r="D2233" s="96" t="s">
        <v>2071</v>
      </c>
      <c r="E2233" s="273"/>
      <c r="F2233" s="103"/>
      <c r="G2233" s="59"/>
      <c r="H2233" s="59"/>
      <c r="I2233" s="59"/>
      <c r="J2233" s="59"/>
      <c r="K2233" s="59"/>
      <c r="L2233" s="59"/>
      <c r="M2233" s="59"/>
    </row>
    <row r="2234" spans="2:13" x14ac:dyDescent="0.25">
      <c r="B2234" s="96">
        <v>311302</v>
      </c>
      <c r="C2234" s="96">
        <v>311302</v>
      </c>
      <c r="D2234" s="96" t="s">
        <v>2072</v>
      </c>
      <c r="E2234" s="273"/>
      <c r="F2234" s="103"/>
      <c r="G2234" s="59"/>
      <c r="H2234" s="59"/>
      <c r="I2234" s="59"/>
      <c r="J2234" s="59"/>
      <c r="K2234" s="59"/>
      <c r="L2234" s="59"/>
      <c r="M2234" s="59"/>
    </row>
    <row r="2235" spans="2:13" x14ac:dyDescent="0.25">
      <c r="B2235" s="96">
        <v>61002</v>
      </c>
      <c r="C2235" s="96">
        <v>61002</v>
      </c>
      <c r="D2235" s="96" t="s">
        <v>2074</v>
      </c>
      <c r="E2235" s="273"/>
      <c r="F2235" s="103"/>
      <c r="G2235" s="59"/>
      <c r="H2235" s="59"/>
      <c r="I2235" s="59"/>
      <c r="J2235" s="59"/>
      <c r="K2235" s="59"/>
      <c r="L2235" s="59"/>
      <c r="M2235" s="59"/>
    </row>
    <row r="2236" spans="2:13" x14ac:dyDescent="0.25">
      <c r="B2236" s="96">
        <v>61302</v>
      </c>
      <c r="C2236" s="96">
        <v>61302</v>
      </c>
      <c r="D2236" s="96" t="s">
        <v>2075</v>
      </c>
      <c r="E2236" s="273"/>
      <c r="F2236" s="103"/>
      <c r="G2236" s="59"/>
      <c r="H2236" s="59"/>
      <c r="I2236" s="59"/>
      <c r="J2236" s="59"/>
      <c r="K2236" s="59"/>
      <c r="L2236" s="59"/>
      <c r="M2236" s="59"/>
    </row>
    <row r="2237" spans="2:13" x14ac:dyDescent="0.25">
      <c r="B2237" s="96">
        <v>261001</v>
      </c>
      <c r="C2237" s="96">
        <v>261001</v>
      </c>
      <c r="D2237" s="96" t="s">
        <v>2076</v>
      </c>
      <c r="E2237" s="273"/>
      <c r="F2237" s="103"/>
      <c r="G2237" s="59"/>
      <c r="H2237" s="59"/>
      <c r="I2237" s="59"/>
      <c r="J2237" s="59"/>
      <c r="K2237" s="59"/>
      <c r="L2237" s="59"/>
      <c r="M2237" s="59"/>
    </row>
    <row r="2238" spans="2:13" x14ac:dyDescent="0.25">
      <c r="B2238" s="96">
        <v>851102</v>
      </c>
      <c r="C2238" s="96">
        <v>851102</v>
      </c>
      <c r="D2238" s="96" t="s">
        <v>2077</v>
      </c>
      <c r="E2238" s="273"/>
      <c r="F2238" s="103"/>
      <c r="G2238" s="59"/>
      <c r="H2238" s="59"/>
      <c r="I2238" s="59"/>
      <c r="J2238" s="59"/>
      <c r="K2238" s="59"/>
      <c r="L2238" s="59"/>
      <c r="M2238" s="59"/>
    </row>
    <row r="2239" spans="2:13" x14ac:dyDescent="0.25">
      <c r="B2239" s="96">
        <v>851101</v>
      </c>
      <c r="C2239" s="96">
        <v>851101</v>
      </c>
      <c r="D2239" s="96" t="s">
        <v>2078</v>
      </c>
      <c r="E2239" s="273"/>
      <c r="F2239" s="103"/>
      <c r="G2239" s="59"/>
      <c r="H2239" s="59"/>
      <c r="I2239" s="59"/>
      <c r="J2239" s="59"/>
      <c r="K2239" s="59"/>
      <c r="L2239" s="59"/>
      <c r="M2239" s="59"/>
    </row>
    <row r="2240" spans="2:13" x14ac:dyDescent="0.25">
      <c r="B2240" s="96">
        <v>340501</v>
      </c>
      <c r="C2240" s="96">
        <v>340501</v>
      </c>
      <c r="D2240" s="96" t="s">
        <v>2079</v>
      </c>
      <c r="E2240" s="273"/>
      <c r="F2240" s="103"/>
      <c r="G2240" s="59"/>
      <c r="H2240" s="59"/>
      <c r="I2240" s="59"/>
      <c r="J2240" s="59"/>
      <c r="K2240" s="59"/>
      <c r="L2240" s="59"/>
      <c r="M2240" s="59"/>
    </row>
    <row r="2241" spans="2:13" x14ac:dyDescent="0.25">
      <c r="B2241" s="96">
        <v>341201</v>
      </c>
      <c r="C2241" s="96">
        <v>341201</v>
      </c>
      <c r="D2241" s="96" t="s">
        <v>2080</v>
      </c>
      <c r="E2241" s="273"/>
      <c r="F2241" s="103"/>
      <c r="G2241" s="59"/>
      <c r="H2241" s="59"/>
      <c r="I2241" s="59"/>
      <c r="J2241" s="59"/>
      <c r="K2241" s="59"/>
      <c r="L2241" s="59"/>
      <c r="M2241" s="59"/>
    </row>
    <row r="2242" spans="2:13" x14ac:dyDescent="0.25">
      <c r="B2242" s="96">
        <v>401101</v>
      </c>
      <c r="C2242" s="96">
        <v>401101</v>
      </c>
      <c r="D2242" s="96" t="s">
        <v>2081</v>
      </c>
      <c r="E2242" s="273"/>
      <c r="F2242" s="103"/>
      <c r="G2242" s="59"/>
      <c r="H2242" s="59"/>
      <c r="I2242" s="59"/>
      <c r="J2242" s="59"/>
      <c r="K2242" s="59"/>
      <c r="L2242" s="59"/>
      <c r="M2242" s="59"/>
    </row>
    <row r="2243" spans="2:13" x14ac:dyDescent="0.25">
      <c r="B2243" s="96">
        <v>401102</v>
      </c>
      <c r="C2243" s="96">
        <v>401102</v>
      </c>
      <c r="D2243" s="96" t="s">
        <v>2082</v>
      </c>
      <c r="E2243" s="273"/>
      <c r="F2243" s="103"/>
      <c r="G2243" s="59"/>
      <c r="H2243" s="59"/>
      <c r="I2243" s="59"/>
      <c r="J2243" s="59"/>
      <c r="K2243" s="59"/>
      <c r="L2243" s="59"/>
      <c r="M2243" s="59"/>
    </row>
    <row r="2244" spans="2:13" x14ac:dyDescent="0.25">
      <c r="B2244" s="96">
        <v>413201</v>
      </c>
      <c r="C2244" s="96">
        <v>413201</v>
      </c>
      <c r="D2244" s="96" t="s">
        <v>2083</v>
      </c>
      <c r="E2244" s="273"/>
      <c r="F2244" s="103"/>
      <c r="G2244" s="59"/>
      <c r="H2244" s="59"/>
      <c r="I2244" s="59"/>
      <c r="J2244" s="59"/>
      <c r="K2244" s="59"/>
      <c r="L2244" s="59"/>
      <c r="M2244" s="59"/>
    </row>
    <row r="2245" spans="2:13" x14ac:dyDescent="0.25">
      <c r="B2245" s="96">
        <v>501002</v>
      </c>
      <c r="C2245" s="96">
        <v>501002</v>
      </c>
      <c r="D2245" s="96" t="s">
        <v>2084</v>
      </c>
      <c r="E2245" s="273"/>
      <c r="F2245" s="103"/>
      <c r="G2245" s="59"/>
      <c r="H2245" s="59"/>
      <c r="I2245" s="59"/>
      <c r="J2245" s="59"/>
      <c r="K2245" s="59"/>
      <c r="L2245" s="59"/>
      <c r="M2245" s="59"/>
    </row>
    <row r="2246" spans="2:13" x14ac:dyDescent="0.25">
      <c r="B2246" s="96">
        <v>521002</v>
      </c>
      <c r="C2246" s="96">
        <v>521002</v>
      </c>
      <c r="D2246" s="96" t="s">
        <v>2085</v>
      </c>
      <c r="E2246" s="273"/>
      <c r="F2246" s="103"/>
      <c r="G2246" s="59"/>
      <c r="H2246" s="59"/>
      <c r="I2246" s="59"/>
      <c r="J2246" s="59"/>
      <c r="K2246" s="59"/>
      <c r="L2246" s="59"/>
      <c r="M2246" s="59"/>
    </row>
    <row r="2247" spans="2:13" x14ac:dyDescent="0.25">
      <c r="B2247" s="96">
        <v>542202</v>
      </c>
      <c r="C2247" s="96">
        <v>542202</v>
      </c>
      <c r="D2247" s="96" t="s">
        <v>2086</v>
      </c>
      <c r="E2247" s="273"/>
      <c r="F2247" s="103"/>
      <c r="G2247" s="59"/>
      <c r="H2247" s="59"/>
      <c r="I2247" s="59"/>
      <c r="J2247" s="59"/>
      <c r="K2247" s="59"/>
      <c r="L2247" s="59"/>
      <c r="M2247" s="59"/>
    </row>
    <row r="2248" spans="2:13" x14ac:dyDescent="0.25">
      <c r="B2248" s="96">
        <v>542303</v>
      </c>
      <c r="C2248" s="96">
        <v>542303</v>
      </c>
      <c r="D2248" s="96" t="s">
        <v>2087</v>
      </c>
      <c r="E2248" s="273"/>
      <c r="F2248" s="103"/>
      <c r="G2248" s="59"/>
      <c r="H2248" s="59"/>
      <c r="I2248" s="59"/>
      <c r="J2248" s="59"/>
      <c r="K2248" s="59"/>
      <c r="L2248" s="59"/>
      <c r="M2248" s="59"/>
    </row>
    <row r="2249" spans="2:13" x14ac:dyDescent="0.25">
      <c r="B2249" s="96">
        <v>542402</v>
      </c>
      <c r="C2249" s="96">
        <v>542402</v>
      </c>
      <c r="D2249" s="96" t="s">
        <v>2088</v>
      </c>
      <c r="E2249" s="273"/>
      <c r="F2249" s="103"/>
      <c r="G2249" s="59"/>
      <c r="H2249" s="59"/>
      <c r="I2249" s="59"/>
      <c r="J2249" s="59"/>
      <c r="K2249" s="59"/>
      <c r="L2249" s="59"/>
      <c r="M2249" s="59"/>
    </row>
    <row r="2250" spans="2:13" x14ac:dyDescent="0.25">
      <c r="B2250" s="96">
        <v>552603</v>
      </c>
      <c r="C2250" s="96">
        <v>552603</v>
      </c>
      <c r="D2250" s="96" t="s">
        <v>2089</v>
      </c>
      <c r="E2250" s="273"/>
      <c r="F2250" s="103"/>
      <c r="G2250" s="59"/>
      <c r="H2250" s="59"/>
      <c r="I2250" s="59"/>
      <c r="J2250" s="59"/>
      <c r="K2250" s="59"/>
      <c r="L2250" s="59"/>
      <c r="M2250" s="59"/>
    </row>
    <row r="2251" spans="2:13" x14ac:dyDescent="0.25">
      <c r="B2251" s="96">
        <v>552608</v>
      </c>
      <c r="C2251" s="96">
        <v>552608</v>
      </c>
      <c r="D2251" s="96" t="s">
        <v>2090</v>
      </c>
      <c r="E2251" s="273"/>
      <c r="F2251" s="103"/>
      <c r="G2251" s="59"/>
      <c r="H2251" s="59"/>
      <c r="I2251" s="59"/>
      <c r="J2251" s="59"/>
      <c r="K2251" s="59"/>
      <c r="L2251" s="59"/>
      <c r="M2251" s="59"/>
    </row>
    <row r="2252" spans="2:13" x14ac:dyDescent="0.25">
      <c r="B2252" s="96">
        <v>832102</v>
      </c>
      <c r="C2252" s="96">
        <v>832102</v>
      </c>
      <c r="D2252" s="96" t="s">
        <v>2091</v>
      </c>
      <c r="E2252" s="273"/>
      <c r="F2252" s="103"/>
      <c r="G2252" s="59"/>
      <c r="H2252" s="59"/>
      <c r="I2252" s="59"/>
      <c r="J2252" s="59"/>
      <c r="K2252" s="59"/>
      <c r="L2252" s="59"/>
      <c r="M2252" s="59"/>
    </row>
    <row r="2253" spans="2:13" x14ac:dyDescent="0.25">
      <c r="B2253" s="96">
        <v>832104</v>
      </c>
      <c r="C2253" s="96">
        <v>832104</v>
      </c>
      <c r="D2253" s="96" t="s">
        <v>2092</v>
      </c>
      <c r="E2253" s="273"/>
      <c r="F2253" s="103"/>
      <c r="G2253" s="59"/>
      <c r="H2253" s="59"/>
      <c r="I2253" s="59"/>
      <c r="J2253" s="59"/>
      <c r="K2253" s="59"/>
      <c r="L2253" s="59"/>
      <c r="M2253" s="59"/>
    </row>
    <row r="2254" spans="2:13" x14ac:dyDescent="0.25">
      <c r="B2254" s="96">
        <v>345001</v>
      </c>
      <c r="C2254" s="96">
        <v>345001</v>
      </c>
      <c r="D2254" s="96" t="s">
        <v>2093</v>
      </c>
      <c r="E2254" s="273"/>
      <c r="F2254" s="103"/>
      <c r="G2254" s="59"/>
      <c r="H2254" s="59"/>
      <c r="I2254" s="59"/>
      <c r="J2254" s="59"/>
      <c r="K2254" s="59"/>
      <c r="L2254" s="59"/>
      <c r="M2254" s="59"/>
    </row>
    <row r="2255" spans="2:13" x14ac:dyDescent="0.25">
      <c r="B2255" s="96">
        <v>345002</v>
      </c>
      <c r="C2255" s="96">
        <v>345002</v>
      </c>
      <c r="D2255" s="96" t="s">
        <v>2094</v>
      </c>
      <c r="E2255" s="273"/>
      <c r="F2255" s="103"/>
      <c r="G2255" s="59"/>
      <c r="H2255" s="59"/>
      <c r="I2255" s="59"/>
      <c r="J2255" s="59"/>
      <c r="K2255" s="59"/>
      <c r="L2255" s="59"/>
      <c r="M2255" s="59"/>
    </row>
    <row r="2256" spans="2:13" x14ac:dyDescent="0.25">
      <c r="B2256" s="96">
        <v>542801</v>
      </c>
      <c r="C2256" s="96">
        <v>542801</v>
      </c>
      <c r="D2256" s="96" t="s">
        <v>2095</v>
      </c>
      <c r="E2256" s="273"/>
      <c r="F2256" s="103"/>
      <c r="G2256" s="59"/>
      <c r="H2256" s="59"/>
      <c r="I2256" s="59"/>
      <c r="J2256" s="59"/>
      <c r="K2256" s="59"/>
      <c r="L2256" s="59"/>
      <c r="M2256" s="59"/>
    </row>
    <row r="2257" spans="2:13" x14ac:dyDescent="0.25">
      <c r="B2257" s="96">
        <v>542802</v>
      </c>
      <c r="C2257" s="96">
        <v>542802</v>
      </c>
      <c r="D2257" s="96" t="s">
        <v>2096</v>
      </c>
      <c r="E2257" s="273"/>
      <c r="F2257" s="103"/>
      <c r="G2257" s="59"/>
      <c r="H2257" s="59"/>
      <c r="I2257" s="59"/>
      <c r="J2257" s="59"/>
      <c r="K2257" s="59"/>
      <c r="L2257" s="59"/>
      <c r="M2257" s="59"/>
    </row>
    <row r="2258" spans="2:13" x14ac:dyDescent="0.25">
      <c r="B2258" s="96">
        <v>502102</v>
      </c>
      <c r="C2258" s="96">
        <v>502102</v>
      </c>
      <c r="D2258" s="96" t="s">
        <v>2097</v>
      </c>
      <c r="E2258" s="273"/>
      <c r="F2258" s="103"/>
      <c r="G2258" s="59"/>
      <c r="H2258" s="59"/>
      <c r="I2258" s="59"/>
      <c r="J2258" s="59"/>
      <c r="K2258" s="59"/>
      <c r="L2258" s="59"/>
      <c r="M2258" s="59"/>
    </row>
    <row r="2259" spans="2:13" x14ac:dyDescent="0.25">
      <c r="B2259" s="96">
        <v>524002</v>
      </c>
      <c r="C2259" s="96">
        <v>524002</v>
      </c>
      <c r="D2259" s="96" t="s">
        <v>2098</v>
      </c>
      <c r="E2259" s="273"/>
      <c r="F2259" s="103"/>
      <c r="G2259" s="59"/>
      <c r="H2259" s="59"/>
      <c r="I2259" s="59"/>
      <c r="J2259" s="59"/>
      <c r="K2259" s="59"/>
      <c r="L2259" s="59"/>
      <c r="M2259" s="59"/>
    </row>
    <row r="2260" spans="2:13" x14ac:dyDescent="0.25">
      <c r="B2260" s="96">
        <v>540005</v>
      </c>
      <c r="C2260" s="96">
        <v>540005</v>
      </c>
      <c r="D2260" s="96" t="s">
        <v>2099</v>
      </c>
      <c r="E2260" s="273"/>
      <c r="F2260" s="103"/>
      <c r="G2260" s="59"/>
      <c r="H2260" s="59"/>
      <c r="I2260" s="59"/>
      <c r="J2260" s="59"/>
      <c r="K2260" s="59"/>
      <c r="L2260" s="59"/>
      <c r="M2260" s="59"/>
    </row>
    <row r="2261" spans="2:13" x14ac:dyDescent="0.25">
      <c r="B2261" s="96">
        <v>540008</v>
      </c>
      <c r="C2261" s="96">
        <v>540008</v>
      </c>
      <c r="D2261" s="96" t="s">
        <v>2100</v>
      </c>
      <c r="E2261" s="273"/>
      <c r="F2261" s="103"/>
      <c r="G2261" s="59"/>
      <c r="H2261" s="59"/>
      <c r="I2261" s="59"/>
      <c r="J2261" s="59"/>
      <c r="K2261" s="59"/>
      <c r="L2261" s="59"/>
      <c r="M2261" s="59"/>
    </row>
    <row r="2262" spans="2:13" x14ac:dyDescent="0.25">
      <c r="B2262" s="96">
        <v>540011</v>
      </c>
      <c r="C2262" s="96">
        <v>540011</v>
      </c>
      <c r="D2262" s="96" t="s">
        <v>2101</v>
      </c>
      <c r="E2262" s="273"/>
      <c r="F2262" s="103"/>
      <c r="G2262" s="59"/>
      <c r="H2262" s="59"/>
      <c r="I2262" s="59"/>
      <c r="J2262" s="59"/>
      <c r="K2262" s="59"/>
      <c r="L2262" s="59"/>
      <c r="M2262" s="59"/>
    </row>
    <row r="2263" spans="2:13" x14ac:dyDescent="0.25">
      <c r="B2263" s="96">
        <v>540014</v>
      </c>
      <c r="C2263" s="96">
        <v>540014</v>
      </c>
      <c r="D2263" s="96" t="s">
        <v>2102</v>
      </c>
      <c r="E2263" s="273"/>
      <c r="F2263" s="103"/>
      <c r="G2263" s="59"/>
      <c r="H2263" s="59"/>
      <c r="I2263" s="59"/>
      <c r="J2263" s="59"/>
      <c r="K2263" s="59"/>
      <c r="L2263" s="59"/>
      <c r="M2263" s="59"/>
    </row>
    <row r="2264" spans="2:13" x14ac:dyDescent="0.25">
      <c r="B2264" s="96">
        <v>559220</v>
      </c>
      <c r="C2264" s="96">
        <v>559220</v>
      </c>
      <c r="D2264" s="96" t="s">
        <v>2103</v>
      </c>
      <c r="E2264" s="273"/>
      <c r="F2264" s="103"/>
      <c r="G2264" s="59"/>
      <c r="H2264" s="59"/>
      <c r="I2264" s="59"/>
      <c r="J2264" s="59"/>
      <c r="K2264" s="59"/>
      <c r="L2264" s="59"/>
      <c r="M2264" s="59"/>
    </row>
    <row r="2265" spans="2:13" x14ac:dyDescent="0.25">
      <c r="B2265" s="96">
        <v>559300</v>
      </c>
      <c r="C2265" s="96">
        <v>559301</v>
      </c>
      <c r="D2265" s="96" t="s">
        <v>2104</v>
      </c>
      <c r="E2265" s="273"/>
      <c r="F2265" s="103"/>
      <c r="G2265" s="59"/>
      <c r="H2265" s="59"/>
      <c r="I2265" s="59"/>
      <c r="J2265" s="59"/>
      <c r="K2265" s="59"/>
      <c r="L2265" s="59"/>
      <c r="M2265" s="59"/>
    </row>
    <row r="2266" spans="2:13" x14ac:dyDescent="0.25">
      <c r="B2266" s="96">
        <v>861101</v>
      </c>
      <c r="C2266" s="96">
        <v>861101</v>
      </c>
      <c r="D2266" s="96" t="s">
        <v>2105</v>
      </c>
      <c r="E2266" s="273"/>
      <c r="F2266" s="103"/>
      <c r="G2266" s="59"/>
      <c r="H2266" s="59"/>
      <c r="I2266" s="59"/>
      <c r="J2266" s="59"/>
      <c r="K2266" s="59"/>
      <c r="L2266" s="59"/>
      <c r="M2266" s="59"/>
    </row>
    <row r="2267" spans="2:13" x14ac:dyDescent="0.25">
      <c r="B2267" s="96">
        <v>861102</v>
      </c>
      <c r="C2267" s="96">
        <v>861102</v>
      </c>
      <c r="D2267" s="96" t="s">
        <v>2106</v>
      </c>
      <c r="E2267" s="273"/>
      <c r="F2267" s="103"/>
      <c r="G2267" s="59"/>
      <c r="H2267" s="59"/>
      <c r="I2267" s="59"/>
      <c r="J2267" s="59"/>
      <c r="K2267" s="59"/>
      <c r="L2267" s="59"/>
      <c r="M2267" s="59"/>
    </row>
    <row r="2268" spans="2:13" x14ac:dyDescent="0.25">
      <c r="B2268" s="96">
        <v>861104</v>
      </c>
      <c r="C2268" s="96">
        <v>861104</v>
      </c>
      <c r="D2268" s="96" t="s">
        <v>2107</v>
      </c>
      <c r="E2268" s="273"/>
      <c r="F2268" s="103"/>
      <c r="G2268" s="59"/>
      <c r="H2268" s="59"/>
      <c r="I2268" s="59"/>
      <c r="J2268" s="59"/>
      <c r="K2268" s="59"/>
      <c r="L2268" s="59"/>
      <c r="M2268" s="59"/>
    </row>
    <row r="2269" spans="2:13" x14ac:dyDescent="0.25">
      <c r="B2269" s="96">
        <v>974100</v>
      </c>
      <c r="C2269" s="96">
        <v>974101</v>
      </c>
      <c r="D2269" s="96" t="s">
        <v>2108</v>
      </c>
      <c r="E2269" s="273"/>
      <c r="F2269" s="103"/>
      <c r="G2269" s="59"/>
      <c r="H2269" s="59"/>
      <c r="I2269" s="59"/>
      <c r="J2269" s="59"/>
      <c r="K2269" s="59"/>
      <c r="L2269" s="59"/>
      <c r="M2269" s="59"/>
    </row>
    <row r="2270" spans="2:13" x14ac:dyDescent="0.25">
      <c r="B2270" s="96">
        <v>978100</v>
      </c>
      <c r="C2270" s="96">
        <v>978101</v>
      </c>
      <c r="D2270" s="96" t="s">
        <v>2109</v>
      </c>
      <c r="E2270" s="273"/>
      <c r="F2270" s="103"/>
      <c r="G2270" s="59"/>
      <c r="H2270" s="59"/>
      <c r="I2270" s="59"/>
      <c r="J2270" s="59"/>
      <c r="K2270" s="59"/>
      <c r="L2270" s="59"/>
      <c r="M2270" s="59"/>
    </row>
    <row r="2271" spans="2:13" x14ac:dyDescent="0.25">
      <c r="B2271" s="96">
        <v>978200</v>
      </c>
      <c r="C2271" s="96">
        <v>978201</v>
      </c>
      <c r="D2271" s="176" t="s">
        <v>2110</v>
      </c>
      <c r="E2271" s="273"/>
      <c r="F2271" s="103"/>
      <c r="G2271" s="59"/>
      <c r="H2271" s="59"/>
      <c r="I2271" s="59"/>
      <c r="J2271" s="59"/>
      <c r="K2271" s="59"/>
      <c r="L2271" s="59"/>
      <c r="M2271" s="59"/>
    </row>
    <row r="2272" spans="2:13" ht="36" x14ac:dyDescent="0.25">
      <c r="B2272" s="96">
        <v>511001</v>
      </c>
      <c r="C2272" s="182">
        <v>511001</v>
      </c>
      <c r="D2272" s="105" t="s">
        <v>2111</v>
      </c>
      <c r="E2272" s="274"/>
      <c r="F2272" s="103"/>
      <c r="G2272" s="59"/>
      <c r="H2272" s="59"/>
      <c r="I2272" s="59"/>
      <c r="J2272" s="59"/>
      <c r="K2272" s="59"/>
      <c r="L2272" s="59"/>
      <c r="M2272" s="59"/>
    </row>
    <row r="2273" spans="2:13" ht="15" customHeight="1" x14ac:dyDescent="0.25">
      <c r="B2273" s="342" t="s">
        <v>4294</v>
      </c>
      <c r="C2273" s="343"/>
      <c r="D2273" s="343"/>
      <c r="E2273" s="343"/>
      <c r="F2273" s="343"/>
      <c r="G2273" s="59"/>
      <c r="H2273" s="59"/>
      <c r="I2273" s="59"/>
      <c r="J2273" s="59"/>
      <c r="K2273" s="59"/>
      <c r="L2273" s="59"/>
      <c r="M2273" s="59"/>
    </row>
    <row r="2274" spans="2:13" x14ac:dyDescent="0.25">
      <c r="B2274" s="96">
        <v>441302</v>
      </c>
      <c r="C2274" s="96">
        <v>441302</v>
      </c>
      <c r="D2274" s="96" t="s">
        <v>2112</v>
      </c>
      <c r="E2274" s="273"/>
      <c r="F2274" s="103"/>
      <c r="G2274" s="59"/>
      <c r="H2274" s="59"/>
      <c r="I2274" s="59"/>
      <c r="J2274" s="59"/>
      <c r="K2274" s="59"/>
      <c r="L2274" s="59"/>
      <c r="M2274" s="59"/>
    </row>
    <row r="2275" spans="2:13" x14ac:dyDescent="0.25">
      <c r="B2275" s="96">
        <v>452301</v>
      </c>
      <c r="C2275" s="96">
        <v>452301</v>
      </c>
      <c r="D2275" s="96" t="s">
        <v>2114</v>
      </c>
      <c r="E2275" s="273"/>
      <c r="F2275" s="103"/>
      <c r="G2275" s="59"/>
      <c r="H2275" s="59"/>
      <c r="I2275" s="59"/>
      <c r="J2275" s="59"/>
      <c r="K2275" s="59"/>
      <c r="L2275" s="59"/>
      <c r="M2275" s="59"/>
    </row>
    <row r="2276" spans="2:13" x14ac:dyDescent="0.25">
      <c r="B2276" s="96">
        <v>452305</v>
      </c>
      <c r="C2276" s="96">
        <v>452305</v>
      </c>
      <c r="D2276" s="96" t="s">
        <v>2115</v>
      </c>
      <c r="E2276" s="273"/>
      <c r="F2276" s="103"/>
      <c r="G2276" s="59"/>
      <c r="H2276" s="59"/>
      <c r="I2276" s="59"/>
      <c r="J2276" s="59"/>
      <c r="K2276" s="59"/>
      <c r="L2276" s="59"/>
      <c r="M2276" s="59"/>
    </row>
    <row r="2277" spans="2:13" x14ac:dyDescent="0.25">
      <c r="B2277" s="96">
        <v>431002</v>
      </c>
      <c r="C2277" s="96">
        <v>431002</v>
      </c>
      <c r="D2277" s="96" t="s">
        <v>2117</v>
      </c>
      <c r="E2277" s="273"/>
      <c r="F2277" s="103"/>
      <c r="G2277" s="59"/>
      <c r="H2277" s="59"/>
      <c r="I2277" s="59"/>
      <c r="J2277" s="59"/>
      <c r="K2277" s="59"/>
      <c r="L2277" s="59"/>
      <c r="M2277" s="59"/>
    </row>
    <row r="2278" spans="2:13" x14ac:dyDescent="0.25">
      <c r="B2278" s="96">
        <v>454207</v>
      </c>
      <c r="C2278" s="96">
        <v>454207</v>
      </c>
      <c r="D2278" s="96" t="s">
        <v>906</v>
      </c>
      <c r="E2278" s="273"/>
      <c r="F2278" s="103"/>
      <c r="G2278" s="59"/>
      <c r="H2278" s="59"/>
      <c r="I2278" s="59"/>
      <c r="J2278" s="59"/>
      <c r="K2278" s="59"/>
      <c r="L2278" s="59"/>
      <c r="M2278" s="59"/>
    </row>
    <row r="2279" spans="2:13" x14ac:dyDescent="0.25">
      <c r="B2279" s="96">
        <v>494001</v>
      </c>
      <c r="C2279" s="96">
        <v>494001</v>
      </c>
      <c r="D2279" s="96" t="s">
        <v>883</v>
      </c>
      <c r="E2279" s="273"/>
      <c r="F2279" s="103"/>
      <c r="G2279" s="59"/>
      <c r="H2279" s="59"/>
      <c r="I2279" s="59"/>
      <c r="J2279" s="59"/>
      <c r="K2279" s="59"/>
      <c r="L2279" s="59"/>
      <c r="M2279" s="59"/>
    </row>
    <row r="2280" spans="2:13" x14ac:dyDescent="0.25">
      <c r="B2280" s="96">
        <v>434001</v>
      </c>
      <c r="C2280" s="96">
        <v>434001</v>
      </c>
      <c r="D2280" s="96" t="s">
        <v>2120</v>
      </c>
      <c r="E2280" s="273"/>
      <c r="F2280" s="103"/>
      <c r="G2280" s="59"/>
      <c r="H2280" s="59"/>
      <c r="I2280" s="59"/>
      <c r="J2280" s="59"/>
      <c r="K2280" s="59"/>
      <c r="L2280" s="59"/>
      <c r="M2280" s="59"/>
    </row>
    <row r="2281" spans="2:13" x14ac:dyDescent="0.25">
      <c r="B2281" s="96">
        <v>482301</v>
      </c>
      <c r="C2281" s="96">
        <v>482301</v>
      </c>
      <c r="D2281" s="96" t="s">
        <v>2121</v>
      </c>
      <c r="E2281" s="273"/>
      <c r="F2281" s="103"/>
      <c r="G2281" s="59"/>
      <c r="H2281" s="59"/>
      <c r="I2281" s="59"/>
      <c r="J2281" s="59"/>
      <c r="K2281" s="59"/>
      <c r="L2281" s="59"/>
      <c r="M2281" s="59"/>
    </row>
    <row r="2282" spans="2:13" x14ac:dyDescent="0.25">
      <c r="B2282" s="96">
        <v>423305</v>
      </c>
      <c r="C2282" s="96">
        <v>423305</v>
      </c>
      <c r="D2282" s="96" t="s">
        <v>2122</v>
      </c>
      <c r="E2282" s="273"/>
      <c r="F2282" s="103"/>
      <c r="G2282" s="59"/>
      <c r="H2282" s="59"/>
      <c r="I2282" s="59"/>
      <c r="J2282" s="59"/>
      <c r="K2282" s="59"/>
      <c r="L2282" s="59"/>
      <c r="M2282" s="59"/>
    </row>
    <row r="2283" spans="2:13" x14ac:dyDescent="0.25">
      <c r="B2283" s="96">
        <v>429405</v>
      </c>
      <c r="C2283" s="96">
        <v>429405</v>
      </c>
      <c r="D2283" s="96" t="s">
        <v>2123</v>
      </c>
      <c r="E2283" s="273"/>
      <c r="F2283" s="103"/>
      <c r="G2283" s="59"/>
      <c r="H2283" s="59"/>
      <c r="I2283" s="59"/>
      <c r="J2283" s="59"/>
      <c r="K2283" s="59"/>
      <c r="L2283" s="59"/>
      <c r="M2283" s="59"/>
    </row>
    <row r="2284" spans="2:13" x14ac:dyDescent="0.25">
      <c r="B2284" s="96">
        <v>452401</v>
      </c>
      <c r="C2284" s="96">
        <v>452401</v>
      </c>
      <c r="D2284" s="96" t="s">
        <v>2124</v>
      </c>
      <c r="E2284" s="273"/>
      <c r="F2284" s="103"/>
      <c r="G2284" s="59"/>
      <c r="H2284" s="59"/>
      <c r="I2284" s="59"/>
      <c r="J2284" s="59"/>
      <c r="K2284" s="59"/>
      <c r="L2284" s="59"/>
      <c r="M2284" s="59"/>
    </row>
    <row r="2285" spans="2:13" x14ac:dyDescent="0.25">
      <c r="B2285" s="96">
        <v>441301</v>
      </c>
      <c r="C2285" s="96">
        <v>441301</v>
      </c>
      <c r="D2285" s="96" t="s">
        <v>2125</v>
      </c>
      <c r="E2285" s="273"/>
      <c r="F2285" s="103"/>
      <c r="G2285" s="59"/>
      <c r="H2285" s="59"/>
      <c r="I2285" s="59"/>
      <c r="J2285" s="59"/>
      <c r="K2285" s="59"/>
      <c r="L2285" s="59"/>
      <c r="M2285" s="59"/>
    </row>
    <row r="2286" spans="2:13" x14ac:dyDescent="0.25">
      <c r="B2286" s="96">
        <v>960801</v>
      </c>
      <c r="C2286" s="96">
        <v>960801</v>
      </c>
      <c r="D2286" s="96" t="s">
        <v>2126</v>
      </c>
      <c r="E2286" s="273"/>
      <c r="F2286" s="103"/>
      <c r="G2286" s="59"/>
      <c r="H2286" s="59"/>
      <c r="I2286" s="59"/>
      <c r="J2286" s="59"/>
      <c r="K2286" s="59"/>
      <c r="L2286" s="59"/>
      <c r="M2286" s="59"/>
    </row>
    <row r="2287" spans="2:13" x14ac:dyDescent="0.25">
      <c r="B2287" s="96">
        <v>975100</v>
      </c>
      <c r="C2287" s="96">
        <v>975101</v>
      </c>
      <c r="D2287" s="96" t="s">
        <v>2128</v>
      </c>
      <c r="E2287" s="273"/>
      <c r="F2287" s="103"/>
      <c r="G2287" s="59"/>
      <c r="H2287" s="59"/>
      <c r="I2287" s="59"/>
      <c r="J2287" s="59"/>
      <c r="K2287" s="59"/>
      <c r="L2287" s="59"/>
      <c r="M2287" s="59"/>
    </row>
    <row r="2288" spans="2:13" x14ac:dyDescent="0.25">
      <c r="B2288" s="96">
        <v>423301</v>
      </c>
      <c r="C2288" s="96">
        <v>423301</v>
      </c>
      <c r="D2288" s="96" t="s">
        <v>2129</v>
      </c>
      <c r="E2288" s="273"/>
      <c r="F2288" s="103"/>
      <c r="G2288" s="59"/>
      <c r="H2288" s="59"/>
      <c r="I2288" s="59"/>
      <c r="J2288" s="59"/>
      <c r="K2288" s="59"/>
      <c r="L2288" s="59"/>
      <c r="M2288" s="59"/>
    </row>
    <row r="2289" spans="2:13" x14ac:dyDescent="0.25">
      <c r="B2289" s="96">
        <v>970200</v>
      </c>
      <c r="C2289" s="96">
        <v>970201</v>
      </c>
      <c r="D2289" s="96" t="s">
        <v>2130</v>
      </c>
      <c r="E2289" s="273"/>
      <c r="F2289" s="103"/>
      <c r="G2289" s="59"/>
      <c r="H2289" s="59"/>
      <c r="I2289" s="59"/>
      <c r="J2289" s="59"/>
      <c r="K2289" s="59"/>
      <c r="L2289" s="59"/>
      <c r="M2289" s="59"/>
    </row>
    <row r="2290" spans="2:13" x14ac:dyDescent="0.25">
      <c r="B2290" s="96">
        <v>434102</v>
      </c>
      <c r="C2290" s="96">
        <v>434102</v>
      </c>
      <c r="D2290" s="96" t="s">
        <v>485</v>
      </c>
      <c r="E2290" s="273"/>
      <c r="F2290" s="103"/>
      <c r="G2290" s="59"/>
      <c r="H2290" s="59"/>
      <c r="I2290" s="59"/>
      <c r="J2290" s="59"/>
      <c r="K2290" s="59"/>
      <c r="L2290" s="59"/>
      <c r="M2290" s="59"/>
    </row>
    <row r="2291" spans="2:13" x14ac:dyDescent="0.25">
      <c r="B2291" s="96">
        <v>970100</v>
      </c>
      <c r="C2291" s="96">
        <v>970101</v>
      </c>
      <c r="D2291" s="96" t="s">
        <v>2132</v>
      </c>
      <c r="E2291" s="273"/>
      <c r="F2291" s="103"/>
      <c r="G2291" s="59"/>
      <c r="H2291" s="59"/>
      <c r="I2291" s="59"/>
      <c r="J2291" s="59"/>
      <c r="K2291" s="59"/>
      <c r="L2291" s="59"/>
      <c r="M2291" s="59"/>
    </row>
    <row r="2292" spans="2:13" x14ac:dyDescent="0.25">
      <c r="B2292" s="96">
        <v>422003</v>
      </c>
      <c r="C2292" s="96">
        <v>422003</v>
      </c>
      <c r="D2292" s="96" t="s">
        <v>2134</v>
      </c>
      <c r="E2292" s="273"/>
      <c r="F2292" s="103"/>
      <c r="G2292" s="59"/>
      <c r="H2292" s="59"/>
      <c r="I2292" s="59"/>
      <c r="J2292" s="59"/>
      <c r="K2292" s="59"/>
      <c r="L2292" s="59"/>
      <c r="M2292" s="59"/>
    </row>
    <row r="2293" spans="2:13" x14ac:dyDescent="0.25">
      <c r="B2293" s="96">
        <v>441200</v>
      </c>
      <c r="C2293" s="96">
        <v>441201</v>
      </c>
      <c r="D2293" s="96" t="s">
        <v>2135</v>
      </c>
      <c r="E2293" s="273"/>
      <c r="F2293" s="103"/>
      <c r="G2293" s="59"/>
      <c r="H2293" s="59"/>
      <c r="I2293" s="59"/>
      <c r="J2293" s="59"/>
      <c r="K2293" s="59"/>
      <c r="L2293" s="59"/>
      <c r="M2293" s="59"/>
    </row>
    <row r="2294" spans="2:13" x14ac:dyDescent="0.25">
      <c r="B2294" s="96">
        <v>423302</v>
      </c>
      <c r="C2294" s="96">
        <v>423302</v>
      </c>
      <c r="D2294" s="96" t="s">
        <v>2136</v>
      </c>
      <c r="E2294" s="273"/>
      <c r="F2294" s="103"/>
      <c r="G2294" s="59"/>
      <c r="H2294" s="59"/>
      <c r="I2294" s="59"/>
      <c r="J2294" s="59"/>
      <c r="K2294" s="59"/>
      <c r="L2294" s="59"/>
      <c r="M2294" s="59"/>
    </row>
    <row r="2295" spans="2:13" x14ac:dyDescent="0.25">
      <c r="B2295" s="96">
        <v>423304</v>
      </c>
      <c r="C2295" s="96">
        <v>423304</v>
      </c>
      <c r="D2295" s="96" t="s">
        <v>2137</v>
      </c>
      <c r="E2295" s="273"/>
      <c r="F2295" s="103"/>
      <c r="G2295" s="59"/>
      <c r="H2295" s="59"/>
      <c r="I2295" s="59"/>
      <c r="J2295" s="59"/>
      <c r="K2295" s="59"/>
      <c r="L2295" s="59"/>
      <c r="M2295" s="59"/>
    </row>
    <row r="2296" spans="2:13" x14ac:dyDescent="0.25">
      <c r="B2296" s="96">
        <v>434103</v>
      </c>
      <c r="C2296" s="96">
        <v>434103</v>
      </c>
      <c r="D2296" s="96" t="s">
        <v>2138</v>
      </c>
      <c r="E2296" s="273"/>
      <c r="F2296" s="103"/>
      <c r="G2296" s="59"/>
      <c r="H2296" s="59"/>
      <c r="I2296" s="59"/>
      <c r="J2296" s="59"/>
      <c r="K2296" s="59"/>
      <c r="L2296" s="59"/>
      <c r="M2296" s="59"/>
    </row>
    <row r="2297" spans="2:13" x14ac:dyDescent="0.25">
      <c r="B2297" s="96">
        <v>442201</v>
      </c>
      <c r="C2297" s="96">
        <v>442201</v>
      </c>
      <c r="D2297" s="96" t="s">
        <v>2139</v>
      </c>
      <c r="E2297" s="273"/>
      <c r="F2297" s="103"/>
      <c r="G2297" s="59"/>
      <c r="H2297" s="59"/>
      <c r="I2297" s="59"/>
      <c r="J2297" s="59"/>
      <c r="K2297" s="59"/>
      <c r="L2297" s="59"/>
      <c r="M2297" s="59"/>
    </row>
    <row r="2298" spans="2:13" x14ac:dyDescent="0.25">
      <c r="B2298" s="96">
        <v>444305</v>
      </c>
      <c r="C2298" s="96">
        <v>444305</v>
      </c>
      <c r="D2298" s="96" t="s">
        <v>2141</v>
      </c>
      <c r="E2298" s="273"/>
      <c r="F2298" s="103"/>
      <c r="G2298" s="59"/>
      <c r="H2298" s="59"/>
      <c r="I2298" s="59"/>
      <c r="J2298" s="59"/>
      <c r="K2298" s="59"/>
      <c r="L2298" s="59"/>
      <c r="M2298" s="59"/>
    </row>
    <row r="2299" spans="2:13" x14ac:dyDescent="0.25">
      <c r="B2299" s="96">
        <v>452101</v>
      </c>
      <c r="C2299" s="96">
        <v>452101</v>
      </c>
      <c r="D2299" s="96" t="s">
        <v>2142</v>
      </c>
      <c r="E2299" s="273"/>
      <c r="F2299" s="103"/>
      <c r="G2299" s="59"/>
      <c r="H2299" s="59"/>
      <c r="I2299" s="59"/>
      <c r="J2299" s="59"/>
      <c r="K2299" s="59"/>
      <c r="L2299" s="59"/>
      <c r="M2299" s="59"/>
    </row>
    <row r="2300" spans="2:13" x14ac:dyDescent="0.25">
      <c r="B2300" s="96">
        <v>482101</v>
      </c>
      <c r="C2300" s="96">
        <v>482101</v>
      </c>
      <c r="D2300" s="96" t="s">
        <v>2143</v>
      </c>
      <c r="E2300" s="273"/>
      <c r="F2300" s="103"/>
      <c r="G2300" s="59"/>
      <c r="H2300" s="59"/>
      <c r="I2300" s="59"/>
      <c r="J2300" s="59"/>
      <c r="K2300" s="59"/>
      <c r="L2300" s="59"/>
      <c r="M2300" s="59"/>
    </row>
    <row r="2301" spans="2:13" x14ac:dyDescent="0.25">
      <c r="B2301" s="96">
        <v>482201</v>
      </c>
      <c r="C2301" s="96">
        <v>482201</v>
      </c>
      <c r="D2301" s="96" t="s">
        <v>2144</v>
      </c>
      <c r="E2301" s="273"/>
      <c r="F2301" s="103"/>
      <c r="G2301" s="59"/>
      <c r="H2301" s="59"/>
      <c r="I2301" s="59"/>
      <c r="J2301" s="59"/>
      <c r="K2301" s="59"/>
      <c r="L2301" s="59"/>
      <c r="M2301" s="59"/>
    </row>
    <row r="2302" spans="2:13" x14ac:dyDescent="0.25">
      <c r="B2302" s="96">
        <v>482400</v>
      </c>
      <c r="C2302" s="96">
        <v>482401</v>
      </c>
      <c r="D2302" s="96" t="s">
        <v>2145</v>
      </c>
      <c r="E2302" s="273"/>
      <c r="F2302" s="103"/>
      <c r="G2302" s="59"/>
      <c r="H2302" s="59"/>
      <c r="I2302" s="59"/>
      <c r="J2302" s="59"/>
      <c r="K2302" s="59"/>
      <c r="L2302" s="59"/>
      <c r="M2302" s="59"/>
    </row>
    <row r="2303" spans="2:13" x14ac:dyDescent="0.25">
      <c r="B2303" s="96">
        <v>492101</v>
      </c>
      <c r="C2303" s="96">
        <v>492101</v>
      </c>
      <c r="D2303" s="96" t="s">
        <v>2146</v>
      </c>
      <c r="E2303" s="273"/>
      <c r="F2303" s="103"/>
      <c r="G2303" s="59"/>
      <c r="H2303" s="59"/>
      <c r="I2303" s="59"/>
      <c r="J2303" s="59"/>
      <c r="K2303" s="59"/>
      <c r="L2303" s="59"/>
      <c r="M2303" s="59"/>
    </row>
    <row r="2304" spans="2:13" x14ac:dyDescent="0.25">
      <c r="B2304" s="96">
        <v>454203</v>
      </c>
      <c r="C2304" s="96">
        <v>454203</v>
      </c>
      <c r="D2304" s="96" t="s">
        <v>2147</v>
      </c>
      <c r="E2304" s="273"/>
      <c r="F2304" s="103"/>
      <c r="G2304" s="59"/>
      <c r="H2304" s="59"/>
      <c r="I2304" s="59"/>
      <c r="J2304" s="59"/>
      <c r="K2304" s="59"/>
      <c r="L2304" s="59"/>
      <c r="M2304" s="59"/>
    </row>
    <row r="2305" spans="1:15" x14ac:dyDescent="0.25">
      <c r="B2305" s="96">
        <v>489400</v>
      </c>
      <c r="C2305" s="96">
        <v>489401</v>
      </c>
      <c r="D2305" s="96" t="s">
        <v>2148</v>
      </c>
      <c r="E2305" s="273"/>
      <c r="F2305" s="103"/>
      <c r="G2305" s="59"/>
      <c r="H2305" s="59"/>
      <c r="I2305" s="59"/>
      <c r="J2305" s="59"/>
      <c r="K2305" s="59"/>
      <c r="L2305" s="59"/>
      <c r="M2305" s="59"/>
    </row>
    <row r="2306" spans="1:15" x14ac:dyDescent="0.25">
      <c r="B2306" s="96">
        <v>469702</v>
      </c>
      <c r="C2306" s="96">
        <v>469702</v>
      </c>
      <c r="D2306" s="96" t="s">
        <v>2149</v>
      </c>
      <c r="E2306" s="273"/>
      <c r="F2306" s="103"/>
      <c r="G2306" s="59"/>
      <c r="H2306" s="59"/>
      <c r="I2306" s="59"/>
      <c r="J2306" s="59"/>
      <c r="K2306" s="59"/>
      <c r="L2306" s="59"/>
      <c r="M2306" s="59"/>
    </row>
    <row r="2307" spans="1:15" x14ac:dyDescent="0.25">
      <c r="B2307" s="96">
        <v>468020</v>
      </c>
      <c r="C2307" s="96">
        <v>468020</v>
      </c>
      <c r="D2307" s="96" t="s">
        <v>2150</v>
      </c>
      <c r="E2307" s="273"/>
      <c r="F2307" s="103"/>
      <c r="G2307" s="59"/>
      <c r="H2307" s="59"/>
      <c r="I2307" s="59"/>
      <c r="J2307" s="59"/>
      <c r="K2307" s="59"/>
      <c r="L2307" s="59"/>
      <c r="M2307" s="59"/>
    </row>
    <row r="2308" spans="1:15" x14ac:dyDescent="0.25">
      <c r="B2308" s="96">
        <v>468021</v>
      </c>
      <c r="C2308" s="96">
        <v>468021</v>
      </c>
      <c r="D2308" s="96" t="s">
        <v>2151</v>
      </c>
      <c r="E2308" s="273"/>
      <c r="F2308" s="103"/>
      <c r="G2308" s="59"/>
      <c r="H2308" s="59"/>
      <c r="I2308" s="59"/>
      <c r="J2308" s="59"/>
      <c r="K2308" s="59"/>
      <c r="L2308" s="59"/>
      <c r="M2308" s="59"/>
    </row>
    <row r="2309" spans="1:15" x14ac:dyDescent="0.25">
      <c r="B2309" s="96">
        <v>422602</v>
      </c>
      <c r="C2309" s="96">
        <v>422602</v>
      </c>
      <c r="D2309" s="96" t="s">
        <v>2152</v>
      </c>
      <c r="E2309" s="273"/>
      <c r="F2309" s="103"/>
      <c r="G2309" s="59"/>
      <c r="H2309" s="59"/>
      <c r="I2309" s="59"/>
      <c r="J2309" s="59"/>
      <c r="K2309" s="59"/>
      <c r="L2309" s="59"/>
      <c r="M2309" s="59"/>
    </row>
    <row r="2310" spans="1:15" x14ac:dyDescent="0.25">
      <c r="B2310" s="85"/>
      <c r="C2310" s="85"/>
      <c r="D2310" s="85"/>
      <c r="E2310" s="275"/>
      <c r="F2310" s="174"/>
      <c r="G2310" s="175"/>
      <c r="H2310" s="175"/>
      <c r="I2310" s="59"/>
      <c r="J2310" s="59"/>
      <c r="K2310" s="59"/>
      <c r="L2310" s="59"/>
      <c r="M2310" s="59"/>
      <c r="N2310" s="59"/>
      <c r="O2310" s="59"/>
    </row>
    <row r="2311" spans="1:15" x14ac:dyDescent="0.25">
      <c r="A2311" s="78"/>
      <c r="B2311" s="78"/>
      <c r="C2311" s="51"/>
      <c r="D2311" s="78"/>
      <c r="E2311" s="72"/>
      <c r="F2311" s="78"/>
      <c r="G2311" s="59"/>
      <c r="H2311" s="59"/>
      <c r="I2311" s="59"/>
      <c r="J2311" s="59"/>
      <c r="K2311" s="59"/>
      <c r="L2311" s="59"/>
      <c r="M2311" s="59"/>
      <c r="N2311" s="59"/>
    </row>
    <row r="2312" spans="1:15" x14ac:dyDescent="0.25">
      <c r="C2312" s="467" t="s">
        <v>4314</v>
      </c>
      <c r="D2312" s="468"/>
      <c r="E2312" s="468"/>
      <c r="F2312" s="469"/>
      <c r="G2312" s="183"/>
      <c r="H2312" s="183"/>
      <c r="I2312" s="59"/>
      <c r="J2312" s="59"/>
      <c r="K2312" s="59"/>
      <c r="L2312" s="59"/>
      <c r="M2312" s="59"/>
    </row>
    <row r="2313" spans="1:15" x14ac:dyDescent="0.25">
      <c r="C2313" s="106" t="s">
        <v>2584</v>
      </c>
      <c r="D2313" s="106" t="s">
        <v>4</v>
      </c>
      <c r="E2313" s="81" t="s">
        <v>4606</v>
      </c>
      <c r="F2313" s="81" t="s">
        <v>4605</v>
      </c>
      <c r="G2313" s="59"/>
      <c r="H2313" s="59"/>
      <c r="I2313" s="59"/>
      <c r="J2313" s="59"/>
      <c r="K2313" s="59"/>
    </row>
    <row r="2314" spans="1:15" ht="33.75" x14ac:dyDescent="0.25">
      <c r="C2314" s="38">
        <v>361605</v>
      </c>
      <c r="D2314" s="29" t="s">
        <v>2156</v>
      </c>
      <c r="E2314" s="276"/>
      <c r="F2314" s="122"/>
      <c r="G2314" s="59"/>
      <c r="H2314" s="59"/>
      <c r="I2314" s="59"/>
      <c r="J2314" s="59"/>
      <c r="K2314" s="59"/>
    </row>
    <row r="2315" spans="1:15" ht="33.75" x14ac:dyDescent="0.25">
      <c r="C2315" s="38">
        <v>361801</v>
      </c>
      <c r="D2315" s="29" t="s">
        <v>2170</v>
      </c>
      <c r="E2315" s="276"/>
      <c r="F2315" s="122"/>
      <c r="G2315" s="59"/>
      <c r="H2315" s="59"/>
      <c r="I2315" s="59"/>
      <c r="J2315" s="59"/>
      <c r="K2315" s="59"/>
    </row>
    <row r="2316" spans="1:15" ht="33.75" x14ac:dyDescent="0.25">
      <c r="C2316" s="38">
        <v>361901</v>
      </c>
      <c r="D2316" s="29" t="s">
        <v>2171</v>
      </c>
      <c r="E2316" s="276"/>
      <c r="F2316" s="122"/>
      <c r="G2316" s="59"/>
      <c r="H2316" s="59"/>
      <c r="I2316" s="59"/>
      <c r="J2316" s="59"/>
      <c r="K2316" s="59"/>
    </row>
    <row r="2317" spans="1:15" ht="22.5" x14ac:dyDescent="0.25">
      <c r="C2317" s="38">
        <v>352101</v>
      </c>
      <c r="D2317" s="29" t="s">
        <v>2172</v>
      </c>
      <c r="E2317" s="276"/>
      <c r="F2317" s="122"/>
      <c r="G2317" s="59"/>
      <c r="H2317" s="59"/>
      <c r="I2317" s="59"/>
      <c r="J2317" s="59"/>
      <c r="K2317" s="59"/>
    </row>
    <row r="2318" spans="1:15" x14ac:dyDescent="0.25">
      <c r="C2318" s="38">
        <v>351101</v>
      </c>
      <c r="D2318" s="29" t="s">
        <v>2173</v>
      </c>
      <c r="E2318" s="276"/>
      <c r="F2318" s="122"/>
      <c r="G2318" s="59"/>
      <c r="H2318" s="59"/>
      <c r="I2318" s="59"/>
      <c r="J2318" s="59"/>
      <c r="K2318" s="59"/>
    </row>
    <row r="2319" spans="1:15" x14ac:dyDescent="0.25">
      <c r="C2319" s="38">
        <v>351201</v>
      </c>
      <c r="D2319" s="29" t="s">
        <v>2174</v>
      </c>
      <c r="E2319" s="276"/>
      <c r="F2319" s="122"/>
      <c r="G2319" s="59"/>
      <c r="H2319" s="59"/>
      <c r="I2319" s="59"/>
      <c r="J2319" s="59"/>
      <c r="K2319" s="59"/>
    </row>
    <row r="2320" spans="1:15" ht="22.5" x14ac:dyDescent="0.25">
      <c r="C2320" s="38">
        <v>352201</v>
      </c>
      <c r="D2320" s="29" t="s">
        <v>2175</v>
      </c>
      <c r="E2320" s="276"/>
      <c r="F2320" s="122"/>
      <c r="G2320" s="59"/>
      <c r="H2320" s="59"/>
      <c r="I2320" s="59"/>
      <c r="J2320" s="59"/>
      <c r="K2320" s="59"/>
    </row>
    <row r="2321" spans="1:14" ht="22.5" x14ac:dyDescent="0.25">
      <c r="C2321" s="38">
        <v>355104</v>
      </c>
      <c r="D2321" s="29" t="s">
        <v>2176</v>
      </c>
      <c r="E2321" s="276"/>
      <c r="F2321" s="122"/>
      <c r="G2321" s="59"/>
      <c r="H2321" s="59"/>
      <c r="I2321" s="59"/>
      <c r="J2321" s="59"/>
      <c r="K2321" s="59"/>
    </row>
    <row r="2322" spans="1:14" ht="22.5" x14ac:dyDescent="0.25">
      <c r="C2322" s="38">
        <v>359501</v>
      </c>
      <c r="D2322" s="29" t="s">
        <v>2177</v>
      </c>
      <c r="E2322" s="277"/>
      <c r="F2322" s="122"/>
      <c r="G2322" s="84"/>
      <c r="H2322" s="84"/>
      <c r="I2322" s="84"/>
      <c r="J2322" s="84"/>
      <c r="K2322" s="84"/>
    </row>
    <row r="2323" spans="1:14" x14ac:dyDescent="0.25">
      <c r="A2323" s="78"/>
      <c r="B2323" s="78"/>
      <c r="C2323" s="51"/>
      <c r="D2323" s="78"/>
      <c r="E2323" s="72"/>
      <c r="F2323" s="78"/>
      <c r="G2323" s="59"/>
      <c r="H2323" s="59"/>
      <c r="I2323" s="59"/>
      <c r="J2323" s="59"/>
      <c r="K2323" s="59"/>
      <c r="L2323" s="59"/>
      <c r="M2323" s="59"/>
      <c r="N2323" s="59"/>
    </row>
    <row r="2324" spans="1:14" x14ac:dyDescent="0.25">
      <c r="A2324" s="78"/>
      <c r="B2324" s="78"/>
      <c r="C2324" s="51"/>
      <c r="D2324" s="78"/>
      <c r="E2324" s="72"/>
      <c r="F2324" s="78"/>
      <c r="G2324" s="59"/>
      <c r="H2324" s="59"/>
      <c r="I2324" s="59"/>
      <c r="J2324" s="59"/>
      <c r="K2324" s="59"/>
      <c r="L2324" s="59"/>
      <c r="M2324" s="59"/>
      <c r="N2324" s="59"/>
    </row>
    <row r="2325" spans="1:14" x14ac:dyDescent="0.25">
      <c r="A2325" s="78"/>
      <c r="B2325" s="78"/>
      <c r="C2325" s="51"/>
      <c r="D2325" s="78"/>
      <c r="E2325" s="72"/>
      <c r="F2325" s="78"/>
      <c r="G2325" s="59"/>
      <c r="H2325" s="59"/>
      <c r="I2325" s="59"/>
      <c r="J2325" s="59"/>
      <c r="K2325" s="59"/>
      <c r="L2325" s="59"/>
      <c r="M2325" s="59"/>
      <c r="N2325" s="59"/>
    </row>
    <row r="2326" spans="1:14" ht="33.75" x14ac:dyDescent="0.25">
      <c r="C2326" s="123" t="s">
        <v>2178</v>
      </c>
      <c r="D2326" s="123" t="s">
        <v>4</v>
      </c>
      <c r="E2326" s="123" t="s">
        <v>2179</v>
      </c>
      <c r="F2326" s="81" t="s">
        <v>4606</v>
      </c>
      <c r="G2326" s="81" t="s">
        <v>4605</v>
      </c>
    </row>
    <row r="2327" spans="1:14" ht="15" customHeight="1" x14ac:dyDescent="0.25">
      <c r="C2327" s="331" t="s">
        <v>4316</v>
      </c>
      <c r="D2327" s="332"/>
      <c r="E2327" s="332"/>
      <c r="F2327" s="332"/>
      <c r="G2327" s="332"/>
    </row>
    <row r="2328" spans="1:14" ht="22.5" x14ac:dyDescent="0.25">
      <c r="C2328" s="28">
        <v>511000</v>
      </c>
      <c r="D2328" s="29" t="s">
        <v>2111</v>
      </c>
      <c r="E2328" s="107" t="s">
        <v>2111</v>
      </c>
      <c r="F2328" s="13"/>
      <c r="G2328" s="13"/>
    </row>
    <row r="2329" spans="1:14" ht="15" customHeight="1" x14ac:dyDescent="0.25">
      <c r="C2329" s="331" t="s">
        <v>4318</v>
      </c>
      <c r="D2329" s="332"/>
      <c r="E2329" s="332"/>
      <c r="F2329" s="332"/>
      <c r="G2329" s="332"/>
    </row>
    <row r="2330" spans="1:14" x14ac:dyDescent="0.25">
      <c r="C2330" s="4">
        <v>53108</v>
      </c>
      <c r="D2330" s="16" t="s">
        <v>2182</v>
      </c>
      <c r="E2330" s="184" t="s">
        <v>2182</v>
      </c>
      <c r="F2330" s="14"/>
      <c r="G2330" s="13"/>
    </row>
    <row r="2331" spans="1:14" x14ac:dyDescent="0.25">
      <c r="C2331" s="4">
        <v>53111</v>
      </c>
      <c r="D2331" s="16" t="s">
        <v>2184</v>
      </c>
      <c r="E2331" s="184" t="s">
        <v>2184</v>
      </c>
      <c r="F2331" s="14"/>
      <c r="G2331" s="13"/>
    </row>
    <row r="2332" spans="1:14" x14ac:dyDescent="0.25">
      <c r="C2332" s="4">
        <v>53115</v>
      </c>
      <c r="D2332" s="5" t="s">
        <v>2185</v>
      </c>
      <c r="E2332" s="108" t="s">
        <v>2185</v>
      </c>
      <c r="F2332" s="14"/>
      <c r="G2332" s="13"/>
    </row>
    <row r="2333" spans="1:14" x14ac:dyDescent="0.25">
      <c r="C2333" s="4">
        <v>53114</v>
      </c>
      <c r="D2333" s="5" t="s">
        <v>2186</v>
      </c>
      <c r="E2333" s="108" t="s">
        <v>2186</v>
      </c>
      <c r="F2333" s="14"/>
      <c r="G2333" s="13"/>
    </row>
    <row r="2334" spans="1:14" x14ac:dyDescent="0.25">
      <c r="C2334" s="4">
        <v>53114</v>
      </c>
      <c r="D2334" s="5" t="s">
        <v>2188</v>
      </c>
      <c r="E2334" s="108" t="s">
        <v>2188</v>
      </c>
      <c r="F2334" s="14"/>
      <c r="G2334" s="13"/>
    </row>
    <row r="2335" spans="1:14" x14ac:dyDescent="0.25">
      <c r="C2335" s="4">
        <v>53114</v>
      </c>
      <c r="D2335" s="5" t="s">
        <v>2189</v>
      </c>
      <c r="E2335" s="108" t="s">
        <v>2189</v>
      </c>
      <c r="F2335" s="14"/>
      <c r="G2335" s="13"/>
    </row>
    <row r="2336" spans="1:14" ht="33.75" x14ac:dyDescent="0.25">
      <c r="C2336" s="4">
        <v>48101</v>
      </c>
      <c r="D2336" s="5" t="s">
        <v>2190</v>
      </c>
      <c r="E2336" s="108" t="s">
        <v>2190</v>
      </c>
      <c r="F2336" s="14"/>
      <c r="G2336" s="13"/>
    </row>
    <row r="2337" spans="3:7" ht="22.5" x14ac:dyDescent="0.25">
      <c r="C2337" s="4">
        <v>48402</v>
      </c>
      <c r="D2337" s="16" t="s">
        <v>2192</v>
      </c>
      <c r="E2337" s="108" t="s">
        <v>2192</v>
      </c>
      <c r="F2337" s="14"/>
      <c r="G2337" s="13"/>
    </row>
    <row r="2338" spans="3:7" ht="22.5" x14ac:dyDescent="0.25">
      <c r="C2338" s="4">
        <v>48301</v>
      </c>
      <c r="D2338" s="16" t="s">
        <v>2193</v>
      </c>
      <c r="E2338" s="108" t="s">
        <v>2193</v>
      </c>
      <c r="F2338" s="14"/>
      <c r="G2338" s="13"/>
    </row>
    <row r="2339" spans="3:7" ht="33.75" x14ac:dyDescent="0.25">
      <c r="C2339" s="4">
        <v>819201</v>
      </c>
      <c r="D2339" s="16" t="s">
        <v>2194</v>
      </c>
      <c r="E2339" s="108" t="s">
        <v>2194</v>
      </c>
      <c r="F2339" s="14"/>
      <c r="G2339" s="13"/>
    </row>
    <row r="2340" spans="3:7" ht="22.5" x14ac:dyDescent="0.25">
      <c r="C2340" s="4">
        <v>839601</v>
      </c>
      <c r="D2340" s="5" t="s">
        <v>2195</v>
      </c>
      <c r="E2340" s="108" t="s">
        <v>2195</v>
      </c>
      <c r="F2340" s="14"/>
      <c r="G2340" s="13"/>
    </row>
    <row r="2341" spans="3:7" ht="22.5" x14ac:dyDescent="0.25">
      <c r="C2341" s="4">
        <v>861401</v>
      </c>
      <c r="D2341" s="5" t="s">
        <v>39</v>
      </c>
      <c r="E2341" s="108" t="s">
        <v>39</v>
      </c>
      <c r="F2341" s="14"/>
      <c r="G2341" s="13"/>
    </row>
    <row r="2342" spans="3:7" ht="22.5" x14ac:dyDescent="0.25">
      <c r="C2342" s="4">
        <v>861402</v>
      </c>
      <c r="D2342" s="5" t="s">
        <v>42</v>
      </c>
      <c r="E2342" s="108" t="s">
        <v>42</v>
      </c>
      <c r="F2342" s="14"/>
      <c r="G2342" s="13"/>
    </row>
    <row r="2343" spans="3:7" ht="33.75" x14ac:dyDescent="0.25">
      <c r="C2343" s="4">
        <v>39001</v>
      </c>
      <c r="D2343" s="16" t="s">
        <v>2198</v>
      </c>
      <c r="E2343" s="108" t="s">
        <v>2198</v>
      </c>
      <c r="F2343" s="14"/>
      <c r="G2343" s="13"/>
    </row>
    <row r="2344" spans="3:7" x14ac:dyDescent="0.25">
      <c r="C2344" s="111">
        <v>53204</v>
      </c>
      <c r="D2344" s="16" t="s">
        <v>2199</v>
      </c>
      <c r="E2344" s="108" t="s">
        <v>2199</v>
      </c>
      <c r="F2344" s="14"/>
      <c r="G2344" s="13"/>
    </row>
    <row r="2345" spans="3:7" ht="22.5" x14ac:dyDescent="0.25">
      <c r="C2345" s="111">
        <v>53203</v>
      </c>
      <c r="D2345" s="16" t="s">
        <v>2201</v>
      </c>
      <c r="E2345" s="108" t="s">
        <v>2201</v>
      </c>
      <c r="F2345" s="14"/>
      <c r="G2345" s="13"/>
    </row>
    <row r="2346" spans="3:7" x14ac:dyDescent="0.25">
      <c r="C2346" s="111">
        <v>53205</v>
      </c>
      <c r="D2346" s="16" t="s">
        <v>2202</v>
      </c>
      <c r="E2346" s="108" t="s">
        <v>2202</v>
      </c>
      <c r="F2346" s="14"/>
      <c r="G2346" s="13"/>
    </row>
    <row r="2347" spans="3:7" x14ac:dyDescent="0.25">
      <c r="C2347" s="4">
        <v>39501</v>
      </c>
      <c r="D2347" s="5" t="s">
        <v>2203</v>
      </c>
      <c r="E2347" s="108" t="s">
        <v>2203</v>
      </c>
      <c r="F2347" s="14"/>
      <c r="G2347" s="13"/>
    </row>
    <row r="2348" spans="3:7" ht="22.5" x14ac:dyDescent="0.25">
      <c r="C2348" s="4">
        <v>861411</v>
      </c>
      <c r="D2348" s="29" t="s">
        <v>2204</v>
      </c>
      <c r="E2348" s="68" t="s">
        <v>2204</v>
      </c>
      <c r="F2348" s="13"/>
      <c r="G2348" s="13"/>
    </row>
    <row r="2349" spans="3:7" ht="22.5" x14ac:dyDescent="0.25">
      <c r="C2349" s="113">
        <v>861805</v>
      </c>
      <c r="D2349" s="114" t="s">
        <v>2207</v>
      </c>
      <c r="E2349" s="191" t="s">
        <v>2207</v>
      </c>
      <c r="F2349" s="14"/>
      <c r="G2349" s="13"/>
    </row>
    <row r="2350" spans="3:7" x14ac:dyDescent="0.25">
      <c r="C2350" s="111">
        <v>53206</v>
      </c>
      <c r="D2350" s="16" t="s">
        <v>4325</v>
      </c>
      <c r="E2350" s="108" t="s">
        <v>4325</v>
      </c>
      <c r="F2350" s="14"/>
      <c r="G2350" s="13"/>
    </row>
    <row r="2351" spans="3:7" ht="15" customHeight="1" x14ac:dyDescent="0.25">
      <c r="C2351" s="331" t="s">
        <v>4326</v>
      </c>
      <c r="D2351" s="332"/>
      <c r="E2351" s="332"/>
      <c r="F2351" s="332"/>
      <c r="G2351" s="333"/>
    </row>
    <row r="2352" spans="3:7" ht="22.5" x14ac:dyDescent="0.25">
      <c r="C2352" s="111">
        <v>48201</v>
      </c>
      <c r="D2352" s="5" t="s">
        <v>2210</v>
      </c>
      <c r="E2352" s="108" t="s">
        <v>2210</v>
      </c>
      <c r="F2352" s="14"/>
      <c r="G2352" s="13"/>
    </row>
    <row r="2353" spans="3:7" x14ac:dyDescent="0.25">
      <c r="C2353" s="111">
        <v>53105</v>
      </c>
      <c r="D2353" s="17" t="s">
        <v>2212</v>
      </c>
      <c r="E2353" s="108" t="s">
        <v>2212</v>
      </c>
      <c r="F2353" s="14"/>
      <c r="G2353" s="13"/>
    </row>
    <row r="2354" spans="3:7" ht="15" customHeight="1" x14ac:dyDescent="0.25">
      <c r="C2354" s="331" t="s">
        <v>4327</v>
      </c>
      <c r="D2354" s="332"/>
      <c r="E2354" s="332"/>
      <c r="F2354" s="332"/>
      <c r="G2354" s="333"/>
    </row>
    <row r="2355" spans="3:7" x14ac:dyDescent="0.25">
      <c r="C2355" s="4">
        <v>332201</v>
      </c>
      <c r="D2355" s="5" t="s">
        <v>2214</v>
      </c>
      <c r="E2355" s="327" t="s">
        <v>2215</v>
      </c>
      <c r="F2355" s="329"/>
      <c r="G2355" s="329"/>
    </row>
    <row r="2356" spans="3:7" x14ac:dyDescent="0.25">
      <c r="C2356" s="4">
        <v>332401</v>
      </c>
      <c r="D2356" s="5" t="s">
        <v>2217</v>
      </c>
      <c r="E2356" s="334"/>
      <c r="F2356" s="330"/>
      <c r="G2356" s="330"/>
    </row>
    <row r="2357" spans="3:7" x14ac:dyDescent="0.25">
      <c r="C2357" s="4">
        <v>332204</v>
      </c>
      <c r="D2357" s="5" t="s">
        <v>2218</v>
      </c>
      <c r="E2357" s="328"/>
      <c r="F2357" s="335"/>
      <c r="G2357" s="335"/>
    </row>
    <row r="2358" spans="3:7" ht="15" customHeight="1" x14ac:dyDescent="0.25">
      <c r="C2358" s="331" t="s">
        <v>4329</v>
      </c>
      <c r="D2358" s="332"/>
      <c r="E2358" s="332"/>
      <c r="F2358" s="332"/>
      <c r="G2358" s="333"/>
    </row>
    <row r="2359" spans="3:7" ht="33.75" x14ac:dyDescent="0.25">
      <c r="C2359" s="4">
        <v>862601</v>
      </c>
      <c r="D2359" s="5" t="s">
        <v>2219</v>
      </c>
      <c r="E2359" s="327" t="s">
        <v>2220</v>
      </c>
      <c r="F2359" s="329"/>
      <c r="G2359" s="329"/>
    </row>
    <row r="2360" spans="3:7" ht="22.5" x14ac:dyDescent="0.25">
      <c r="C2360" s="4">
        <v>862602</v>
      </c>
      <c r="D2360" s="5" t="s">
        <v>2222</v>
      </c>
      <c r="E2360" s="328"/>
      <c r="F2360" s="330"/>
      <c r="G2360" s="330"/>
    </row>
    <row r="2361" spans="3:7" ht="56.25" customHeight="1" x14ac:dyDescent="0.25">
      <c r="C2361" s="4">
        <v>534002</v>
      </c>
      <c r="D2361" s="108" t="s">
        <v>2223</v>
      </c>
      <c r="E2361" s="327" t="s">
        <v>2223</v>
      </c>
      <c r="F2361" s="337"/>
      <c r="G2361" s="337"/>
    </row>
    <row r="2362" spans="3:7" ht="22.5" x14ac:dyDescent="0.25">
      <c r="C2362" s="4">
        <v>534102</v>
      </c>
      <c r="D2362" s="108" t="s">
        <v>2226</v>
      </c>
      <c r="E2362" s="334"/>
      <c r="F2362" s="338"/>
      <c r="G2362" s="338"/>
    </row>
    <row r="2363" spans="3:7" ht="22.5" x14ac:dyDescent="0.25">
      <c r="C2363" s="4">
        <v>534302</v>
      </c>
      <c r="D2363" s="108" t="s">
        <v>2227</v>
      </c>
      <c r="E2363" s="328"/>
      <c r="F2363" s="338"/>
      <c r="G2363" s="338"/>
    </row>
    <row r="2364" spans="3:7" ht="22.5" x14ac:dyDescent="0.25">
      <c r="C2364" s="4">
        <v>531002</v>
      </c>
      <c r="D2364" s="108" t="s">
        <v>2228</v>
      </c>
      <c r="E2364" s="327" t="s">
        <v>2228</v>
      </c>
      <c r="F2364" s="337"/>
      <c r="G2364" s="337"/>
    </row>
    <row r="2365" spans="3:7" ht="22.5" x14ac:dyDescent="0.25">
      <c r="C2365" s="4">
        <v>531502</v>
      </c>
      <c r="D2365" s="108" t="s">
        <v>2230</v>
      </c>
      <c r="E2365" s="334"/>
      <c r="F2365" s="338"/>
      <c r="G2365" s="338"/>
    </row>
    <row r="2366" spans="3:7" ht="22.5" x14ac:dyDescent="0.25">
      <c r="C2366" s="4">
        <v>531602</v>
      </c>
      <c r="D2366" s="108" t="s">
        <v>2231</v>
      </c>
      <c r="E2366" s="328"/>
      <c r="F2366" s="338"/>
      <c r="G2366" s="338"/>
    </row>
    <row r="2367" spans="3:7" ht="22.5" x14ac:dyDescent="0.25">
      <c r="C2367" s="4">
        <v>530402</v>
      </c>
      <c r="D2367" s="108" t="s">
        <v>2232</v>
      </c>
      <c r="E2367" s="108" t="s">
        <v>2233</v>
      </c>
      <c r="F2367" s="13"/>
      <c r="G2367" s="13"/>
    </row>
    <row r="2368" spans="3:7" ht="22.5" x14ac:dyDescent="0.25">
      <c r="C2368" s="4">
        <v>530002</v>
      </c>
      <c r="D2368" s="108" t="s">
        <v>2234</v>
      </c>
      <c r="E2368" s="327" t="s">
        <v>2234</v>
      </c>
      <c r="F2368" s="337"/>
      <c r="G2368" s="337"/>
    </row>
    <row r="2369" spans="3:7" ht="22.5" x14ac:dyDescent="0.25">
      <c r="C2369" s="4">
        <v>530302</v>
      </c>
      <c r="D2369" s="108" t="s">
        <v>2236</v>
      </c>
      <c r="E2369" s="334"/>
      <c r="F2369" s="338"/>
      <c r="G2369" s="338"/>
    </row>
    <row r="2370" spans="3:7" ht="22.5" x14ac:dyDescent="0.25">
      <c r="C2370" s="4">
        <v>536804</v>
      </c>
      <c r="D2370" s="108" t="s">
        <v>2237</v>
      </c>
      <c r="E2370" s="334"/>
      <c r="F2370" s="338"/>
      <c r="G2370" s="338"/>
    </row>
    <row r="2371" spans="3:7" ht="22.5" x14ac:dyDescent="0.25">
      <c r="C2371" s="4">
        <v>530602</v>
      </c>
      <c r="D2371" s="108" t="s">
        <v>2238</v>
      </c>
      <c r="E2371" s="328"/>
      <c r="F2371" s="338"/>
      <c r="G2371" s="338"/>
    </row>
    <row r="2372" spans="3:7" ht="22.5" x14ac:dyDescent="0.25">
      <c r="C2372" s="4">
        <v>540015</v>
      </c>
      <c r="D2372" s="108" t="s">
        <v>2239</v>
      </c>
      <c r="E2372" s="108" t="s">
        <v>2239</v>
      </c>
      <c r="F2372" s="18"/>
      <c r="G2372" s="18"/>
    </row>
    <row r="2373" spans="3:7" ht="22.5" x14ac:dyDescent="0.25">
      <c r="C2373" s="4">
        <v>506106</v>
      </c>
      <c r="D2373" s="108" t="s">
        <v>2240</v>
      </c>
      <c r="E2373" s="108" t="s">
        <v>2240</v>
      </c>
      <c r="F2373" s="18"/>
      <c r="G2373" s="18"/>
    </row>
    <row r="2374" spans="3:7" x14ac:dyDescent="0.25">
      <c r="C2374" s="4">
        <v>51002</v>
      </c>
      <c r="D2374" s="108" t="s">
        <v>2241</v>
      </c>
      <c r="E2374" s="108" t="s">
        <v>2241</v>
      </c>
      <c r="F2374" s="13"/>
      <c r="G2374" s="18"/>
    </row>
    <row r="2375" spans="3:7" x14ac:dyDescent="0.25">
      <c r="C2375" s="4">
        <v>547404</v>
      </c>
      <c r="D2375" s="108" t="s">
        <v>2243</v>
      </c>
      <c r="E2375" s="108" t="s">
        <v>2243</v>
      </c>
      <c r="F2375" s="13"/>
      <c r="G2375" s="18"/>
    </row>
    <row r="2376" spans="3:7" ht="15" customHeight="1" x14ac:dyDescent="0.25">
      <c r="C2376" s="331" t="s">
        <v>4334</v>
      </c>
      <c r="D2376" s="332"/>
      <c r="E2376" s="332"/>
      <c r="F2376" s="332"/>
      <c r="G2376" s="333"/>
    </row>
    <row r="2377" spans="3:7" ht="22.5" x14ac:dyDescent="0.25">
      <c r="C2377" s="4">
        <v>385920</v>
      </c>
      <c r="D2377" s="29" t="s">
        <v>2244</v>
      </c>
      <c r="E2377" s="68" t="s">
        <v>2244</v>
      </c>
      <c r="F2377" s="18"/>
      <c r="G2377" s="18"/>
    </row>
    <row r="2378" spans="3:7" ht="15" customHeight="1" x14ac:dyDescent="0.25">
      <c r="C2378" s="331" t="s">
        <v>4336</v>
      </c>
      <c r="D2378" s="332"/>
      <c r="E2378" s="332"/>
      <c r="F2378" s="332"/>
      <c r="G2378" s="333"/>
    </row>
    <row r="2379" spans="3:7" ht="22.5" x14ac:dyDescent="0.25">
      <c r="C2379" s="344" t="s">
        <v>2245</v>
      </c>
      <c r="D2379" s="4">
        <v>815303</v>
      </c>
      <c r="E2379" s="68" t="s">
        <v>2246</v>
      </c>
      <c r="F2379" s="337"/>
      <c r="G2379" s="337"/>
    </row>
    <row r="2380" spans="3:7" ht="22.5" x14ac:dyDescent="0.25">
      <c r="C2380" s="345"/>
      <c r="D2380" s="4">
        <v>815302</v>
      </c>
      <c r="E2380" s="68" t="s">
        <v>2248</v>
      </c>
      <c r="F2380" s="338"/>
      <c r="G2380" s="338"/>
    </row>
    <row r="2381" spans="3:7" ht="146.25" x14ac:dyDescent="0.25">
      <c r="C2381" s="107" t="s">
        <v>2249</v>
      </c>
      <c r="D2381" s="4">
        <v>815506</v>
      </c>
      <c r="E2381" s="29" t="s">
        <v>2249</v>
      </c>
      <c r="F2381" s="13"/>
      <c r="G2381" s="18"/>
    </row>
    <row r="2382" spans="3:7" x14ac:dyDescent="0.25">
      <c r="C2382" s="344" t="s">
        <v>2250</v>
      </c>
      <c r="D2382" s="4">
        <v>815103</v>
      </c>
      <c r="E2382" s="29" t="s">
        <v>2251</v>
      </c>
      <c r="F2382" s="337"/>
      <c r="G2382" s="337"/>
    </row>
    <row r="2383" spans="3:7" x14ac:dyDescent="0.25">
      <c r="C2383" s="345"/>
      <c r="D2383" s="4">
        <v>815201</v>
      </c>
      <c r="E2383" s="29" t="s">
        <v>2252</v>
      </c>
      <c r="F2383" s="338"/>
      <c r="G2383" s="338"/>
    </row>
    <row r="2384" spans="3:7" ht="22.5" x14ac:dyDescent="0.25">
      <c r="C2384" s="344" t="s">
        <v>2253</v>
      </c>
      <c r="D2384" s="4">
        <v>815404</v>
      </c>
      <c r="E2384" s="29" t="s">
        <v>2254</v>
      </c>
      <c r="F2384" s="337"/>
      <c r="G2384" s="337"/>
    </row>
    <row r="2385" spans="3:7" x14ac:dyDescent="0.25">
      <c r="C2385" s="345"/>
      <c r="D2385" s="4">
        <v>815401</v>
      </c>
      <c r="E2385" s="29" t="s">
        <v>2255</v>
      </c>
      <c r="F2385" s="338"/>
      <c r="G2385" s="338"/>
    </row>
    <row r="2386" spans="3:7" ht="15" customHeight="1" x14ac:dyDescent="0.25">
      <c r="C2386" s="331" t="s">
        <v>4338</v>
      </c>
      <c r="D2386" s="332"/>
      <c r="E2386" s="332"/>
      <c r="F2386" s="332"/>
      <c r="G2386" s="332"/>
    </row>
    <row r="2387" spans="3:7" x14ac:dyDescent="0.25">
      <c r="C2387" s="4">
        <v>861805</v>
      </c>
      <c r="D2387" s="29" t="s">
        <v>2256</v>
      </c>
      <c r="E2387" s="68" t="s">
        <v>2256</v>
      </c>
      <c r="F2387" s="13"/>
      <c r="G2387" s="18"/>
    </row>
    <row r="2388" spans="3:7" ht="45" customHeight="1" x14ac:dyDescent="0.25">
      <c r="C2388" s="4">
        <v>853104</v>
      </c>
      <c r="D2388" s="29" t="s">
        <v>2258</v>
      </c>
      <c r="E2388" s="352" t="s">
        <v>2259</v>
      </c>
      <c r="F2388" s="337"/>
      <c r="G2388" s="337"/>
    </row>
    <row r="2389" spans="3:7" ht="22.5" x14ac:dyDescent="0.25">
      <c r="C2389" s="4">
        <v>857202</v>
      </c>
      <c r="D2389" s="29" t="s">
        <v>2261</v>
      </c>
      <c r="E2389" s="353"/>
      <c r="F2389" s="338"/>
      <c r="G2389" s="338"/>
    </row>
    <row r="2390" spans="3:7" ht="33.75" customHeight="1" x14ac:dyDescent="0.25">
      <c r="C2390" s="4">
        <v>861805</v>
      </c>
      <c r="D2390" s="29" t="s">
        <v>2256</v>
      </c>
      <c r="E2390" s="352" t="s">
        <v>2262</v>
      </c>
      <c r="F2390" s="337"/>
      <c r="G2390" s="337"/>
    </row>
    <row r="2391" spans="3:7" x14ac:dyDescent="0.25">
      <c r="C2391" s="4">
        <v>547503</v>
      </c>
      <c r="D2391" s="29" t="s">
        <v>2263</v>
      </c>
      <c r="E2391" s="353"/>
      <c r="F2391" s="338"/>
      <c r="G2391" s="338"/>
    </row>
    <row r="2392" spans="3:7" ht="15" customHeight="1" x14ac:dyDescent="0.25">
      <c r="C2392" s="331" t="s">
        <v>4340</v>
      </c>
      <c r="D2392" s="332"/>
      <c r="E2392" s="332"/>
      <c r="F2392" s="332"/>
      <c r="G2392" s="332"/>
    </row>
    <row r="2393" spans="3:7" ht="33.75" x14ac:dyDescent="0.25">
      <c r="C2393" s="28">
        <v>15307</v>
      </c>
      <c r="D2393" s="68" t="s">
        <v>2264</v>
      </c>
      <c r="E2393" s="344" t="s">
        <v>2265</v>
      </c>
      <c r="F2393" s="347"/>
      <c r="G2393" s="347"/>
    </row>
    <row r="2394" spans="3:7" ht="33.75" x14ac:dyDescent="0.25">
      <c r="C2394" s="28">
        <v>15302</v>
      </c>
      <c r="D2394" s="68" t="s">
        <v>2268</v>
      </c>
      <c r="E2394" s="346"/>
      <c r="F2394" s="348"/>
      <c r="G2394" s="348"/>
    </row>
    <row r="2395" spans="3:7" ht="33.75" x14ac:dyDescent="0.25">
      <c r="C2395" s="28">
        <v>17501</v>
      </c>
      <c r="D2395" s="68" t="s">
        <v>2269</v>
      </c>
      <c r="E2395" s="346"/>
      <c r="F2395" s="348"/>
      <c r="G2395" s="348"/>
    </row>
    <row r="2396" spans="3:7" ht="33.75" x14ac:dyDescent="0.25">
      <c r="C2396" s="28">
        <v>17502</v>
      </c>
      <c r="D2396" s="68" t="s">
        <v>2270</v>
      </c>
      <c r="E2396" s="346"/>
      <c r="F2396" s="348"/>
      <c r="G2396" s="348"/>
    </row>
    <row r="2397" spans="3:7" ht="22.5" x14ac:dyDescent="0.25">
      <c r="C2397" s="28">
        <v>17201</v>
      </c>
      <c r="D2397" s="68" t="s">
        <v>2271</v>
      </c>
      <c r="E2397" s="346"/>
      <c r="F2397" s="348"/>
      <c r="G2397" s="348"/>
    </row>
    <row r="2398" spans="3:7" ht="22.5" customHeight="1" x14ac:dyDescent="0.25">
      <c r="C2398" s="28">
        <v>17202</v>
      </c>
      <c r="D2398" s="68" t="s">
        <v>2272</v>
      </c>
      <c r="E2398" s="346"/>
      <c r="F2398" s="348"/>
      <c r="G2398" s="348"/>
    </row>
    <row r="2399" spans="3:7" ht="33.75" x14ac:dyDescent="0.25">
      <c r="C2399" s="28">
        <v>17203</v>
      </c>
      <c r="D2399" s="68" t="s">
        <v>2273</v>
      </c>
      <c r="E2399" s="346"/>
      <c r="F2399" s="348"/>
      <c r="G2399" s="348"/>
    </row>
    <row r="2400" spans="3:7" ht="22.5" x14ac:dyDescent="0.25">
      <c r="C2400" s="28">
        <v>17204</v>
      </c>
      <c r="D2400" s="68" t="s">
        <v>2274</v>
      </c>
      <c r="E2400" s="346"/>
      <c r="F2400" s="348"/>
      <c r="G2400" s="348"/>
    </row>
    <row r="2401" spans="3:7" ht="22.5" x14ac:dyDescent="0.25">
      <c r="C2401" s="28">
        <v>17206</v>
      </c>
      <c r="D2401" s="68" t="s">
        <v>2275</v>
      </c>
      <c r="E2401" s="346"/>
      <c r="F2401" s="348"/>
      <c r="G2401" s="348"/>
    </row>
    <row r="2402" spans="3:7" ht="22.5" x14ac:dyDescent="0.25">
      <c r="C2402" s="28">
        <v>17401</v>
      </c>
      <c r="D2402" s="68" t="s">
        <v>2276</v>
      </c>
      <c r="E2402" s="346"/>
      <c r="F2402" s="348"/>
      <c r="G2402" s="348"/>
    </row>
    <row r="2403" spans="3:7" ht="22.5" x14ac:dyDescent="0.25">
      <c r="C2403" s="28">
        <v>17403</v>
      </c>
      <c r="D2403" s="68" t="s">
        <v>2277</v>
      </c>
      <c r="E2403" s="346"/>
      <c r="F2403" s="348"/>
      <c r="G2403" s="348"/>
    </row>
    <row r="2404" spans="3:7" ht="22.5" x14ac:dyDescent="0.25">
      <c r="C2404" s="28">
        <v>76101</v>
      </c>
      <c r="D2404" s="68" t="s">
        <v>2278</v>
      </c>
      <c r="E2404" s="346"/>
      <c r="F2404" s="348"/>
      <c r="G2404" s="348"/>
    </row>
    <row r="2405" spans="3:7" ht="22.5" x14ac:dyDescent="0.25">
      <c r="C2405" s="28">
        <v>76201</v>
      </c>
      <c r="D2405" s="68" t="s">
        <v>2279</v>
      </c>
      <c r="E2405" s="346"/>
      <c r="F2405" s="348"/>
      <c r="G2405" s="348"/>
    </row>
    <row r="2406" spans="3:7" ht="22.5" x14ac:dyDescent="0.25">
      <c r="C2406" s="28">
        <v>76401</v>
      </c>
      <c r="D2406" s="68" t="s">
        <v>2280</v>
      </c>
      <c r="E2406" s="346"/>
      <c r="F2406" s="348"/>
      <c r="G2406" s="348"/>
    </row>
    <row r="2407" spans="3:7" ht="22.5" x14ac:dyDescent="0.25">
      <c r="C2407" s="28">
        <v>76501</v>
      </c>
      <c r="D2407" s="68" t="s">
        <v>2281</v>
      </c>
      <c r="E2407" s="345"/>
      <c r="F2407" s="349"/>
      <c r="G2407" s="349"/>
    </row>
    <row r="2408" spans="3:7" ht="34.5" x14ac:dyDescent="0.25">
      <c r="C2408" s="28">
        <v>810203</v>
      </c>
      <c r="D2408" s="66" t="s">
        <v>2282</v>
      </c>
      <c r="E2408" s="344" t="s">
        <v>2283</v>
      </c>
      <c r="F2408" s="350"/>
      <c r="G2408" s="350"/>
    </row>
    <row r="2409" spans="3:7" ht="34.5" x14ac:dyDescent="0.25">
      <c r="C2409" s="28">
        <v>810205</v>
      </c>
      <c r="D2409" s="66" t="s">
        <v>2285</v>
      </c>
      <c r="E2409" s="346"/>
      <c r="F2409" s="351"/>
      <c r="G2409" s="351"/>
    </row>
    <row r="2410" spans="3:7" ht="33.75" x14ac:dyDescent="0.25">
      <c r="C2410" s="28">
        <v>810821</v>
      </c>
      <c r="D2410" s="68" t="s">
        <v>2286</v>
      </c>
      <c r="E2410" s="346"/>
      <c r="F2410" s="351"/>
      <c r="G2410" s="351"/>
    </row>
    <row r="2411" spans="3:7" ht="22.5" customHeight="1" x14ac:dyDescent="0.25">
      <c r="C2411" s="28">
        <v>810831</v>
      </c>
      <c r="D2411" s="68" t="s">
        <v>2287</v>
      </c>
      <c r="E2411" s="345"/>
      <c r="F2411" s="351"/>
      <c r="G2411" s="351"/>
    </row>
    <row r="2412" spans="3:7" ht="33.75" x14ac:dyDescent="0.25">
      <c r="C2412" s="28">
        <v>776931</v>
      </c>
      <c r="D2412" s="68" t="s">
        <v>1226</v>
      </c>
      <c r="E2412" s="107" t="s">
        <v>2288</v>
      </c>
      <c r="F2412" s="39"/>
      <c r="G2412" s="39"/>
    </row>
    <row r="2413" spans="3:7" ht="15" customHeight="1" x14ac:dyDescent="0.25">
      <c r="C2413" s="331" t="s">
        <v>4344</v>
      </c>
      <c r="D2413" s="332"/>
      <c r="E2413" s="332"/>
      <c r="F2413" s="332"/>
      <c r="G2413" s="332"/>
    </row>
    <row r="2414" spans="3:7" ht="22.5" x14ac:dyDescent="0.25">
      <c r="C2414" s="28">
        <v>261001</v>
      </c>
      <c r="D2414" s="29" t="s">
        <v>2289</v>
      </c>
      <c r="E2414" s="363" t="s">
        <v>2289</v>
      </c>
      <c r="F2414" s="337"/>
      <c r="G2414" s="337"/>
    </row>
    <row r="2415" spans="3:7" ht="22.5" x14ac:dyDescent="0.25">
      <c r="C2415" s="28">
        <v>262002</v>
      </c>
      <c r="D2415" s="29" t="s">
        <v>2291</v>
      </c>
      <c r="E2415" s="364"/>
      <c r="F2415" s="338"/>
      <c r="G2415" s="338"/>
    </row>
    <row r="2416" spans="3:7" x14ac:dyDescent="0.25">
      <c r="C2416" s="361">
        <v>819101</v>
      </c>
      <c r="D2416" s="29" t="s">
        <v>2292</v>
      </c>
      <c r="E2416" s="363" t="s">
        <v>2293</v>
      </c>
      <c r="F2416" s="337"/>
      <c r="G2416" s="337"/>
    </row>
    <row r="2417" spans="3:7" ht="22.5" customHeight="1" x14ac:dyDescent="0.25">
      <c r="C2417" s="362"/>
      <c r="D2417" s="29" t="s">
        <v>2295</v>
      </c>
      <c r="E2417" s="364"/>
      <c r="F2417" s="338"/>
      <c r="G2417" s="338"/>
    </row>
    <row r="2418" spans="3:7" ht="15" customHeight="1" x14ac:dyDescent="0.25">
      <c r="C2418" s="331" t="s">
        <v>4347</v>
      </c>
      <c r="D2418" s="332"/>
      <c r="E2418" s="332"/>
      <c r="F2418" s="332"/>
      <c r="G2418" s="332"/>
    </row>
    <row r="2419" spans="3:7" ht="22.5" customHeight="1" x14ac:dyDescent="0.25">
      <c r="C2419" s="31">
        <v>592401</v>
      </c>
      <c r="D2419" s="29" t="s">
        <v>2296</v>
      </c>
      <c r="E2419" s="356" t="s">
        <v>2297</v>
      </c>
      <c r="F2419" s="359"/>
      <c r="G2419" s="359"/>
    </row>
    <row r="2420" spans="3:7" ht="22.5" x14ac:dyDescent="0.25">
      <c r="C2420" s="31">
        <v>598001</v>
      </c>
      <c r="D2420" s="29" t="s">
        <v>2300</v>
      </c>
      <c r="E2420" s="357"/>
      <c r="F2420" s="360"/>
      <c r="G2420" s="360"/>
    </row>
    <row r="2421" spans="3:7" ht="22.5" customHeight="1" x14ac:dyDescent="0.25">
      <c r="C2421" s="31">
        <v>592103</v>
      </c>
      <c r="D2421" s="29" t="s">
        <v>2301</v>
      </c>
      <c r="E2421" s="358"/>
      <c r="F2421" s="360"/>
      <c r="G2421" s="360"/>
    </row>
    <row r="2422" spans="3:7" ht="33.75" x14ac:dyDescent="0.25">
      <c r="C2422" s="32">
        <v>592103</v>
      </c>
      <c r="D2422" s="29" t="s">
        <v>2302</v>
      </c>
      <c r="E2422" s="344" t="s">
        <v>2303</v>
      </c>
      <c r="F2422" s="337"/>
      <c r="G2422" s="337"/>
    </row>
    <row r="2423" spans="3:7" ht="22.5" x14ac:dyDescent="0.25">
      <c r="C2423" s="32">
        <v>598001</v>
      </c>
      <c r="D2423" s="29" t="s">
        <v>2300</v>
      </c>
      <c r="E2423" s="345"/>
      <c r="F2423" s="338"/>
      <c r="G2423" s="338"/>
    </row>
    <row r="2424" spans="3:7" ht="22.5" x14ac:dyDescent="0.25">
      <c r="C2424" s="32">
        <v>592002</v>
      </c>
      <c r="D2424" s="29" t="s">
        <v>2306</v>
      </c>
      <c r="E2424" s="344" t="s">
        <v>2307</v>
      </c>
      <c r="F2424" s="354"/>
      <c r="G2424" s="337"/>
    </row>
    <row r="2425" spans="3:7" ht="22.5" customHeight="1" x14ac:dyDescent="0.25">
      <c r="C2425" s="32">
        <v>592401</v>
      </c>
      <c r="D2425" s="29" t="s">
        <v>2296</v>
      </c>
      <c r="E2425" s="345"/>
      <c r="F2425" s="355"/>
      <c r="G2425" s="338"/>
    </row>
    <row r="2426" spans="3:7" x14ac:dyDescent="0.25">
      <c r="C2426" s="32">
        <v>563102</v>
      </c>
      <c r="D2426" s="29" t="s">
        <v>2309</v>
      </c>
      <c r="E2426" s="344" t="s">
        <v>2310</v>
      </c>
      <c r="F2426" s="337"/>
      <c r="G2426" s="337"/>
    </row>
    <row r="2427" spans="3:7" ht="22.5" x14ac:dyDescent="0.25">
      <c r="C2427" s="32">
        <v>598001</v>
      </c>
      <c r="D2427" s="29" t="s">
        <v>2300</v>
      </c>
      <c r="E2427" s="345"/>
      <c r="F2427" s="338"/>
      <c r="G2427" s="338"/>
    </row>
    <row r="2428" spans="3:7" ht="33.75" x14ac:dyDescent="0.25">
      <c r="C2428" s="32">
        <v>602001</v>
      </c>
      <c r="D2428" s="29" t="s">
        <v>1199</v>
      </c>
      <c r="E2428" s="344" t="s">
        <v>2312</v>
      </c>
      <c r="F2428" s="354"/>
      <c r="G2428" s="337"/>
    </row>
    <row r="2429" spans="3:7" ht="22.5" x14ac:dyDescent="0.25">
      <c r="C2429" s="32">
        <v>576061</v>
      </c>
      <c r="D2429" s="29" t="s">
        <v>2315</v>
      </c>
      <c r="E2429" s="345"/>
      <c r="F2429" s="355"/>
      <c r="G2429" s="338"/>
    </row>
    <row r="2430" spans="3:7" ht="22.5" x14ac:dyDescent="0.25">
      <c r="C2430" s="32">
        <v>576061</v>
      </c>
      <c r="D2430" s="29" t="s">
        <v>2315</v>
      </c>
      <c r="E2430" s="107" t="s">
        <v>2316</v>
      </c>
      <c r="F2430" s="48"/>
      <c r="G2430" s="18"/>
    </row>
    <row r="2431" spans="3:7" ht="22.5" x14ac:dyDescent="0.25">
      <c r="C2431" s="32">
        <v>570503</v>
      </c>
      <c r="D2431" s="29" t="s">
        <v>2318</v>
      </c>
      <c r="E2431" s="344" t="s">
        <v>2319</v>
      </c>
      <c r="F2431" s="470"/>
      <c r="G2431" s="347"/>
    </row>
    <row r="2432" spans="3:7" ht="15" customHeight="1" x14ac:dyDescent="0.25">
      <c r="C2432" s="32">
        <v>574201</v>
      </c>
      <c r="D2432" s="29" t="s">
        <v>2320</v>
      </c>
      <c r="E2432" s="345"/>
      <c r="F2432" s="471"/>
      <c r="G2432" s="349"/>
    </row>
    <row r="2433" spans="3:7" x14ac:dyDescent="0.25">
      <c r="C2433" s="107">
        <v>580050</v>
      </c>
      <c r="D2433" s="29" t="s">
        <v>2321</v>
      </c>
      <c r="E2433" s="107" t="s">
        <v>2321</v>
      </c>
      <c r="F2433" s="35"/>
      <c r="G2433" s="39"/>
    </row>
    <row r="2434" spans="3:7" ht="22.5" x14ac:dyDescent="0.25">
      <c r="C2434" s="107">
        <v>584602</v>
      </c>
      <c r="D2434" s="29" t="s">
        <v>2323</v>
      </c>
      <c r="E2434" s="107" t="s">
        <v>2324</v>
      </c>
      <c r="F2434" s="35"/>
      <c r="G2434" s="39"/>
    </row>
    <row r="2435" spans="3:7" ht="22.5" x14ac:dyDescent="0.25">
      <c r="C2435" s="32">
        <v>592204</v>
      </c>
      <c r="D2435" s="29" t="s">
        <v>1052</v>
      </c>
      <c r="E2435" s="344" t="s">
        <v>2326</v>
      </c>
      <c r="F2435" s="470"/>
      <c r="G2435" s="337"/>
    </row>
    <row r="2436" spans="3:7" ht="22.5" x14ac:dyDescent="0.25">
      <c r="C2436" s="117">
        <v>592202</v>
      </c>
      <c r="D2436" s="29" t="s">
        <v>2328</v>
      </c>
      <c r="E2436" s="345"/>
      <c r="F2436" s="471"/>
      <c r="G2436" s="338"/>
    </row>
    <row r="2437" spans="3:7" ht="22.5" x14ac:dyDescent="0.25">
      <c r="C2437" s="117">
        <v>597990</v>
      </c>
      <c r="D2437" s="29" t="s">
        <v>2329</v>
      </c>
      <c r="E2437" s="356" t="s">
        <v>2330</v>
      </c>
      <c r="F2437" s="359"/>
      <c r="G2437" s="337"/>
    </row>
    <row r="2438" spans="3:7" x14ac:dyDescent="0.25">
      <c r="C2438" s="117">
        <v>573201</v>
      </c>
      <c r="D2438" s="29" t="s">
        <v>589</v>
      </c>
      <c r="E2438" s="358"/>
      <c r="F2438" s="360"/>
      <c r="G2438" s="338"/>
    </row>
    <row r="2439" spans="3:7" ht="22.5" x14ac:dyDescent="0.25">
      <c r="C2439" s="32">
        <v>598001</v>
      </c>
      <c r="D2439" s="29" t="s">
        <v>2300</v>
      </c>
      <c r="E2439" s="107" t="s">
        <v>2332</v>
      </c>
      <c r="F2439" s="35"/>
      <c r="G2439" s="39"/>
    </row>
    <row r="2440" spans="3:7" x14ac:dyDescent="0.25">
      <c r="C2440" s="32">
        <v>644401</v>
      </c>
      <c r="D2440" s="29" t="s">
        <v>2334</v>
      </c>
      <c r="E2440" s="344" t="s">
        <v>2335</v>
      </c>
      <c r="F2440" s="354"/>
      <c r="G2440" s="337"/>
    </row>
    <row r="2441" spans="3:7" ht="22.5" x14ac:dyDescent="0.25">
      <c r="C2441" s="32">
        <v>644902</v>
      </c>
      <c r="D2441" s="29" t="s">
        <v>2336</v>
      </c>
      <c r="E2441" s="345"/>
      <c r="F2441" s="355"/>
      <c r="G2441" s="338"/>
    </row>
    <row r="2442" spans="3:7" x14ac:dyDescent="0.25">
      <c r="C2442" s="117">
        <v>563510</v>
      </c>
      <c r="D2442" s="29" t="s">
        <v>2337</v>
      </c>
      <c r="E2442" s="107" t="s">
        <v>2338</v>
      </c>
      <c r="F2442" s="35"/>
      <c r="G2442" s="39"/>
    </row>
    <row r="2443" spans="3:7" ht="15" customHeight="1" x14ac:dyDescent="0.25">
      <c r="C2443" s="331" t="s">
        <v>4354</v>
      </c>
      <c r="D2443" s="332"/>
      <c r="E2443" s="332"/>
      <c r="F2443" s="332"/>
      <c r="G2443" s="332"/>
    </row>
    <row r="2444" spans="3:7" ht="45" x14ac:dyDescent="0.25">
      <c r="C2444" s="118">
        <v>864105</v>
      </c>
      <c r="D2444" s="68" t="s">
        <v>2340</v>
      </c>
      <c r="E2444" s="344" t="s">
        <v>2341</v>
      </c>
      <c r="F2444" s="347"/>
      <c r="G2444" s="347"/>
    </row>
    <row r="2445" spans="3:7" x14ac:dyDescent="0.25">
      <c r="C2445" s="118">
        <v>862701</v>
      </c>
      <c r="D2445" s="68" t="s">
        <v>2344</v>
      </c>
      <c r="E2445" s="346"/>
      <c r="F2445" s="348"/>
      <c r="G2445" s="348"/>
    </row>
    <row r="2446" spans="3:7" x14ac:dyDescent="0.25">
      <c r="C2446" s="118">
        <v>862702</v>
      </c>
      <c r="D2446" s="68" t="s">
        <v>2345</v>
      </c>
      <c r="E2446" s="345"/>
      <c r="F2446" s="349"/>
      <c r="G2446" s="349"/>
    </row>
    <row r="2447" spans="3:7" ht="45" x14ac:dyDescent="0.25">
      <c r="C2447" s="119">
        <v>864205</v>
      </c>
      <c r="D2447" s="68" t="s">
        <v>2346</v>
      </c>
      <c r="E2447" s="344" t="s">
        <v>2347</v>
      </c>
      <c r="F2447" s="13"/>
      <c r="G2447" s="39"/>
    </row>
    <row r="2448" spans="3:7" ht="33.75" x14ac:dyDescent="0.25">
      <c r="C2448" s="119">
        <v>867003</v>
      </c>
      <c r="D2448" s="68" t="s">
        <v>2348</v>
      </c>
      <c r="E2448" s="345"/>
      <c r="F2448" s="13"/>
      <c r="G2448" s="39"/>
    </row>
    <row r="2449" spans="1:14" ht="45" x14ac:dyDescent="0.25">
      <c r="C2449" s="118">
        <v>864106</v>
      </c>
      <c r="D2449" s="29" t="s">
        <v>2349</v>
      </c>
      <c r="E2449" s="107" t="s">
        <v>2350</v>
      </c>
      <c r="F2449" s="13"/>
      <c r="G2449" s="13"/>
    </row>
    <row r="2450" spans="1:14" ht="22.5" x14ac:dyDescent="0.25">
      <c r="C2450" s="119">
        <v>862510</v>
      </c>
      <c r="D2450" s="68" t="s">
        <v>2351</v>
      </c>
      <c r="E2450" s="344" t="s">
        <v>2352</v>
      </c>
      <c r="F2450" s="13"/>
      <c r="G2450" s="39"/>
    </row>
    <row r="2451" spans="1:14" ht="33.75" customHeight="1" x14ac:dyDescent="0.25">
      <c r="C2451" s="119">
        <v>863105</v>
      </c>
      <c r="D2451" s="68" t="s">
        <v>2353</v>
      </c>
      <c r="E2451" s="345"/>
      <c r="F2451" s="13"/>
      <c r="G2451" s="39"/>
    </row>
    <row r="2452" spans="1:14" ht="33.75" x14ac:dyDescent="0.25">
      <c r="C2452" s="367">
        <v>862509</v>
      </c>
      <c r="D2452" s="68" t="s">
        <v>2354</v>
      </c>
      <c r="E2452" s="344" t="s">
        <v>2355</v>
      </c>
      <c r="F2452" s="337"/>
      <c r="G2452" s="337"/>
    </row>
    <row r="2453" spans="1:14" ht="33.75" customHeight="1" x14ac:dyDescent="0.25">
      <c r="C2453" s="368"/>
      <c r="D2453" s="68" t="s">
        <v>2356</v>
      </c>
      <c r="E2453" s="345"/>
      <c r="F2453" s="338"/>
      <c r="G2453" s="338"/>
    </row>
    <row r="2454" spans="1:14" x14ac:dyDescent="0.25">
      <c r="C2454" s="118">
        <v>868601</v>
      </c>
      <c r="D2454" s="68" t="s">
        <v>2357</v>
      </c>
      <c r="E2454" s="344" t="s">
        <v>2358</v>
      </c>
      <c r="F2454" s="13"/>
      <c r="G2454" s="39"/>
    </row>
    <row r="2455" spans="1:14" x14ac:dyDescent="0.25">
      <c r="C2455" s="118">
        <v>862702</v>
      </c>
      <c r="D2455" s="68" t="s">
        <v>2345</v>
      </c>
      <c r="E2455" s="346"/>
      <c r="F2455" s="13"/>
      <c r="G2455" s="39"/>
    </row>
    <row r="2456" spans="1:14" ht="22.5" x14ac:dyDescent="0.25">
      <c r="C2456" s="118">
        <v>868603</v>
      </c>
      <c r="D2456" s="68" t="s">
        <v>2359</v>
      </c>
      <c r="E2456" s="345"/>
      <c r="F2456" s="13"/>
      <c r="G2456" s="39"/>
    </row>
    <row r="2457" spans="1:14" ht="22.5" x14ac:dyDescent="0.25">
      <c r="C2457" s="118">
        <v>860101</v>
      </c>
      <c r="D2457" s="68" t="s">
        <v>2360</v>
      </c>
      <c r="E2457" s="107" t="s">
        <v>2361</v>
      </c>
      <c r="F2457" s="13"/>
      <c r="G2457" s="13"/>
    </row>
    <row r="2458" spans="1:14" ht="33.75" x14ac:dyDescent="0.25">
      <c r="C2458" s="119">
        <v>860102</v>
      </c>
      <c r="D2458" s="68" t="s">
        <v>2362</v>
      </c>
      <c r="E2458" s="107" t="s">
        <v>2363</v>
      </c>
      <c r="F2458" s="13"/>
      <c r="G2458" s="13"/>
    </row>
    <row r="2459" spans="1:14" ht="22.5" x14ac:dyDescent="0.25">
      <c r="C2459" s="118">
        <v>860103</v>
      </c>
      <c r="D2459" s="68" t="s">
        <v>2364</v>
      </c>
      <c r="E2459" s="107" t="s">
        <v>2365</v>
      </c>
      <c r="F2459" s="13"/>
      <c r="G2459" s="13"/>
    </row>
    <row r="2460" spans="1:14" x14ac:dyDescent="0.25">
      <c r="A2460" s="78"/>
      <c r="B2460" s="78"/>
      <c r="C2460" s="51"/>
      <c r="D2460" s="78"/>
      <c r="E2460" s="72"/>
      <c r="F2460" s="78"/>
      <c r="G2460" s="59"/>
      <c r="H2460" s="59"/>
      <c r="I2460" s="59"/>
      <c r="J2460" s="59"/>
      <c r="K2460" s="59"/>
      <c r="L2460" s="59"/>
      <c r="M2460" s="59"/>
      <c r="N2460" s="59"/>
    </row>
    <row r="2461" spans="1:14" x14ac:dyDescent="0.25">
      <c r="A2461" s="78"/>
      <c r="B2461" s="78"/>
      <c r="C2461" s="51"/>
      <c r="D2461" s="78"/>
      <c r="E2461" s="72"/>
      <c r="F2461" s="78"/>
      <c r="G2461" s="59"/>
      <c r="H2461" s="59"/>
      <c r="I2461" s="59"/>
      <c r="J2461" s="59"/>
      <c r="K2461" s="59"/>
      <c r="L2461" s="59"/>
      <c r="M2461" s="59"/>
      <c r="N2461" s="59"/>
    </row>
    <row r="2462" spans="1:14" x14ac:dyDescent="0.25">
      <c r="A2462" s="78"/>
      <c r="B2462" s="78"/>
      <c r="C2462" s="51"/>
      <c r="D2462" s="78"/>
      <c r="E2462" s="72"/>
      <c r="F2462" s="78"/>
      <c r="G2462" s="59"/>
      <c r="H2462" s="59"/>
      <c r="I2462" s="59"/>
      <c r="J2462" s="59"/>
      <c r="K2462" s="59"/>
      <c r="L2462" s="59"/>
      <c r="M2462" s="59"/>
      <c r="N2462" s="59"/>
    </row>
    <row r="2463" spans="1:14" ht="15" customHeight="1" x14ac:dyDescent="0.25">
      <c r="C2463" s="375" t="s">
        <v>2367</v>
      </c>
      <c r="D2463" s="376"/>
      <c r="E2463" s="376"/>
      <c r="F2463" s="376"/>
      <c r="G2463" s="376"/>
      <c r="H2463" s="376"/>
      <c r="I2463" s="377"/>
    </row>
    <row r="2464" spans="1:14" x14ac:dyDescent="0.25">
      <c r="C2464" s="378"/>
      <c r="D2464" s="379"/>
      <c r="E2464" s="379"/>
      <c r="F2464" s="379"/>
      <c r="G2464" s="379"/>
      <c r="H2464" s="379"/>
      <c r="I2464" s="380"/>
    </row>
    <row r="2465" spans="3:9" ht="15" customHeight="1" x14ac:dyDescent="0.25">
      <c r="C2465" s="381" t="s">
        <v>4359</v>
      </c>
      <c r="D2465" s="382"/>
      <c r="E2465" s="382"/>
      <c r="F2465" s="382"/>
      <c r="G2465" s="382"/>
      <c r="H2465" s="382"/>
      <c r="I2465" s="383"/>
    </row>
    <row r="2466" spans="3:9" x14ac:dyDescent="0.25">
      <c r="C2466" s="384" t="s">
        <v>4360</v>
      </c>
      <c r="D2466" s="384"/>
      <c r="E2466" s="384"/>
      <c r="F2466" s="365" t="s">
        <v>4606</v>
      </c>
      <c r="G2466" s="366"/>
      <c r="H2466" s="365" t="s">
        <v>4605</v>
      </c>
      <c r="I2466" s="366"/>
    </row>
    <row r="2467" spans="3:9" x14ac:dyDescent="0.25">
      <c r="C2467" s="370" t="s">
        <v>4361</v>
      </c>
      <c r="D2467" s="370"/>
      <c r="E2467" s="370"/>
      <c r="F2467" s="429"/>
      <c r="G2467" s="430"/>
      <c r="H2467" s="431"/>
      <c r="I2467" s="432"/>
    </row>
    <row r="2468" spans="3:9" x14ac:dyDescent="0.25">
      <c r="C2468" s="438" t="s">
        <v>4297</v>
      </c>
      <c r="D2468" s="438"/>
      <c r="E2468" s="438"/>
      <c r="F2468" s="375" t="s">
        <v>4298</v>
      </c>
      <c r="G2468" s="376"/>
      <c r="H2468" s="376"/>
      <c r="I2468" s="377"/>
    </row>
    <row r="2469" spans="3:9" x14ac:dyDescent="0.25">
      <c r="C2469" s="82" t="s">
        <v>2154</v>
      </c>
      <c r="D2469" s="82" t="s">
        <v>2368</v>
      </c>
      <c r="E2469" s="82" t="s">
        <v>4362</v>
      </c>
      <c r="F2469" s="378"/>
      <c r="G2469" s="379"/>
      <c r="H2469" s="379"/>
      <c r="I2469" s="380"/>
    </row>
    <row r="2470" spans="3:9" ht="22.5" customHeight="1" x14ac:dyDescent="0.25">
      <c r="C2470" s="38">
        <v>890383</v>
      </c>
      <c r="D2470" s="68" t="s">
        <v>2370</v>
      </c>
      <c r="E2470" s="38" t="s">
        <v>2371</v>
      </c>
      <c r="F2470" s="385" t="s">
        <v>4363</v>
      </c>
      <c r="G2470" s="386"/>
      <c r="H2470" s="386"/>
      <c r="I2470" s="387"/>
    </row>
    <row r="2471" spans="3:9" ht="22.5" x14ac:dyDescent="0.25">
      <c r="C2471" s="38">
        <v>890276</v>
      </c>
      <c r="D2471" s="68" t="s">
        <v>2372</v>
      </c>
      <c r="E2471" s="38">
        <v>1</v>
      </c>
      <c r="F2471" s="388"/>
      <c r="G2471" s="389"/>
      <c r="H2471" s="389"/>
      <c r="I2471" s="390"/>
    </row>
    <row r="2472" spans="3:9" ht="22.5" x14ac:dyDescent="0.25">
      <c r="C2472" s="38">
        <v>881112</v>
      </c>
      <c r="D2472" s="68" t="s">
        <v>2373</v>
      </c>
      <c r="E2472" s="38">
        <v>1</v>
      </c>
      <c r="F2472" s="388"/>
      <c r="G2472" s="389"/>
      <c r="H2472" s="389"/>
      <c r="I2472" s="390"/>
    </row>
    <row r="2473" spans="3:9" ht="22.5" x14ac:dyDescent="0.25">
      <c r="C2473" s="38">
        <v>890305</v>
      </c>
      <c r="D2473" s="68" t="s">
        <v>2374</v>
      </c>
      <c r="E2473" s="38" t="s">
        <v>2371</v>
      </c>
      <c r="F2473" s="388"/>
      <c r="G2473" s="389"/>
      <c r="H2473" s="389"/>
      <c r="I2473" s="390"/>
    </row>
    <row r="2474" spans="3:9" x14ac:dyDescent="0.25">
      <c r="C2474" s="38">
        <v>893812</v>
      </c>
      <c r="D2474" s="68" t="s">
        <v>2375</v>
      </c>
      <c r="E2474" s="38" t="s">
        <v>2376</v>
      </c>
      <c r="F2474" s="388"/>
      <c r="G2474" s="389"/>
      <c r="H2474" s="389"/>
      <c r="I2474" s="390"/>
    </row>
    <row r="2475" spans="3:9" x14ac:dyDescent="0.25">
      <c r="C2475" s="38">
        <v>890208</v>
      </c>
      <c r="D2475" s="29" t="s">
        <v>1683</v>
      </c>
      <c r="E2475" s="38" t="s">
        <v>2377</v>
      </c>
      <c r="F2475" s="388"/>
      <c r="G2475" s="389"/>
      <c r="H2475" s="389"/>
      <c r="I2475" s="390"/>
    </row>
    <row r="2476" spans="3:9" ht="22.5" x14ac:dyDescent="0.25">
      <c r="C2476" s="38">
        <v>890209</v>
      </c>
      <c r="D2476" s="29" t="s">
        <v>2378</v>
      </c>
      <c r="E2476" s="38" t="s">
        <v>2379</v>
      </c>
      <c r="F2476" s="388"/>
      <c r="G2476" s="389"/>
      <c r="H2476" s="389"/>
      <c r="I2476" s="390"/>
    </row>
    <row r="2477" spans="3:9" x14ac:dyDescent="0.25">
      <c r="C2477" s="472" t="s">
        <v>2380</v>
      </c>
      <c r="D2477" s="473"/>
      <c r="E2477" s="473"/>
      <c r="F2477" s="388"/>
      <c r="G2477" s="389"/>
      <c r="H2477" s="389"/>
      <c r="I2477" s="390"/>
    </row>
    <row r="2478" spans="3:9" x14ac:dyDescent="0.25">
      <c r="C2478" s="371" t="s">
        <v>4364</v>
      </c>
      <c r="D2478" s="371"/>
      <c r="E2478" s="371"/>
      <c r="F2478" s="388"/>
      <c r="G2478" s="389"/>
      <c r="H2478" s="389"/>
      <c r="I2478" s="390"/>
    </row>
    <row r="2479" spans="3:9" x14ac:dyDescent="0.25">
      <c r="C2479" s="370" t="s">
        <v>2381</v>
      </c>
      <c r="D2479" s="370"/>
      <c r="E2479" s="38">
        <v>1</v>
      </c>
      <c r="F2479" s="388"/>
      <c r="G2479" s="389"/>
      <c r="H2479" s="389"/>
      <c r="I2479" s="390"/>
    </row>
    <row r="2480" spans="3:9" x14ac:dyDescent="0.25">
      <c r="C2480" s="370" t="s">
        <v>2382</v>
      </c>
      <c r="D2480" s="370"/>
      <c r="E2480" s="38" t="s">
        <v>2383</v>
      </c>
      <c r="F2480" s="388"/>
      <c r="G2480" s="389"/>
      <c r="H2480" s="389"/>
      <c r="I2480" s="390"/>
    </row>
    <row r="2481" spans="1:14" x14ac:dyDescent="0.25">
      <c r="C2481" s="370" t="s">
        <v>2384</v>
      </c>
      <c r="D2481" s="370"/>
      <c r="E2481" s="38">
        <v>1</v>
      </c>
      <c r="F2481" s="388"/>
      <c r="G2481" s="389"/>
      <c r="H2481" s="389"/>
      <c r="I2481" s="390"/>
    </row>
    <row r="2482" spans="1:14" x14ac:dyDescent="0.25">
      <c r="C2482" s="371" t="s">
        <v>4365</v>
      </c>
      <c r="D2482" s="371"/>
      <c r="E2482" s="371"/>
      <c r="F2482" s="388"/>
      <c r="G2482" s="389"/>
      <c r="H2482" s="389"/>
      <c r="I2482" s="390"/>
    </row>
    <row r="2483" spans="1:14" x14ac:dyDescent="0.25">
      <c r="C2483" s="370" t="s">
        <v>2385</v>
      </c>
      <c r="D2483" s="370"/>
      <c r="E2483" s="38">
        <v>1</v>
      </c>
      <c r="F2483" s="391"/>
      <c r="G2483" s="392"/>
      <c r="H2483" s="392"/>
      <c r="I2483" s="393"/>
    </row>
    <row r="2484" spans="1:14" ht="15.75" customHeight="1" x14ac:dyDescent="0.25">
      <c r="C2484" s="372" t="s">
        <v>4366</v>
      </c>
      <c r="D2484" s="373"/>
      <c r="E2484" s="373"/>
      <c r="F2484" s="373"/>
      <c r="G2484" s="373"/>
      <c r="H2484" s="373"/>
      <c r="I2484" s="374"/>
    </row>
    <row r="2485" spans="1:14" x14ac:dyDescent="0.25">
      <c r="A2485" s="78"/>
      <c r="B2485" s="78"/>
      <c r="C2485" s="51"/>
      <c r="D2485" s="78"/>
      <c r="E2485" s="72"/>
      <c r="F2485" s="78"/>
      <c r="G2485" s="59"/>
      <c r="H2485" s="59"/>
      <c r="I2485" s="59"/>
      <c r="J2485" s="59"/>
      <c r="K2485" s="59"/>
      <c r="L2485" s="59"/>
      <c r="M2485" s="59"/>
      <c r="N2485" s="59"/>
    </row>
    <row r="2486" spans="1:14" x14ac:dyDescent="0.25">
      <c r="A2486" s="78"/>
      <c r="B2486" s="78"/>
      <c r="C2486" s="51"/>
      <c r="D2486" s="78"/>
      <c r="E2486" s="72"/>
      <c r="F2486" s="78"/>
      <c r="G2486" s="59"/>
      <c r="H2486" s="59"/>
      <c r="I2486" s="59"/>
      <c r="J2486" s="59"/>
      <c r="K2486" s="59"/>
      <c r="L2486" s="59"/>
      <c r="M2486" s="59"/>
      <c r="N2486" s="59"/>
    </row>
    <row r="2487" spans="1:14" ht="15" customHeight="1" x14ac:dyDescent="0.25">
      <c r="C2487" s="375" t="s">
        <v>2386</v>
      </c>
      <c r="D2487" s="376"/>
      <c r="E2487" s="376"/>
      <c r="F2487" s="376"/>
      <c r="G2487" s="376"/>
      <c r="H2487" s="376"/>
      <c r="I2487" s="377"/>
      <c r="J2487" s="59"/>
      <c r="K2487" s="59"/>
      <c r="L2487" s="59"/>
    </row>
    <row r="2488" spans="1:14" x14ac:dyDescent="0.25">
      <c r="C2488" s="378"/>
      <c r="D2488" s="379"/>
      <c r="E2488" s="379"/>
      <c r="F2488" s="379"/>
      <c r="G2488" s="379"/>
      <c r="H2488" s="379"/>
      <c r="I2488" s="380"/>
      <c r="J2488" s="59"/>
      <c r="K2488" s="59"/>
      <c r="L2488" s="59"/>
    </row>
    <row r="2489" spans="1:14" ht="15" customHeight="1" x14ac:dyDescent="0.25">
      <c r="C2489" s="381" t="s">
        <v>4367</v>
      </c>
      <c r="D2489" s="382"/>
      <c r="E2489" s="382"/>
      <c r="F2489" s="382"/>
      <c r="G2489" s="382"/>
      <c r="H2489" s="382"/>
      <c r="I2489" s="383"/>
      <c r="J2489" s="59"/>
      <c r="K2489" s="59"/>
      <c r="L2489" s="59"/>
    </row>
    <row r="2490" spans="1:14" x14ac:dyDescent="0.25">
      <c r="C2490" s="384" t="s">
        <v>4360</v>
      </c>
      <c r="D2490" s="384"/>
      <c r="E2490" s="384"/>
      <c r="F2490" s="365" t="s">
        <v>4606</v>
      </c>
      <c r="G2490" s="366"/>
      <c r="H2490" s="365" t="s">
        <v>4605</v>
      </c>
      <c r="I2490" s="366"/>
      <c r="J2490" s="59"/>
      <c r="K2490" s="59"/>
      <c r="L2490" s="59"/>
    </row>
    <row r="2491" spans="1:14" x14ac:dyDescent="0.25">
      <c r="C2491" s="370" t="s">
        <v>4361</v>
      </c>
      <c r="D2491" s="370"/>
      <c r="E2491" s="370"/>
      <c r="F2491" s="429"/>
      <c r="G2491" s="430"/>
      <c r="H2491" s="431"/>
      <c r="I2491" s="432"/>
      <c r="J2491" s="59"/>
      <c r="K2491" s="59"/>
      <c r="L2491" s="59"/>
    </row>
    <row r="2492" spans="1:14" x14ac:dyDescent="0.25">
      <c r="C2492" s="369" t="s">
        <v>4297</v>
      </c>
      <c r="D2492" s="369"/>
      <c r="E2492" s="369"/>
      <c r="F2492" s="381" t="s">
        <v>4298</v>
      </c>
      <c r="G2492" s="382"/>
      <c r="H2492" s="382"/>
      <c r="I2492" s="382"/>
      <c r="J2492" s="59"/>
      <c r="K2492" s="59"/>
      <c r="L2492" s="59"/>
    </row>
    <row r="2493" spans="1:14" x14ac:dyDescent="0.25">
      <c r="C2493" s="82" t="s">
        <v>2154</v>
      </c>
      <c r="D2493" s="82" t="s">
        <v>2368</v>
      </c>
      <c r="E2493" s="82" t="s">
        <v>4362</v>
      </c>
      <c r="F2493" s="381" t="s">
        <v>2368</v>
      </c>
      <c r="G2493" s="382"/>
      <c r="H2493" s="382"/>
      <c r="I2493" s="383"/>
      <c r="J2493" s="59"/>
      <c r="K2493" s="59"/>
      <c r="L2493" s="59"/>
    </row>
    <row r="2494" spans="1:14" ht="22.5" customHeight="1" x14ac:dyDescent="0.25">
      <c r="C2494" s="38">
        <v>890383</v>
      </c>
      <c r="D2494" s="68" t="s">
        <v>2370</v>
      </c>
      <c r="E2494" s="38" t="s">
        <v>2387</v>
      </c>
      <c r="F2494" s="394" t="s">
        <v>4363</v>
      </c>
      <c r="G2494" s="395"/>
      <c r="H2494" s="395"/>
      <c r="I2494" s="396"/>
      <c r="J2494" s="59"/>
      <c r="K2494" s="59"/>
      <c r="L2494" s="59"/>
    </row>
    <row r="2495" spans="1:14" ht="22.5" x14ac:dyDescent="0.25">
      <c r="C2495" s="38">
        <v>890276</v>
      </c>
      <c r="D2495" s="68" t="s">
        <v>2374</v>
      </c>
      <c r="E2495" s="38" t="s">
        <v>2377</v>
      </c>
      <c r="F2495" s="397"/>
      <c r="G2495" s="398"/>
      <c r="H2495" s="398"/>
      <c r="I2495" s="399"/>
      <c r="J2495" s="59"/>
      <c r="K2495" s="59"/>
      <c r="L2495" s="59"/>
    </row>
    <row r="2496" spans="1:14" x14ac:dyDescent="0.25">
      <c r="C2496" s="38">
        <v>881112</v>
      </c>
      <c r="D2496" s="68" t="s">
        <v>2013</v>
      </c>
      <c r="E2496" s="38">
        <v>1</v>
      </c>
      <c r="F2496" s="397"/>
      <c r="G2496" s="398"/>
      <c r="H2496" s="398"/>
      <c r="I2496" s="399"/>
      <c r="J2496" s="59"/>
      <c r="K2496" s="59"/>
      <c r="L2496" s="59"/>
    </row>
    <row r="2497" spans="1:14" x14ac:dyDescent="0.25">
      <c r="C2497" s="38">
        <v>890305</v>
      </c>
      <c r="D2497" s="29" t="s">
        <v>1683</v>
      </c>
      <c r="E2497" s="38" t="s">
        <v>2377</v>
      </c>
      <c r="F2497" s="397"/>
      <c r="G2497" s="398"/>
      <c r="H2497" s="398"/>
      <c r="I2497" s="399"/>
      <c r="J2497" s="59"/>
      <c r="K2497" s="59"/>
      <c r="L2497" s="59"/>
    </row>
    <row r="2498" spans="1:14" ht="22.5" x14ac:dyDescent="0.25">
      <c r="C2498" s="38">
        <v>893812</v>
      </c>
      <c r="D2498" s="29" t="s">
        <v>2378</v>
      </c>
      <c r="E2498" s="38" t="s">
        <v>2379</v>
      </c>
      <c r="F2498" s="397"/>
      <c r="G2498" s="398"/>
      <c r="H2498" s="398"/>
      <c r="I2498" s="399"/>
      <c r="J2498" s="59"/>
      <c r="K2498" s="59"/>
      <c r="L2498" s="59"/>
    </row>
    <row r="2499" spans="1:14" x14ac:dyDescent="0.25">
      <c r="C2499" s="38">
        <v>890208</v>
      </c>
      <c r="D2499" s="29" t="s">
        <v>16</v>
      </c>
      <c r="E2499" s="38" t="s">
        <v>2388</v>
      </c>
      <c r="F2499" s="397"/>
      <c r="G2499" s="398"/>
      <c r="H2499" s="398"/>
      <c r="I2499" s="399"/>
      <c r="J2499" s="59"/>
      <c r="K2499" s="59"/>
      <c r="L2499" s="59"/>
    </row>
    <row r="2500" spans="1:14" x14ac:dyDescent="0.25">
      <c r="C2500" s="38">
        <v>890209</v>
      </c>
      <c r="D2500" s="29" t="s">
        <v>1401</v>
      </c>
      <c r="E2500" s="38">
        <v>1</v>
      </c>
      <c r="F2500" s="397"/>
      <c r="G2500" s="398"/>
      <c r="H2500" s="398"/>
      <c r="I2500" s="399"/>
      <c r="J2500" s="59"/>
      <c r="K2500" s="59"/>
      <c r="L2500" s="59"/>
    </row>
    <row r="2501" spans="1:14" x14ac:dyDescent="0.25">
      <c r="C2501" s="38"/>
      <c r="D2501" s="29" t="s">
        <v>2389</v>
      </c>
      <c r="E2501" s="38" t="s">
        <v>2388</v>
      </c>
      <c r="F2501" s="397"/>
      <c r="G2501" s="398"/>
      <c r="H2501" s="398"/>
      <c r="I2501" s="399"/>
      <c r="J2501" s="59"/>
      <c r="K2501" s="59"/>
      <c r="L2501" s="59"/>
    </row>
    <row r="2502" spans="1:14" x14ac:dyDescent="0.25">
      <c r="C2502" s="370" t="s">
        <v>2390</v>
      </c>
      <c r="D2502" s="370"/>
      <c r="E2502" s="38"/>
      <c r="F2502" s="397"/>
      <c r="G2502" s="398"/>
      <c r="H2502" s="398"/>
      <c r="I2502" s="399"/>
      <c r="J2502" s="59"/>
      <c r="K2502" s="59"/>
      <c r="L2502" s="59"/>
    </row>
    <row r="2503" spans="1:14" x14ac:dyDescent="0.25">
      <c r="C2503" s="371" t="s">
        <v>4364</v>
      </c>
      <c r="D2503" s="371"/>
      <c r="E2503" s="371"/>
      <c r="F2503" s="397"/>
      <c r="G2503" s="398"/>
      <c r="H2503" s="398"/>
      <c r="I2503" s="399"/>
      <c r="J2503" s="59"/>
      <c r="K2503" s="59"/>
      <c r="L2503" s="59"/>
    </row>
    <row r="2504" spans="1:14" x14ac:dyDescent="0.25">
      <c r="C2504" s="370" t="s">
        <v>2384</v>
      </c>
      <c r="D2504" s="370"/>
      <c r="E2504" s="38">
        <v>1</v>
      </c>
      <c r="F2504" s="400"/>
      <c r="G2504" s="401"/>
      <c r="H2504" s="401"/>
      <c r="I2504" s="402"/>
      <c r="J2504" s="59"/>
      <c r="K2504" s="59"/>
      <c r="L2504" s="59"/>
    </row>
    <row r="2505" spans="1:14" ht="15" customHeight="1" x14ac:dyDescent="0.25">
      <c r="C2505" s="372" t="s">
        <v>4366</v>
      </c>
      <c r="D2505" s="373"/>
      <c r="E2505" s="373"/>
      <c r="F2505" s="373"/>
      <c r="G2505" s="373"/>
      <c r="H2505" s="373"/>
      <c r="I2505" s="374"/>
      <c r="J2505" s="59"/>
      <c r="K2505" s="59"/>
      <c r="L2505" s="59"/>
    </row>
    <row r="2506" spans="1:14" x14ac:dyDescent="0.25">
      <c r="A2506" s="78"/>
      <c r="B2506" s="78"/>
      <c r="C2506" s="51"/>
      <c r="D2506" s="78"/>
      <c r="E2506" s="72"/>
      <c r="F2506" s="78"/>
      <c r="G2506" s="59"/>
      <c r="H2506" s="59"/>
      <c r="I2506" s="59"/>
      <c r="J2506" s="59"/>
      <c r="K2506" s="59"/>
      <c r="L2506" s="59"/>
      <c r="M2506" s="59"/>
      <c r="N2506" s="59"/>
    </row>
    <row r="2507" spans="1:14" x14ac:dyDescent="0.25">
      <c r="A2507" s="78"/>
      <c r="B2507" s="78"/>
      <c r="C2507" s="51"/>
      <c r="D2507" s="78"/>
      <c r="E2507" s="72"/>
      <c r="F2507" s="78"/>
      <c r="G2507" s="59"/>
      <c r="H2507" s="59"/>
      <c r="I2507" s="59"/>
      <c r="J2507" s="59"/>
      <c r="K2507" s="59"/>
      <c r="L2507" s="59"/>
      <c r="M2507" s="59"/>
      <c r="N2507" s="59"/>
    </row>
    <row r="2508" spans="1:14" x14ac:dyDescent="0.25">
      <c r="C2508" s="418" t="s">
        <v>4376</v>
      </c>
      <c r="D2508" s="419"/>
      <c r="E2508" s="419"/>
      <c r="F2508" s="419"/>
      <c r="G2508" s="419"/>
      <c r="H2508" s="420"/>
      <c r="I2508" s="59"/>
      <c r="J2508" s="59"/>
      <c r="K2508" s="59"/>
      <c r="L2508" s="59"/>
      <c r="M2508" s="59"/>
    </row>
    <row r="2509" spans="1:14" x14ac:dyDescent="0.25">
      <c r="C2509" s="421" t="s">
        <v>4368</v>
      </c>
      <c r="D2509" s="422"/>
      <c r="E2509" s="365" t="s">
        <v>4606</v>
      </c>
      <c r="F2509" s="366"/>
      <c r="G2509" s="365" t="s">
        <v>4605</v>
      </c>
      <c r="H2509" s="366"/>
      <c r="I2509" s="59"/>
      <c r="J2509" s="59"/>
      <c r="K2509" s="59"/>
      <c r="L2509" s="59"/>
      <c r="M2509" s="59"/>
    </row>
    <row r="2510" spans="1:14" ht="22.5" x14ac:dyDescent="0.25">
      <c r="C2510" s="82" t="s">
        <v>2392</v>
      </c>
      <c r="D2510" s="82">
        <v>81830201</v>
      </c>
      <c r="E2510" s="429"/>
      <c r="F2510" s="430"/>
      <c r="G2510" s="431"/>
      <c r="H2510" s="432"/>
      <c r="I2510" s="59"/>
      <c r="J2510" s="59"/>
      <c r="K2510" s="59"/>
      <c r="L2510" s="59"/>
      <c r="M2510" s="59"/>
    </row>
    <row r="2511" spans="1:14" ht="15" customHeight="1" x14ac:dyDescent="0.25">
      <c r="C2511" s="423" t="s">
        <v>4369</v>
      </c>
      <c r="D2511" s="424"/>
      <c r="E2511" s="424"/>
      <c r="F2511" s="424"/>
      <c r="G2511" s="424"/>
      <c r="H2511" s="425"/>
      <c r="I2511" s="59"/>
      <c r="J2511" s="59"/>
      <c r="K2511" s="59"/>
      <c r="L2511" s="59"/>
      <c r="M2511" s="59"/>
    </row>
    <row r="2512" spans="1:14" ht="15" customHeight="1" x14ac:dyDescent="0.25">
      <c r="C2512" s="93">
        <v>807103</v>
      </c>
      <c r="D2512" s="426" t="s">
        <v>2395</v>
      </c>
      <c r="E2512" s="427"/>
      <c r="F2512" s="427"/>
      <c r="G2512" s="427"/>
      <c r="H2512" s="428"/>
      <c r="I2512" s="59"/>
      <c r="J2512" s="59"/>
      <c r="K2512" s="59"/>
      <c r="L2512" s="59"/>
      <c r="M2512" s="59"/>
    </row>
    <row r="2513" spans="3:13" x14ac:dyDescent="0.25">
      <c r="C2513" s="93">
        <v>807104</v>
      </c>
      <c r="D2513" s="403" t="s">
        <v>2397</v>
      </c>
      <c r="E2513" s="404"/>
      <c r="F2513" s="404"/>
      <c r="G2513" s="404"/>
      <c r="H2513" s="405"/>
      <c r="I2513" s="59"/>
      <c r="J2513" s="59"/>
      <c r="K2513" s="59"/>
      <c r="L2513" s="59"/>
      <c r="M2513" s="59"/>
    </row>
    <row r="2514" spans="3:13" x14ac:dyDescent="0.25">
      <c r="C2514" s="93">
        <v>818302</v>
      </c>
      <c r="D2514" s="403" t="s">
        <v>2398</v>
      </c>
      <c r="E2514" s="404"/>
      <c r="F2514" s="404"/>
      <c r="G2514" s="404"/>
      <c r="H2514" s="405"/>
      <c r="I2514" s="59"/>
      <c r="J2514" s="59"/>
      <c r="K2514" s="59"/>
      <c r="L2514" s="59"/>
      <c r="M2514" s="59"/>
    </row>
    <row r="2515" spans="3:13" x14ac:dyDescent="0.25">
      <c r="C2515" s="93">
        <v>819310</v>
      </c>
      <c r="D2515" s="403" t="s">
        <v>2399</v>
      </c>
      <c r="E2515" s="404"/>
      <c r="F2515" s="404"/>
      <c r="G2515" s="404"/>
      <c r="H2515" s="405"/>
      <c r="I2515" s="59"/>
      <c r="J2515" s="59"/>
      <c r="K2515" s="59"/>
      <c r="L2515" s="59"/>
      <c r="M2515" s="59"/>
    </row>
    <row r="2516" spans="3:13" x14ac:dyDescent="0.25">
      <c r="C2516" s="93">
        <v>819310</v>
      </c>
      <c r="D2516" s="403" t="s">
        <v>2399</v>
      </c>
      <c r="E2516" s="404"/>
      <c r="F2516" s="404"/>
      <c r="G2516" s="404"/>
      <c r="H2516" s="405"/>
      <c r="I2516" s="59"/>
      <c r="J2516" s="59"/>
      <c r="K2516" s="59"/>
      <c r="L2516" s="59"/>
      <c r="M2516" s="59"/>
    </row>
    <row r="2517" spans="3:13" x14ac:dyDescent="0.25">
      <c r="C2517" s="371" t="s">
        <v>4297</v>
      </c>
      <c r="D2517" s="371"/>
      <c r="E2517" s="406" t="s">
        <v>4298</v>
      </c>
      <c r="F2517" s="407"/>
      <c r="G2517" s="407"/>
      <c r="H2517" s="408"/>
      <c r="I2517" s="59"/>
      <c r="J2517" s="59"/>
      <c r="K2517" s="59"/>
      <c r="L2517" s="59"/>
      <c r="M2517" s="59"/>
    </row>
    <row r="2518" spans="3:13" ht="15" customHeight="1" x14ac:dyDescent="0.25">
      <c r="C2518" s="360" t="s">
        <v>2396</v>
      </c>
      <c r="D2518" s="360"/>
      <c r="E2518" s="409" t="s">
        <v>4370</v>
      </c>
      <c r="F2518" s="410"/>
      <c r="G2518" s="410"/>
      <c r="H2518" s="411"/>
      <c r="I2518" s="59"/>
      <c r="J2518" s="59"/>
      <c r="K2518" s="59"/>
      <c r="L2518" s="59"/>
      <c r="M2518" s="59"/>
    </row>
    <row r="2519" spans="3:13" x14ac:dyDescent="0.25">
      <c r="C2519" s="360"/>
      <c r="D2519" s="360"/>
      <c r="E2519" s="412"/>
      <c r="F2519" s="413"/>
      <c r="G2519" s="413"/>
      <c r="H2519" s="414"/>
      <c r="I2519" s="59"/>
      <c r="J2519" s="59"/>
      <c r="K2519" s="59"/>
      <c r="L2519" s="59"/>
      <c r="M2519" s="59"/>
    </row>
    <row r="2520" spans="3:13" x14ac:dyDescent="0.25">
      <c r="C2520" s="360"/>
      <c r="D2520" s="360"/>
      <c r="E2520" s="412"/>
      <c r="F2520" s="413"/>
      <c r="G2520" s="413"/>
      <c r="H2520" s="414"/>
      <c r="I2520" s="59"/>
      <c r="J2520" s="59"/>
      <c r="K2520" s="59"/>
      <c r="L2520" s="59"/>
      <c r="M2520" s="59"/>
    </row>
    <row r="2521" spans="3:13" x14ac:dyDescent="0.25">
      <c r="C2521" s="360"/>
      <c r="D2521" s="360"/>
      <c r="E2521" s="412"/>
      <c r="F2521" s="413"/>
      <c r="G2521" s="413"/>
      <c r="H2521" s="414"/>
      <c r="I2521" s="59"/>
      <c r="J2521" s="59"/>
      <c r="K2521" s="59"/>
      <c r="L2521" s="59"/>
      <c r="M2521" s="59"/>
    </row>
    <row r="2522" spans="3:13" x14ac:dyDescent="0.25">
      <c r="C2522" s="360"/>
      <c r="D2522" s="360"/>
      <c r="E2522" s="415"/>
      <c r="F2522" s="416"/>
      <c r="G2522" s="416"/>
      <c r="H2522" s="417"/>
      <c r="I2522" s="59"/>
      <c r="J2522" s="59"/>
      <c r="K2522" s="59"/>
      <c r="L2522" s="59"/>
      <c r="M2522" s="59"/>
    </row>
    <row r="2523" spans="3:13" ht="27.75" customHeight="1" x14ac:dyDescent="0.25">
      <c r="C2523" s="433" t="s">
        <v>4371</v>
      </c>
      <c r="D2523" s="434"/>
      <c r="E2523" s="434"/>
      <c r="F2523" s="434"/>
      <c r="G2523" s="434"/>
      <c r="H2523" s="435"/>
      <c r="I2523" s="59"/>
      <c r="J2523" s="59"/>
      <c r="K2523" s="59"/>
      <c r="L2523" s="59"/>
      <c r="M2523" s="59"/>
    </row>
    <row r="2524" spans="3:13" x14ac:dyDescent="0.25">
      <c r="C2524" s="59"/>
      <c r="D2524" s="59"/>
      <c r="E2524" s="72"/>
      <c r="F2524" s="59"/>
      <c r="G2524" s="59"/>
      <c r="H2524" s="59"/>
      <c r="I2524" s="59"/>
      <c r="J2524" s="59"/>
      <c r="K2524" s="59"/>
      <c r="L2524" s="59"/>
      <c r="M2524" s="59"/>
    </row>
    <row r="2525" spans="3:13" x14ac:dyDescent="0.25">
      <c r="C2525" s="436" t="s">
        <v>4372</v>
      </c>
      <c r="D2525" s="436"/>
      <c r="E2525" s="365" t="s">
        <v>4606</v>
      </c>
      <c r="F2525" s="366"/>
      <c r="G2525" s="365" t="s">
        <v>4605</v>
      </c>
      <c r="H2525" s="366"/>
      <c r="I2525" s="59"/>
      <c r="J2525" s="59"/>
      <c r="K2525" s="59"/>
      <c r="L2525" s="59"/>
      <c r="M2525" s="59"/>
    </row>
    <row r="2526" spans="3:13" ht="22.5" x14ac:dyDescent="0.25">
      <c r="C2526" s="178" t="s">
        <v>4373</v>
      </c>
      <c r="D2526" s="179">
        <v>80230101</v>
      </c>
      <c r="E2526" s="429"/>
      <c r="F2526" s="430"/>
      <c r="G2526" s="431"/>
      <c r="H2526" s="432"/>
      <c r="I2526" s="59"/>
      <c r="J2526" s="59"/>
      <c r="K2526" s="59"/>
      <c r="L2526" s="59"/>
      <c r="M2526" s="59"/>
    </row>
    <row r="2527" spans="3:13" ht="15" customHeight="1" x14ac:dyDescent="0.25">
      <c r="C2527" s="423" t="s">
        <v>4369</v>
      </c>
      <c r="D2527" s="424"/>
      <c r="E2527" s="424"/>
      <c r="F2527" s="424"/>
      <c r="G2527" s="424"/>
      <c r="H2527" s="425"/>
      <c r="I2527" s="59"/>
      <c r="J2527" s="59"/>
      <c r="K2527" s="59"/>
      <c r="L2527" s="59"/>
      <c r="M2527" s="59"/>
    </row>
    <row r="2528" spans="3:13" ht="15" customHeight="1" x14ac:dyDescent="0.25">
      <c r="C2528" s="93">
        <v>791401</v>
      </c>
      <c r="D2528" s="433" t="s">
        <v>2401</v>
      </c>
      <c r="E2528" s="434"/>
      <c r="F2528" s="434"/>
      <c r="G2528" s="434"/>
      <c r="H2528" s="435"/>
      <c r="I2528" s="59"/>
      <c r="J2528" s="59"/>
      <c r="K2528" s="59"/>
      <c r="L2528" s="59"/>
      <c r="M2528" s="59"/>
    </row>
    <row r="2529" spans="3:13" x14ac:dyDescent="0.25">
      <c r="C2529" s="93">
        <v>802301</v>
      </c>
      <c r="D2529" s="433" t="s">
        <v>2402</v>
      </c>
      <c r="E2529" s="434"/>
      <c r="F2529" s="434"/>
      <c r="G2529" s="434"/>
      <c r="H2529" s="435"/>
      <c r="I2529" s="59"/>
      <c r="J2529" s="59"/>
      <c r="K2529" s="59"/>
      <c r="L2529" s="59"/>
      <c r="M2529" s="59"/>
    </row>
    <row r="2530" spans="3:13" ht="15" customHeight="1" x14ac:dyDescent="0.25">
      <c r="C2530" s="93">
        <v>804303</v>
      </c>
      <c r="D2530" s="433" t="s">
        <v>2403</v>
      </c>
      <c r="E2530" s="434"/>
      <c r="F2530" s="434"/>
      <c r="G2530" s="434"/>
      <c r="H2530" s="435"/>
      <c r="I2530" s="59"/>
      <c r="J2530" s="59"/>
      <c r="K2530" s="59"/>
      <c r="L2530" s="59"/>
      <c r="M2530" s="59"/>
    </row>
    <row r="2531" spans="3:13" ht="15" customHeight="1" x14ac:dyDescent="0.25">
      <c r="C2531" s="93">
        <v>807304</v>
      </c>
      <c r="D2531" s="433" t="s">
        <v>2404</v>
      </c>
      <c r="E2531" s="434"/>
      <c r="F2531" s="434"/>
      <c r="G2531" s="434"/>
      <c r="H2531" s="435"/>
      <c r="I2531" s="59"/>
      <c r="J2531" s="59"/>
      <c r="K2531" s="59"/>
      <c r="L2531" s="59"/>
      <c r="M2531" s="59"/>
    </row>
    <row r="2532" spans="3:13" ht="15" customHeight="1" x14ac:dyDescent="0.25">
      <c r="C2532" s="93">
        <v>808032</v>
      </c>
      <c r="D2532" s="433" t="s">
        <v>2405</v>
      </c>
      <c r="E2532" s="434"/>
      <c r="F2532" s="434"/>
      <c r="G2532" s="434"/>
      <c r="H2532" s="435"/>
      <c r="I2532" s="59"/>
      <c r="J2532" s="59"/>
      <c r="K2532" s="59"/>
      <c r="L2532" s="59"/>
      <c r="M2532" s="59"/>
    </row>
    <row r="2533" spans="3:13" ht="15" customHeight="1" x14ac:dyDescent="0.25">
      <c r="C2533" s="93">
        <v>808302</v>
      </c>
      <c r="D2533" s="433" t="s">
        <v>2406</v>
      </c>
      <c r="E2533" s="434"/>
      <c r="F2533" s="434"/>
      <c r="G2533" s="434"/>
      <c r="H2533" s="435"/>
      <c r="I2533" s="59"/>
      <c r="J2533" s="59"/>
      <c r="K2533" s="59"/>
      <c r="L2533" s="59"/>
      <c r="M2533" s="59"/>
    </row>
    <row r="2534" spans="3:13" ht="15" customHeight="1" x14ac:dyDescent="0.25">
      <c r="C2534" s="93">
        <v>812903</v>
      </c>
      <c r="D2534" s="433" t="s">
        <v>2407</v>
      </c>
      <c r="E2534" s="434"/>
      <c r="F2534" s="434"/>
      <c r="G2534" s="434"/>
      <c r="H2534" s="435"/>
      <c r="I2534" s="59"/>
      <c r="J2534" s="59"/>
      <c r="K2534" s="59"/>
      <c r="L2534" s="59"/>
      <c r="M2534" s="59"/>
    </row>
    <row r="2535" spans="3:13" ht="15" customHeight="1" x14ac:dyDescent="0.25">
      <c r="C2535" s="93">
        <v>819330</v>
      </c>
      <c r="D2535" s="433" t="s">
        <v>2408</v>
      </c>
      <c r="E2535" s="434"/>
      <c r="F2535" s="434"/>
      <c r="G2535" s="434"/>
      <c r="H2535" s="435"/>
      <c r="I2535" s="59"/>
      <c r="J2535" s="59"/>
      <c r="K2535" s="59"/>
      <c r="L2535" s="59"/>
      <c r="M2535" s="59"/>
    </row>
    <row r="2536" spans="3:13" x14ac:dyDescent="0.25">
      <c r="C2536" s="371" t="s">
        <v>4297</v>
      </c>
      <c r="D2536" s="371"/>
      <c r="E2536" s="406" t="s">
        <v>4298</v>
      </c>
      <c r="F2536" s="407"/>
      <c r="G2536" s="407"/>
      <c r="H2536" s="408"/>
      <c r="I2536" s="59"/>
      <c r="J2536" s="59"/>
      <c r="K2536" s="59"/>
      <c r="L2536" s="59"/>
      <c r="M2536" s="59"/>
    </row>
    <row r="2537" spans="3:13" ht="15" customHeight="1" x14ac:dyDescent="0.25">
      <c r="C2537" s="360" t="s">
        <v>2396</v>
      </c>
      <c r="D2537" s="360"/>
      <c r="E2537" s="409" t="s">
        <v>4370</v>
      </c>
      <c r="F2537" s="410"/>
      <c r="G2537" s="410"/>
      <c r="H2537" s="411"/>
      <c r="I2537" s="59"/>
      <c r="J2537" s="59"/>
      <c r="K2537" s="59"/>
      <c r="L2537" s="59"/>
      <c r="M2537" s="59"/>
    </row>
    <row r="2538" spans="3:13" x14ac:dyDescent="0.25">
      <c r="C2538" s="360"/>
      <c r="D2538" s="360"/>
      <c r="E2538" s="412"/>
      <c r="F2538" s="413"/>
      <c r="G2538" s="413"/>
      <c r="H2538" s="414"/>
      <c r="I2538" s="59"/>
      <c r="J2538" s="59"/>
      <c r="K2538" s="59"/>
      <c r="L2538" s="59"/>
      <c r="M2538" s="59"/>
    </row>
    <row r="2539" spans="3:13" x14ac:dyDescent="0.25">
      <c r="C2539" s="360"/>
      <c r="D2539" s="360"/>
      <c r="E2539" s="412"/>
      <c r="F2539" s="413"/>
      <c r="G2539" s="413"/>
      <c r="H2539" s="414"/>
      <c r="I2539" s="59"/>
      <c r="J2539" s="59"/>
      <c r="K2539" s="59"/>
      <c r="L2539" s="59"/>
      <c r="M2539" s="59"/>
    </row>
    <row r="2540" spans="3:13" x14ac:dyDescent="0.25">
      <c r="C2540" s="360"/>
      <c r="D2540" s="360"/>
      <c r="E2540" s="412"/>
      <c r="F2540" s="413"/>
      <c r="G2540" s="413"/>
      <c r="H2540" s="414"/>
      <c r="I2540" s="59"/>
      <c r="J2540" s="59"/>
      <c r="K2540" s="59"/>
      <c r="L2540" s="59"/>
      <c r="M2540" s="59"/>
    </row>
    <row r="2541" spans="3:13" x14ac:dyDescent="0.25">
      <c r="C2541" s="360"/>
      <c r="D2541" s="360"/>
      <c r="E2541" s="415"/>
      <c r="F2541" s="416"/>
      <c r="G2541" s="416"/>
      <c r="H2541" s="417"/>
      <c r="I2541" s="59"/>
      <c r="J2541" s="59"/>
      <c r="K2541" s="59"/>
      <c r="L2541" s="59"/>
      <c r="M2541" s="59"/>
    </row>
    <row r="2542" spans="3:13" ht="27" customHeight="1" x14ac:dyDescent="0.25">
      <c r="C2542" s="433" t="s">
        <v>4371</v>
      </c>
      <c r="D2542" s="434"/>
      <c r="E2542" s="434"/>
      <c r="F2542" s="434"/>
      <c r="G2542" s="434"/>
      <c r="H2542" s="435"/>
      <c r="I2542" s="59"/>
      <c r="J2542" s="59"/>
      <c r="K2542" s="59"/>
      <c r="L2542" s="59"/>
      <c r="M2542" s="59"/>
    </row>
    <row r="2543" spans="3:13" x14ac:dyDescent="0.25">
      <c r="C2543" s="59"/>
      <c r="D2543" s="59"/>
      <c r="E2543" s="72"/>
      <c r="F2543" s="59"/>
      <c r="G2543" s="59"/>
      <c r="H2543" s="59"/>
      <c r="I2543" s="59"/>
      <c r="J2543" s="59"/>
      <c r="K2543" s="59"/>
      <c r="L2543" s="59"/>
      <c r="M2543" s="59"/>
    </row>
    <row r="2544" spans="3:13" x14ac:dyDescent="0.25">
      <c r="C2544" s="436" t="s">
        <v>4374</v>
      </c>
      <c r="D2544" s="436"/>
      <c r="E2544" s="365" t="s">
        <v>4606</v>
      </c>
      <c r="F2544" s="366"/>
      <c r="G2544" s="365" t="s">
        <v>4605</v>
      </c>
      <c r="H2544" s="366"/>
      <c r="I2544" s="59"/>
      <c r="J2544" s="59"/>
      <c r="K2544" s="59"/>
      <c r="L2544" s="59"/>
      <c r="M2544" s="59"/>
    </row>
    <row r="2545" spans="3:13" ht="22.5" x14ac:dyDescent="0.25">
      <c r="C2545" s="130" t="s">
        <v>4373</v>
      </c>
      <c r="D2545" s="82">
        <v>80720401</v>
      </c>
      <c r="E2545" s="429"/>
      <c r="F2545" s="430"/>
      <c r="G2545" s="431"/>
      <c r="H2545" s="432"/>
      <c r="I2545" s="59"/>
      <c r="J2545" s="59"/>
      <c r="K2545" s="59"/>
      <c r="L2545" s="59"/>
      <c r="M2545" s="59"/>
    </row>
    <row r="2546" spans="3:13" ht="15" customHeight="1" x14ac:dyDescent="0.25">
      <c r="C2546" s="423" t="s">
        <v>4369</v>
      </c>
      <c r="D2546" s="424"/>
      <c r="E2546" s="424"/>
      <c r="F2546" s="424"/>
      <c r="G2546" s="424"/>
      <c r="H2546" s="425"/>
      <c r="I2546" s="59"/>
      <c r="J2546" s="59"/>
      <c r="K2546" s="59"/>
      <c r="L2546" s="59"/>
      <c r="M2546" s="59"/>
    </row>
    <row r="2547" spans="3:13" x14ac:dyDescent="0.25">
      <c r="C2547" s="93">
        <v>802201</v>
      </c>
      <c r="D2547" s="426" t="s">
        <v>2410</v>
      </c>
      <c r="E2547" s="427"/>
      <c r="F2547" s="427"/>
      <c r="G2547" s="427"/>
      <c r="H2547" s="428"/>
      <c r="I2547" s="59"/>
      <c r="J2547" s="59"/>
      <c r="K2547" s="59"/>
      <c r="L2547" s="59"/>
      <c r="M2547" s="59"/>
    </row>
    <row r="2548" spans="3:13" x14ac:dyDescent="0.25">
      <c r="C2548" s="93">
        <v>807204</v>
      </c>
      <c r="D2548" s="403" t="s">
        <v>2411</v>
      </c>
      <c r="E2548" s="404"/>
      <c r="F2548" s="404"/>
      <c r="G2548" s="404"/>
      <c r="H2548" s="405"/>
      <c r="I2548" s="59"/>
      <c r="J2548" s="59"/>
      <c r="K2548" s="59"/>
      <c r="L2548" s="59"/>
      <c r="M2548" s="59"/>
    </row>
    <row r="2549" spans="3:13" x14ac:dyDescent="0.25">
      <c r="C2549" s="93">
        <v>808022</v>
      </c>
      <c r="D2549" s="403" t="s">
        <v>2412</v>
      </c>
      <c r="E2549" s="404"/>
      <c r="F2549" s="404"/>
      <c r="G2549" s="404"/>
      <c r="H2549" s="405"/>
      <c r="I2549" s="59"/>
      <c r="J2549" s="59"/>
      <c r="K2549" s="59"/>
      <c r="L2549" s="59"/>
      <c r="M2549" s="59"/>
    </row>
    <row r="2550" spans="3:13" x14ac:dyDescent="0.25">
      <c r="C2550" s="93">
        <v>808202</v>
      </c>
      <c r="D2550" s="403" t="s">
        <v>2413</v>
      </c>
      <c r="E2550" s="404"/>
      <c r="F2550" s="404"/>
      <c r="G2550" s="404"/>
      <c r="H2550" s="405"/>
      <c r="I2550" s="59"/>
      <c r="J2550" s="59"/>
      <c r="K2550" s="59"/>
      <c r="L2550" s="59"/>
      <c r="M2550" s="59"/>
    </row>
    <row r="2551" spans="3:13" x14ac:dyDescent="0.25">
      <c r="C2551" s="371" t="s">
        <v>4297</v>
      </c>
      <c r="D2551" s="371"/>
      <c r="E2551" s="406" t="s">
        <v>4298</v>
      </c>
      <c r="F2551" s="407"/>
      <c r="G2551" s="407"/>
      <c r="H2551" s="408"/>
      <c r="I2551" s="59"/>
      <c r="J2551" s="59"/>
      <c r="K2551" s="59"/>
      <c r="L2551" s="59"/>
      <c r="M2551" s="59"/>
    </row>
    <row r="2552" spans="3:13" ht="15" customHeight="1" x14ac:dyDescent="0.25">
      <c r="C2552" s="370" t="s">
        <v>2396</v>
      </c>
      <c r="D2552" s="370"/>
      <c r="E2552" s="409" t="s">
        <v>4370</v>
      </c>
      <c r="F2552" s="410"/>
      <c r="G2552" s="410"/>
      <c r="H2552" s="411"/>
      <c r="I2552" s="59"/>
      <c r="J2552" s="59"/>
      <c r="K2552" s="59"/>
      <c r="L2552" s="59"/>
      <c r="M2552" s="59"/>
    </row>
    <row r="2553" spans="3:13" x14ac:dyDescent="0.25">
      <c r="C2553" s="370"/>
      <c r="D2553" s="370"/>
      <c r="E2553" s="412"/>
      <c r="F2553" s="413"/>
      <c r="G2553" s="413"/>
      <c r="H2553" s="414"/>
      <c r="I2553" s="59"/>
      <c r="J2553" s="59"/>
      <c r="K2553" s="59"/>
      <c r="L2553" s="59"/>
      <c r="M2553" s="59"/>
    </row>
    <row r="2554" spans="3:13" x14ac:dyDescent="0.25">
      <c r="C2554" s="370"/>
      <c r="D2554" s="370"/>
      <c r="E2554" s="412"/>
      <c r="F2554" s="413"/>
      <c r="G2554" s="413"/>
      <c r="H2554" s="414"/>
      <c r="I2554" s="59"/>
      <c r="J2554" s="59"/>
      <c r="K2554" s="59"/>
      <c r="L2554" s="59"/>
      <c r="M2554" s="59"/>
    </row>
    <row r="2555" spans="3:13" x14ac:dyDescent="0.25">
      <c r="C2555" s="370"/>
      <c r="D2555" s="370"/>
      <c r="E2555" s="412"/>
      <c r="F2555" s="413"/>
      <c r="G2555" s="413"/>
      <c r="H2555" s="414"/>
      <c r="I2555" s="59"/>
      <c r="J2555" s="59"/>
      <c r="K2555" s="59"/>
      <c r="L2555" s="59"/>
      <c r="M2555" s="59"/>
    </row>
    <row r="2556" spans="3:13" x14ac:dyDescent="0.25">
      <c r="C2556" s="370"/>
      <c r="D2556" s="370"/>
      <c r="E2556" s="415"/>
      <c r="F2556" s="416"/>
      <c r="G2556" s="416"/>
      <c r="H2556" s="417"/>
      <c r="I2556" s="59"/>
      <c r="J2556" s="59"/>
      <c r="K2556" s="59"/>
      <c r="L2556" s="59"/>
      <c r="M2556" s="59"/>
    </row>
    <row r="2557" spans="3:13" ht="21.75" customHeight="1" x14ac:dyDescent="0.25">
      <c r="C2557" s="433" t="s">
        <v>4371</v>
      </c>
      <c r="D2557" s="434"/>
      <c r="E2557" s="434"/>
      <c r="F2557" s="434"/>
      <c r="G2557" s="434"/>
      <c r="H2557" s="435"/>
      <c r="I2557" s="59"/>
      <c r="J2557" s="59"/>
      <c r="K2557" s="59"/>
      <c r="L2557" s="59"/>
      <c r="M2557" s="59"/>
    </row>
    <row r="2558" spans="3:13" x14ac:dyDescent="0.25">
      <c r="C2558" s="59"/>
      <c r="D2558" s="59"/>
      <c r="E2558" s="72"/>
      <c r="F2558" s="59"/>
      <c r="G2558" s="59"/>
      <c r="H2558" s="59"/>
      <c r="I2558" s="59"/>
      <c r="J2558" s="59"/>
      <c r="K2558" s="59"/>
      <c r="L2558" s="59"/>
      <c r="M2558" s="59"/>
    </row>
    <row r="2559" spans="3:13" x14ac:dyDescent="0.25">
      <c r="C2559" s="436" t="s">
        <v>4375</v>
      </c>
      <c r="D2559" s="436"/>
      <c r="E2559" s="365" t="s">
        <v>4606</v>
      </c>
      <c r="F2559" s="366"/>
      <c r="G2559" s="365" t="s">
        <v>4605</v>
      </c>
      <c r="H2559" s="366"/>
      <c r="I2559" s="59"/>
      <c r="J2559" s="59"/>
      <c r="K2559" s="59"/>
      <c r="L2559" s="59"/>
      <c r="M2559" s="59"/>
    </row>
    <row r="2560" spans="3:13" ht="22.5" x14ac:dyDescent="0.25">
      <c r="C2560" s="130" t="s">
        <v>4373</v>
      </c>
      <c r="D2560" s="82">
        <v>81450401</v>
      </c>
      <c r="E2560" s="429"/>
      <c r="F2560" s="430"/>
      <c r="G2560" s="431"/>
      <c r="H2560" s="432"/>
      <c r="I2560" s="59"/>
      <c r="J2560" s="59"/>
      <c r="K2560" s="59"/>
      <c r="L2560" s="59"/>
      <c r="M2560" s="59"/>
    </row>
    <row r="2561" spans="3:13" ht="15" customHeight="1" x14ac:dyDescent="0.25">
      <c r="C2561" s="381" t="s">
        <v>4369</v>
      </c>
      <c r="D2561" s="382"/>
      <c r="E2561" s="382"/>
      <c r="F2561" s="382"/>
      <c r="G2561" s="382"/>
      <c r="H2561" s="383"/>
      <c r="I2561" s="59"/>
      <c r="J2561" s="59"/>
      <c r="K2561" s="59"/>
      <c r="L2561" s="59"/>
      <c r="M2561" s="59"/>
    </row>
    <row r="2562" spans="3:13" x14ac:dyDescent="0.25">
      <c r="C2562" s="93">
        <v>802601</v>
      </c>
      <c r="D2562" s="433" t="s">
        <v>2415</v>
      </c>
      <c r="E2562" s="434"/>
      <c r="F2562" s="434"/>
      <c r="G2562" s="434"/>
      <c r="H2562" s="435"/>
      <c r="I2562" s="59"/>
      <c r="J2562" s="59"/>
      <c r="K2562" s="59"/>
      <c r="L2562" s="59"/>
      <c r="M2562" s="59"/>
    </row>
    <row r="2563" spans="3:13" ht="15" customHeight="1" x14ac:dyDescent="0.25">
      <c r="C2563" s="93">
        <v>806103</v>
      </c>
      <c r="D2563" s="433" t="s">
        <v>2416</v>
      </c>
      <c r="E2563" s="434"/>
      <c r="F2563" s="434"/>
      <c r="G2563" s="434"/>
      <c r="H2563" s="435"/>
      <c r="I2563" s="59"/>
      <c r="J2563" s="59"/>
      <c r="K2563" s="59"/>
      <c r="L2563" s="59"/>
      <c r="M2563" s="59"/>
    </row>
    <row r="2564" spans="3:13" ht="15" customHeight="1" x14ac:dyDescent="0.25">
      <c r="C2564" s="93">
        <v>806104</v>
      </c>
      <c r="D2564" s="433" t="s">
        <v>2417</v>
      </c>
      <c r="E2564" s="434"/>
      <c r="F2564" s="434"/>
      <c r="G2564" s="434"/>
      <c r="H2564" s="435"/>
      <c r="I2564" s="59"/>
      <c r="J2564" s="59"/>
      <c r="K2564" s="59"/>
      <c r="L2564" s="59"/>
      <c r="M2564" s="59"/>
    </row>
    <row r="2565" spans="3:13" ht="15" customHeight="1" x14ac:dyDescent="0.25">
      <c r="C2565" s="93">
        <v>807603</v>
      </c>
      <c r="D2565" s="433" t="s">
        <v>2418</v>
      </c>
      <c r="E2565" s="434"/>
      <c r="F2565" s="434"/>
      <c r="G2565" s="434"/>
      <c r="H2565" s="435"/>
      <c r="I2565" s="59"/>
      <c r="J2565" s="59"/>
      <c r="K2565" s="59"/>
      <c r="L2565" s="59"/>
      <c r="M2565" s="59"/>
    </row>
    <row r="2566" spans="3:13" ht="15" customHeight="1" x14ac:dyDescent="0.25">
      <c r="C2566" s="93">
        <v>807604</v>
      </c>
      <c r="D2566" s="433" t="s">
        <v>2419</v>
      </c>
      <c r="E2566" s="434"/>
      <c r="F2566" s="434"/>
      <c r="G2566" s="434"/>
      <c r="H2566" s="435"/>
      <c r="I2566" s="59"/>
      <c r="J2566" s="59"/>
      <c r="K2566" s="59"/>
      <c r="L2566" s="59"/>
      <c r="M2566" s="59"/>
    </row>
    <row r="2567" spans="3:13" ht="15" customHeight="1" x14ac:dyDescent="0.25">
      <c r="C2567" s="93">
        <v>808602</v>
      </c>
      <c r="D2567" s="433" t="s">
        <v>2420</v>
      </c>
      <c r="E2567" s="434"/>
      <c r="F2567" s="434"/>
      <c r="G2567" s="434"/>
      <c r="H2567" s="435"/>
      <c r="I2567" s="59"/>
      <c r="J2567" s="59"/>
      <c r="K2567" s="59"/>
      <c r="L2567" s="59"/>
      <c r="M2567" s="59"/>
    </row>
    <row r="2568" spans="3:13" ht="15" customHeight="1" x14ac:dyDescent="0.25">
      <c r="C2568" s="93">
        <v>808604</v>
      </c>
      <c r="D2568" s="433" t="s">
        <v>2421</v>
      </c>
      <c r="E2568" s="434"/>
      <c r="F2568" s="434"/>
      <c r="G2568" s="434"/>
      <c r="H2568" s="435"/>
      <c r="I2568" s="59"/>
      <c r="J2568" s="59"/>
      <c r="K2568" s="59"/>
      <c r="L2568" s="59"/>
      <c r="M2568" s="59"/>
    </row>
    <row r="2569" spans="3:13" ht="15" customHeight="1" x14ac:dyDescent="0.25">
      <c r="C2569" s="93">
        <v>814504</v>
      </c>
      <c r="D2569" s="433" t="s">
        <v>2422</v>
      </c>
      <c r="E2569" s="434"/>
      <c r="F2569" s="434"/>
      <c r="G2569" s="434"/>
      <c r="H2569" s="435"/>
      <c r="I2569" s="59"/>
      <c r="J2569" s="59"/>
      <c r="K2569" s="59"/>
      <c r="L2569" s="59"/>
      <c r="M2569" s="59"/>
    </row>
    <row r="2570" spans="3:13" ht="15" customHeight="1" x14ac:dyDescent="0.25">
      <c r="C2570" s="93">
        <v>814505</v>
      </c>
      <c r="D2570" s="433" t="s">
        <v>2423</v>
      </c>
      <c r="E2570" s="434"/>
      <c r="F2570" s="434"/>
      <c r="G2570" s="434"/>
      <c r="H2570" s="435"/>
      <c r="I2570" s="59"/>
      <c r="J2570" s="59"/>
      <c r="K2570" s="59"/>
      <c r="L2570" s="59"/>
      <c r="M2570" s="59"/>
    </row>
    <row r="2571" spans="3:13" ht="15" customHeight="1" x14ac:dyDescent="0.25">
      <c r="C2571" s="93">
        <v>814704</v>
      </c>
      <c r="D2571" s="433" t="s">
        <v>2424</v>
      </c>
      <c r="E2571" s="434"/>
      <c r="F2571" s="434"/>
      <c r="G2571" s="434"/>
      <c r="H2571" s="435"/>
      <c r="I2571" s="59"/>
      <c r="J2571" s="59"/>
      <c r="K2571" s="59"/>
      <c r="L2571" s="59"/>
      <c r="M2571" s="59"/>
    </row>
    <row r="2572" spans="3:13" ht="15" customHeight="1" x14ac:dyDescent="0.25">
      <c r="C2572" s="93">
        <v>814706</v>
      </c>
      <c r="D2572" s="433" t="s">
        <v>2425</v>
      </c>
      <c r="E2572" s="434"/>
      <c r="F2572" s="434"/>
      <c r="G2572" s="434"/>
      <c r="H2572" s="435"/>
      <c r="I2572" s="59"/>
      <c r="J2572" s="59"/>
      <c r="K2572" s="59"/>
      <c r="L2572" s="59"/>
      <c r="M2572" s="59"/>
    </row>
    <row r="2573" spans="3:13" ht="15" customHeight="1" x14ac:dyDescent="0.25">
      <c r="C2573" s="93">
        <v>814722</v>
      </c>
      <c r="D2573" s="433" t="s">
        <v>2426</v>
      </c>
      <c r="E2573" s="434"/>
      <c r="F2573" s="434"/>
      <c r="G2573" s="434"/>
      <c r="H2573" s="435"/>
      <c r="I2573" s="59"/>
      <c r="J2573" s="59"/>
      <c r="K2573" s="59"/>
      <c r="L2573" s="59"/>
      <c r="M2573" s="59"/>
    </row>
    <row r="2574" spans="3:13" ht="15" customHeight="1" x14ac:dyDescent="0.25">
      <c r="C2574" s="93">
        <v>814723</v>
      </c>
      <c r="D2574" s="433" t="s">
        <v>2427</v>
      </c>
      <c r="E2574" s="434"/>
      <c r="F2574" s="434"/>
      <c r="G2574" s="434"/>
      <c r="H2574" s="435"/>
      <c r="I2574" s="59"/>
      <c r="J2574" s="59"/>
      <c r="K2574" s="59"/>
      <c r="L2574" s="59"/>
      <c r="M2574" s="59"/>
    </row>
    <row r="2575" spans="3:13" ht="15" customHeight="1" x14ac:dyDescent="0.25">
      <c r="C2575" s="93">
        <v>814725</v>
      </c>
      <c r="D2575" s="433" t="s">
        <v>2428</v>
      </c>
      <c r="E2575" s="434"/>
      <c r="F2575" s="434"/>
      <c r="G2575" s="434"/>
      <c r="H2575" s="435"/>
      <c r="I2575" s="59"/>
      <c r="J2575" s="59"/>
      <c r="K2575" s="59"/>
      <c r="L2575" s="59"/>
      <c r="M2575" s="59"/>
    </row>
    <row r="2576" spans="3:13" x14ac:dyDescent="0.25">
      <c r="C2576" s="371" t="s">
        <v>4297</v>
      </c>
      <c r="D2576" s="371"/>
      <c r="E2576" s="406" t="s">
        <v>4298</v>
      </c>
      <c r="F2576" s="407"/>
      <c r="G2576" s="407"/>
      <c r="H2576" s="408"/>
      <c r="I2576" s="59"/>
      <c r="J2576" s="59"/>
      <c r="K2576" s="59"/>
      <c r="L2576" s="59"/>
      <c r="M2576" s="59"/>
    </row>
    <row r="2577" spans="1:14" ht="15" customHeight="1" x14ac:dyDescent="0.25">
      <c r="C2577" s="360" t="s">
        <v>2396</v>
      </c>
      <c r="D2577" s="360"/>
      <c r="E2577" s="409" t="s">
        <v>4370</v>
      </c>
      <c r="F2577" s="410"/>
      <c r="G2577" s="410"/>
      <c r="H2577" s="411"/>
      <c r="I2577" s="59"/>
      <c r="J2577" s="59"/>
      <c r="K2577" s="59"/>
      <c r="L2577" s="59"/>
      <c r="M2577" s="59"/>
    </row>
    <row r="2578" spans="1:14" x14ac:dyDescent="0.25">
      <c r="C2578" s="360"/>
      <c r="D2578" s="360"/>
      <c r="E2578" s="412"/>
      <c r="F2578" s="413"/>
      <c r="G2578" s="413"/>
      <c r="H2578" s="414"/>
      <c r="I2578" s="59"/>
      <c r="J2578" s="59"/>
      <c r="K2578" s="59"/>
      <c r="L2578" s="59"/>
      <c r="M2578" s="59"/>
    </row>
    <row r="2579" spans="1:14" x14ac:dyDescent="0.25">
      <c r="C2579" s="360"/>
      <c r="D2579" s="360"/>
      <c r="E2579" s="412"/>
      <c r="F2579" s="413"/>
      <c r="G2579" s="413"/>
      <c r="H2579" s="414"/>
      <c r="I2579" s="59"/>
      <c r="J2579" s="59"/>
      <c r="K2579" s="59"/>
      <c r="L2579" s="59"/>
      <c r="M2579" s="59"/>
    </row>
    <row r="2580" spans="1:14" x14ac:dyDescent="0.25">
      <c r="C2580" s="360"/>
      <c r="D2580" s="360"/>
      <c r="E2580" s="412"/>
      <c r="F2580" s="413"/>
      <c r="G2580" s="413"/>
      <c r="H2580" s="414"/>
      <c r="I2580" s="59"/>
      <c r="J2580" s="59"/>
      <c r="K2580" s="59"/>
      <c r="L2580" s="59"/>
      <c r="M2580" s="59"/>
    </row>
    <row r="2581" spans="1:14" x14ac:dyDescent="0.25">
      <c r="C2581" s="360"/>
      <c r="D2581" s="360"/>
      <c r="E2581" s="415"/>
      <c r="F2581" s="416"/>
      <c r="G2581" s="416"/>
      <c r="H2581" s="417"/>
      <c r="I2581" s="59"/>
      <c r="J2581" s="59"/>
      <c r="K2581" s="59"/>
      <c r="L2581" s="59"/>
      <c r="M2581" s="59"/>
    </row>
    <row r="2582" spans="1:14" ht="22.5" customHeight="1" x14ac:dyDescent="0.25">
      <c r="C2582" s="433" t="s">
        <v>4371</v>
      </c>
      <c r="D2582" s="434"/>
      <c r="E2582" s="434"/>
      <c r="F2582" s="434"/>
      <c r="G2582" s="434"/>
      <c r="H2582" s="435"/>
      <c r="I2582" s="59"/>
      <c r="J2582" s="59"/>
      <c r="K2582" s="59"/>
      <c r="L2582" s="59"/>
      <c r="M2582" s="59"/>
    </row>
    <row r="2583" spans="1:14" x14ac:dyDescent="0.25">
      <c r="A2583" s="78"/>
      <c r="B2583" s="78"/>
      <c r="C2583" s="51"/>
      <c r="D2583" s="78"/>
      <c r="E2583" s="72"/>
      <c r="F2583" s="78"/>
      <c r="G2583" s="59"/>
      <c r="H2583" s="59"/>
      <c r="I2583" s="59"/>
      <c r="J2583" s="59"/>
      <c r="K2583" s="59"/>
      <c r="L2583" s="59"/>
      <c r="M2583" s="59"/>
      <c r="N2583" s="59"/>
    </row>
    <row r="2584" spans="1:14" x14ac:dyDescent="0.25">
      <c r="A2584" s="78"/>
      <c r="B2584" s="78"/>
      <c r="C2584" s="51"/>
      <c r="D2584" s="78"/>
      <c r="E2584" s="72"/>
      <c r="F2584" s="78"/>
      <c r="G2584" s="59"/>
      <c r="H2584" s="59"/>
      <c r="I2584" s="59"/>
      <c r="J2584" s="59"/>
      <c r="K2584" s="59"/>
      <c r="L2584" s="59"/>
      <c r="M2584" s="59"/>
      <c r="N2584" s="59"/>
    </row>
    <row r="2585" spans="1:14" x14ac:dyDescent="0.25">
      <c r="A2585" s="78"/>
      <c r="B2585" s="78"/>
      <c r="C2585" s="51"/>
      <c r="D2585" s="78"/>
      <c r="E2585" s="72"/>
      <c r="F2585" s="78"/>
      <c r="G2585" s="59"/>
      <c r="H2585" s="59"/>
      <c r="I2585" s="59"/>
      <c r="J2585" s="59"/>
      <c r="K2585" s="59"/>
      <c r="L2585" s="59"/>
      <c r="M2585" s="59"/>
      <c r="N2585" s="59"/>
    </row>
    <row r="2586" spans="1:14" x14ac:dyDescent="0.25">
      <c r="C2586" s="133" t="s">
        <v>4377</v>
      </c>
      <c r="D2586" s="134" t="s">
        <v>2154</v>
      </c>
      <c r="E2586" s="123" t="s">
        <v>2429</v>
      </c>
      <c r="F2586" s="81" t="s">
        <v>4606</v>
      </c>
      <c r="G2586" s="81" t="s">
        <v>4605</v>
      </c>
      <c r="H2586" s="59"/>
      <c r="I2586" s="59"/>
    </row>
    <row r="2587" spans="1:14" x14ac:dyDescent="0.25">
      <c r="C2587" s="28">
        <v>882840</v>
      </c>
      <c r="D2587" s="28">
        <v>882840</v>
      </c>
      <c r="E2587" s="8" t="s">
        <v>4378</v>
      </c>
      <c r="F2587" s="131"/>
      <c r="G2587" s="131"/>
      <c r="H2587" s="59"/>
      <c r="I2587" s="59"/>
    </row>
    <row r="2588" spans="1:14" x14ac:dyDescent="0.25">
      <c r="C2588" s="28">
        <v>876122</v>
      </c>
      <c r="D2588" s="28">
        <v>876122</v>
      </c>
      <c r="E2588" s="8" t="s">
        <v>4379</v>
      </c>
      <c r="F2588" s="131"/>
      <c r="G2588" s="131"/>
      <c r="H2588" s="59"/>
      <c r="I2588" s="59"/>
    </row>
    <row r="2589" spans="1:14" x14ac:dyDescent="0.25">
      <c r="C2589" s="28">
        <v>372202</v>
      </c>
      <c r="D2589" s="28">
        <v>372202</v>
      </c>
      <c r="E2589" s="38" t="s">
        <v>4381</v>
      </c>
      <c r="F2589" s="131"/>
      <c r="G2589" s="131"/>
      <c r="H2589" s="59"/>
      <c r="I2589" s="59"/>
    </row>
    <row r="2590" spans="1:14" x14ac:dyDescent="0.25">
      <c r="C2590" s="28">
        <v>876120</v>
      </c>
      <c r="D2590" s="28">
        <v>876120</v>
      </c>
      <c r="E2590" s="132" t="s">
        <v>4382</v>
      </c>
      <c r="F2590" s="131"/>
      <c r="G2590" s="63"/>
      <c r="H2590" s="59"/>
      <c r="I2590" s="59"/>
    </row>
    <row r="2591" spans="1:14" x14ac:dyDescent="0.25">
      <c r="C2591" s="28">
        <v>876121</v>
      </c>
      <c r="D2591" s="28">
        <v>876121</v>
      </c>
      <c r="E2591" s="8" t="s">
        <v>4383</v>
      </c>
      <c r="F2591" s="131"/>
      <c r="G2591" s="131"/>
      <c r="H2591" s="59"/>
      <c r="I2591" s="59"/>
    </row>
    <row r="2592" spans="1:14" ht="22.5" x14ac:dyDescent="0.25">
      <c r="C2592" s="28" t="s">
        <v>4384</v>
      </c>
      <c r="D2592" s="28" t="s">
        <v>4384</v>
      </c>
      <c r="E2592" s="8" t="s">
        <v>4385</v>
      </c>
      <c r="F2592" s="131"/>
      <c r="G2592" s="131"/>
      <c r="H2592" s="59"/>
      <c r="I2592" s="59"/>
    </row>
    <row r="2593" spans="3:9" x14ac:dyDescent="0.25">
      <c r="C2593" s="28">
        <v>360402</v>
      </c>
      <c r="D2593" s="28">
        <v>360402</v>
      </c>
      <c r="E2593" s="8" t="s">
        <v>2469</v>
      </c>
      <c r="F2593" s="131"/>
      <c r="G2593" s="131"/>
      <c r="H2593" s="59"/>
      <c r="I2593" s="59"/>
    </row>
    <row r="2594" spans="3:9" ht="22.5" x14ac:dyDescent="0.25">
      <c r="C2594" s="28">
        <v>380001</v>
      </c>
      <c r="D2594" s="28">
        <v>380101</v>
      </c>
      <c r="E2594" s="8" t="s">
        <v>4386</v>
      </c>
      <c r="F2594" s="131"/>
      <c r="G2594" s="131"/>
      <c r="H2594" s="59"/>
      <c r="I2594" s="59"/>
    </row>
    <row r="2595" spans="3:9" x14ac:dyDescent="0.25">
      <c r="C2595" s="28">
        <v>380002</v>
      </c>
      <c r="D2595" s="28">
        <v>380102</v>
      </c>
      <c r="E2595" s="38" t="s">
        <v>4387</v>
      </c>
      <c r="F2595" s="131"/>
      <c r="G2595" s="131"/>
      <c r="H2595" s="59"/>
      <c r="I2595" s="59"/>
    </row>
    <row r="2596" spans="3:9" x14ac:dyDescent="0.25">
      <c r="C2596" s="28">
        <v>380003</v>
      </c>
      <c r="D2596" s="28">
        <v>380103</v>
      </c>
      <c r="E2596" s="38" t="s">
        <v>4388</v>
      </c>
      <c r="F2596" s="131"/>
      <c r="G2596" s="131"/>
      <c r="H2596" s="59"/>
      <c r="I2596" s="59"/>
    </row>
    <row r="2597" spans="3:9" ht="22.5" x14ac:dyDescent="0.25">
      <c r="C2597" s="28">
        <v>360101</v>
      </c>
      <c r="D2597" s="28">
        <v>360101</v>
      </c>
      <c r="E2597" s="8" t="s">
        <v>4389</v>
      </c>
      <c r="F2597" s="131"/>
      <c r="G2597" s="131"/>
      <c r="H2597" s="59"/>
      <c r="I2597" s="59"/>
    </row>
    <row r="2598" spans="3:9" ht="22.5" x14ac:dyDescent="0.25">
      <c r="C2598" s="28">
        <v>360102</v>
      </c>
      <c r="D2598" s="28">
        <v>360102</v>
      </c>
      <c r="E2598" s="38" t="s">
        <v>4390</v>
      </c>
      <c r="F2598" s="131"/>
      <c r="G2598" s="131"/>
      <c r="H2598" s="59"/>
      <c r="I2598" s="59"/>
    </row>
    <row r="2599" spans="3:9" ht="22.5" x14ac:dyDescent="0.25">
      <c r="C2599" s="28">
        <v>360104</v>
      </c>
      <c r="D2599" s="28">
        <v>360104</v>
      </c>
      <c r="E2599" s="38" t="s">
        <v>4391</v>
      </c>
      <c r="F2599" s="131"/>
      <c r="G2599" s="131"/>
      <c r="H2599" s="59"/>
      <c r="I2599" s="59"/>
    </row>
    <row r="2600" spans="3:9" ht="22.5" x14ac:dyDescent="0.25">
      <c r="C2600" s="28">
        <v>360105</v>
      </c>
      <c r="D2600" s="28">
        <v>360105</v>
      </c>
      <c r="E2600" s="38" t="s">
        <v>4392</v>
      </c>
      <c r="F2600" s="131"/>
      <c r="G2600" s="131"/>
      <c r="H2600" s="59"/>
      <c r="I2600" s="59"/>
    </row>
    <row r="2601" spans="3:9" ht="22.5" x14ac:dyDescent="0.25">
      <c r="C2601" s="28">
        <v>360201</v>
      </c>
      <c r="D2601" s="28">
        <v>360201</v>
      </c>
      <c r="E2601" s="38" t="s">
        <v>4393</v>
      </c>
      <c r="F2601" s="131"/>
      <c r="G2601" s="131"/>
      <c r="H2601" s="59"/>
      <c r="I2601" s="59"/>
    </row>
    <row r="2602" spans="3:9" ht="22.5" x14ac:dyDescent="0.25">
      <c r="C2602" s="28">
        <v>360202</v>
      </c>
      <c r="D2602" s="28">
        <v>360202</v>
      </c>
      <c r="E2602" s="38" t="s">
        <v>4394</v>
      </c>
      <c r="F2602" s="131"/>
      <c r="G2602" s="131"/>
      <c r="H2602" s="59"/>
      <c r="I2602" s="59"/>
    </row>
    <row r="2603" spans="3:9" x14ac:dyDescent="0.25">
      <c r="C2603" s="28">
        <v>895801</v>
      </c>
      <c r="D2603" s="28">
        <v>895801</v>
      </c>
      <c r="E2603" s="8" t="s">
        <v>4395</v>
      </c>
      <c r="F2603" s="131"/>
      <c r="G2603" s="131"/>
      <c r="H2603" s="59"/>
      <c r="I2603" s="59"/>
    </row>
    <row r="2604" spans="3:9" x14ac:dyDescent="0.25">
      <c r="C2604" s="28">
        <v>876123</v>
      </c>
      <c r="D2604" s="28">
        <v>876123</v>
      </c>
      <c r="E2604" s="38" t="s">
        <v>4396</v>
      </c>
      <c r="F2604" s="131"/>
      <c r="G2604" s="131"/>
      <c r="H2604" s="59"/>
      <c r="I2604" s="59"/>
    </row>
    <row r="2605" spans="3:9" ht="22.5" x14ac:dyDescent="0.25">
      <c r="C2605" s="28">
        <v>352103</v>
      </c>
      <c r="D2605" s="28">
        <v>352103</v>
      </c>
      <c r="E2605" s="8" t="s">
        <v>4397</v>
      </c>
      <c r="F2605" s="131"/>
      <c r="G2605" s="131"/>
      <c r="H2605" s="59"/>
      <c r="I2605" s="59"/>
    </row>
    <row r="2606" spans="3:9" x14ac:dyDescent="0.25">
      <c r="C2606" s="28">
        <v>351103</v>
      </c>
      <c r="D2606" s="28">
        <v>351103</v>
      </c>
      <c r="E2606" s="38" t="s">
        <v>4398</v>
      </c>
      <c r="F2606" s="131"/>
      <c r="G2606" s="131"/>
      <c r="H2606" s="59"/>
      <c r="I2606" s="59"/>
    </row>
    <row r="2607" spans="3:9" ht="22.5" x14ac:dyDescent="0.25">
      <c r="C2607" s="28">
        <v>395216</v>
      </c>
      <c r="D2607" s="28">
        <v>395216</v>
      </c>
      <c r="E2607" s="8" t="s">
        <v>4399</v>
      </c>
      <c r="F2607" s="131"/>
      <c r="G2607" s="131"/>
      <c r="H2607" s="59"/>
      <c r="I2607" s="59"/>
    </row>
    <row r="2608" spans="3:9" ht="22.5" x14ac:dyDescent="0.25">
      <c r="C2608" s="28">
        <v>358903</v>
      </c>
      <c r="D2608" s="28">
        <v>358903</v>
      </c>
      <c r="E2608" s="8" t="s">
        <v>4400</v>
      </c>
      <c r="F2608" s="131"/>
      <c r="G2608" s="131"/>
      <c r="H2608" s="59"/>
      <c r="I2608" s="59"/>
    </row>
    <row r="2609" spans="1:14" ht="22.5" x14ac:dyDescent="0.25">
      <c r="C2609" s="28" t="s">
        <v>4401</v>
      </c>
      <c r="D2609" s="28" t="s">
        <v>4401</v>
      </c>
      <c r="E2609" s="38" t="s">
        <v>4402</v>
      </c>
      <c r="F2609" s="131"/>
      <c r="G2609" s="131"/>
      <c r="H2609" s="59"/>
      <c r="I2609" s="59"/>
    </row>
    <row r="2610" spans="1:14" ht="22.5" x14ac:dyDescent="0.25">
      <c r="C2610" s="28" t="s">
        <v>4403</v>
      </c>
      <c r="D2610" s="28" t="s">
        <v>4403</v>
      </c>
      <c r="E2610" s="38" t="s">
        <v>4404</v>
      </c>
      <c r="F2610" s="131"/>
      <c r="G2610" s="131"/>
      <c r="H2610" s="59"/>
      <c r="I2610" s="59"/>
    </row>
    <row r="2611" spans="1:14" ht="22.5" x14ac:dyDescent="0.25">
      <c r="C2611" s="28">
        <v>378102</v>
      </c>
      <c r="D2611" s="28">
        <v>378102</v>
      </c>
      <c r="E2611" s="8" t="s">
        <v>4405</v>
      </c>
      <c r="F2611" s="131"/>
      <c r="G2611" s="131"/>
      <c r="H2611" s="59"/>
      <c r="I2611" s="59"/>
    </row>
    <row r="2612" spans="1:14" x14ac:dyDescent="0.25">
      <c r="C2612" s="28">
        <v>876140</v>
      </c>
      <c r="D2612" s="28">
        <v>876140</v>
      </c>
      <c r="E2612" s="8" t="s">
        <v>4406</v>
      </c>
      <c r="F2612" s="131"/>
      <c r="G2612" s="131"/>
      <c r="H2612" s="59"/>
      <c r="I2612" s="59"/>
    </row>
    <row r="2613" spans="1:14" ht="22.5" x14ac:dyDescent="0.25">
      <c r="C2613" s="28">
        <v>87613101</v>
      </c>
      <c r="D2613" s="28">
        <v>87613101</v>
      </c>
      <c r="E2613" s="8" t="s">
        <v>4407</v>
      </c>
      <c r="F2613" s="131"/>
      <c r="G2613" s="131"/>
      <c r="H2613" s="59"/>
      <c r="I2613" s="59"/>
    </row>
    <row r="2614" spans="1:14" x14ac:dyDescent="0.25">
      <c r="A2614" s="78"/>
      <c r="B2614" s="78"/>
      <c r="C2614" s="51"/>
      <c r="D2614" s="78"/>
      <c r="E2614" s="72"/>
      <c r="F2614" s="78"/>
      <c r="G2614" s="59"/>
      <c r="H2614" s="59"/>
      <c r="I2614" s="59"/>
      <c r="J2614" s="59"/>
      <c r="K2614" s="59"/>
      <c r="L2614" s="59"/>
      <c r="M2614" s="59"/>
      <c r="N2614" s="59"/>
    </row>
    <row r="2615" spans="1:14" x14ac:dyDescent="0.25">
      <c r="A2615" s="78"/>
      <c r="B2615" s="78"/>
      <c r="C2615" s="51"/>
      <c r="D2615" s="78"/>
      <c r="E2615" s="72"/>
      <c r="F2615" s="78"/>
      <c r="G2615" s="59"/>
      <c r="H2615" s="59"/>
      <c r="I2615" s="59"/>
      <c r="J2615" s="59"/>
      <c r="K2615" s="59"/>
      <c r="L2615" s="59"/>
      <c r="M2615" s="59"/>
      <c r="N2615" s="59"/>
    </row>
    <row r="2616" spans="1:14" x14ac:dyDescent="0.25">
      <c r="C2616" s="136" t="s">
        <v>4377</v>
      </c>
      <c r="D2616" s="137" t="s">
        <v>2154</v>
      </c>
      <c r="E2616" s="136" t="s">
        <v>2561</v>
      </c>
      <c r="F2616" s="81" t="s">
        <v>4606</v>
      </c>
      <c r="G2616" s="81" t="s">
        <v>4605</v>
      </c>
      <c r="H2616" s="59"/>
      <c r="I2616" s="59"/>
      <c r="J2616" s="59"/>
      <c r="K2616" s="59"/>
      <c r="L2616" s="59"/>
      <c r="M2616" s="59"/>
    </row>
    <row r="2617" spans="1:14" ht="22.5" x14ac:dyDescent="0.25">
      <c r="C2617" s="113">
        <v>87413301</v>
      </c>
      <c r="D2617" s="79">
        <v>874133</v>
      </c>
      <c r="E2617" s="114" t="s">
        <v>2562</v>
      </c>
      <c r="F2617" s="131"/>
      <c r="G2617" s="131"/>
      <c r="H2617" s="59"/>
      <c r="I2617" s="59"/>
      <c r="J2617" s="59"/>
      <c r="K2617" s="59"/>
      <c r="L2617" s="59"/>
      <c r="M2617" s="59"/>
    </row>
    <row r="2618" spans="1:14" x14ac:dyDescent="0.25">
      <c r="C2618" s="28">
        <v>87411301</v>
      </c>
      <c r="D2618" s="28">
        <v>874113</v>
      </c>
      <c r="E2618" s="29" t="s">
        <v>2564</v>
      </c>
      <c r="F2618" s="131"/>
      <c r="G2618" s="131"/>
      <c r="H2618" s="59"/>
      <c r="I2618" s="59"/>
      <c r="J2618" s="59"/>
      <c r="K2618" s="59"/>
      <c r="L2618" s="59"/>
      <c r="M2618" s="59"/>
    </row>
    <row r="2619" spans="1:14" ht="22.5" x14ac:dyDescent="0.25">
      <c r="C2619" s="28">
        <v>395205</v>
      </c>
      <c r="D2619" s="28">
        <v>395205</v>
      </c>
      <c r="E2619" s="79" t="s">
        <v>2565</v>
      </c>
      <c r="F2619" s="131"/>
      <c r="G2619" s="131"/>
      <c r="H2619" s="59"/>
      <c r="I2619" s="59"/>
      <c r="J2619" s="59"/>
      <c r="K2619" s="59"/>
      <c r="L2619" s="59"/>
      <c r="M2619" s="59"/>
    </row>
    <row r="2620" spans="1:14" ht="22.5" x14ac:dyDescent="0.25">
      <c r="C2620" s="62" t="s">
        <v>4411</v>
      </c>
      <c r="D2620" s="28">
        <v>385120</v>
      </c>
      <c r="E2620" s="79" t="s">
        <v>2568</v>
      </c>
      <c r="F2620" s="131"/>
      <c r="G2620" s="131"/>
      <c r="H2620" s="59"/>
      <c r="I2620" s="59"/>
      <c r="J2620" s="59"/>
      <c r="K2620" s="59"/>
      <c r="L2620" s="59"/>
      <c r="M2620" s="59"/>
    </row>
    <row r="2621" spans="1:14" x14ac:dyDescent="0.25">
      <c r="C2621" s="62" t="s">
        <v>4412</v>
      </c>
      <c r="D2621" s="28">
        <v>385112</v>
      </c>
      <c r="E2621" s="79" t="s">
        <v>2569</v>
      </c>
      <c r="F2621" s="131"/>
      <c r="G2621" s="131"/>
      <c r="H2621" s="59"/>
      <c r="I2621" s="59"/>
      <c r="J2621" s="59"/>
      <c r="K2621" s="59"/>
      <c r="L2621" s="59"/>
      <c r="M2621" s="59"/>
    </row>
    <row r="2622" spans="1:14" ht="22.5" x14ac:dyDescent="0.25">
      <c r="C2622" s="62" t="s">
        <v>4413</v>
      </c>
      <c r="D2622" s="28">
        <v>395011</v>
      </c>
      <c r="E2622" s="79" t="s">
        <v>2570</v>
      </c>
      <c r="F2622" s="131"/>
      <c r="G2622" s="131"/>
      <c r="H2622" s="59"/>
      <c r="I2622" s="59"/>
      <c r="J2622" s="59"/>
      <c r="K2622" s="59"/>
      <c r="L2622" s="59"/>
      <c r="M2622" s="59"/>
    </row>
    <row r="2623" spans="1:14" ht="22.5" x14ac:dyDescent="0.25">
      <c r="C2623" s="62" t="s">
        <v>4414</v>
      </c>
      <c r="D2623" s="28">
        <v>395010</v>
      </c>
      <c r="E2623" s="79" t="s">
        <v>2571</v>
      </c>
      <c r="F2623" s="131"/>
      <c r="G2623" s="131"/>
      <c r="H2623" s="59"/>
      <c r="I2623" s="59"/>
      <c r="J2623" s="59"/>
      <c r="K2623" s="59"/>
      <c r="L2623" s="59"/>
      <c r="M2623" s="59"/>
    </row>
    <row r="2624" spans="1:14" x14ac:dyDescent="0.25">
      <c r="C2624" s="28">
        <v>39510401</v>
      </c>
      <c r="D2624" s="28">
        <v>395104</v>
      </c>
      <c r="E2624" s="79" t="s">
        <v>2572</v>
      </c>
      <c r="F2624" s="131"/>
      <c r="G2624" s="131"/>
      <c r="H2624" s="59"/>
      <c r="I2624" s="59"/>
      <c r="J2624" s="59"/>
      <c r="K2624" s="59"/>
      <c r="L2624" s="59"/>
      <c r="M2624" s="59"/>
    </row>
    <row r="2625" spans="1:14" ht="22.5" x14ac:dyDescent="0.25">
      <c r="C2625" s="62" t="s">
        <v>4415</v>
      </c>
      <c r="D2625" s="28">
        <v>380110</v>
      </c>
      <c r="E2625" s="79" t="s">
        <v>2573</v>
      </c>
      <c r="F2625" s="131"/>
      <c r="G2625" s="131"/>
      <c r="H2625" s="59"/>
      <c r="I2625" s="59"/>
      <c r="J2625" s="59"/>
      <c r="K2625" s="59"/>
      <c r="L2625" s="59"/>
      <c r="M2625" s="59"/>
    </row>
    <row r="2626" spans="1:14" x14ac:dyDescent="0.25">
      <c r="A2626" s="78"/>
      <c r="B2626" s="78"/>
      <c r="C2626" s="51"/>
      <c r="D2626" s="78"/>
      <c r="E2626" s="72"/>
      <c r="F2626" s="78"/>
      <c r="G2626" s="59"/>
      <c r="H2626" s="59"/>
      <c r="I2626" s="59"/>
      <c r="J2626" s="59"/>
      <c r="K2626" s="59"/>
      <c r="L2626" s="59"/>
      <c r="M2626" s="59"/>
      <c r="N2626" s="59"/>
    </row>
    <row r="2627" spans="1:14" x14ac:dyDescent="0.25">
      <c r="A2627" s="78"/>
      <c r="B2627" s="78"/>
      <c r="C2627" s="51"/>
      <c r="D2627" s="78"/>
      <c r="E2627" s="72"/>
      <c r="F2627" s="78"/>
      <c r="G2627" s="59"/>
      <c r="H2627" s="59"/>
      <c r="I2627" s="59"/>
      <c r="J2627" s="59"/>
      <c r="K2627" s="59"/>
      <c r="L2627" s="59"/>
      <c r="M2627" s="59"/>
      <c r="N2627" s="59"/>
    </row>
    <row r="2628" spans="1:14" x14ac:dyDescent="0.25">
      <c r="B2628" s="59"/>
      <c r="D2628" s="438" t="s">
        <v>4416</v>
      </c>
      <c r="E2628" s="438"/>
      <c r="F2628" s="81" t="s">
        <v>4606</v>
      </c>
      <c r="G2628" s="81" t="s">
        <v>4605</v>
      </c>
      <c r="H2628" s="59"/>
      <c r="I2628" s="59"/>
      <c r="J2628" s="59"/>
      <c r="K2628" s="59"/>
      <c r="L2628" s="59"/>
    </row>
    <row r="2629" spans="1:14" x14ac:dyDescent="0.25">
      <c r="B2629" s="59"/>
      <c r="D2629" s="439" t="s">
        <v>2575</v>
      </c>
      <c r="E2629" s="439"/>
      <c r="F2629" s="20"/>
      <c r="G2629" s="20"/>
      <c r="H2629" s="59"/>
      <c r="I2629" s="59"/>
      <c r="J2629" s="59"/>
      <c r="K2629" s="59"/>
      <c r="L2629" s="59"/>
    </row>
    <row r="2630" spans="1:14" ht="15" customHeight="1" x14ac:dyDescent="0.25">
      <c r="B2630" s="59"/>
      <c r="D2630" s="423" t="s">
        <v>4417</v>
      </c>
      <c r="E2630" s="424"/>
      <c r="F2630" s="424"/>
      <c r="G2630" s="425"/>
      <c r="H2630" s="59"/>
      <c r="I2630" s="59"/>
      <c r="J2630" s="59"/>
      <c r="K2630" s="59"/>
      <c r="L2630" s="59"/>
    </row>
    <row r="2631" spans="1:14" x14ac:dyDescent="0.25">
      <c r="B2631" s="59"/>
      <c r="D2631" s="437" t="s">
        <v>2576</v>
      </c>
      <c r="E2631" s="437"/>
      <c r="F2631" s="20"/>
      <c r="G2631" s="20"/>
      <c r="H2631" s="59"/>
      <c r="I2631" s="59"/>
      <c r="J2631" s="59"/>
      <c r="K2631" s="59"/>
      <c r="L2631" s="59"/>
    </row>
    <row r="2632" spans="1:14" x14ac:dyDescent="0.25">
      <c r="B2632" s="59"/>
      <c r="D2632" s="437" t="s">
        <v>2577</v>
      </c>
      <c r="E2632" s="437"/>
      <c r="F2632" s="20"/>
      <c r="G2632" s="20"/>
      <c r="H2632" s="59"/>
      <c r="I2632" s="59"/>
      <c r="J2632" s="59"/>
      <c r="K2632" s="59"/>
      <c r="L2632" s="59"/>
    </row>
    <row r="2633" spans="1:14" x14ac:dyDescent="0.25">
      <c r="B2633" s="59"/>
      <c r="D2633" s="437" t="s">
        <v>2578</v>
      </c>
      <c r="E2633" s="437"/>
      <c r="F2633" s="20"/>
      <c r="G2633" s="20"/>
      <c r="H2633" s="59"/>
      <c r="I2633" s="59"/>
      <c r="J2633" s="59"/>
      <c r="K2633" s="59"/>
      <c r="L2633" s="59"/>
    </row>
    <row r="2634" spans="1:14" x14ac:dyDescent="0.25">
      <c r="B2634" s="59"/>
      <c r="D2634" s="437" t="s">
        <v>2579</v>
      </c>
      <c r="E2634" s="437"/>
      <c r="F2634" s="20"/>
      <c r="G2634" s="20"/>
      <c r="H2634" s="59"/>
      <c r="I2634" s="59"/>
      <c r="J2634" s="59"/>
      <c r="K2634" s="59"/>
      <c r="L2634" s="59"/>
    </row>
    <row r="2635" spans="1:14" x14ac:dyDescent="0.25">
      <c r="B2635" s="59"/>
      <c r="D2635" s="437" t="s">
        <v>2580</v>
      </c>
      <c r="E2635" s="437"/>
      <c r="F2635" s="20"/>
      <c r="G2635" s="20"/>
      <c r="H2635" s="59"/>
      <c r="I2635" s="59"/>
      <c r="J2635" s="59"/>
      <c r="K2635" s="59"/>
      <c r="L2635" s="59"/>
    </row>
    <row r="2636" spans="1:14" x14ac:dyDescent="0.25">
      <c r="B2636" s="59"/>
      <c r="D2636" s="437" t="s">
        <v>2581</v>
      </c>
      <c r="E2636" s="437"/>
      <c r="F2636" s="20"/>
      <c r="G2636" s="20"/>
      <c r="H2636" s="59"/>
      <c r="I2636" s="59"/>
      <c r="J2636" s="59"/>
      <c r="K2636" s="59"/>
      <c r="L2636" s="59"/>
    </row>
    <row r="2637" spans="1:14" x14ac:dyDescent="0.25">
      <c r="B2637" s="59"/>
      <c r="D2637" s="437" t="s">
        <v>2582</v>
      </c>
      <c r="E2637" s="437"/>
      <c r="F2637" s="20"/>
      <c r="G2637" s="20"/>
      <c r="H2637" s="59"/>
      <c r="I2637" s="59"/>
      <c r="J2637" s="59"/>
      <c r="K2637" s="59"/>
      <c r="L2637" s="59"/>
    </row>
    <row r="2638" spans="1:14" x14ac:dyDescent="0.25">
      <c r="B2638" s="59"/>
      <c r="D2638" s="437" t="s">
        <v>2583</v>
      </c>
      <c r="E2638" s="437"/>
      <c r="F2638" s="20"/>
      <c r="G2638" s="20"/>
      <c r="H2638" s="59"/>
      <c r="I2638" s="59"/>
      <c r="J2638" s="59"/>
      <c r="K2638" s="59"/>
      <c r="L2638" s="59"/>
    </row>
    <row r="2639" spans="1:14" x14ac:dyDescent="0.25">
      <c r="A2639" s="78"/>
      <c r="B2639" s="78"/>
      <c r="C2639" s="51"/>
      <c r="D2639" s="78"/>
      <c r="E2639" s="72"/>
      <c r="F2639" s="78"/>
      <c r="G2639" s="59"/>
      <c r="H2639" s="59"/>
      <c r="I2639" s="59"/>
      <c r="J2639" s="59"/>
      <c r="K2639" s="59"/>
      <c r="L2639" s="59"/>
      <c r="M2639" s="59"/>
      <c r="N2639" s="59"/>
    </row>
    <row r="2640" spans="1:14" x14ac:dyDescent="0.25">
      <c r="A2640" s="78"/>
      <c r="B2640" s="78"/>
      <c r="C2640" s="51"/>
      <c r="D2640" s="78"/>
      <c r="E2640" s="72"/>
      <c r="F2640" s="78"/>
      <c r="G2640" s="59"/>
      <c r="H2640" s="59"/>
      <c r="I2640" s="59"/>
      <c r="J2640" s="59"/>
      <c r="K2640" s="59"/>
      <c r="L2640" s="59"/>
      <c r="M2640" s="59"/>
      <c r="N2640" s="59"/>
    </row>
    <row r="2641" spans="1:14" x14ac:dyDescent="0.25">
      <c r="A2641" s="78"/>
      <c r="B2641" s="78"/>
      <c r="C2641" s="51"/>
      <c r="D2641" s="78"/>
      <c r="E2641" s="72"/>
      <c r="F2641" s="78"/>
      <c r="G2641" s="59"/>
      <c r="H2641" s="59"/>
      <c r="I2641" s="59"/>
      <c r="J2641" s="59"/>
      <c r="K2641" s="59"/>
      <c r="L2641" s="59"/>
      <c r="M2641" s="59"/>
      <c r="N2641" s="59"/>
    </row>
    <row r="2642" spans="1:14" x14ac:dyDescent="0.25">
      <c r="C2642" s="123" t="s">
        <v>4377</v>
      </c>
      <c r="D2642" s="134" t="s">
        <v>2154</v>
      </c>
      <c r="E2642" s="123" t="s">
        <v>2429</v>
      </c>
      <c r="F2642" s="81" t="s">
        <v>4606</v>
      </c>
      <c r="G2642" s="81" t="s">
        <v>4605</v>
      </c>
      <c r="H2642" s="59"/>
      <c r="I2642" s="59"/>
      <c r="J2642" s="59"/>
      <c r="K2642" s="59"/>
      <c r="L2642" s="59"/>
      <c r="M2642" s="59"/>
    </row>
    <row r="2643" spans="1:14" x14ac:dyDescent="0.25">
      <c r="C2643" s="38">
        <v>872202</v>
      </c>
      <c r="D2643" s="38">
        <v>872202</v>
      </c>
      <c r="E2643" s="68" t="s">
        <v>4418</v>
      </c>
      <c r="F2643" s="141"/>
      <c r="G2643" s="19"/>
      <c r="H2643" s="59"/>
      <c r="I2643" s="59"/>
      <c r="J2643" s="59"/>
      <c r="K2643" s="59"/>
      <c r="L2643" s="59"/>
      <c r="M2643" s="59"/>
    </row>
    <row r="2644" spans="1:14" ht="22.5" x14ac:dyDescent="0.25">
      <c r="C2644" s="38" t="s">
        <v>4420</v>
      </c>
      <c r="D2644" s="38">
        <v>878111</v>
      </c>
      <c r="E2644" s="68" t="s">
        <v>4421</v>
      </c>
      <c r="F2644" s="141"/>
      <c r="G2644" s="141"/>
      <c r="H2644" s="59"/>
      <c r="I2644" s="59"/>
      <c r="J2644" s="59"/>
      <c r="K2644" s="59"/>
      <c r="L2644" s="59"/>
      <c r="M2644" s="59"/>
    </row>
    <row r="2645" spans="1:14" x14ac:dyDescent="0.25">
      <c r="C2645" s="38" t="s">
        <v>4422</v>
      </c>
      <c r="D2645" s="38" t="s">
        <v>4422</v>
      </c>
      <c r="E2645" s="68" t="s">
        <v>4423</v>
      </c>
      <c r="F2645" s="141"/>
      <c r="G2645" s="141"/>
      <c r="H2645" s="59"/>
      <c r="I2645" s="59"/>
      <c r="J2645" s="59"/>
      <c r="K2645" s="59"/>
      <c r="L2645" s="59"/>
      <c r="M2645" s="59"/>
    </row>
    <row r="2646" spans="1:14" ht="22.5" x14ac:dyDescent="0.25">
      <c r="C2646" s="38" t="s">
        <v>4424</v>
      </c>
      <c r="D2646" s="38">
        <v>872201</v>
      </c>
      <c r="E2646" s="68" t="s">
        <v>4425</v>
      </c>
      <c r="F2646" s="141"/>
      <c r="G2646" s="141"/>
      <c r="H2646" s="59"/>
      <c r="I2646" s="59"/>
      <c r="J2646" s="59"/>
      <c r="K2646" s="59"/>
      <c r="L2646" s="59"/>
      <c r="M2646" s="59"/>
    </row>
    <row r="2647" spans="1:14" x14ac:dyDescent="0.25">
      <c r="C2647" s="38">
        <v>876241</v>
      </c>
      <c r="D2647" s="38">
        <v>876241</v>
      </c>
      <c r="E2647" s="68" t="s">
        <v>2512</v>
      </c>
      <c r="F2647" s="141"/>
      <c r="G2647" s="141"/>
      <c r="H2647" s="59"/>
      <c r="I2647" s="59"/>
      <c r="J2647" s="59"/>
      <c r="K2647" s="59"/>
      <c r="L2647" s="59"/>
      <c r="M2647" s="59"/>
    </row>
    <row r="2648" spans="1:14" x14ac:dyDescent="0.25">
      <c r="C2648" s="38">
        <v>877201</v>
      </c>
      <c r="D2648" s="38">
        <v>877201</v>
      </c>
      <c r="E2648" s="68" t="s">
        <v>4426</v>
      </c>
      <c r="F2648" s="141"/>
      <c r="G2648" s="141"/>
      <c r="H2648" s="59"/>
      <c r="I2648" s="59"/>
      <c r="J2648" s="59"/>
      <c r="K2648" s="59"/>
      <c r="L2648" s="59"/>
      <c r="M2648" s="59"/>
    </row>
    <row r="2649" spans="1:14" x14ac:dyDescent="0.25">
      <c r="C2649" s="38">
        <v>878301</v>
      </c>
      <c r="D2649" s="38">
        <v>878301</v>
      </c>
      <c r="E2649" s="29" t="s">
        <v>4427</v>
      </c>
      <c r="F2649" s="141"/>
      <c r="G2649" s="141"/>
      <c r="H2649" s="59"/>
      <c r="I2649" s="59"/>
      <c r="J2649" s="59"/>
      <c r="K2649" s="59"/>
      <c r="L2649" s="59"/>
      <c r="M2649" s="59"/>
    </row>
    <row r="2650" spans="1:14" x14ac:dyDescent="0.25">
      <c r="C2650" s="38" t="s">
        <v>4428</v>
      </c>
      <c r="D2650" s="38">
        <v>878401</v>
      </c>
      <c r="E2650" s="29" t="s">
        <v>4429</v>
      </c>
      <c r="F2650" s="141"/>
      <c r="G2650" s="141"/>
      <c r="H2650" s="59"/>
      <c r="I2650" s="59"/>
      <c r="J2650" s="59"/>
      <c r="K2650" s="59"/>
      <c r="L2650" s="59"/>
      <c r="M2650" s="59"/>
    </row>
    <row r="2651" spans="1:14" x14ac:dyDescent="0.25">
      <c r="C2651" s="38">
        <v>877171</v>
      </c>
      <c r="D2651" s="38">
        <v>877171</v>
      </c>
      <c r="E2651" s="68" t="s">
        <v>4430</v>
      </c>
      <c r="F2651" s="141"/>
      <c r="G2651" s="141"/>
      <c r="H2651" s="59"/>
      <c r="I2651" s="59"/>
      <c r="J2651" s="59"/>
      <c r="K2651" s="59"/>
      <c r="L2651" s="59"/>
      <c r="M2651" s="59"/>
    </row>
    <row r="2652" spans="1:14" x14ac:dyDescent="0.25">
      <c r="C2652" s="38">
        <v>876110</v>
      </c>
      <c r="D2652" s="38">
        <v>876110</v>
      </c>
      <c r="E2652" s="68" t="s">
        <v>4431</v>
      </c>
      <c r="F2652" s="141"/>
      <c r="G2652" s="141"/>
      <c r="H2652" s="59"/>
      <c r="I2652" s="59"/>
      <c r="J2652" s="59"/>
      <c r="K2652" s="59"/>
      <c r="L2652" s="59"/>
      <c r="M2652" s="59"/>
    </row>
    <row r="2653" spans="1:14" x14ac:dyDescent="0.25">
      <c r="C2653" s="38">
        <v>878101</v>
      </c>
      <c r="D2653" s="38">
        <v>878101</v>
      </c>
      <c r="E2653" s="68" t="s">
        <v>4432</v>
      </c>
      <c r="F2653" s="141"/>
      <c r="G2653" s="141"/>
      <c r="H2653" s="59"/>
      <c r="I2653" s="59"/>
      <c r="J2653" s="59"/>
      <c r="K2653" s="59"/>
      <c r="L2653" s="59"/>
      <c r="M2653" s="59"/>
    </row>
    <row r="2654" spans="1:14" x14ac:dyDescent="0.25">
      <c r="C2654" s="38">
        <v>876130</v>
      </c>
      <c r="D2654" s="38">
        <v>876130</v>
      </c>
      <c r="E2654" s="68" t="s">
        <v>4433</v>
      </c>
      <c r="F2654" s="141"/>
      <c r="G2654" s="141"/>
      <c r="H2654" s="59"/>
      <c r="I2654" s="59"/>
      <c r="J2654" s="59"/>
      <c r="K2654" s="59"/>
      <c r="L2654" s="59"/>
      <c r="M2654" s="59"/>
    </row>
    <row r="2655" spans="1:14" x14ac:dyDescent="0.25">
      <c r="C2655" s="38">
        <v>877110</v>
      </c>
      <c r="D2655" s="38">
        <v>877110</v>
      </c>
      <c r="E2655" s="68" t="s">
        <v>4434</v>
      </c>
      <c r="F2655" s="141"/>
      <c r="G2655" s="141"/>
      <c r="H2655" s="59"/>
      <c r="I2655" s="59"/>
      <c r="J2655" s="59"/>
      <c r="K2655" s="59"/>
      <c r="L2655" s="59"/>
      <c r="M2655" s="59"/>
    </row>
    <row r="2656" spans="1:14" x14ac:dyDescent="0.25">
      <c r="C2656" s="38">
        <v>877112</v>
      </c>
      <c r="D2656" s="38">
        <v>877112</v>
      </c>
      <c r="E2656" s="68" t="s">
        <v>4435</v>
      </c>
      <c r="F2656" s="141"/>
      <c r="G2656" s="141"/>
      <c r="H2656" s="59"/>
      <c r="I2656" s="59"/>
      <c r="J2656" s="59"/>
      <c r="K2656" s="59"/>
      <c r="L2656" s="59"/>
      <c r="M2656" s="59"/>
    </row>
    <row r="2657" spans="3:13" x14ac:dyDescent="0.25">
      <c r="C2657" s="38" t="s">
        <v>4436</v>
      </c>
      <c r="D2657" s="38">
        <v>395030</v>
      </c>
      <c r="E2657" s="29" t="s">
        <v>4437</v>
      </c>
      <c r="F2657" s="141"/>
      <c r="G2657" s="141"/>
      <c r="H2657" s="59"/>
      <c r="I2657" s="59"/>
      <c r="J2657" s="59"/>
      <c r="K2657" s="59"/>
      <c r="L2657" s="59"/>
      <c r="M2657" s="59"/>
    </row>
    <row r="2658" spans="3:13" ht="22.5" x14ac:dyDescent="0.25">
      <c r="C2658" s="79">
        <v>395031</v>
      </c>
      <c r="D2658" s="79">
        <v>395031</v>
      </c>
      <c r="E2658" s="68" t="s">
        <v>4438</v>
      </c>
      <c r="F2658" s="141"/>
      <c r="G2658" s="141"/>
      <c r="H2658" s="59"/>
      <c r="I2658" s="59"/>
      <c r="J2658" s="59"/>
      <c r="K2658" s="59"/>
      <c r="L2658" s="59"/>
      <c r="M2658" s="59"/>
    </row>
    <row r="2659" spans="3:13" ht="22.5" x14ac:dyDescent="0.25">
      <c r="C2659" s="38" t="s">
        <v>4439</v>
      </c>
      <c r="D2659" s="38">
        <v>395061</v>
      </c>
      <c r="E2659" s="29" t="s">
        <v>4440</v>
      </c>
      <c r="F2659" s="141"/>
      <c r="G2659" s="141"/>
      <c r="H2659" s="59"/>
      <c r="I2659" s="59"/>
      <c r="J2659" s="59"/>
      <c r="K2659" s="59"/>
      <c r="L2659" s="59"/>
      <c r="M2659" s="59"/>
    </row>
    <row r="2660" spans="3:13" x14ac:dyDescent="0.25">
      <c r="C2660" s="79">
        <v>395060</v>
      </c>
      <c r="D2660" s="79">
        <v>395060</v>
      </c>
      <c r="E2660" s="68" t="s">
        <v>4441</v>
      </c>
      <c r="F2660" s="141"/>
      <c r="G2660" s="141"/>
      <c r="H2660" s="59"/>
      <c r="I2660" s="59"/>
      <c r="J2660" s="59"/>
      <c r="K2660" s="59"/>
      <c r="L2660" s="59"/>
      <c r="M2660" s="59"/>
    </row>
    <row r="2661" spans="3:13" x14ac:dyDescent="0.25">
      <c r="C2661" s="38" t="s">
        <v>4442</v>
      </c>
      <c r="D2661" s="38">
        <v>395062</v>
      </c>
      <c r="E2661" s="29" t="s">
        <v>4443</v>
      </c>
      <c r="F2661" s="141"/>
      <c r="G2661" s="141"/>
      <c r="H2661" s="59"/>
      <c r="I2661" s="59"/>
      <c r="J2661" s="59"/>
      <c r="K2661" s="59"/>
      <c r="L2661" s="59"/>
      <c r="M2661" s="59"/>
    </row>
    <row r="2662" spans="3:13" x14ac:dyDescent="0.25">
      <c r="C2662" s="38" t="s">
        <v>4444</v>
      </c>
      <c r="D2662" s="38">
        <v>395063</v>
      </c>
      <c r="E2662" s="29" t="s">
        <v>4445</v>
      </c>
      <c r="F2662" s="141"/>
      <c r="G2662" s="141"/>
      <c r="H2662" s="59"/>
      <c r="I2662" s="59"/>
      <c r="J2662" s="59"/>
      <c r="K2662" s="59"/>
      <c r="L2662" s="59"/>
      <c r="M2662" s="59"/>
    </row>
    <row r="2663" spans="3:13" ht="22.5" x14ac:dyDescent="0.25">
      <c r="C2663" s="38">
        <v>395080</v>
      </c>
      <c r="D2663" s="38">
        <v>395080</v>
      </c>
      <c r="E2663" s="68" t="s">
        <v>4446</v>
      </c>
      <c r="F2663" s="141"/>
      <c r="G2663" s="141"/>
      <c r="H2663" s="59"/>
      <c r="I2663" s="59"/>
      <c r="J2663" s="59"/>
      <c r="K2663" s="59"/>
      <c r="L2663" s="59"/>
      <c r="M2663" s="59"/>
    </row>
    <row r="2664" spans="3:13" ht="22.5" x14ac:dyDescent="0.25">
      <c r="C2664" s="142" t="s">
        <v>4447</v>
      </c>
      <c r="D2664" s="142">
        <v>395081</v>
      </c>
      <c r="E2664" s="68" t="s">
        <v>4448</v>
      </c>
      <c r="F2664" s="141"/>
      <c r="G2664" s="141"/>
      <c r="H2664" s="59"/>
      <c r="I2664" s="59"/>
      <c r="J2664" s="59"/>
      <c r="K2664" s="59"/>
      <c r="L2664" s="59"/>
      <c r="M2664" s="59"/>
    </row>
    <row r="2665" spans="3:13" ht="22.5" x14ac:dyDescent="0.25">
      <c r="C2665" s="142" t="s">
        <v>3047</v>
      </c>
      <c r="D2665" s="142">
        <v>380801</v>
      </c>
      <c r="E2665" s="191" t="s">
        <v>626</v>
      </c>
      <c r="F2665" s="141"/>
      <c r="G2665" s="141"/>
      <c r="H2665" s="59"/>
      <c r="I2665" s="59"/>
      <c r="J2665" s="59"/>
      <c r="K2665" s="59"/>
      <c r="L2665" s="59"/>
      <c r="M2665" s="59"/>
    </row>
    <row r="2666" spans="3:13" ht="22.5" x14ac:dyDescent="0.25">
      <c r="C2666" s="142" t="s">
        <v>3049</v>
      </c>
      <c r="D2666" s="142">
        <v>380802</v>
      </c>
      <c r="E2666" s="191" t="s">
        <v>627</v>
      </c>
      <c r="F2666" s="141"/>
      <c r="G2666" s="141"/>
      <c r="H2666" s="59"/>
      <c r="I2666" s="59"/>
      <c r="J2666" s="59"/>
      <c r="K2666" s="59"/>
      <c r="L2666" s="59"/>
      <c r="M2666" s="59"/>
    </row>
    <row r="2667" spans="3:13" x14ac:dyDescent="0.25">
      <c r="C2667" s="142" t="s">
        <v>4449</v>
      </c>
      <c r="D2667" s="142">
        <v>380803</v>
      </c>
      <c r="E2667" s="191" t="s">
        <v>4450</v>
      </c>
      <c r="F2667" s="141"/>
      <c r="G2667" s="141"/>
      <c r="H2667" s="59"/>
      <c r="I2667" s="59"/>
      <c r="J2667" s="59"/>
      <c r="K2667" s="59"/>
      <c r="L2667" s="59"/>
      <c r="M2667" s="59"/>
    </row>
    <row r="2668" spans="3:13" ht="22.5" x14ac:dyDescent="0.25">
      <c r="C2668" s="142" t="s">
        <v>4451</v>
      </c>
      <c r="D2668" s="142">
        <v>380810</v>
      </c>
      <c r="E2668" s="191" t="s">
        <v>4452</v>
      </c>
      <c r="F2668" s="141"/>
      <c r="G2668" s="141"/>
      <c r="H2668" s="59"/>
      <c r="I2668" s="59"/>
      <c r="J2668" s="59"/>
      <c r="K2668" s="59"/>
      <c r="L2668" s="59"/>
      <c r="M2668" s="59"/>
    </row>
    <row r="2669" spans="3:13" x14ac:dyDescent="0.25">
      <c r="C2669" s="142" t="s">
        <v>3051</v>
      </c>
      <c r="D2669" s="142">
        <v>380901</v>
      </c>
      <c r="E2669" s="191" t="s">
        <v>628</v>
      </c>
      <c r="F2669" s="141"/>
      <c r="G2669" s="141"/>
      <c r="H2669" s="59"/>
      <c r="I2669" s="59"/>
      <c r="J2669" s="59"/>
      <c r="K2669" s="59"/>
      <c r="L2669" s="59"/>
      <c r="M2669" s="59"/>
    </row>
    <row r="2670" spans="3:13" x14ac:dyDescent="0.25">
      <c r="C2670" s="142" t="s">
        <v>4453</v>
      </c>
      <c r="D2670" s="142">
        <v>380902</v>
      </c>
      <c r="E2670" s="191" t="s">
        <v>4454</v>
      </c>
      <c r="F2670" s="141"/>
      <c r="G2670" s="141"/>
      <c r="H2670" s="59"/>
      <c r="I2670" s="59"/>
      <c r="J2670" s="59"/>
      <c r="K2670" s="59"/>
      <c r="L2670" s="59"/>
      <c r="M2670" s="59"/>
    </row>
    <row r="2671" spans="3:13" ht="22.5" x14ac:dyDescent="0.25">
      <c r="C2671" s="142" t="s">
        <v>4455</v>
      </c>
      <c r="D2671" s="142">
        <v>380903</v>
      </c>
      <c r="E2671" s="191" t="s">
        <v>4456</v>
      </c>
      <c r="F2671" s="141"/>
      <c r="G2671" s="141"/>
      <c r="H2671" s="59"/>
      <c r="I2671" s="59"/>
      <c r="J2671" s="59"/>
      <c r="K2671" s="59"/>
      <c r="L2671" s="59"/>
      <c r="M2671" s="59"/>
    </row>
    <row r="2672" spans="3:13" x14ac:dyDescent="0.25">
      <c r="C2672" s="142" t="s">
        <v>4457</v>
      </c>
      <c r="D2672" s="142">
        <v>380904</v>
      </c>
      <c r="E2672" s="191" t="s">
        <v>4458</v>
      </c>
      <c r="F2672" s="141"/>
      <c r="G2672" s="141"/>
      <c r="H2672" s="59"/>
      <c r="I2672" s="59"/>
      <c r="J2672" s="59"/>
      <c r="K2672" s="59"/>
      <c r="L2672" s="59"/>
      <c r="M2672" s="59"/>
    </row>
    <row r="2673" spans="3:13" x14ac:dyDescent="0.25">
      <c r="C2673" s="142" t="s">
        <v>4459</v>
      </c>
      <c r="D2673" s="142">
        <v>380910</v>
      </c>
      <c r="E2673" s="191" t="s">
        <v>4460</v>
      </c>
      <c r="F2673" s="141"/>
      <c r="G2673" s="141"/>
      <c r="H2673" s="59"/>
      <c r="I2673" s="59"/>
      <c r="J2673" s="59"/>
      <c r="K2673" s="59"/>
      <c r="L2673" s="59"/>
      <c r="M2673" s="59"/>
    </row>
    <row r="2674" spans="3:13" x14ac:dyDescent="0.25">
      <c r="C2674" s="79">
        <v>380301</v>
      </c>
      <c r="D2674" s="79">
        <v>380301</v>
      </c>
      <c r="E2674" s="68" t="s">
        <v>4461</v>
      </c>
      <c r="F2674" s="141"/>
      <c r="G2674" s="141"/>
      <c r="H2674" s="59"/>
      <c r="I2674" s="59"/>
      <c r="J2674" s="59"/>
      <c r="K2674" s="59"/>
      <c r="L2674" s="59"/>
      <c r="M2674" s="59"/>
    </row>
    <row r="2675" spans="3:13" x14ac:dyDescent="0.25">
      <c r="C2675" s="142" t="s">
        <v>4462</v>
      </c>
      <c r="D2675" s="142">
        <v>380702</v>
      </c>
      <c r="E2675" s="191" t="s">
        <v>4463</v>
      </c>
      <c r="F2675" s="141"/>
      <c r="G2675" s="141"/>
      <c r="H2675" s="59"/>
      <c r="I2675" s="59"/>
      <c r="J2675" s="59"/>
      <c r="K2675" s="59"/>
      <c r="L2675" s="59"/>
      <c r="M2675" s="59"/>
    </row>
    <row r="2676" spans="3:13" x14ac:dyDescent="0.25">
      <c r="C2676" s="142" t="s">
        <v>4464</v>
      </c>
      <c r="D2676" s="142">
        <v>380703</v>
      </c>
      <c r="E2676" s="191" t="s">
        <v>4465</v>
      </c>
      <c r="F2676" s="141"/>
      <c r="G2676" s="141"/>
      <c r="H2676" s="59"/>
      <c r="I2676" s="59"/>
      <c r="J2676" s="59"/>
      <c r="K2676" s="59"/>
      <c r="L2676" s="59"/>
      <c r="M2676" s="59"/>
    </row>
    <row r="2677" spans="3:13" x14ac:dyDescent="0.25">
      <c r="C2677" s="38">
        <v>385620</v>
      </c>
      <c r="D2677" s="38">
        <v>385620</v>
      </c>
      <c r="E2677" s="68" t="s">
        <v>4466</v>
      </c>
      <c r="F2677" s="141"/>
      <c r="G2677" s="141"/>
      <c r="H2677" s="59"/>
      <c r="I2677" s="59"/>
      <c r="J2677" s="59"/>
      <c r="K2677" s="59"/>
      <c r="L2677" s="59"/>
      <c r="M2677" s="59"/>
    </row>
    <row r="2678" spans="3:13" x14ac:dyDescent="0.25">
      <c r="C2678" s="56" t="s">
        <v>4467</v>
      </c>
      <c r="D2678" s="38">
        <v>385720</v>
      </c>
      <c r="E2678" s="52" t="s">
        <v>4468</v>
      </c>
      <c r="F2678" s="141"/>
      <c r="G2678" s="141"/>
      <c r="H2678" s="59"/>
      <c r="I2678" s="59"/>
      <c r="J2678" s="59"/>
      <c r="K2678" s="59"/>
      <c r="L2678" s="59"/>
      <c r="M2678" s="59"/>
    </row>
    <row r="2679" spans="3:13" x14ac:dyDescent="0.25">
      <c r="C2679" s="143" t="s">
        <v>4469</v>
      </c>
      <c r="D2679" s="143">
        <v>385904</v>
      </c>
      <c r="E2679" s="144" t="s">
        <v>4470</v>
      </c>
      <c r="F2679" s="141"/>
      <c r="G2679" s="141"/>
      <c r="H2679" s="59"/>
      <c r="I2679" s="59"/>
      <c r="J2679" s="59"/>
      <c r="K2679" s="59"/>
      <c r="L2679" s="59"/>
      <c r="M2679" s="59"/>
    </row>
    <row r="2680" spans="3:13" x14ac:dyDescent="0.25">
      <c r="C2680" s="143">
        <v>385920</v>
      </c>
      <c r="D2680" s="143">
        <v>385920</v>
      </c>
      <c r="E2680" s="144" t="s">
        <v>4471</v>
      </c>
      <c r="F2680" s="141"/>
      <c r="G2680" s="141"/>
      <c r="H2680" s="59"/>
      <c r="I2680" s="59"/>
      <c r="J2680" s="59"/>
      <c r="K2680" s="59"/>
      <c r="L2680" s="59"/>
      <c r="M2680" s="59"/>
    </row>
    <row r="2681" spans="3:13" ht="22.5" x14ac:dyDescent="0.25">
      <c r="C2681" s="38">
        <v>387300</v>
      </c>
      <c r="D2681" s="38">
        <v>387301</v>
      </c>
      <c r="E2681" s="68" t="s">
        <v>4472</v>
      </c>
      <c r="F2681" s="141"/>
      <c r="G2681" s="141"/>
      <c r="H2681" s="59"/>
      <c r="I2681" s="59"/>
      <c r="J2681" s="59"/>
      <c r="K2681" s="59"/>
      <c r="L2681" s="59"/>
      <c r="M2681" s="59"/>
    </row>
    <row r="2682" spans="3:13" ht="22.5" x14ac:dyDescent="0.25">
      <c r="C2682" s="38" t="s">
        <v>4473</v>
      </c>
      <c r="D2682" s="38">
        <v>395101</v>
      </c>
      <c r="E2682" s="29" t="s">
        <v>4474</v>
      </c>
      <c r="F2682" s="141"/>
      <c r="G2682" s="141"/>
      <c r="H2682" s="59"/>
      <c r="I2682" s="59"/>
      <c r="J2682" s="59"/>
      <c r="K2682" s="59"/>
      <c r="L2682" s="59"/>
      <c r="M2682" s="59"/>
    </row>
    <row r="2683" spans="3:13" ht="22.5" x14ac:dyDescent="0.25">
      <c r="C2683" s="38">
        <v>395220</v>
      </c>
      <c r="D2683" s="38">
        <v>395220</v>
      </c>
      <c r="E2683" s="68" t="s">
        <v>4475</v>
      </c>
      <c r="F2683" s="141"/>
      <c r="G2683" s="141"/>
      <c r="H2683" s="59"/>
      <c r="I2683" s="59"/>
      <c r="J2683" s="59"/>
      <c r="K2683" s="59"/>
      <c r="L2683" s="59"/>
      <c r="M2683" s="59"/>
    </row>
    <row r="2684" spans="3:13" ht="22.5" x14ac:dyDescent="0.25">
      <c r="C2684" s="142" t="s">
        <v>4476</v>
      </c>
      <c r="D2684" s="142">
        <v>395219</v>
      </c>
      <c r="E2684" s="114" t="s">
        <v>4477</v>
      </c>
      <c r="F2684" s="141"/>
      <c r="G2684" s="141"/>
      <c r="H2684" s="59"/>
      <c r="I2684" s="59"/>
      <c r="J2684" s="59"/>
      <c r="K2684" s="59"/>
      <c r="L2684" s="59"/>
      <c r="M2684" s="59"/>
    </row>
    <row r="2685" spans="3:13" ht="22.5" x14ac:dyDescent="0.25">
      <c r="C2685" s="142" t="s">
        <v>4478</v>
      </c>
      <c r="D2685" s="142">
        <v>395216</v>
      </c>
      <c r="E2685" s="114" t="s">
        <v>4399</v>
      </c>
      <c r="F2685" s="141"/>
      <c r="G2685" s="141"/>
      <c r="H2685" s="59"/>
      <c r="I2685" s="59"/>
      <c r="J2685" s="59"/>
      <c r="K2685" s="59"/>
      <c r="L2685" s="59"/>
      <c r="M2685" s="59"/>
    </row>
    <row r="2686" spans="3:13" ht="22.5" x14ac:dyDescent="0.25">
      <c r="C2686" s="142" t="s">
        <v>4479</v>
      </c>
      <c r="D2686" s="142">
        <v>395213</v>
      </c>
      <c r="E2686" s="114" t="s">
        <v>4480</v>
      </c>
      <c r="F2686" s="141"/>
      <c r="G2686" s="141"/>
      <c r="H2686" s="59"/>
      <c r="I2686" s="59"/>
      <c r="J2686" s="59"/>
      <c r="K2686" s="59"/>
      <c r="L2686" s="59"/>
      <c r="M2686" s="59"/>
    </row>
    <row r="2687" spans="3:13" ht="22.5" x14ac:dyDescent="0.25">
      <c r="C2687" s="38">
        <v>386402</v>
      </c>
      <c r="D2687" s="38">
        <v>386402</v>
      </c>
      <c r="E2687" s="68" t="s">
        <v>4481</v>
      </c>
      <c r="F2687" s="141"/>
      <c r="G2687" s="141"/>
      <c r="H2687" s="59"/>
      <c r="I2687" s="59"/>
      <c r="J2687" s="59"/>
      <c r="K2687" s="59"/>
      <c r="L2687" s="59"/>
      <c r="M2687" s="59"/>
    </row>
    <row r="2688" spans="3:13" x14ac:dyDescent="0.25">
      <c r="C2688" s="142">
        <v>380308</v>
      </c>
      <c r="D2688" s="142">
        <v>380308</v>
      </c>
      <c r="E2688" s="114" t="s">
        <v>4482</v>
      </c>
      <c r="F2688" s="141"/>
      <c r="G2688" s="141"/>
      <c r="H2688" s="59"/>
      <c r="I2688" s="59"/>
      <c r="J2688" s="59"/>
      <c r="K2688" s="59"/>
      <c r="L2688" s="59"/>
      <c r="M2688" s="59"/>
    </row>
    <row r="2689" spans="1:14" ht="22.5" x14ac:dyDescent="0.25">
      <c r="C2689" s="38">
        <v>395021</v>
      </c>
      <c r="D2689" s="38">
        <v>395021</v>
      </c>
      <c r="E2689" s="68" t="s">
        <v>4483</v>
      </c>
      <c r="F2689" s="141"/>
      <c r="G2689" s="141"/>
      <c r="H2689" s="59"/>
      <c r="I2689" s="59"/>
      <c r="J2689" s="59"/>
      <c r="K2689" s="59"/>
      <c r="L2689" s="59"/>
      <c r="M2689" s="59"/>
    </row>
    <row r="2690" spans="1:14" x14ac:dyDescent="0.25">
      <c r="A2690" s="78"/>
      <c r="B2690" s="78"/>
      <c r="C2690" s="51"/>
      <c r="D2690" s="78"/>
      <c r="E2690" s="72"/>
      <c r="F2690" s="78"/>
      <c r="G2690" s="59"/>
      <c r="H2690" s="59"/>
      <c r="I2690" s="59"/>
      <c r="J2690" s="59"/>
      <c r="K2690" s="59"/>
      <c r="L2690" s="59"/>
      <c r="M2690" s="59"/>
      <c r="N2690" s="59"/>
    </row>
    <row r="2691" spans="1:14" x14ac:dyDescent="0.25">
      <c r="A2691" s="78"/>
      <c r="B2691" s="78"/>
      <c r="C2691" s="51"/>
      <c r="D2691" s="78"/>
      <c r="E2691" s="72"/>
      <c r="F2691" s="78"/>
      <c r="G2691" s="59"/>
      <c r="H2691" s="59"/>
      <c r="I2691" s="59"/>
      <c r="J2691" s="59"/>
      <c r="K2691" s="59"/>
      <c r="L2691" s="59"/>
      <c r="M2691" s="59"/>
      <c r="N2691" s="59"/>
    </row>
    <row r="2692" spans="1:14" x14ac:dyDescent="0.25">
      <c r="C2692" s="456" t="s">
        <v>4484</v>
      </c>
      <c r="D2692" s="457"/>
      <c r="E2692" s="457"/>
      <c r="F2692" s="457"/>
      <c r="G2692" s="457"/>
      <c r="H2692" s="458"/>
      <c r="I2692" s="186"/>
      <c r="J2692" s="186"/>
      <c r="K2692" s="59"/>
    </row>
    <row r="2693" spans="1:14" ht="22.5" x14ac:dyDescent="0.25">
      <c r="C2693" s="163" t="s">
        <v>4485</v>
      </c>
      <c r="D2693" s="163" t="s">
        <v>4365</v>
      </c>
      <c r="E2693" s="163" t="s">
        <v>4486</v>
      </c>
      <c r="F2693" s="164" t="s">
        <v>4487</v>
      </c>
      <c r="G2693" s="81" t="s">
        <v>4606</v>
      </c>
      <c r="H2693" s="81" t="s">
        <v>4605</v>
      </c>
      <c r="I2693" s="59"/>
    </row>
    <row r="2694" spans="1:14" x14ac:dyDescent="0.25">
      <c r="C2694" s="440" t="s">
        <v>4488</v>
      </c>
      <c r="D2694" s="448" t="s">
        <v>4489</v>
      </c>
      <c r="E2694" s="147" t="s">
        <v>4490</v>
      </c>
      <c r="F2694" s="148" t="s">
        <v>4491</v>
      </c>
      <c r="G2694" s="463"/>
      <c r="H2694" s="463"/>
      <c r="I2694" s="59"/>
    </row>
    <row r="2695" spans="1:14" ht="67.5" x14ac:dyDescent="0.25">
      <c r="C2695" s="441"/>
      <c r="D2695" s="449"/>
      <c r="E2695" s="147" t="s">
        <v>4492</v>
      </c>
      <c r="F2695" s="148" t="s">
        <v>4493</v>
      </c>
      <c r="G2695" s="463"/>
      <c r="H2695" s="463"/>
      <c r="I2695" s="59"/>
    </row>
    <row r="2696" spans="1:14" x14ac:dyDescent="0.25">
      <c r="C2696" s="441"/>
      <c r="D2696" s="449"/>
      <c r="E2696" s="460" t="s">
        <v>4494</v>
      </c>
      <c r="F2696" s="148" t="s">
        <v>4495</v>
      </c>
      <c r="G2696" s="463"/>
      <c r="H2696" s="463"/>
      <c r="I2696" s="59"/>
    </row>
    <row r="2697" spans="1:14" ht="22.5" x14ac:dyDescent="0.25">
      <c r="C2697" s="441"/>
      <c r="D2697" s="449"/>
      <c r="E2697" s="461"/>
      <c r="F2697" s="148" t="s">
        <v>4496</v>
      </c>
      <c r="G2697" s="463"/>
      <c r="H2697" s="463"/>
      <c r="I2697" s="59"/>
    </row>
    <row r="2698" spans="1:14" ht="22.5" x14ac:dyDescent="0.25">
      <c r="C2698" s="441"/>
      <c r="D2698" s="449"/>
      <c r="E2698" s="461"/>
      <c r="F2698" s="148" t="s">
        <v>4497</v>
      </c>
      <c r="G2698" s="463"/>
      <c r="H2698" s="463"/>
      <c r="I2698" s="59"/>
    </row>
    <row r="2699" spans="1:14" ht="22.5" x14ac:dyDescent="0.25">
      <c r="C2699" s="442"/>
      <c r="D2699" s="459"/>
      <c r="E2699" s="462"/>
      <c r="F2699" s="148" t="s">
        <v>4498</v>
      </c>
      <c r="G2699" s="463"/>
      <c r="H2699" s="463"/>
      <c r="I2699" s="59"/>
    </row>
    <row r="2700" spans="1:14" x14ac:dyDescent="0.25">
      <c r="C2700" s="440" t="s">
        <v>4499</v>
      </c>
      <c r="D2700" s="448" t="s">
        <v>4489</v>
      </c>
      <c r="E2700" s="147" t="s">
        <v>4500</v>
      </c>
      <c r="F2700" s="148" t="s">
        <v>4491</v>
      </c>
      <c r="G2700" s="463"/>
      <c r="H2700" s="463"/>
      <c r="I2700" s="59"/>
    </row>
    <row r="2701" spans="1:14" x14ac:dyDescent="0.25">
      <c r="C2701" s="441"/>
      <c r="D2701" s="449"/>
      <c r="E2701" s="147" t="s">
        <v>4492</v>
      </c>
      <c r="F2701" s="148" t="s">
        <v>4501</v>
      </c>
      <c r="G2701" s="463"/>
      <c r="H2701" s="463"/>
      <c r="I2701" s="59"/>
    </row>
    <row r="2702" spans="1:14" x14ac:dyDescent="0.25">
      <c r="C2702" s="441"/>
      <c r="D2702" s="449"/>
      <c r="E2702" s="460" t="s">
        <v>4502</v>
      </c>
      <c r="F2702" s="148" t="s">
        <v>4495</v>
      </c>
      <c r="G2702" s="463"/>
      <c r="H2702" s="463"/>
      <c r="I2702" s="59"/>
    </row>
    <row r="2703" spans="1:14" ht="22.5" x14ac:dyDescent="0.25">
      <c r="C2703" s="441"/>
      <c r="D2703" s="449"/>
      <c r="E2703" s="461"/>
      <c r="F2703" s="148" t="s">
        <v>4496</v>
      </c>
      <c r="G2703" s="463"/>
      <c r="H2703" s="463"/>
      <c r="I2703" s="59"/>
    </row>
    <row r="2704" spans="1:14" ht="22.5" x14ac:dyDescent="0.25">
      <c r="C2704" s="441"/>
      <c r="D2704" s="449"/>
      <c r="E2704" s="461"/>
      <c r="F2704" s="148" t="s">
        <v>4497</v>
      </c>
      <c r="G2704" s="463"/>
      <c r="H2704" s="463"/>
      <c r="I2704" s="59"/>
    </row>
    <row r="2705" spans="1:14" ht="22.5" x14ac:dyDescent="0.25">
      <c r="C2705" s="442"/>
      <c r="D2705" s="459"/>
      <c r="E2705" s="462"/>
      <c r="F2705" s="148" t="s">
        <v>4498</v>
      </c>
      <c r="G2705" s="463"/>
      <c r="H2705" s="463"/>
      <c r="I2705" s="59"/>
    </row>
    <row r="2706" spans="1:14" x14ac:dyDescent="0.25">
      <c r="C2706" s="440" t="s">
        <v>4503</v>
      </c>
      <c r="D2706" s="448" t="s">
        <v>4489</v>
      </c>
      <c r="E2706" s="147" t="s">
        <v>4504</v>
      </c>
      <c r="F2706" s="148" t="s">
        <v>4491</v>
      </c>
      <c r="G2706" s="463"/>
      <c r="H2706" s="463"/>
      <c r="I2706" s="59"/>
    </row>
    <row r="2707" spans="1:14" x14ac:dyDescent="0.25">
      <c r="C2707" s="441"/>
      <c r="D2707" s="449"/>
      <c r="E2707" s="147" t="s">
        <v>4505</v>
      </c>
      <c r="F2707" s="148" t="s">
        <v>4506</v>
      </c>
      <c r="G2707" s="463"/>
      <c r="H2707" s="463"/>
      <c r="I2707" s="59"/>
    </row>
    <row r="2708" spans="1:14" x14ac:dyDescent="0.25">
      <c r="C2708" s="441"/>
      <c r="D2708" s="449"/>
      <c r="E2708" s="147" t="s">
        <v>4492</v>
      </c>
      <c r="F2708" s="148" t="s">
        <v>4501</v>
      </c>
      <c r="G2708" s="463"/>
      <c r="H2708" s="463"/>
      <c r="I2708" s="59"/>
    </row>
    <row r="2709" spans="1:14" x14ac:dyDescent="0.25">
      <c r="C2709" s="441"/>
      <c r="D2709" s="449"/>
      <c r="E2709" s="460" t="s">
        <v>4507</v>
      </c>
      <c r="F2709" s="148" t="s">
        <v>4495</v>
      </c>
      <c r="G2709" s="463"/>
      <c r="H2709" s="463"/>
      <c r="I2709" s="59"/>
    </row>
    <row r="2710" spans="1:14" ht="22.5" x14ac:dyDescent="0.25">
      <c r="C2710" s="441"/>
      <c r="D2710" s="449"/>
      <c r="E2710" s="461"/>
      <c r="F2710" s="148" t="s">
        <v>4496</v>
      </c>
      <c r="G2710" s="463"/>
      <c r="H2710" s="463"/>
      <c r="I2710" s="59"/>
    </row>
    <row r="2711" spans="1:14" ht="22.5" x14ac:dyDescent="0.25">
      <c r="C2711" s="441"/>
      <c r="D2711" s="449"/>
      <c r="E2711" s="461"/>
      <c r="F2711" s="148" t="s">
        <v>4497</v>
      </c>
      <c r="G2711" s="463"/>
      <c r="H2711" s="463"/>
      <c r="I2711" s="59"/>
    </row>
    <row r="2712" spans="1:14" ht="22.5" x14ac:dyDescent="0.25">
      <c r="C2712" s="442"/>
      <c r="D2712" s="459"/>
      <c r="E2712" s="462"/>
      <c r="F2712" s="148" t="s">
        <v>4498</v>
      </c>
      <c r="G2712" s="463"/>
      <c r="H2712" s="463"/>
      <c r="I2712" s="59"/>
    </row>
    <row r="2713" spans="1:14" ht="27" customHeight="1" x14ac:dyDescent="0.25">
      <c r="C2713" s="474" t="s">
        <v>4508</v>
      </c>
      <c r="D2713" s="474"/>
      <c r="E2713" s="474"/>
      <c r="F2713" s="474"/>
      <c r="G2713" s="474"/>
      <c r="H2713" s="474"/>
      <c r="I2713" s="159"/>
      <c r="J2713" s="159"/>
      <c r="K2713" s="59"/>
    </row>
    <row r="2714" spans="1:14" x14ac:dyDescent="0.25">
      <c r="A2714" s="151"/>
      <c r="B2714" s="152"/>
      <c r="C2714" s="153"/>
      <c r="D2714" s="149"/>
      <c r="E2714" s="157"/>
      <c r="F2714" s="78"/>
      <c r="G2714" s="59"/>
      <c r="H2714" s="59"/>
      <c r="I2714" s="59"/>
      <c r="J2714" s="59"/>
      <c r="K2714" s="59"/>
      <c r="L2714" s="59"/>
      <c r="M2714" s="59"/>
      <c r="N2714" s="59"/>
    </row>
    <row r="2715" spans="1:14" x14ac:dyDescent="0.25">
      <c r="C2715" s="475" t="s">
        <v>4509</v>
      </c>
      <c r="D2715" s="475"/>
      <c r="E2715" s="475"/>
      <c r="F2715" s="475"/>
      <c r="G2715" s="475"/>
      <c r="H2715" s="475"/>
      <c r="I2715" s="59"/>
    </row>
    <row r="2716" spans="1:14" ht="22.5" x14ac:dyDescent="0.25">
      <c r="C2716" s="163" t="s">
        <v>4485</v>
      </c>
      <c r="D2716" s="163" t="s">
        <v>4365</v>
      </c>
      <c r="E2716" s="163" t="s">
        <v>4486</v>
      </c>
      <c r="F2716" s="164" t="s">
        <v>4487</v>
      </c>
      <c r="G2716" s="81" t="s">
        <v>4606</v>
      </c>
      <c r="H2716" s="81" t="s">
        <v>4605</v>
      </c>
      <c r="I2716" s="59"/>
    </row>
    <row r="2717" spans="1:14" x14ac:dyDescent="0.25">
      <c r="C2717" s="440" t="s">
        <v>4510</v>
      </c>
      <c r="D2717" s="154" t="s">
        <v>4511</v>
      </c>
      <c r="E2717" s="147" t="s">
        <v>4512</v>
      </c>
      <c r="F2717" s="155" t="s">
        <v>4513</v>
      </c>
      <c r="G2717" s="466"/>
      <c r="H2717" s="466"/>
      <c r="I2717" s="59"/>
    </row>
    <row r="2718" spans="1:14" x14ac:dyDescent="0.25">
      <c r="C2718" s="441"/>
      <c r="D2718" s="154" t="s">
        <v>4514</v>
      </c>
      <c r="E2718" s="147" t="s">
        <v>4515</v>
      </c>
      <c r="F2718" s="155" t="s">
        <v>4516</v>
      </c>
      <c r="G2718" s="466"/>
      <c r="H2718" s="466"/>
      <c r="I2718" s="59"/>
    </row>
    <row r="2719" spans="1:14" x14ac:dyDescent="0.25">
      <c r="C2719" s="441"/>
      <c r="D2719" s="154" t="s">
        <v>4517</v>
      </c>
      <c r="E2719" s="460" t="s">
        <v>4518</v>
      </c>
      <c r="F2719" s="155" t="s">
        <v>4496</v>
      </c>
      <c r="G2719" s="466"/>
      <c r="H2719" s="466"/>
      <c r="I2719" s="59"/>
    </row>
    <row r="2720" spans="1:14" x14ac:dyDescent="0.25">
      <c r="C2720" s="441"/>
      <c r="D2720" s="154" t="s">
        <v>4519</v>
      </c>
      <c r="E2720" s="461"/>
      <c r="F2720" s="155" t="s">
        <v>4495</v>
      </c>
      <c r="G2720" s="466"/>
      <c r="H2720" s="466"/>
      <c r="I2720" s="59"/>
    </row>
    <row r="2721" spans="3:11" x14ac:dyDescent="0.25">
      <c r="C2721" s="441"/>
      <c r="D2721" s="154" t="s">
        <v>4520</v>
      </c>
      <c r="E2721" s="461"/>
      <c r="F2721" s="155" t="s">
        <v>4497</v>
      </c>
      <c r="G2721" s="466"/>
      <c r="H2721" s="466"/>
      <c r="I2721" s="59"/>
    </row>
    <row r="2722" spans="3:11" x14ac:dyDescent="0.25">
      <c r="C2722" s="441"/>
      <c r="D2722" s="154" t="s">
        <v>4521</v>
      </c>
      <c r="E2722" s="462"/>
      <c r="F2722" s="155" t="s">
        <v>4498</v>
      </c>
      <c r="G2722" s="466"/>
      <c r="H2722" s="466"/>
      <c r="I2722" s="59"/>
    </row>
    <row r="2723" spans="3:11" x14ac:dyDescent="0.25">
      <c r="C2723" s="441"/>
      <c r="D2723" s="154" t="s">
        <v>4522</v>
      </c>
      <c r="E2723" s="460" t="s">
        <v>4523</v>
      </c>
      <c r="F2723" s="155" t="s">
        <v>4524</v>
      </c>
      <c r="G2723" s="466"/>
      <c r="H2723" s="466"/>
      <c r="I2723" s="59"/>
    </row>
    <row r="2724" spans="3:11" x14ac:dyDescent="0.25">
      <c r="C2724" s="441"/>
      <c r="D2724" s="154" t="s">
        <v>4525</v>
      </c>
      <c r="E2724" s="461"/>
      <c r="F2724" s="155" t="s">
        <v>4526</v>
      </c>
      <c r="G2724" s="466"/>
      <c r="H2724" s="466"/>
      <c r="I2724" s="59"/>
    </row>
    <row r="2725" spans="3:11" x14ac:dyDescent="0.25">
      <c r="C2725" s="441"/>
      <c r="D2725" s="147" t="s">
        <v>4527</v>
      </c>
      <c r="E2725" s="462"/>
      <c r="F2725" s="155" t="s">
        <v>4528</v>
      </c>
      <c r="G2725" s="466"/>
      <c r="H2725" s="466"/>
      <c r="I2725" s="59"/>
    </row>
    <row r="2726" spans="3:11" x14ac:dyDescent="0.25">
      <c r="C2726" s="441"/>
      <c r="D2726" s="147"/>
      <c r="E2726" s="187" t="s">
        <v>4529</v>
      </c>
      <c r="F2726" s="155" t="s">
        <v>4530</v>
      </c>
      <c r="G2726" s="466"/>
      <c r="H2726" s="466"/>
      <c r="I2726" s="59"/>
    </row>
    <row r="2727" spans="3:11" ht="45" x14ac:dyDescent="0.25">
      <c r="C2727" s="442"/>
      <c r="D2727" s="147" t="s">
        <v>4531</v>
      </c>
      <c r="E2727" s="147" t="s">
        <v>4532</v>
      </c>
      <c r="F2727" s="155" t="s">
        <v>4533</v>
      </c>
      <c r="G2727" s="466"/>
      <c r="H2727" s="466"/>
      <c r="I2727" s="59"/>
    </row>
    <row r="2728" spans="3:11" ht="24" customHeight="1" x14ac:dyDescent="0.25">
      <c r="C2728" s="474" t="s">
        <v>4534</v>
      </c>
      <c r="D2728" s="474"/>
      <c r="E2728" s="474"/>
      <c r="F2728" s="474"/>
      <c r="G2728" s="474"/>
      <c r="H2728" s="476"/>
      <c r="I2728" s="159"/>
      <c r="J2728" s="159"/>
      <c r="K2728" s="59"/>
    </row>
    <row r="2729" spans="3:11" x14ac:dyDescent="0.25">
      <c r="C2729" s="456" t="s">
        <v>4535</v>
      </c>
      <c r="D2729" s="457"/>
      <c r="E2729" s="457"/>
      <c r="F2729" s="457"/>
      <c r="G2729" s="457"/>
      <c r="H2729" s="457"/>
      <c r="I2729" s="59"/>
    </row>
    <row r="2730" spans="3:11" ht="22.5" x14ac:dyDescent="0.25">
      <c r="C2730" s="163" t="s">
        <v>4485</v>
      </c>
      <c r="D2730" s="163" t="s">
        <v>4365</v>
      </c>
      <c r="E2730" s="163" t="s">
        <v>4486</v>
      </c>
      <c r="F2730" s="164" t="s">
        <v>4487</v>
      </c>
      <c r="G2730" s="81" t="s">
        <v>4606</v>
      </c>
      <c r="H2730" s="81" t="s">
        <v>4605</v>
      </c>
      <c r="I2730" s="59"/>
    </row>
    <row r="2731" spans="3:11" x14ac:dyDescent="0.25">
      <c r="C2731" s="443" t="s">
        <v>4536</v>
      </c>
      <c r="D2731" s="444" t="s">
        <v>4537</v>
      </c>
      <c r="E2731" s="158" t="s">
        <v>4538</v>
      </c>
      <c r="F2731" s="155" t="s">
        <v>4501</v>
      </c>
      <c r="G2731" s="445"/>
      <c r="H2731" s="445"/>
      <c r="I2731" s="59"/>
    </row>
    <row r="2732" spans="3:11" x14ac:dyDescent="0.25">
      <c r="C2732" s="443"/>
      <c r="D2732" s="444"/>
      <c r="E2732" s="158" t="s">
        <v>4539</v>
      </c>
      <c r="F2732" s="155" t="s">
        <v>4540</v>
      </c>
      <c r="G2732" s="446"/>
      <c r="H2732" s="446"/>
      <c r="I2732" s="59"/>
    </row>
    <row r="2733" spans="3:11" x14ac:dyDescent="0.25">
      <c r="C2733" s="443"/>
      <c r="D2733" s="444"/>
      <c r="E2733" s="464" t="s">
        <v>4541</v>
      </c>
      <c r="F2733" s="155" t="s">
        <v>4542</v>
      </c>
      <c r="G2733" s="446"/>
      <c r="H2733" s="446"/>
      <c r="I2733" s="59"/>
    </row>
    <row r="2734" spans="3:11" x14ac:dyDescent="0.25">
      <c r="C2734" s="443"/>
      <c r="D2734" s="444"/>
      <c r="E2734" s="465"/>
      <c r="F2734" s="155" t="s">
        <v>4543</v>
      </c>
      <c r="G2734" s="446"/>
      <c r="H2734" s="446"/>
      <c r="I2734" s="59"/>
    </row>
    <row r="2735" spans="3:11" x14ac:dyDescent="0.25">
      <c r="C2735" s="443"/>
      <c r="D2735" s="444"/>
      <c r="E2735" s="158" t="s">
        <v>4544</v>
      </c>
      <c r="F2735" s="155" t="s">
        <v>4524</v>
      </c>
      <c r="G2735" s="447"/>
      <c r="H2735" s="447"/>
      <c r="I2735" s="59"/>
    </row>
    <row r="2736" spans="3:11" x14ac:dyDescent="0.25">
      <c r="C2736" s="440" t="s">
        <v>4545</v>
      </c>
      <c r="D2736" s="444" t="s">
        <v>4546</v>
      </c>
      <c r="E2736" s="158" t="s">
        <v>4538</v>
      </c>
      <c r="F2736" s="155" t="s">
        <v>4501</v>
      </c>
      <c r="G2736" s="445"/>
      <c r="H2736" s="445"/>
      <c r="I2736" s="59"/>
    </row>
    <row r="2737" spans="3:11" x14ac:dyDescent="0.25">
      <c r="C2737" s="441"/>
      <c r="D2737" s="444"/>
      <c r="E2737" s="158" t="s">
        <v>4547</v>
      </c>
      <c r="F2737" s="155" t="s">
        <v>4548</v>
      </c>
      <c r="G2737" s="446"/>
      <c r="H2737" s="446"/>
      <c r="I2737" s="59"/>
    </row>
    <row r="2738" spans="3:11" x14ac:dyDescent="0.25">
      <c r="C2738" s="441"/>
      <c r="D2738" s="444"/>
      <c r="E2738" s="464" t="s">
        <v>4549</v>
      </c>
      <c r="F2738" s="155" t="s">
        <v>4542</v>
      </c>
      <c r="G2738" s="446"/>
      <c r="H2738" s="446"/>
      <c r="I2738" s="59"/>
    </row>
    <row r="2739" spans="3:11" x14ac:dyDescent="0.25">
      <c r="C2739" s="441"/>
      <c r="D2739" s="444"/>
      <c r="E2739" s="465"/>
      <c r="F2739" s="155" t="s">
        <v>4543</v>
      </c>
      <c r="G2739" s="446"/>
      <c r="H2739" s="446"/>
      <c r="I2739" s="59"/>
    </row>
    <row r="2740" spans="3:11" x14ac:dyDescent="0.25">
      <c r="C2740" s="441"/>
      <c r="D2740" s="444"/>
      <c r="E2740" s="158" t="s">
        <v>4544</v>
      </c>
      <c r="F2740" s="155" t="s">
        <v>4524</v>
      </c>
      <c r="G2740" s="446"/>
      <c r="H2740" s="446"/>
      <c r="I2740" s="59"/>
    </row>
    <row r="2741" spans="3:11" x14ac:dyDescent="0.25">
      <c r="C2741" s="441"/>
      <c r="D2741" s="444"/>
      <c r="E2741" s="440" t="s">
        <v>4550</v>
      </c>
      <c r="F2741" s="148" t="s">
        <v>4495</v>
      </c>
      <c r="G2741" s="446"/>
      <c r="H2741" s="446"/>
      <c r="I2741" s="59"/>
    </row>
    <row r="2742" spans="3:11" x14ac:dyDescent="0.25">
      <c r="C2742" s="441"/>
      <c r="D2742" s="444"/>
      <c r="E2742" s="441"/>
      <c r="F2742" s="155" t="s">
        <v>4496</v>
      </c>
      <c r="G2742" s="446"/>
      <c r="H2742" s="446"/>
      <c r="I2742" s="59"/>
    </row>
    <row r="2743" spans="3:11" x14ac:dyDescent="0.25">
      <c r="C2743" s="441"/>
      <c r="D2743" s="444"/>
      <c r="E2743" s="441"/>
      <c r="F2743" s="155" t="s">
        <v>4497</v>
      </c>
      <c r="G2743" s="446"/>
      <c r="H2743" s="446"/>
      <c r="I2743" s="59"/>
    </row>
    <row r="2744" spans="3:11" x14ac:dyDescent="0.25">
      <c r="C2744" s="442"/>
      <c r="D2744" s="444"/>
      <c r="E2744" s="442"/>
      <c r="F2744" s="155" t="s">
        <v>4498</v>
      </c>
      <c r="G2744" s="447"/>
      <c r="H2744" s="447"/>
      <c r="I2744" s="59"/>
    </row>
    <row r="2745" spans="3:11" x14ac:dyDescent="0.25">
      <c r="C2745" s="151"/>
      <c r="D2745" s="152"/>
      <c r="E2745" s="159"/>
      <c r="F2745" s="156"/>
      <c r="G2745" s="150"/>
      <c r="H2745" s="59"/>
      <c r="I2745" s="59"/>
      <c r="J2745" s="59"/>
      <c r="K2745" s="59"/>
    </row>
    <row r="2746" spans="3:11" ht="22.5" x14ac:dyDescent="0.25">
      <c r="C2746" s="163" t="s">
        <v>4485</v>
      </c>
      <c r="D2746" s="163" t="s">
        <v>4365</v>
      </c>
      <c r="E2746" s="163" t="s">
        <v>4486</v>
      </c>
      <c r="F2746" s="164" t="s">
        <v>4487</v>
      </c>
      <c r="G2746" s="81" t="s">
        <v>4606</v>
      </c>
      <c r="H2746" s="81" t="s">
        <v>4605</v>
      </c>
      <c r="I2746" s="59"/>
    </row>
    <row r="2747" spans="3:11" x14ac:dyDescent="0.25">
      <c r="C2747" s="440" t="s">
        <v>4551</v>
      </c>
      <c r="D2747" s="448" t="s">
        <v>4546</v>
      </c>
      <c r="E2747" s="460" t="s">
        <v>4552</v>
      </c>
      <c r="F2747" s="148" t="s">
        <v>4495</v>
      </c>
      <c r="G2747" s="463"/>
      <c r="H2747" s="463"/>
      <c r="I2747" s="59"/>
    </row>
    <row r="2748" spans="3:11" x14ac:dyDescent="0.25">
      <c r="C2748" s="441"/>
      <c r="D2748" s="449"/>
      <c r="E2748" s="461"/>
      <c r="F2748" s="155" t="s">
        <v>4496</v>
      </c>
      <c r="G2748" s="463"/>
      <c r="H2748" s="463"/>
      <c r="I2748" s="59"/>
    </row>
    <row r="2749" spans="3:11" x14ac:dyDescent="0.25">
      <c r="C2749" s="441"/>
      <c r="D2749" s="449"/>
      <c r="E2749" s="461"/>
      <c r="F2749" s="155" t="s">
        <v>4497</v>
      </c>
      <c r="G2749" s="463"/>
      <c r="H2749" s="463"/>
      <c r="I2749" s="59"/>
    </row>
    <row r="2750" spans="3:11" x14ac:dyDescent="0.25">
      <c r="C2750" s="441"/>
      <c r="D2750" s="449"/>
      <c r="E2750" s="462"/>
      <c r="F2750" s="155" t="s">
        <v>4498</v>
      </c>
      <c r="G2750" s="463"/>
      <c r="H2750" s="463"/>
      <c r="I2750" s="59"/>
    </row>
    <row r="2751" spans="3:11" x14ac:dyDescent="0.25">
      <c r="C2751" s="441"/>
      <c r="D2751" s="449"/>
      <c r="E2751" s="147" t="s">
        <v>4553</v>
      </c>
      <c r="F2751" s="155" t="s">
        <v>4501</v>
      </c>
      <c r="G2751" s="463"/>
      <c r="H2751" s="463"/>
      <c r="I2751" s="59"/>
    </row>
    <row r="2752" spans="3:11" x14ac:dyDescent="0.25">
      <c r="C2752" s="441"/>
      <c r="D2752" s="449"/>
      <c r="E2752" s="147" t="s">
        <v>4554</v>
      </c>
      <c r="F2752" s="155" t="s">
        <v>4555</v>
      </c>
      <c r="G2752" s="463"/>
      <c r="H2752" s="463"/>
      <c r="I2752" s="59"/>
    </row>
    <row r="2753" spans="3:11" x14ac:dyDescent="0.25">
      <c r="C2753" s="441"/>
      <c r="D2753" s="449"/>
      <c r="E2753" s="448" t="s">
        <v>4556</v>
      </c>
      <c r="F2753" s="155" t="s">
        <v>4543</v>
      </c>
      <c r="G2753" s="463"/>
      <c r="H2753" s="463"/>
      <c r="I2753" s="59"/>
    </row>
    <row r="2754" spans="3:11" x14ac:dyDescent="0.25">
      <c r="C2754" s="441"/>
      <c r="D2754" s="449"/>
      <c r="E2754" s="449"/>
      <c r="F2754" s="155" t="s">
        <v>4526</v>
      </c>
      <c r="G2754" s="463"/>
      <c r="H2754" s="463"/>
      <c r="I2754" s="59"/>
    </row>
    <row r="2755" spans="3:11" x14ac:dyDescent="0.25">
      <c r="C2755" s="442"/>
      <c r="D2755" s="459"/>
      <c r="E2755" s="187" t="s">
        <v>4557</v>
      </c>
      <c r="F2755" s="155" t="s">
        <v>4524</v>
      </c>
      <c r="G2755" s="463"/>
      <c r="H2755" s="463"/>
      <c r="I2755" s="59"/>
    </row>
    <row r="2756" spans="3:11" x14ac:dyDescent="0.25">
      <c r="C2756" s="160"/>
      <c r="D2756" s="160"/>
      <c r="E2756" s="171"/>
      <c r="F2756" s="161"/>
      <c r="G2756" s="161"/>
      <c r="H2756" s="59"/>
      <c r="I2756" s="59"/>
      <c r="J2756" s="59"/>
      <c r="K2756" s="59"/>
    </row>
    <row r="2757" spans="3:11" x14ac:dyDescent="0.25">
      <c r="C2757" s="456" t="s">
        <v>4558</v>
      </c>
      <c r="D2757" s="457"/>
      <c r="E2757" s="457"/>
      <c r="F2757" s="457"/>
      <c r="G2757" s="457"/>
      <c r="H2757" s="458"/>
      <c r="I2757" s="59"/>
    </row>
    <row r="2758" spans="3:11" x14ac:dyDescent="0.25">
      <c r="C2758" s="165" t="s">
        <v>4485</v>
      </c>
      <c r="D2758" s="166" t="s">
        <v>4365</v>
      </c>
      <c r="E2758" s="278" t="s">
        <v>4486</v>
      </c>
      <c r="F2758" s="166" t="s">
        <v>4559</v>
      </c>
      <c r="G2758" s="81" t="s">
        <v>4606</v>
      </c>
      <c r="H2758" s="81" t="s">
        <v>4605</v>
      </c>
      <c r="I2758" s="59"/>
    </row>
    <row r="2759" spans="3:11" x14ac:dyDescent="0.25">
      <c r="C2759" s="450" t="s">
        <v>4560</v>
      </c>
      <c r="D2759" s="450" t="s">
        <v>4561</v>
      </c>
      <c r="E2759" s="145" t="s">
        <v>4562</v>
      </c>
      <c r="F2759" s="145" t="s">
        <v>4501</v>
      </c>
      <c r="G2759" s="453"/>
      <c r="H2759" s="453"/>
      <c r="I2759" s="59"/>
    </row>
    <row r="2760" spans="3:11" ht="45.75" x14ac:dyDescent="0.25">
      <c r="C2760" s="451"/>
      <c r="D2760" s="451"/>
      <c r="E2760" s="145" t="s">
        <v>4563</v>
      </c>
      <c r="F2760" s="145" t="s">
        <v>4564</v>
      </c>
      <c r="G2760" s="454"/>
      <c r="H2760" s="454"/>
      <c r="I2760" s="59"/>
    </row>
    <row r="2761" spans="3:11" x14ac:dyDescent="0.25">
      <c r="C2761" s="451"/>
      <c r="D2761" s="451"/>
      <c r="E2761" s="145" t="s">
        <v>4565</v>
      </c>
      <c r="F2761" s="146" t="s">
        <v>4566</v>
      </c>
      <c r="G2761" s="454"/>
      <c r="H2761" s="454"/>
      <c r="I2761" s="59"/>
    </row>
    <row r="2762" spans="3:11" ht="34.5" x14ac:dyDescent="0.25">
      <c r="C2762" s="452"/>
      <c r="D2762" s="452"/>
      <c r="E2762" s="145" t="s">
        <v>4567</v>
      </c>
      <c r="F2762" s="145" t="s">
        <v>4568</v>
      </c>
      <c r="G2762" s="455"/>
      <c r="H2762" s="455"/>
      <c r="I2762" s="59"/>
    </row>
    <row r="2763" spans="3:11" x14ac:dyDescent="0.25">
      <c r="C2763" s="160"/>
      <c r="D2763" s="160"/>
      <c r="E2763" s="171"/>
      <c r="F2763" s="162"/>
      <c r="G2763" s="160"/>
      <c r="H2763" s="59"/>
      <c r="I2763" s="59"/>
      <c r="J2763" s="59"/>
      <c r="K2763" s="59"/>
    </row>
    <row r="2764" spans="3:11" x14ac:dyDescent="0.25">
      <c r="C2764" s="456" t="s">
        <v>4569</v>
      </c>
      <c r="D2764" s="457"/>
      <c r="E2764" s="457"/>
      <c r="F2764" s="457"/>
      <c r="G2764" s="457"/>
      <c r="H2764" s="458"/>
      <c r="I2764" s="59"/>
    </row>
    <row r="2765" spans="3:11" x14ac:dyDescent="0.25">
      <c r="C2765" s="167" t="s">
        <v>4485</v>
      </c>
      <c r="D2765" s="167" t="s">
        <v>4365</v>
      </c>
      <c r="E2765" s="253" t="s">
        <v>4486</v>
      </c>
      <c r="F2765" s="167" t="s">
        <v>4559</v>
      </c>
      <c r="G2765" s="81" t="s">
        <v>4606</v>
      </c>
      <c r="H2765" s="81" t="s">
        <v>4605</v>
      </c>
      <c r="I2765" s="59"/>
    </row>
    <row r="2766" spans="3:11" x14ac:dyDescent="0.25">
      <c r="C2766" s="450" t="s">
        <v>4560</v>
      </c>
      <c r="D2766" s="450" t="s">
        <v>4570</v>
      </c>
      <c r="E2766" s="145" t="s">
        <v>4571</v>
      </c>
      <c r="F2766" s="145" t="s">
        <v>4501</v>
      </c>
      <c r="G2766" s="453"/>
      <c r="H2766" s="453"/>
      <c r="I2766" s="59"/>
    </row>
    <row r="2767" spans="3:11" ht="39" customHeight="1" x14ac:dyDescent="0.25">
      <c r="C2767" s="451"/>
      <c r="D2767" s="451"/>
      <c r="E2767" s="145" t="s">
        <v>4572</v>
      </c>
      <c r="F2767" s="145" t="s">
        <v>4564</v>
      </c>
      <c r="G2767" s="454"/>
      <c r="H2767" s="454"/>
      <c r="I2767" s="59"/>
    </row>
    <row r="2768" spans="3:11" ht="45.75" x14ac:dyDescent="0.25">
      <c r="C2768" s="451"/>
      <c r="D2768" s="451"/>
      <c r="E2768" s="145" t="s">
        <v>4538</v>
      </c>
      <c r="F2768" s="145" t="s">
        <v>4573</v>
      </c>
      <c r="G2768" s="454"/>
      <c r="H2768" s="454"/>
      <c r="I2768" s="59"/>
    </row>
    <row r="2769" spans="1:14" ht="44.25" customHeight="1" x14ac:dyDescent="0.25">
      <c r="C2769" s="452"/>
      <c r="D2769" s="452"/>
      <c r="E2769" s="145" t="s">
        <v>4567</v>
      </c>
      <c r="F2769" s="145" t="s">
        <v>4574</v>
      </c>
      <c r="G2769" s="455"/>
      <c r="H2769" s="455"/>
      <c r="I2769" s="59"/>
    </row>
    <row r="2770" spans="1:14" x14ac:dyDescent="0.25">
      <c r="A2770" s="78"/>
      <c r="B2770" s="78"/>
      <c r="C2770" s="51"/>
      <c r="D2770" s="78"/>
      <c r="E2770" s="72"/>
      <c r="F2770" s="78"/>
      <c r="G2770" s="59"/>
      <c r="H2770" s="59"/>
      <c r="I2770" s="59"/>
      <c r="J2770" s="59"/>
      <c r="K2770" s="59"/>
      <c r="L2770" s="59"/>
      <c r="M2770" s="59"/>
      <c r="N2770" s="59"/>
    </row>
    <row r="2771" spans="1:14" x14ac:dyDescent="0.25">
      <c r="A2771" s="78"/>
      <c r="B2771" s="78"/>
      <c r="C2771" s="51"/>
      <c r="D2771" s="78"/>
      <c r="E2771" s="72"/>
      <c r="F2771" s="78"/>
      <c r="G2771" s="59"/>
      <c r="H2771" s="59"/>
      <c r="I2771" s="59"/>
      <c r="J2771" s="59"/>
      <c r="K2771" s="59"/>
      <c r="L2771" s="59"/>
      <c r="M2771" s="59"/>
      <c r="N2771" s="59"/>
    </row>
    <row r="2772" spans="1:14" x14ac:dyDescent="0.25">
      <c r="A2772" s="78"/>
      <c r="B2772" s="78"/>
      <c r="C2772" s="51"/>
      <c r="D2772" s="78"/>
      <c r="E2772" s="72"/>
      <c r="F2772" s="78"/>
      <c r="G2772" s="59"/>
      <c r="H2772" s="59"/>
      <c r="I2772" s="59"/>
      <c r="J2772" s="59"/>
      <c r="K2772" s="59"/>
      <c r="L2772" s="59"/>
      <c r="M2772" s="59"/>
      <c r="N2772" s="59"/>
    </row>
    <row r="2773" spans="1:14" x14ac:dyDescent="0.25">
      <c r="C2773" s="78"/>
      <c r="D2773" s="456" t="s">
        <v>4575</v>
      </c>
      <c r="E2773" s="457"/>
      <c r="F2773" s="458"/>
      <c r="G2773" s="59"/>
      <c r="H2773" s="59"/>
      <c r="I2773" s="59"/>
      <c r="J2773" s="59"/>
      <c r="K2773" s="59"/>
      <c r="L2773" s="59"/>
      <c r="M2773" s="59"/>
      <c r="N2773" s="59"/>
    </row>
    <row r="2774" spans="1:14" x14ac:dyDescent="0.25">
      <c r="C2774" s="78"/>
      <c r="D2774" s="163" t="s">
        <v>4485</v>
      </c>
      <c r="E2774" s="81" t="s">
        <v>4606</v>
      </c>
      <c r="F2774" s="81" t="s">
        <v>4605</v>
      </c>
      <c r="G2774" s="59"/>
      <c r="H2774" s="59"/>
      <c r="I2774" s="59"/>
      <c r="J2774" s="59"/>
      <c r="K2774" s="59"/>
      <c r="L2774" s="59"/>
      <c r="M2774" s="59"/>
      <c r="N2774" s="59"/>
    </row>
    <row r="2775" spans="1:14" ht="22.5" x14ac:dyDescent="0.25">
      <c r="C2775" s="78"/>
      <c r="D2775" s="168" t="s">
        <v>4576</v>
      </c>
      <c r="E2775" s="279"/>
      <c r="F2775" s="28"/>
      <c r="G2775" s="59"/>
      <c r="H2775" s="59"/>
      <c r="I2775" s="59"/>
      <c r="J2775" s="59"/>
      <c r="K2775" s="59"/>
      <c r="L2775" s="59"/>
      <c r="M2775" s="59"/>
      <c r="N2775" s="59"/>
    </row>
    <row r="2776" spans="1:14" ht="22.5" x14ac:dyDescent="0.25">
      <c r="C2776" s="78"/>
      <c r="D2776" s="168" t="s">
        <v>4577</v>
      </c>
      <c r="E2776" s="279"/>
      <c r="F2776" s="28"/>
      <c r="G2776" s="59"/>
      <c r="H2776" s="59"/>
      <c r="I2776" s="59"/>
      <c r="J2776" s="59"/>
      <c r="K2776" s="59"/>
      <c r="L2776" s="59"/>
      <c r="M2776" s="59"/>
      <c r="N2776" s="59"/>
    </row>
    <row r="2777" spans="1:14" x14ac:dyDescent="0.25">
      <c r="C2777" s="78"/>
      <c r="D2777" s="168" t="s">
        <v>4578</v>
      </c>
      <c r="E2777" s="279"/>
      <c r="F2777" s="28"/>
      <c r="G2777" s="59"/>
      <c r="H2777" s="59"/>
      <c r="I2777" s="59"/>
      <c r="J2777" s="59"/>
      <c r="K2777" s="59"/>
      <c r="L2777" s="59"/>
      <c r="M2777" s="59"/>
      <c r="N2777" s="59"/>
    </row>
    <row r="2778" spans="1:14" ht="22.5" x14ac:dyDescent="0.25">
      <c r="C2778" s="78"/>
      <c r="D2778" s="168" t="s">
        <v>4579</v>
      </c>
      <c r="E2778" s="279"/>
      <c r="F2778" s="28"/>
      <c r="G2778" s="59"/>
      <c r="H2778" s="59"/>
      <c r="I2778" s="59"/>
      <c r="J2778" s="59"/>
      <c r="K2778" s="59"/>
      <c r="L2778" s="59"/>
      <c r="M2778" s="59"/>
      <c r="N2778" s="59"/>
    </row>
    <row r="2779" spans="1:14" ht="22.5" x14ac:dyDescent="0.25">
      <c r="C2779" s="78"/>
      <c r="D2779" s="168" t="s">
        <v>4580</v>
      </c>
      <c r="E2779" s="279"/>
      <c r="F2779" s="28"/>
      <c r="G2779" s="59"/>
      <c r="H2779" s="59"/>
      <c r="I2779" s="59"/>
      <c r="J2779" s="59"/>
      <c r="K2779" s="59"/>
      <c r="L2779" s="59"/>
      <c r="M2779" s="59"/>
      <c r="N2779" s="59"/>
    </row>
    <row r="2780" spans="1:14" ht="22.5" x14ac:dyDescent="0.25">
      <c r="C2780" s="78"/>
      <c r="D2780" s="168" t="s">
        <v>4581</v>
      </c>
      <c r="E2780" s="279"/>
      <c r="F2780" s="28"/>
      <c r="G2780" s="59"/>
      <c r="H2780" s="59"/>
      <c r="I2780" s="59"/>
      <c r="J2780" s="59"/>
      <c r="K2780" s="59"/>
      <c r="L2780" s="59"/>
      <c r="M2780" s="59"/>
      <c r="N2780" s="59"/>
    </row>
    <row r="2781" spans="1:14" ht="22.5" x14ac:dyDescent="0.25">
      <c r="C2781" s="78"/>
      <c r="D2781" s="168" t="s">
        <v>4582</v>
      </c>
      <c r="E2781" s="279"/>
      <c r="F2781" s="28"/>
      <c r="G2781" s="59"/>
      <c r="H2781" s="59"/>
      <c r="I2781" s="59"/>
      <c r="J2781" s="59"/>
      <c r="K2781" s="59"/>
      <c r="L2781" s="59"/>
      <c r="M2781" s="59"/>
      <c r="N2781" s="59"/>
    </row>
    <row r="2782" spans="1:14" x14ac:dyDescent="0.25">
      <c r="C2782" s="78"/>
      <c r="D2782" s="168" t="s">
        <v>4583</v>
      </c>
      <c r="E2782" s="279"/>
      <c r="F2782" s="28"/>
      <c r="G2782" s="59"/>
      <c r="H2782" s="59"/>
      <c r="I2782" s="59"/>
      <c r="J2782" s="59"/>
      <c r="K2782" s="59"/>
      <c r="L2782" s="59"/>
      <c r="M2782" s="59"/>
      <c r="N2782" s="59"/>
    </row>
    <row r="2783" spans="1:14" ht="22.5" x14ac:dyDescent="0.25">
      <c r="C2783" s="78"/>
      <c r="D2783" s="168" t="s">
        <v>4584</v>
      </c>
      <c r="E2783" s="279"/>
      <c r="F2783" s="28"/>
      <c r="G2783" s="59"/>
      <c r="H2783" s="59"/>
      <c r="I2783" s="59"/>
      <c r="J2783" s="59"/>
      <c r="K2783" s="59"/>
      <c r="L2783" s="59"/>
      <c r="M2783" s="59"/>
      <c r="N2783" s="59"/>
    </row>
    <row r="2784" spans="1:14" ht="22.5" x14ac:dyDescent="0.25">
      <c r="C2784" s="78"/>
      <c r="D2784" s="168" t="s">
        <v>4585</v>
      </c>
      <c r="E2784" s="279"/>
      <c r="F2784" s="28"/>
      <c r="G2784" s="59"/>
      <c r="H2784" s="59"/>
      <c r="I2784" s="59"/>
      <c r="J2784" s="59"/>
      <c r="K2784" s="59"/>
      <c r="L2784" s="59"/>
      <c r="M2784" s="59"/>
      <c r="N2784" s="59"/>
    </row>
    <row r="2785" spans="3:14" x14ac:dyDescent="0.25">
      <c r="C2785" s="78"/>
      <c r="D2785" s="168" t="s">
        <v>4586</v>
      </c>
      <c r="E2785" s="279"/>
      <c r="F2785" s="28"/>
      <c r="G2785" s="59"/>
      <c r="H2785" s="59"/>
      <c r="I2785" s="59"/>
      <c r="J2785" s="59"/>
      <c r="K2785" s="59"/>
      <c r="L2785" s="59"/>
      <c r="M2785" s="59"/>
      <c r="N2785" s="59"/>
    </row>
    <row r="2786" spans="3:14" x14ac:dyDescent="0.25">
      <c r="C2786" s="78"/>
      <c r="D2786" s="168" t="s">
        <v>4587</v>
      </c>
      <c r="E2786" s="279"/>
      <c r="F2786" s="28"/>
      <c r="G2786" s="59"/>
      <c r="H2786" s="59"/>
      <c r="I2786" s="59"/>
      <c r="J2786" s="59"/>
      <c r="K2786" s="59"/>
      <c r="L2786" s="59"/>
      <c r="M2786" s="59"/>
      <c r="N2786" s="59"/>
    </row>
    <row r="2787" spans="3:14" x14ac:dyDescent="0.25">
      <c r="C2787" s="78"/>
      <c r="D2787" s="168" t="s">
        <v>4588</v>
      </c>
      <c r="E2787" s="279"/>
      <c r="F2787" s="28"/>
      <c r="G2787" s="59"/>
      <c r="H2787" s="59"/>
      <c r="I2787" s="59"/>
      <c r="J2787" s="59"/>
      <c r="K2787" s="59"/>
      <c r="L2787" s="59"/>
      <c r="M2787" s="59"/>
      <c r="N2787" s="59"/>
    </row>
    <row r="2788" spans="3:14" x14ac:dyDescent="0.25">
      <c r="C2788" s="78"/>
      <c r="D2788" s="168" t="s">
        <v>4589</v>
      </c>
      <c r="E2788" s="279"/>
      <c r="F2788" s="28"/>
      <c r="G2788" s="59"/>
      <c r="H2788" s="59"/>
      <c r="I2788" s="59"/>
      <c r="J2788" s="59"/>
      <c r="K2788" s="59"/>
      <c r="L2788" s="59"/>
      <c r="M2788" s="59"/>
      <c r="N2788" s="59"/>
    </row>
    <row r="2789" spans="3:14" ht="22.5" x14ac:dyDescent="0.25">
      <c r="C2789" s="78"/>
      <c r="D2789" s="168" t="s">
        <v>4590</v>
      </c>
      <c r="E2789" s="279"/>
      <c r="F2789" s="28"/>
      <c r="G2789" s="59"/>
      <c r="H2789" s="59"/>
      <c r="I2789" s="59"/>
      <c r="J2789" s="59"/>
      <c r="K2789" s="59"/>
      <c r="L2789" s="59"/>
      <c r="M2789" s="59"/>
      <c r="N2789" s="59"/>
    </row>
    <row r="2790" spans="3:14" x14ac:dyDescent="0.25">
      <c r="C2790" s="78"/>
      <c r="D2790" s="168" t="s">
        <v>4591</v>
      </c>
      <c r="E2790" s="279"/>
      <c r="F2790" s="28"/>
      <c r="G2790" s="59"/>
      <c r="H2790" s="59"/>
      <c r="I2790" s="59"/>
      <c r="J2790" s="59"/>
      <c r="K2790" s="59"/>
      <c r="L2790" s="59"/>
      <c r="M2790" s="59"/>
      <c r="N2790" s="59"/>
    </row>
    <row r="2791" spans="3:14" ht="33.75" x14ac:dyDescent="0.25">
      <c r="C2791" s="78"/>
      <c r="D2791" s="168" t="s">
        <v>4592</v>
      </c>
      <c r="E2791" s="279"/>
      <c r="F2791" s="28"/>
      <c r="G2791" s="59"/>
      <c r="H2791" s="59"/>
      <c r="I2791" s="59"/>
      <c r="J2791" s="59"/>
      <c r="K2791" s="59"/>
      <c r="L2791" s="59"/>
      <c r="M2791" s="59"/>
      <c r="N2791" s="59"/>
    </row>
    <row r="2792" spans="3:14" ht="33.75" x14ac:dyDescent="0.25">
      <c r="C2792" s="78"/>
      <c r="D2792" s="168" t="s">
        <v>4593</v>
      </c>
      <c r="E2792" s="279"/>
      <c r="F2792" s="28"/>
      <c r="G2792" s="59"/>
      <c r="H2792" s="59"/>
      <c r="I2792" s="59"/>
      <c r="J2792" s="59"/>
      <c r="K2792" s="59"/>
      <c r="L2792" s="59"/>
      <c r="M2792" s="59"/>
      <c r="N2792" s="59"/>
    </row>
    <row r="2793" spans="3:14" ht="33.75" x14ac:dyDescent="0.25">
      <c r="C2793" s="78"/>
      <c r="D2793" s="168" t="s">
        <v>4594</v>
      </c>
      <c r="E2793" s="279"/>
      <c r="F2793" s="28"/>
      <c r="G2793" s="59"/>
      <c r="H2793" s="59"/>
      <c r="I2793" s="59"/>
      <c r="J2793" s="59"/>
      <c r="K2793" s="59"/>
      <c r="L2793" s="59"/>
      <c r="M2793" s="59"/>
      <c r="N2793" s="59"/>
    </row>
    <row r="2794" spans="3:14" ht="33.75" x14ac:dyDescent="0.25">
      <c r="C2794" s="78"/>
      <c r="D2794" s="168" t="s">
        <v>4595</v>
      </c>
      <c r="E2794" s="279"/>
      <c r="F2794" s="28"/>
      <c r="G2794" s="59"/>
      <c r="H2794" s="59"/>
      <c r="I2794" s="59"/>
      <c r="J2794" s="59"/>
      <c r="K2794" s="59"/>
      <c r="L2794" s="59"/>
      <c r="M2794" s="59"/>
      <c r="N2794" s="59"/>
    </row>
    <row r="2795" spans="3:14" x14ac:dyDescent="0.25">
      <c r="C2795" s="78"/>
      <c r="D2795" s="168" t="s">
        <v>4596</v>
      </c>
      <c r="E2795" s="279"/>
      <c r="F2795" s="28"/>
      <c r="G2795" s="59"/>
      <c r="H2795" s="59"/>
      <c r="I2795" s="59"/>
      <c r="J2795" s="59"/>
      <c r="K2795" s="59"/>
      <c r="L2795" s="59"/>
      <c r="M2795" s="59"/>
      <c r="N2795" s="59"/>
    </row>
    <row r="2796" spans="3:14" ht="33.75" x14ac:dyDescent="0.25">
      <c r="C2796" s="78"/>
      <c r="D2796" s="158" t="s">
        <v>4597</v>
      </c>
      <c r="E2796" s="279"/>
      <c r="F2796" s="28"/>
      <c r="G2796" s="59"/>
      <c r="H2796" s="59"/>
      <c r="I2796" s="59"/>
      <c r="J2796" s="59"/>
      <c r="K2796" s="59"/>
      <c r="L2796" s="59"/>
      <c r="M2796" s="59"/>
      <c r="N2796" s="59"/>
    </row>
    <row r="2797" spans="3:14" ht="33.75" x14ac:dyDescent="0.25">
      <c r="C2797" s="78"/>
      <c r="D2797" s="158" t="s">
        <v>4598</v>
      </c>
      <c r="E2797" s="279"/>
      <c r="F2797" s="28"/>
      <c r="G2797" s="59"/>
      <c r="H2797" s="59"/>
      <c r="I2797" s="59"/>
      <c r="J2797" s="59"/>
      <c r="K2797" s="59"/>
      <c r="L2797" s="59"/>
      <c r="M2797" s="59"/>
      <c r="N2797" s="59"/>
    </row>
    <row r="2798" spans="3:14" ht="22.5" x14ac:dyDescent="0.25">
      <c r="C2798" s="78"/>
      <c r="D2798" s="158" t="s">
        <v>4599</v>
      </c>
      <c r="E2798" s="279"/>
      <c r="F2798" s="28"/>
      <c r="G2798" s="59"/>
      <c r="H2798" s="59"/>
      <c r="I2798" s="59"/>
      <c r="J2798" s="59"/>
      <c r="K2798" s="59"/>
      <c r="L2798" s="59"/>
      <c r="M2798" s="59"/>
      <c r="N2798" s="59"/>
    </row>
    <row r="2799" spans="3:14" ht="22.5" x14ac:dyDescent="0.25">
      <c r="C2799" s="78"/>
      <c r="D2799" s="147" t="s">
        <v>4600</v>
      </c>
      <c r="E2799" s="279"/>
      <c r="F2799" s="28"/>
      <c r="G2799" s="59"/>
      <c r="H2799" s="59"/>
      <c r="I2799" s="59"/>
      <c r="J2799" s="59"/>
      <c r="K2799" s="59"/>
      <c r="L2799" s="59"/>
      <c r="M2799" s="59"/>
      <c r="N2799" s="59"/>
    </row>
    <row r="2800" spans="3:14" x14ac:dyDescent="0.25">
      <c r="C2800" s="78"/>
      <c r="D2800" s="147" t="s">
        <v>4601</v>
      </c>
      <c r="E2800" s="279"/>
      <c r="F2800" s="28"/>
      <c r="G2800" s="59"/>
      <c r="H2800" s="59"/>
      <c r="I2800" s="59"/>
      <c r="J2800" s="59"/>
      <c r="K2800" s="59"/>
      <c r="L2800" s="59"/>
      <c r="M2800" s="59"/>
      <c r="N2800" s="59"/>
    </row>
    <row r="2801" spans="3:16" x14ac:dyDescent="0.25">
      <c r="C2801" s="78"/>
      <c r="D2801" s="171"/>
      <c r="E2801" s="171"/>
      <c r="F2801" s="78"/>
      <c r="G2801" s="59"/>
      <c r="H2801" s="78"/>
      <c r="I2801" s="59"/>
      <c r="J2801" s="59"/>
      <c r="K2801" s="59"/>
      <c r="L2801" s="59"/>
      <c r="M2801" s="59"/>
      <c r="N2801" s="59"/>
      <c r="O2801" s="59"/>
      <c r="P2801" s="59"/>
    </row>
  </sheetData>
  <mergeCells count="274">
    <mergeCell ref="D2773:F2773"/>
    <mergeCell ref="D2630:G2630"/>
    <mergeCell ref="C2692:H2692"/>
    <mergeCell ref="C2713:H2713"/>
    <mergeCell ref="C2715:H2715"/>
    <mergeCell ref="C2728:H2728"/>
    <mergeCell ref="C2729:H2729"/>
    <mergeCell ref="E2545:F2545"/>
    <mergeCell ref="G2545:H2545"/>
    <mergeCell ref="E2559:F2559"/>
    <mergeCell ref="G2559:H2559"/>
    <mergeCell ref="E2560:F2560"/>
    <mergeCell ref="G2560:H2560"/>
    <mergeCell ref="D2547:H2547"/>
    <mergeCell ref="C2546:H2546"/>
    <mergeCell ref="E2702:E2705"/>
    <mergeCell ref="D2637:E2637"/>
    <mergeCell ref="D2638:E2638"/>
    <mergeCell ref="C2694:C2699"/>
    <mergeCell ref="D2694:D2699"/>
    <mergeCell ref="G2694:G2699"/>
    <mergeCell ref="H2694:H2699"/>
    <mergeCell ref="E2696:E2699"/>
    <mergeCell ref="C2706:C2712"/>
    <mergeCell ref="H2467:I2467"/>
    <mergeCell ref="F2467:G2467"/>
    <mergeCell ref="F2490:G2490"/>
    <mergeCell ref="H2490:I2490"/>
    <mergeCell ref="F2491:G2491"/>
    <mergeCell ref="H2491:I2491"/>
    <mergeCell ref="C2376:G2376"/>
    <mergeCell ref="C2378:G2378"/>
    <mergeCell ref="C2351:G2351"/>
    <mergeCell ref="C2354:G2354"/>
    <mergeCell ref="F2468:I2469"/>
    <mergeCell ref="C2467:E2467"/>
    <mergeCell ref="C2468:E2468"/>
    <mergeCell ref="C2477:E2477"/>
    <mergeCell ref="C2478:E2478"/>
    <mergeCell ref="C2479:D2479"/>
    <mergeCell ref="C2480:D2480"/>
    <mergeCell ref="C2481:D2481"/>
    <mergeCell ref="C2482:E2482"/>
    <mergeCell ref="E2454:E2456"/>
    <mergeCell ref="C2463:I2464"/>
    <mergeCell ref="C2465:I2465"/>
    <mergeCell ref="C2466:E2466"/>
    <mergeCell ref="F2466:G2466"/>
    <mergeCell ref="C2312:F2312"/>
    <mergeCell ref="C2443:G2443"/>
    <mergeCell ref="C2418:G2418"/>
    <mergeCell ref="C2413:G2413"/>
    <mergeCell ref="C2386:G2386"/>
    <mergeCell ref="C2392:G2392"/>
    <mergeCell ref="E2437:E2438"/>
    <mergeCell ref="F2437:F2438"/>
    <mergeCell ref="G2437:G2438"/>
    <mergeCell ref="E2440:E2441"/>
    <mergeCell ref="F2440:F2441"/>
    <mergeCell ref="G2440:G2441"/>
    <mergeCell ref="E2431:E2432"/>
    <mergeCell ref="F2431:F2432"/>
    <mergeCell ref="G2431:G2432"/>
    <mergeCell ref="E2435:E2436"/>
    <mergeCell ref="F2435:F2436"/>
    <mergeCell ref="G2435:G2436"/>
    <mergeCell ref="E2426:E2427"/>
    <mergeCell ref="F2426:F2427"/>
    <mergeCell ref="G2426:G2427"/>
    <mergeCell ref="E2428:E2429"/>
    <mergeCell ref="F2428:F2429"/>
    <mergeCell ref="G2428:G2429"/>
    <mergeCell ref="D2706:D2712"/>
    <mergeCell ref="G2706:G2712"/>
    <mergeCell ref="H2706:H2712"/>
    <mergeCell ref="E2709:E2712"/>
    <mergeCell ref="C2700:C2705"/>
    <mergeCell ref="D2700:D2705"/>
    <mergeCell ref="G2700:G2705"/>
    <mergeCell ref="H2700:H2705"/>
    <mergeCell ref="C2766:C2769"/>
    <mergeCell ref="D2766:D2769"/>
    <mergeCell ref="G2766:G2769"/>
    <mergeCell ref="H2766:H2769"/>
    <mergeCell ref="E2733:E2734"/>
    <mergeCell ref="C2717:C2727"/>
    <mergeCell ref="G2717:G2727"/>
    <mergeCell ref="H2717:H2727"/>
    <mergeCell ref="E2719:E2722"/>
    <mergeCell ref="E2723:E2725"/>
    <mergeCell ref="C2764:H2764"/>
    <mergeCell ref="C2736:C2744"/>
    <mergeCell ref="D2736:D2744"/>
    <mergeCell ref="G2736:G2744"/>
    <mergeCell ref="H2736:H2744"/>
    <mergeCell ref="E2738:E2739"/>
    <mergeCell ref="E2741:E2744"/>
    <mergeCell ref="C2731:C2735"/>
    <mergeCell ref="D2731:D2735"/>
    <mergeCell ref="G2731:G2735"/>
    <mergeCell ref="H2731:H2735"/>
    <mergeCell ref="E2753:E2754"/>
    <mergeCell ref="C2759:C2762"/>
    <mergeCell ref="D2759:D2762"/>
    <mergeCell ref="G2759:G2762"/>
    <mergeCell ref="H2759:H2762"/>
    <mergeCell ref="C2757:H2757"/>
    <mergeCell ref="C2747:C2755"/>
    <mergeCell ref="D2747:D2755"/>
    <mergeCell ref="E2747:E2750"/>
    <mergeCell ref="G2747:G2755"/>
    <mergeCell ref="H2747:H2755"/>
    <mergeCell ref="D2631:E2631"/>
    <mergeCell ref="D2632:E2632"/>
    <mergeCell ref="D2633:E2633"/>
    <mergeCell ref="D2634:E2634"/>
    <mergeCell ref="D2635:E2635"/>
    <mergeCell ref="D2636:E2636"/>
    <mergeCell ref="C2577:D2581"/>
    <mergeCell ref="E2577:H2581"/>
    <mergeCell ref="C2582:H2582"/>
    <mergeCell ref="D2628:E2628"/>
    <mergeCell ref="D2629:E2629"/>
    <mergeCell ref="D2571:H2571"/>
    <mergeCell ref="D2572:H2572"/>
    <mergeCell ref="D2573:H2573"/>
    <mergeCell ref="D2574:H2574"/>
    <mergeCell ref="D2575:H2575"/>
    <mergeCell ref="C2576:D2576"/>
    <mergeCell ref="E2576:H2576"/>
    <mergeCell ref="D2565:H2565"/>
    <mergeCell ref="D2566:H2566"/>
    <mergeCell ref="D2567:H2567"/>
    <mergeCell ref="D2568:H2568"/>
    <mergeCell ref="D2569:H2569"/>
    <mergeCell ref="D2570:H2570"/>
    <mergeCell ref="C2557:H2557"/>
    <mergeCell ref="C2559:D2559"/>
    <mergeCell ref="C2561:H2561"/>
    <mergeCell ref="D2562:H2562"/>
    <mergeCell ref="D2563:H2563"/>
    <mergeCell ref="D2564:H2564"/>
    <mergeCell ref="D2548:H2548"/>
    <mergeCell ref="D2549:H2549"/>
    <mergeCell ref="D2550:H2550"/>
    <mergeCell ref="C2551:D2551"/>
    <mergeCell ref="E2551:H2551"/>
    <mergeCell ref="C2552:D2556"/>
    <mergeCell ref="E2552:H2556"/>
    <mergeCell ref="C2537:D2541"/>
    <mergeCell ref="E2537:H2541"/>
    <mergeCell ref="C2542:H2542"/>
    <mergeCell ref="C2544:D2544"/>
    <mergeCell ref="E2544:F2544"/>
    <mergeCell ref="G2544:H2544"/>
    <mergeCell ref="D2531:H2531"/>
    <mergeCell ref="D2532:H2532"/>
    <mergeCell ref="D2533:H2533"/>
    <mergeCell ref="D2534:H2534"/>
    <mergeCell ref="D2535:H2535"/>
    <mergeCell ref="C2536:D2536"/>
    <mergeCell ref="E2536:H2536"/>
    <mergeCell ref="C2523:H2523"/>
    <mergeCell ref="C2525:D2525"/>
    <mergeCell ref="C2527:H2527"/>
    <mergeCell ref="D2528:H2528"/>
    <mergeCell ref="D2529:H2529"/>
    <mergeCell ref="D2530:H2530"/>
    <mergeCell ref="E2525:F2525"/>
    <mergeCell ref="G2525:H2525"/>
    <mergeCell ref="E2526:F2526"/>
    <mergeCell ref="G2526:H2526"/>
    <mergeCell ref="D2514:H2514"/>
    <mergeCell ref="D2515:H2515"/>
    <mergeCell ref="D2516:H2516"/>
    <mergeCell ref="C2517:D2517"/>
    <mergeCell ref="E2517:H2517"/>
    <mergeCell ref="C2518:D2522"/>
    <mergeCell ref="E2518:H2522"/>
    <mergeCell ref="C2505:I2505"/>
    <mergeCell ref="C2508:H2508"/>
    <mergeCell ref="C2509:D2509"/>
    <mergeCell ref="C2511:H2511"/>
    <mergeCell ref="D2512:H2512"/>
    <mergeCell ref="D2513:H2513"/>
    <mergeCell ref="E2509:F2509"/>
    <mergeCell ref="G2509:H2509"/>
    <mergeCell ref="E2510:F2510"/>
    <mergeCell ref="G2510:H2510"/>
    <mergeCell ref="C2492:E2492"/>
    <mergeCell ref="C2502:D2502"/>
    <mergeCell ref="C2503:E2503"/>
    <mergeCell ref="C2504:D2504"/>
    <mergeCell ref="C2483:D2483"/>
    <mergeCell ref="C2484:I2484"/>
    <mergeCell ref="C2487:I2488"/>
    <mergeCell ref="C2489:I2489"/>
    <mergeCell ref="C2490:E2490"/>
    <mergeCell ref="C2491:E2491"/>
    <mergeCell ref="F2493:I2493"/>
    <mergeCell ref="F2492:I2492"/>
    <mergeCell ref="F2470:I2483"/>
    <mergeCell ref="F2494:I2504"/>
    <mergeCell ref="H2466:I2466"/>
    <mergeCell ref="E2447:E2448"/>
    <mergeCell ref="E2450:E2451"/>
    <mergeCell ref="C2452:C2453"/>
    <mergeCell ref="E2452:E2453"/>
    <mergeCell ref="F2452:F2453"/>
    <mergeCell ref="G2452:G2453"/>
    <mergeCell ref="E2444:E2446"/>
    <mergeCell ref="F2444:F2446"/>
    <mergeCell ref="G2444:G2446"/>
    <mergeCell ref="E2422:E2423"/>
    <mergeCell ref="F2422:F2423"/>
    <mergeCell ref="G2422:G2423"/>
    <mergeCell ref="E2424:E2425"/>
    <mergeCell ref="F2424:F2425"/>
    <mergeCell ref="G2424:G2425"/>
    <mergeCell ref="C2379:C2380"/>
    <mergeCell ref="F2379:F2380"/>
    <mergeCell ref="G2379:G2380"/>
    <mergeCell ref="E2419:E2421"/>
    <mergeCell ref="F2419:F2421"/>
    <mergeCell ref="G2419:G2421"/>
    <mergeCell ref="C2416:C2417"/>
    <mergeCell ref="E2416:E2417"/>
    <mergeCell ref="F2416:F2417"/>
    <mergeCell ref="G2416:G2417"/>
    <mergeCell ref="E2414:E2415"/>
    <mergeCell ref="F2414:F2415"/>
    <mergeCell ref="G2414:G2415"/>
    <mergeCell ref="E2388:E2389"/>
    <mergeCell ref="F2388:F2389"/>
    <mergeCell ref="G2388:G2389"/>
    <mergeCell ref="C2382:C2383"/>
    <mergeCell ref="F2382:F2383"/>
    <mergeCell ref="G2382:G2383"/>
    <mergeCell ref="C2384:C2385"/>
    <mergeCell ref="F2384:F2385"/>
    <mergeCell ref="G2384:G2385"/>
    <mergeCell ref="E2393:E2407"/>
    <mergeCell ref="F2393:F2407"/>
    <mergeCell ref="G2393:G2407"/>
    <mergeCell ref="E2408:E2411"/>
    <mergeCell ref="F2408:F2411"/>
    <mergeCell ref="G2408:G2411"/>
    <mergeCell ref="E2390:E2391"/>
    <mergeCell ref="F2390:F2391"/>
    <mergeCell ref="G2390:G2391"/>
    <mergeCell ref="E2359:E2360"/>
    <mergeCell ref="F2359:F2360"/>
    <mergeCell ref="G2359:G2360"/>
    <mergeCell ref="C2358:G2358"/>
    <mergeCell ref="E2355:E2357"/>
    <mergeCell ref="F2355:F2357"/>
    <mergeCell ref="G2355:G2357"/>
    <mergeCell ref="A1:K2"/>
    <mergeCell ref="E2368:E2371"/>
    <mergeCell ref="F2368:F2371"/>
    <mergeCell ref="G2368:G2371"/>
    <mergeCell ref="E2361:E2363"/>
    <mergeCell ref="F2361:F2363"/>
    <mergeCell ref="G2361:G2363"/>
    <mergeCell ref="E2364:E2366"/>
    <mergeCell ref="F2364:F2366"/>
    <mergeCell ref="G2364:G2366"/>
    <mergeCell ref="B2198:F2198"/>
    <mergeCell ref="B2207:F2207"/>
    <mergeCell ref="B2195:F2195"/>
    <mergeCell ref="C2329:G2329"/>
    <mergeCell ref="C2327:G2327"/>
    <mergeCell ref="B2215:F2215"/>
    <mergeCell ref="B2273:F2273"/>
  </mergeCells>
  <conditionalFormatting sqref="B5">
    <cfRule type="duplicateValues" dxfId="71" priority="28"/>
  </conditionalFormatting>
  <conditionalFormatting sqref="B2198">
    <cfRule type="duplicateValues" dxfId="70" priority="70"/>
  </conditionalFormatting>
  <conditionalFormatting sqref="B2207">
    <cfRule type="duplicateValues" dxfId="69" priority="27"/>
  </conditionalFormatting>
  <conditionalFormatting sqref="B2215">
    <cfRule type="duplicateValues" dxfId="68" priority="71"/>
  </conditionalFormatting>
  <conditionalFormatting sqref="B2273">
    <cfRule type="duplicateValues" dxfId="67" priority="72"/>
  </conditionalFormatting>
  <conditionalFormatting sqref="B2197:D2197">
    <cfRule type="duplicateValues" dxfId="66" priority="26"/>
  </conditionalFormatting>
  <conditionalFormatting sqref="C2586">
    <cfRule type="duplicateValues" dxfId="65" priority="2"/>
  </conditionalFormatting>
  <conditionalFormatting sqref="C2642">
    <cfRule type="duplicateValues" dxfId="64" priority="1"/>
  </conditionalFormatting>
  <conditionalFormatting sqref="D390:D391">
    <cfRule type="duplicateValues" dxfId="63" priority="22"/>
    <cfRule type="duplicateValues" dxfId="62" priority="23" stopIfTrue="1"/>
  </conditionalFormatting>
  <conditionalFormatting sqref="D1604:D1610">
    <cfRule type="duplicateValues" dxfId="61" priority="24"/>
    <cfRule type="duplicateValues" dxfId="60" priority="25" stopIfTrue="1"/>
  </conditionalFormatting>
  <conditionalFormatting sqref="D1611:D1615 D392:D1603 D6:D389 D2097:D2098 D1617:D1678 D1680:D1684 D2185:D2192 D1685:E1685">
    <cfRule type="duplicateValues" dxfId="59" priority="29" stopIfTrue="1"/>
    <cfRule type="duplicateValues" dxfId="58" priority="30"/>
  </conditionalFormatting>
  <conditionalFormatting sqref="D1679">
    <cfRule type="duplicateValues" dxfId="57" priority="7"/>
    <cfRule type="duplicateValues" dxfId="56" priority="8" stopIfTrue="1"/>
  </conditionalFormatting>
  <conditionalFormatting sqref="D1783:D1791">
    <cfRule type="duplicateValues" dxfId="55" priority="21" stopIfTrue="1"/>
    <cfRule type="duplicateValues" dxfId="54" priority="20"/>
  </conditionalFormatting>
  <conditionalFormatting sqref="D2017">
    <cfRule type="duplicateValues" dxfId="53" priority="19" stopIfTrue="1"/>
    <cfRule type="duplicateValues" dxfId="52" priority="18"/>
  </conditionalFormatting>
  <conditionalFormatting sqref="D2027">
    <cfRule type="duplicateValues" dxfId="51" priority="17"/>
  </conditionalFormatting>
  <conditionalFormatting sqref="D2030:D2032">
    <cfRule type="duplicateValues" dxfId="50" priority="16" stopIfTrue="1"/>
    <cfRule type="duplicateValues" dxfId="49" priority="15"/>
  </conditionalFormatting>
  <conditionalFormatting sqref="D2036">
    <cfRule type="duplicateValues" dxfId="48" priority="13"/>
    <cfRule type="duplicateValues" dxfId="47" priority="14" stopIfTrue="1"/>
  </conditionalFormatting>
  <conditionalFormatting sqref="D2037:D2041">
    <cfRule type="duplicateValues" dxfId="46" priority="11" stopIfTrue="1"/>
    <cfRule type="duplicateValues" dxfId="45" priority="12"/>
  </conditionalFormatting>
  <conditionalFormatting sqref="D2042:D2082">
    <cfRule type="duplicateValues" dxfId="44" priority="9" stopIfTrue="1"/>
    <cfRule type="duplicateValues" dxfId="43" priority="10"/>
  </conditionalFormatting>
  <conditionalFormatting sqref="D2130:D2136">
    <cfRule type="duplicateValues" dxfId="42" priority="3"/>
    <cfRule type="duplicateValues" dxfId="41" priority="4" stopIfTrue="1"/>
  </conditionalFormatting>
  <conditionalFormatting sqref="D2137:D2141 D2126:D2129 D2143:D2184">
    <cfRule type="duplicateValues" dxfId="40" priority="5" stopIfTrue="1"/>
    <cfRule type="duplicateValues" dxfId="39" priority="6"/>
  </conditionalFormatting>
  <conditionalFormatting sqref="D2095:E2095">
    <cfRule type="duplicateValues" dxfId="38" priority="31"/>
    <cfRule type="duplicateValues" dxfId="37" priority="32" stopIfTrue="1"/>
  </conditionalFormatting>
  <conditionalFormatting sqref="D2096:E2096">
    <cfRule type="duplicateValues" dxfId="36" priority="33"/>
    <cfRule type="duplicateValues" dxfId="35" priority="34" stopIfTrue="1"/>
  </conditionalFormatting>
  <conditionalFormatting sqref="E335:E336">
    <cfRule type="duplicateValues" dxfId="34" priority="35"/>
    <cfRule type="duplicateValues" dxfId="33" priority="36" stopIfTrue="1"/>
  </conditionalFormatting>
  <conditionalFormatting sqref="E390">
    <cfRule type="duplicateValues" dxfId="32" priority="38" stopIfTrue="1"/>
    <cfRule type="duplicateValues" dxfId="31" priority="37"/>
  </conditionalFormatting>
  <conditionalFormatting sqref="E391">
    <cfRule type="duplicateValues" dxfId="30" priority="39"/>
    <cfRule type="duplicateValues" dxfId="29" priority="40" stopIfTrue="1"/>
  </conditionalFormatting>
  <conditionalFormatting sqref="E1604:E1610">
    <cfRule type="duplicateValues" dxfId="28" priority="42" stopIfTrue="1"/>
    <cfRule type="duplicateValues" dxfId="27" priority="41"/>
  </conditionalFormatting>
  <conditionalFormatting sqref="E1613">
    <cfRule type="duplicateValues" dxfId="26" priority="43" stopIfTrue="1"/>
    <cfRule type="duplicateValues" dxfId="25" priority="44"/>
  </conditionalFormatting>
  <conditionalFormatting sqref="E1681:E1683">
    <cfRule type="duplicateValues" dxfId="24" priority="45"/>
    <cfRule type="duplicateValues" dxfId="23" priority="46" stopIfTrue="1"/>
  </conditionalFormatting>
  <conditionalFormatting sqref="E1684">
    <cfRule type="duplicateValues" dxfId="22" priority="47"/>
    <cfRule type="duplicateValues" dxfId="21" priority="48" stopIfTrue="1"/>
  </conditionalFormatting>
  <conditionalFormatting sqref="E1783:E1791">
    <cfRule type="duplicateValues" dxfId="20" priority="49"/>
    <cfRule type="duplicateValues" dxfId="19" priority="50" stopIfTrue="1"/>
  </conditionalFormatting>
  <conditionalFormatting sqref="E2027">
    <cfRule type="duplicateValues" dxfId="18" priority="51"/>
  </conditionalFormatting>
  <conditionalFormatting sqref="E2030:E2032">
    <cfRule type="duplicateValues" dxfId="17" priority="52"/>
    <cfRule type="duplicateValues" dxfId="16" priority="53" stopIfTrue="1"/>
  </conditionalFormatting>
  <conditionalFormatting sqref="E2036">
    <cfRule type="duplicateValues" dxfId="15" priority="55" stopIfTrue="1"/>
    <cfRule type="duplicateValues" dxfId="14" priority="54"/>
  </conditionalFormatting>
  <conditionalFormatting sqref="E2037:E2041">
    <cfRule type="duplicateValues" dxfId="13" priority="56" stopIfTrue="1"/>
    <cfRule type="duplicateValues" dxfId="12" priority="57"/>
  </conditionalFormatting>
  <conditionalFormatting sqref="E2042:E2046">
    <cfRule type="duplicateValues" dxfId="11" priority="58" stopIfTrue="1"/>
    <cfRule type="duplicateValues" dxfId="10" priority="59"/>
  </conditionalFormatting>
  <conditionalFormatting sqref="E2098">
    <cfRule type="duplicateValues" dxfId="9" priority="60"/>
    <cfRule type="duplicateValues" dxfId="8" priority="61" stopIfTrue="1"/>
  </conditionalFormatting>
  <conditionalFormatting sqref="E2130:E2136">
    <cfRule type="duplicateValues" dxfId="7" priority="62"/>
    <cfRule type="duplicateValues" dxfId="6" priority="63" stopIfTrue="1"/>
  </conditionalFormatting>
  <conditionalFormatting sqref="E2139">
    <cfRule type="duplicateValues" dxfId="5" priority="64" stopIfTrue="1"/>
    <cfRule type="duplicateValues" dxfId="4" priority="65"/>
  </conditionalFormatting>
  <conditionalFormatting sqref="E2185:E2191">
    <cfRule type="duplicateValues" dxfId="3" priority="66"/>
    <cfRule type="duplicateValues" dxfId="2" priority="67" stopIfTrue="1"/>
  </conditionalFormatting>
  <conditionalFormatting sqref="E2192">
    <cfRule type="duplicateValues" dxfId="1" priority="68" stopIfTrue="1"/>
    <cfRule type="duplicateValues" dxfId="0" priority="69"/>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741"/>
  <sheetViews>
    <sheetView topLeftCell="A372" workbookViewId="0">
      <selection activeCell="A399" sqref="A399"/>
    </sheetView>
  </sheetViews>
  <sheetFormatPr baseColWidth="10" defaultRowHeight="15" x14ac:dyDescent="0.25"/>
  <cols>
    <col min="3" max="3" width="68.140625" customWidth="1"/>
  </cols>
  <sheetData>
    <row r="1" spans="1:6" ht="30" x14ac:dyDescent="0.25">
      <c r="A1" s="192" t="s">
        <v>2154</v>
      </c>
      <c r="B1" s="192" t="s">
        <v>4607</v>
      </c>
      <c r="C1" s="192" t="s">
        <v>4608</v>
      </c>
      <c r="D1" s="192" t="s">
        <v>4609</v>
      </c>
      <c r="E1" s="193" t="s">
        <v>4610</v>
      </c>
      <c r="F1" s="192" t="s">
        <v>4315</v>
      </c>
    </row>
    <row r="2" spans="1:6" x14ac:dyDescent="0.25">
      <c r="A2" s="198">
        <v>863103</v>
      </c>
      <c r="B2">
        <v>37405</v>
      </c>
      <c r="C2" t="s">
        <v>4611</v>
      </c>
      <c r="D2" t="s">
        <v>4612</v>
      </c>
      <c r="E2" s="194">
        <v>102700</v>
      </c>
      <c r="F2" t="s">
        <v>4613</v>
      </c>
    </row>
    <row r="3" spans="1:6" x14ac:dyDescent="0.25">
      <c r="A3" s="198">
        <v>863104</v>
      </c>
      <c r="B3">
        <v>37406</v>
      </c>
      <c r="C3" t="s">
        <v>4614</v>
      </c>
      <c r="D3" t="s">
        <v>4612</v>
      </c>
      <c r="E3" s="194">
        <v>185000</v>
      </c>
      <c r="F3" t="s">
        <v>4613</v>
      </c>
    </row>
    <row r="4" spans="1:6" x14ac:dyDescent="0.25">
      <c r="A4" s="198">
        <v>994301</v>
      </c>
      <c r="B4">
        <v>40114</v>
      </c>
      <c r="C4" t="s">
        <v>4615</v>
      </c>
      <c r="D4" t="s">
        <v>4616</v>
      </c>
      <c r="E4" s="194">
        <v>10500</v>
      </c>
      <c r="F4" t="s">
        <v>4613</v>
      </c>
    </row>
    <row r="5" spans="1:6" x14ac:dyDescent="0.25">
      <c r="A5" s="198">
        <v>994101</v>
      </c>
      <c r="B5">
        <v>40114</v>
      </c>
      <c r="C5" t="s">
        <v>4617</v>
      </c>
      <c r="D5" t="s">
        <v>4618</v>
      </c>
      <c r="E5" s="194">
        <v>10500</v>
      </c>
      <c r="F5" t="s">
        <v>4613</v>
      </c>
    </row>
    <row r="6" spans="1:6" x14ac:dyDescent="0.25">
      <c r="A6" s="198">
        <v>992101</v>
      </c>
      <c r="B6">
        <v>37203</v>
      </c>
      <c r="C6" t="s">
        <v>4619</v>
      </c>
      <c r="D6" t="s">
        <v>4620</v>
      </c>
      <c r="E6" s="194">
        <v>37900</v>
      </c>
      <c r="F6" t="s">
        <v>4613</v>
      </c>
    </row>
    <row r="7" spans="1:6" x14ac:dyDescent="0.25">
      <c r="A7" s="198">
        <v>248201</v>
      </c>
      <c r="B7">
        <v>36301</v>
      </c>
      <c r="C7" t="s">
        <v>4621</v>
      </c>
      <c r="D7" t="s">
        <v>4622</v>
      </c>
      <c r="E7" s="194">
        <v>132100</v>
      </c>
      <c r="F7" t="s">
        <v>4613</v>
      </c>
    </row>
    <row r="8" spans="1:6" x14ac:dyDescent="0.25">
      <c r="A8" s="198">
        <v>240301</v>
      </c>
      <c r="B8">
        <v>36307</v>
      </c>
      <c r="C8" t="s">
        <v>4623</v>
      </c>
      <c r="D8" t="s">
        <v>4624</v>
      </c>
      <c r="E8" s="194">
        <v>162900</v>
      </c>
      <c r="F8" t="s">
        <v>4613</v>
      </c>
    </row>
    <row r="9" spans="1:6" x14ac:dyDescent="0.25">
      <c r="A9" s="198">
        <v>935601</v>
      </c>
      <c r="C9" t="s">
        <v>4625</v>
      </c>
      <c r="D9" t="s">
        <v>4626</v>
      </c>
      <c r="E9" s="194">
        <v>22500</v>
      </c>
      <c r="F9" t="s">
        <v>4627</v>
      </c>
    </row>
    <row r="10" spans="1:6" x14ac:dyDescent="0.25">
      <c r="A10" s="198">
        <v>935101</v>
      </c>
      <c r="B10">
        <v>37208</v>
      </c>
      <c r="C10" t="s">
        <v>4628</v>
      </c>
      <c r="D10" t="s">
        <v>4629</v>
      </c>
      <c r="E10" s="194">
        <v>163400</v>
      </c>
      <c r="F10" t="s">
        <v>4613</v>
      </c>
    </row>
    <row r="11" spans="1:6" x14ac:dyDescent="0.25">
      <c r="A11" s="198">
        <v>702203</v>
      </c>
      <c r="C11" t="s">
        <v>3987</v>
      </c>
      <c r="D11" t="s">
        <v>4630</v>
      </c>
      <c r="E11" s="194">
        <v>233800</v>
      </c>
      <c r="F11" t="s">
        <v>4627</v>
      </c>
    </row>
    <row r="12" spans="1:6" x14ac:dyDescent="0.25">
      <c r="A12" s="198">
        <v>758001</v>
      </c>
      <c r="B12">
        <v>37109</v>
      </c>
      <c r="C12" t="s">
        <v>4631</v>
      </c>
      <c r="D12" t="s">
        <v>4632</v>
      </c>
      <c r="E12" s="194">
        <v>144200</v>
      </c>
      <c r="F12" t="s">
        <v>4613</v>
      </c>
    </row>
    <row r="13" spans="1:6" x14ac:dyDescent="0.25">
      <c r="A13" s="198">
        <v>758002</v>
      </c>
      <c r="B13">
        <v>37109</v>
      </c>
      <c r="C13" t="s">
        <v>4633</v>
      </c>
      <c r="D13" t="s">
        <v>4632</v>
      </c>
      <c r="E13" s="194">
        <v>144200</v>
      </c>
      <c r="F13" t="s">
        <v>4613</v>
      </c>
    </row>
    <row r="14" spans="1:6" x14ac:dyDescent="0.25">
      <c r="A14" s="198">
        <v>890350</v>
      </c>
      <c r="B14">
        <v>39143</v>
      </c>
      <c r="C14" t="s">
        <v>4634</v>
      </c>
      <c r="D14" t="s">
        <v>4635</v>
      </c>
      <c r="E14" s="194">
        <v>101000</v>
      </c>
      <c r="F14" t="s">
        <v>4613</v>
      </c>
    </row>
    <row r="15" spans="1:6" x14ac:dyDescent="0.25">
      <c r="A15" s="198">
        <v>890366</v>
      </c>
      <c r="B15">
        <v>39143</v>
      </c>
      <c r="C15" t="s">
        <v>1716</v>
      </c>
      <c r="D15" t="s">
        <v>4635</v>
      </c>
      <c r="E15" s="194">
        <v>101000</v>
      </c>
      <c r="F15" t="s">
        <v>4613</v>
      </c>
    </row>
    <row r="16" spans="1:6" x14ac:dyDescent="0.25">
      <c r="A16" s="198">
        <v>890383</v>
      </c>
      <c r="B16">
        <v>39143</v>
      </c>
      <c r="C16" t="s">
        <v>4636</v>
      </c>
      <c r="D16" t="s">
        <v>4635</v>
      </c>
      <c r="E16" s="194">
        <v>101000</v>
      </c>
      <c r="F16" t="s">
        <v>4613</v>
      </c>
    </row>
    <row r="17" spans="1:6" x14ac:dyDescent="0.25">
      <c r="A17" s="198">
        <v>890384</v>
      </c>
      <c r="B17">
        <v>39143</v>
      </c>
      <c r="C17" t="s">
        <v>4637</v>
      </c>
      <c r="D17" t="s">
        <v>4635</v>
      </c>
      <c r="E17" s="194">
        <v>101000</v>
      </c>
      <c r="F17" t="s">
        <v>4613</v>
      </c>
    </row>
    <row r="18" spans="1:6" x14ac:dyDescent="0.25">
      <c r="A18" s="198">
        <v>890301</v>
      </c>
      <c r="B18">
        <v>39141</v>
      </c>
      <c r="C18" t="s">
        <v>4638</v>
      </c>
      <c r="D18" t="s">
        <v>4635</v>
      </c>
      <c r="E18" s="194">
        <v>70000</v>
      </c>
      <c r="F18" t="s">
        <v>4613</v>
      </c>
    </row>
    <row r="19" spans="1:6" x14ac:dyDescent="0.25">
      <c r="A19" s="198">
        <v>890306</v>
      </c>
      <c r="B19">
        <v>37601</v>
      </c>
      <c r="C19" t="s">
        <v>4639</v>
      </c>
      <c r="D19" t="s">
        <v>4635</v>
      </c>
      <c r="E19" s="194">
        <v>50800</v>
      </c>
      <c r="F19" t="s">
        <v>4613</v>
      </c>
    </row>
    <row r="20" spans="1:6" x14ac:dyDescent="0.25">
      <c r="A20" s="198">
        <v>890303</v>
      </c>
      <c r="B20">
        <v>36101</v>
      </c>
      <c r="C20" t="s">
        <v>4640</v>
      </c>
      <c r="D20" t="s">
        <v>4635</v>
      </c>
      <c r="E20" s="194">
        <v>47900</v>
      </c>
      <c r="F20" t="s">
        <v>4613</v>
      </c>
    </row>
    <row r="21" spans="1:6" x14ac:dyDescent="0.25">
      <c r="A21" s="198">
        <v>890310</v>
      </c>
      <c r="B21">
        <v>29114</v>
      </c>
      <c r="C21" t="s">
        <v>4641</v>
      </c>
      <c r="D21" t="s">
        <v>4635</v>
      </c>
      <c r="E21" s="194">
        <v>44900</v>
      </c>
      <c r="F21" t="s">
        <v>4613</v>
      </c>
    </row>
    <row r="22" spans="1:6" x14ac:dyDescent="0.25">
      <c r="A22" s="198">
        <v>890311</v>
      </c>
      <c r="B22">
        <v>29112</v>
      </c>
      <c r="C22" t="s">
        <v>4642</v>
      </c>
      <c r="D22" t="s">
        <v>4635</v>
      </c>
      <c r="E22" s="194">
        <v>44900</v>
      </c>
      <c r="F22" t="s">
        <v>4613</v>
      </c>
    </row>
    <row r="23" spans="1:6" x14ac:dyDescent="0.25">
      <c r="A23" s="198">
        <v>890308</v>
      </c>
      <c r="B23">
        <v>35104</v>
      </c>
      <c r="C23" t="s">
        <v>4643</v>
      </c>
      <c r="D23" t="s">
        <v>4635</v>
      </c>
      <c r="E23" s="194">
        <v>43200</v>
      </c>
      <c r="F23" t="s">
        <v>4613</v>
      </c>
    </row>
    <row r="24" spans="1:6" x14ac:dyDescent="0.25">
      <c r="A24" s="198">
        <v>890309</v>
      </c>
      <c r="B24">
        <v>37701</v>
      </c>
      <c r="C24" t="s">
        <v>4644</v>
      </c>
      <c r="D24" t="s">
        <v>4635</v>
      </c>
      <c r="E24" s="194">
        <v>36200</v>
      </c>
      <c r="F24" t="s">
        <v>4613</v>
      </c>
    </row>
    <row r="25" spans="1:6" x14ac:dyDescent="0.25">
      <c r="A25" s="198">
        <v>890305</v>
      </c>
      <c r="B25">
        <v>39360</v>
      </c>
      <c r="C25" t="s">
        <v>4645</v>
      </c>
      <c r="D25" t="s">
        <v>4635</v>
      </c>
      <c r="E25" s="194">
        <v>21600</v>
      </c>
      <c r="F25" t="s">
        <v>4613</v>
      </c>
    </row>
    <row r="26" spans="1:6" x14ac:dyDescent="0.25">
      <c r="A26" s="198">
        <v>890363</v>
      </c>
      <c r="B26">
        <v>39143</v>
      </c>
      <c r="C26" t="s">
        <v>4646</v>
      </c>
      <c r="D26" t="s">
        <v>4635</v>
      </c>
      <c r="E26" s="194">
        <v>101000</v>
      </c>
      <c r="F26" t="s">
        <v>4613</v>
      </c>
    </row>
    <row r="27" spans="1:6" x14ac:dyDescent="0.25">
      <c r="A27" s="198">
        <v>890335</v>
      </c>
      <c r="B27">
        <v>39143</v>
      </c>
      <c r="C27" s="194" t="s">
        <v>1712</v>
      </c>
      <c r="D27" t="s">
        <v>4635</v>
      </c>
      <c r="E27" s="194">
        <v>101000</v>
      </c>
      <c r="F27" t="s">
        <v>4613</v>
      </c>
    </row>
    <row r="28" spans="1:6" x14ac:dyDescent="0.25">
      <c r="A28" s="198">
        <v>890701</v>
      </c>
      <c r="B28">
        <v>39145</v>
      </c>
      <c r="C28" t="s">
        <v>2028</v>
      </c>
      <c r="D28" t="s">
        <v>4647</v>
      </c>
      <c r="E28" s="194">
        <v>115000</v>
      </c>
      <c r="F28" t="s">
        <v>4613</v>
      </c>
    </row>
    <row r="29" spans="1:6" x14ac:dyDescent="0.25">
      <c r="A29" s="198">
        <v>890703</v>
      </c>
      <c r="B29">
        <v>36102</v>
      </c>
      <c r="C29" t="s">
        <v>4648</v>
      </c>
      <c r="D29" t="s">
        <v>4647</v>
      </c>
      <c r="E29" s="194">
        <v>51900</v>
      </c>
      <c r="F29" t="s">
        <v>4613</v>
      </c>
    </row>
    <row r="30" spans="1:6" x14ac:dyDescent="0.25">
      <c r="A30" s="198">
        <v>890250</v>
      </c>
      <c r="B30">
        <v>39143</v>
      </c>
      <c r="C30" t="s">
        <v>4649</v>
      </c>
      <c r="D30" t="s">
        <v>4650</v>
      </c>
      <c r="E30" s="194">
        <v>101000</v>
      </c>
      <c r="F30" t="s">
        <v>4613</v>
      </c>
    </row>
    <row r="31" spans="1:6" x14ac:dyDescent="0.25">
      <c r="A31" s="198">
        <v>890266</v>
      </c>
      <c r="B31">
        <v>39143</v>
      </c>
      <c r="C31" t="s">
        <v>1706</v>
      </c>
      <c r="D31" t="s">
        <v>4650</v>
      </c>
      <c r="E31" s="194">
        <v>101000</v>
      </c>
      <c r="F31" t="s">
        <v>4613</v>
      </c>
    </row>
    <row r="32" spans="1:6" x14ac:dyDescent="0.25">
      <c r="A32" s="198">
        <v>890283</v>
      </c>
      <c r="B32">
        <v>39143</v>
      </c>
      <c r="C32" t="s">
        <v>4651</v>
      </c>
      <c r="D32" t="s">
        <v>4650</v>
      </c>
      <c r="E32" s="194">
        <v>101000</v>
      </c>
      <c r="F32" t="s">
        <v>4613</v>
      </c>
    </row>
    <row r="33" spans="1:6" x14ac:dyDescent="0.25">
      <c r="A33" s="198">
        <v>890284</v>
      </c>
      <c r="B33">
        <v>39143</v>
      </c>
      <c r="C33" t="s">
        <v>4652</v>
      </c>
      <c r="D33" t="s">
        <v>4650</v>
      </c>
      <c r="E33" s="194">
        <v>101000</v>
      </c>
      <c r="F33" t="s">
        <v>4613</v>
      </c>
    </row>
    <row r="34" spans="1:6" x14ac:dyDescent="0.25">
      <c r="A34" s="198">
        <v>890201</v>
      </c>
      <c r="B34">
        <v>39141</v>
      </c>
      <c r="C34" t="s">
        <v>4653</v>
      </c>
      <c r="D34" t="s">
        <v>4650</v>
      </c>
      <c r="E34" s="194">
        <v>70000</v>
      </c>
      <c r="F34" t="s">
        <v>4613</v>
      </c>
    </row>
    <row r="35" spans="1:6" x14ac:dyDescent="0.25">
      <c r="A35" s="198">
        <v>890206</v>
      </c>
      <c r="B35">
        <v>37601</v>
      </c>
      <c r="C35" t="s">
        <v>4654</v>
      </c>
      <c r="D35" t="s">
        <v>4650</v>
      </c>
      <c r="E35" s="194">
        <v>50800</v>
      </c>
      <c r="F35" t="s">
        <v>4613</v>
      </c>
    </row>
    <row r="36" spans="1:6" x14ac:dyDescent="0.25">
      <c r="A36" s="198">
        <v>890203</v>
      </c>
      <c r="B36">
        <v>36101</v>
      </c>
      <c r="C36" t="s">
        <v>4655</v>
      </c>
      <c r="D36" t="s">
        <v>4650</v>
      </c>
      <c r="E36" s="194">
        <v>47900</v>
      </c>
      <c r="F36" t="s">
        <v>4613</v>
      </c>
    </row>
    <row r="37" spans="1:6" x14ac:dyDescent="0.25">
      <c r="A37" s="198">
        <v>890208</v>
      </c>
      <c r="B37">
        <v>35102</v>
      </c>
      <c r="C37" t="s">
        <v>4656</v>
      </c>
      <c r="D37" t="s">
        <v>4650</v>
      </c>
      <c r="E37" s="194">
        <v>47900</v>
      </c>
      <c r="F37" t="s">
        <v>4613</v>
      </c>
    </row>
    <row r="38" spans="1:6" x14ac:dyDescent="0.25">
      <c r="A38" s="198">
        <v>890210</v>
      </c>
      <c r="B38">
        <v>29114</v>
      </c>
      <c r="C38" t="s">
        <v>4657</v>
      </c>
      <c r="D38" t="s">
        <v>4650</v>
      </c>
      <c r="E38" s="194">
        <v>44900</v>
      </c>
      <c r="F38" t="s">
        <v>4613</v>
      </c>
    </row>
    <row r="39" spans="1:6" x14ac:dyDescent="0.25">
      <c r="A39" s="198">
        <v>890211</v>
      </c>
      <c r="B39">
        <v>29112</v>
      </c>
      <c r="C39" t="s">
        <v>4658</v>
      </c>
      <c r="D39" t="s">
        <v>4650</v>
      </c>
      <c r="E39" s="194">
        <v>44900</v>
      </c>
      <c r="F39" t="s">
        <v>4613</v>
      </c>
    </row>
    <row r="40" spans="1:6" x14ac:dyDescent="0.25">
      <c r="A40" s="198">
        <v>890209</v>
      </c>
      <c r="B40">
        <v>37701</v>
      </c>
      <c r="C40" t="s">
        <v>4659</v>
      </c>
      <c r="D40" t="s">
        <v>4650</v>
      </c>
      <c r="E40" s="194">
        <v>36200</v>
      </c>
      <c r="F40" t="s">
        <v>4613</v>
      </c>
    </row>
    <row r="41" spans="1:6" x14ac:dyDescent="0.25">
      <c r="A41" s="198">
        <v>890205</v>
      </c>
      <c r="B41">
        <v>39360</v>
      </c>
      <c r="C41" t="s">
        <v>4660</v>
      </c>
      <c r="D41" t="s">
        <v>4650</v>
      </c>
      <c r="E41" s="194">
        <v>21600</v>
      </c>
      <c r="F41" t="s">
        <v>4613</v>
      </c>
    </row>
    <row r="42" spans="1:6" x14ac:dyDescent="0.25">
      <c r="A42" s="198">
        <v>890263</v>
      </c>
      <c r="B42">
        <v>39143</v>
      </c>
      <c r="C42" t="s">
        <v>4661</v>
      </c>
      <c r="D42" t="s">
        <v>4650</v>
      </c>
      <c r="E42" s="194">
        <v>101000</v>
      </c>
      <c r="F42" t="s">
        <v>4613</v>
      </c>
    </row>
    <row r="43" spans="1:6" x14ac:dyDescent="0.25">
      <c r="A43" s="198">
        <v>890213</v>
      </c>
      <c r="B43">
        <v>29113</v>
      </c>
      <c r="C43" t="s">
        <v>4662</v>
      </c>
      <c r="D43" t="s">
        <v>4650</v>
      </c>
      <c r="E43" s="194">
        <v>35100</v>
      </c>
      <c r="F43" t="s">
        <v>4613</v>
      </c>
    </row>
    <row r="44" spans="1:6" x14ac:dyDescent="0.25">
      <c r="A44" s="198">
        <v>890235</v>
      </c>
      <c r="B44">
        <v>39143</v>
      </c>
      <c r="C44" s="194" t="s">
        <v>1702</v>
      </c>
      <c r="D44" t="s">
        <v>4650</v>
      </c>
      <c r="E44" s="194">
        <v>101000</v>
      </c>
      <c r="F44" t="s">
        <v>4613</v>
      </c>
    </row>
    <row r="45" spans="1:6" x14ac:dyDescent="0.25">
      <c r="A45" s="198">
        <v>890105</v>
      </c>
      <c r="B45" t="s">
        <v>4663</v>
      </c>
      <c r="C45" t="s">
        <v>4664</v>
      </c>
      <c r="D45" t="s">
        <v>4665</v>
      </c>
      <c r="E45" s="194">
        <v>45200</v>
      </c>
      <c r="F45" t="s">
        <v>4627</v>
      </c>
    </row>
    <row r="46" spans="1:6" x14ac:dyDescent="0.25">
      <c r="A46" s="198">
        <v>890108</v>
      </c>
      <c r="C46" t="s">
        <v>4666</v>
      </c>
      <c r="D46" t="s">
        <v>4665</v>
      </c>
      <c r="E46" s="194">
        <v>55571.25</v>
      </c>
      <c r="F46" t="s">
        <v>4627</v>
      </c>
    </row>
    <row r="47" spans="1:6" x14ac:dyDescent="0.25">
      <c r="A47" s="198">
        <v>890116</v>
      </c>
      <c r="C47" t="s">
        <v>4667</v>
      </c>
      <c r="D47" t="s">
        <v>4665</v>
      </c>
      <c r="E47" s="194">
        <v>81211.199999999997</v>
      </c>
      <c r="F47" t="s">
        <v>4627</v>
      </c>
    </row>
    <row r="48" spans="1:6" x14ac:dyDescent="0.25">
      <c r="A48" s="198">
        <v>890101</v>
      </c>
      <c r="B48">
        <v>40100</v>
      </c>
      <c r="C48" t="s">
        <v>4668</v>
      </c>
      <c r="D48" t="s">
        <v>4665</v>
      </c>
      <c r="E48" s="194">
        <v>1884600</v>
      </c>
      <c r="F48" t="s">
        <v>4613</v>
      </c>
    </row>
    <row r="49" spans="1:6" x14ac:dyDescent="0.25">
      <c r="A49" s="198">
        <v>890109</v>
      </c>
      <c r="B49">
        <v>37702</v>
      </c>
      <c r="C49" t="s">
        <v>4669</v>
      </c>
      <c r="D49" t="s">
        <v>4665</v>
      </c>
      <c r="E49" s="194">
        <v>40300</v>
      </c>
      <c r="F49" t="s">
        <v>4613</v>
      </c>
    </row>
    <row r="50" spans="1:6" x14ac:dyDescent="0.25">
      <c r="A50" s="198">
        <v>890106</v>
      </c>
      <c r="C50" t="s">
        <v>4670</v>
      </c>
      <c r="D50" t="s">
        <v>4665</v>
      </c>
      <c r="E50" s="194">
        <v>44247</v>
      </c>
      <c r="F50" t="s">
        <v>4627</v>
      </c>
    </row>
    <row r="51" spans="1:6" x14ac:dyDescent="0.25">
      <c r="A51" s="198">
        <v>890112</v>
      </c>
      <c r="C51" t="s">
        <v>4671</v>
      </c>
      <c r="D51" t="s">
        <v>4665</v>
      </c>
      <c r="E51" s="194">
        <v>64213.8</v>
      </c>
      <c r="F51" t="s">
        <v>4627</v>
      </c>
    </row>
    <row r="52" spans="1:6" x14ac:dyDescent="0.25">
      <c r="A52" s="198">
        <v>890114</v>
      </c>
      <c r="C52" t="s">
        <v>4672</v>
      </c>
      <c r="D52" t="s">
        <v>4665</v>
      </c>
      <c r="E52" s="194">
        <v>10300.000000000002</v>
      </c>
      <c r="F52" t="s">
        <v>4627</v>
      </c>
    </row>
    <row r="53" spans="1:6" x14ac:dyDescent="0.25">
      <c r="A53" s="198">
        <v>890103</v>
      </c>
      <c r="C53" t="s">
        <v>4673</v>
      </c>
      <c r="D53" t="s">
        <v>4665</v>
      </c>
      <c r="E53" s="194">
        <v>55599.999999999993</v>
      </c>
      <c r="F53" t="s">
        <v>4627</v>
      </c>
    </row>
    <row r="54" spans="1:6" x14ac:dyDescent="0.25">
      <c r="A54" s="198">
        <v>890111</v>
      </c>
      <c r="C54" t="s">
        <v>4674</v>
      </c>
      <c r="D54" t="s">
        <v>4665</v>
      </c>
      <c r="E54" s="194">
        <v>67381.649999999994</v>
      </c>
      <c r="F54" t="s">
        <v>4627</v>
      </c>
    </row>
    <row r="55" spans="1:6" x14ac:dyDescent="0.25">
      <c r="A55" s="198">
        <v>890115</v>
      </c>
      <c r="C55" t="s">
        <v>4675</v>
      </c>
      <c r="D55" t="s">
        <v>4665</v>
      </c>
      <c r="E55" s="194">
        <v>185010</v>
      </c>
      <c r="F55" t="s">
        <v>4627</v>
      </c>
    </row>
    <row r="56" spans="1:6" x14ac:dyDescent="0.25">
      <c r="A56" s="198">
        <v>210101</v>
      </c>
      <c r="C56" t="s">
        <v>4676</v>
      </c>
      <c r="D56" t="s">
        <v>4677</v>
      </c>
      <c r="E56" s="194">
        <v>86200</v>
      </c>
      <c r="F56" t="s">
        <v>4627</v>
      </c>
    </row>
    <row r="57" spans="1:6" x14ac:dyDescent="0.25">
      <c r="A57" s="198">
        <v>210201</v>
      </c>
      <c r="B57">
        <v>27122</v>
      </c>
      <c r="C57" t="s">
        <v>4678</v>
      </c>
      <c r="D57" t="s">
        <v>4679</v>
      </c>
      <c r="E57" s="194">
        <v>296500</v>
      </c>
      <c r="F57" t="s">
        <v>4613</v>
      </c>
    </row>
    <row r="58" spans="1:6" x14ac:dyDescent="0.25">
      <c r="A58" s="198">
        <v>210203</v>
      </c>
      <c r="B58">
        <v>27122</v>
      </c>
      <c r="C58" t="s">
        <v>4680</v>
      </c>
      <c r="D58" t="s">
        <v>4679</v>
      </c>
      <c r="E58" s="194">
        <v>296500</v>
      </c>
      <c r="F58" t="s">
        <v>4613</v>
      </c>
    </row>
    <row r="59" spans="1:6" x14ac:dyDescent="0.25">
      <c r="A59" s="198">
        <v>249101</v>
      </c>
      <c r="B59">
        <v>36613</v>
      </c>
      <c r="C59" t="s">
        <v>4681</v>
      </c>
      <c r="D59" t="s">
        <v>4682</v>
      </c>
      <c r="E59" s="194">
        <v>127800</v>
      </c>
      <c r="F59" t="s">
        <v>4613</v>
      </c>
    </row>
    <row r="60" spans="1:6" x14ac:dyDescent="0.25">
      <c r="A60" s="198">
        <v>890601</v>
      </c>
      <c r="B60">
        <v>39131</v>
      </c>
      <c r="C60" t="s">
        <v>4683</v>
      </c>
      <c r="D60" t="s">
        <v>4684</v>
      </c>
      <c r="E60" s="194">
        <v>68700</v>
      </c>
      <c r="F60" t="s">
        <v>4613</v>
      </c>
    </row>
    <row r="61" spans="1:6" x14ac:dyDescent="0.25">
      <c r="A61" s="197" t="s">
        <v>4685</v>
      </c>
      <c r="B61">
        <v>39221</v>
      </c>
      <c r="C61" t="s">
        <v>4686</v>
      </c>
      <c r="D61" t="s">
        <v>4687</v>
      </c>
      <c r="E61" s="194">
        <v>135400</v>
      </c>
      <c r="F61" t="s">
        <v>4613</v>
      </c>
    </row>
    <row r="62" spans="1:6" x14ac:dyDescent="0.25">
      <c r="A62" s="197" t="s">
        <v>4688</v>
      </c>
      <c r="B62">
        <v>39201</v>
      </c>
      <c r="C62" t="s">
        <v>4689</v>
      </c>
      <c r="D62" t="s">
        <v>4687</v>
      </c>
      <c r="E62" s="194">
        <v>95700</v>
      </c>
      <c r="F62" t="s">
        <v>4613</v>
      </c>
    </row>
    <row r="63" spans="1:6" x14ac:dyDescent="0.25">
      <c r="A63" s="197" t="s">
        <v>13</v>
      </c>
      <c r="B63">
        <v>39202</v>
      </c>
      <c r="C63" t="s">
        <v>3998</v>
      </c>
      <c r="D63" t="s">
        <v>4687</v>
      </c>
      <c r="E63" s="194">
        <v>41400</v>
      </c>
      <c r="F63" t="s">
        <v>4613</v>
      </c>
    </row>
    <row r="64" spans="1:6" x14ac:dyDescent="0.25">
      <c r="A64" s="198">
        <v>240201</v>
      </c>
      <c r="B64">
        <v>36303</v>
      </c>
      <c r="C64" t="s">
        <v>4690</v>
      </c>
      <c r="D64" t="s">
        <v>4691</v>
      </c>
      <c r="E64" s="194">
        <v>194400</v>
      </c>
      <c r="F64" t="s">
        <v>4613</v>
      </c>
    </row>
    <row r="65" spans="1:6" x14ac:dyDescent="0.25">
      <c r="A65" s="198">
        <v>940901</v>
      </c>
      <c r="B65">
        <v>35102</v>
      </c>
      <c r="C65" t="s">
        <v>4692</v>
      </c>
      <c r="D65" t="s">
        <v>4693</v>
      </c>
      <c r="E65" s="194">
        <v>47900</v>
      </c>
      <c r="F65" t="s">
        <v>4613</v>
      </c>
    </row>
    <row r="66" spans="1:6" x14ac:dyDescent="0.25">
      <c r="A66" s="198">
        <v>712002</v>
      </c>
      <c r="C66" t="s">
        <v>150</v>
      </c>
      <c r="D66" t="s">
        <v>4694</v>
      </c>
      <c r="E66" s="194">
        <v>385900</v>
      </c>
      <c r="F66" t="s">
        <v>4627</v>
      </c>
    </row>
    <row r="67" spans="1:6" x14ac:dyDescent="0.25">
      <c r="A67" s="198">
        <v>861103</v>
      </c>
      <c r="B67">
        <v>37404</v>
      </c>
      <c r="C67" t="s">
        <v>2667</v>
      </c>
      <c r="D67" t="s">
        <v>4695</v>
      </c>
      <c r="E67" s="194">
        <v>127200</v>
      </c>
      <c r="F67" t="s">
        <v>4613</v>
      </c>
    </row>
    <row r="68" spans="1:6" x14ac:dyDescent="0.25">
      <c r="A68" s="198">
        <v>990101</v>
      </c>
      <c r="B68">
        <v>39360</v>
      </c>
      <c r="C68" t="s">
        <v>4696</v>
      </c>
      <c r="D68" t="s">
        <v>4697</v>
      </c>
      <c r="E68" s="194">
        <v>21600</v>
      </c>
      <c r="F68" t="s">
        <v>4613</v>
      </c>
    </row>
    <row r="69" spans="1:6" x14ac:dyDescent="0.25">
      <c r="A69" s="198">
        <v>990104</v>
      </c>
      <c r="B69">
        <v>39360</v>
      </c>
      <c r="C69" t="s">
        <v>4698</v>
      </c>
      <c r="D69" t="s">
        <v>4697</v>
      </c>
      <c r="E69" s="194">
        <v>21600</v>
      </c>
      <c r="F69" t="s">
        <v>4613</v>
      </c>
    </row>
    <row r="70" spans="1:6" x14ac:dyDescent="0.25">
      <c r="A70" s="198">
        <v>990105</v>
      </c>
      <c r="B70">
        <v>39360</v>
      </c>
      <c r="C70" t="s">
        <v>4699</v>
      </c>
      <c r="D70" t="s">
        <v>4697</v>
      </c>
      <c r="E70" s="194">
        <v>21600</v>
      </c>
      <c r="F70" t="s">
        <v>4613</v>
      </c>
    </row>
    <row r="71" spans="1:6" x14ac:dyDescent="0.25">
      <c r="A71" s="198">
        <v>990106</v>
      </c>
      <c r="B71">
        <v>39360</v>
      </c>
      <c r="C71" t="s">
        <v>4700</v>
      </c>
      <c r="D71" t="s">
        <v>4697</v>
      </c>
      <c r="E71" s="194">
        <v>21600</v>
      </c>
      <c r="F71" t="s">
        <v>4613</v>
      </c>
    </row>
    <row r="72" spans="1:6" x14ac:dyDescent="0.25">
      <c r="A72" s="198">
        <v>990113</v>
      </c>
      <c r="B72">
        <v>39360</v>
      </c>
      <c r="C72" t="s">
        <v>4701</v>
      </c>
      <c r="D72" t="s">
        <v>4697</v>
      </c>
      <c r="E72" s="194">
        <v>17000</v>
      </c>
      <c r="F72" t="s">
        <v>4613</v>
      </c>
    </row>
    <row r="73" spans="1:6" x14ac:dyDescent="0.25">
      <c r="A73" s="198">
        <v>990107</v>
      </c>
      <c r="B73">
        <v>37704</v>
      </c>
      <c r="C73" t="s">
        <v>4702</v>
      </c>
      <c r="D73" t="s">
        <v>4697</v>
      </c>
      <c r="E73" s="194">
        <v>25100</v>
      </c>
      <c r="F73" t="s">
        <v>4613</v>
      </c>
    </row>
    <row r="74" spans="1:6" x14ac:dyDescent="0.25">
      <c r="A74" s="198">
        <v>990111</v>
      </c>
      <c r="B74">
        <v>39360</v>
      </c>
      <c r="C74" t="s">
        <v>4703</v>
      </c>
      <c r="D74" t="s">
        <v>4697</v>
      </c>
      <c r="E74" s="194">
        <v>17000</v>
      </c>
      <c r="F74" t="s">
        <v>4613</v>
      </c>
    </row>
    <row r="75" spans="1:6" x14ac:dyDescent="0.25">
      <c r="A75" s="198">
        <v>990103</v>
      </c>
      <c r="B75">
        <v>39360</v>
      </c>
      <c r="C75" t="s">
        <v>4704</v>
      </c>
      <c r="D75" t="s">
        <v>4697</v>
      </c>
      <c r="E75" s="194">
        <v>17000</v>
      </c>
      <c r="F75" t="s">
        <v>4613</v>
      </c>
    </row>
    <row r="76" spans="1:6" x14ac:dyDescent="0.25">
      <c r="A76" s="198">
        <v>990112</v>
      </c>
      <c r="B76">
        <v>36903</v>
      </c>
      <c r="C76" t="s">
        <v>4705</v>
      </c>
      <c r="D76" t="s">
        <v>4697</v>
      </c>
      <c r="E76" s="194">
        <v>25600</v>
      </c>
      <c r="F76" t="s">
        <v>4613</v>
      </c>
    </row>
    <row r="77" spans="1:6" x14ac:dyDescent="0.25">
      <c r="A77" s="198">
        <v>990108</v>
      </c>
      <c r="B77">
        <v>39360</v>
      </c>
      <c r="C77" t="s">
        <v>4706</v>
      </c>
      <c r="D77" t="s">
        <v>4697</v>
      </c>
      <c r="E77" s="194">
        <v>17000</v>
      </c>
      <c r="F77" t="s">
        <v>4613</v>
      </c>
    </row>
    <row r="78" spans="1:6" x14ac:dyDescent="0.25">
      <c r="A78" s="198">
        <v>990204</v>
      </c>
      <c r="B78">
        <v>39360</v>
      </c>
      <c r="C78" t="s">
        <v>4707</v>
      </c>
      <c r="D78" t="s">
        <v>4708</v>
      </c>
      <c r="E78" s="194">
        <v>21600</v>
      </c>
      <c r="F78" t="s">
        <v>4613</v>
      </c>
    </row>
    <row r="79" spans="1:6" x14ac:dyDescent="0.25">
      <c r="A79" s="198">
        <v>990203</v>
      </c>
      <c r="B79">
        <v>36901</v>
      </c>
      <c r="C79" t="s">
        <v>4709</v>
      </c>
      <c r="D79" t="s">
        <v>4708</v>
      </c>
      <c r="E79" s="194">
        <v>25600</v>
      </c>
      <c r="F79" t="s">
        <v>4613</v>
      </c>
    </row>
    <row r="80" spans="1:6" x14ac:dyDescent="0.25">
      <c r="A80" s="198">
        <v>990213</v>
      </c>
      <c r="C80" t="s">
        <v>4710</v>
      </c>
      <c r="D80" t="s">
        <v>4708</v>
      </c>
      <c r="E80" s="194">
        <v>25179</v>
      </c>
      <c r="F80" t="s">
        <v>4613</v>
      </c>
    </row>
    <row r="81" spans="1:6" x14ac:dyDescent="0.25">
      <c r="A81" s="198">
        <v>990201</v>
      </c>
      <c r="B81">
        <v>39360</v>
      </c>
      <c r="C81" t="s">
        <v>4711</v>
      </c>
      <c r="D81" t="s">
        <v>4708</v>
      </c>
      <c r="E81" s="194">
        <v>17000</v>
      </c>
      <c r="F81" t="s">
        <v>4613</v>
      </c>
    </row>
    <row r="82" spans="1:6" x14ac:dyDescent="0.25">
      <c r="A82" s="198">
        <v>990211</v>
      </c>
      <c r="C82" t="s">
        <v>4712</v>
      </c>
      <c r="D82" t="s">
        <v>4708</v>
      </c>
      <c r="E82" s="194">
        <v>11800</v>
      </c>
      <c r="F82" t="s">
        <v>4627</v>
      </c>
    </row>
    <row r="83" spans="1:6" x14ac:dyDescent="0.25">
      <c r="A83" s="198">
        <v>933701</v>
      </c>
      <c r="C83" t="s">
        <v>4713</v>
      </c>
      <c r="D83" t="s">
        <v>4714</v>
      </c>
      <c r="E83" s="194">
        <v>13846.35</v>
      </c>
      <c r="F83" t="s">
        <v>4613</v>
      </c>
    </row>
    <row r="84" spans="1:6" x14ac:dyDescent="0.25">
      <c r="A84" s="198">
        <v>861203</v>
      </c>
      <c r="C84" t="s">
        <v>4715</v>
      </c>
      <c r="D84" t="s">
        <v>4716</v>
      </c>
      <c r="E84" s="194">
        <v>256200</v>
      </c>
      <c r="F84" t="s">
        <v>4627</v>
      </c>
    </row>
    <row r="85" spans="1:6" x14ac:dyDescent="0.25">
      <c r="A85" s="198">
        <v>981201</v>
      </c>
      <c r="B85">
        <v>27120</v>
      </c>
      <c r="C85" t="s">
        <v>4717</v>
      </c>
      <c r="D85" t="s">
        <v>4718</v>
      </c>
      <c r="E85" s="194">
        <v>118500</v>
      </c>
      <c r="F85" t="s">
        <v>4613</v>
      </c>
    </row>
    <row r="86" spans="1:6" x14ac:dyDescent="0.25">
      <c r="A86" s="198">
        <v>977101</v>
      </c>
      <c r="C86" t="s">
        <v>4719</v>
      </c>
      <c r="D86" t="s">
        <v>4720</v>
      </c>
      <c r="E86" s="194">
        <v>285900</v>
      </c>
      <c r="F86" t="s">
        <v>4627</v>
      </c>
    </row>
    <row r="87" spans="1:6" x14ac:dyDescent="0.25">
      <c r="A87" s="198">
        <v>976501</v>
      </c>
      <c r="B87">
        <v>23116</v>
      </c>
      <c r="C87" t="s">
        <v>3736</v>
      </c>
      <c r="D87" t="s">
        <v>4721</v>
      </c>
      <c r="E87" s="194">
        <v>60700</v>
      </c>
      <c r="F87" t="s">
        <v>4613</v>
      </c>
    </row>
    <row r="88" spans="1:6" x14ac:dyDescent="0.25">
      <c r="A88" s="198">
        <v>977301</v>
      </c>
      <c r="C88" t="s">
        <v>4722</v>
      </c>
      <c r="D88" t="s">
        <v>4723</v>
      </c>
      <c r="E88" s="194">
        <v>60900</v>
      </c>
      <c r="F88" t="s">
        <v>4627</v>
      </c>
    </row>
    <row r="89" spans="1:6" x14ac:dyDescent="0.25">
      <c r="A89" s="198">
        <v>978301</v>
      </c>
      <c r="B89">
        <v>39202</v>
      </c>
      <c r="C89" t="s">
        <v>4724</v>
      </c>
      <c r="D89" t="s">
        <v>4725</v>
      </c>
      <c r="E89" s="194">
        <v>41400</v>
      </c>
      <c r="F89" t="s">
        <v>4613</v>
      </c>
    </row>
    <row r="90" spans="1:6" x14ac:dyDescent="0.25">
      <c r="A90" s="198">
        <v>977501</v>
      </c>
      <c r="C90" t="s">
        <v>4726</v>
      </c>
      <c r="D90" t="s">
        <v>4727</v>
      </c>
      <c r="E90" s="194">
        <v>226800</v>
      </c>
      <c r="F90" t="s">
        <v>4627</v>
      </c>
    </row>
    <row r="91" spans="1:6" x14ac:dyDescent="0.25">
      <c r="A91" s="198">
        <v>977201</v>
      </c>
      <c r="B91">
        <v>37108</v>
      </c>
      <c r="C91" t="s">
        <v>4728</v>
      </c>
      <c r="D91" t="s">
        <v>4729</v>
      </c>
      <c r="E91" s="194">
        <v>112100</v>
      </c>
      <c r="F91" t="s">
        <v>4613</v>
      </c>
    </row>
    <row r="92" spans="1:6" x14ac:dyDescent="0.25">
      <c r="A92" s="198">
        <v>981101</v>
      </c>
      <c r="B92">
        <v>27119</v>
      </c>
      <c r="C92" t="s">
        <v>3886</v>
      </c>
      <c r="D92" t="s">
        <v>4730</v>
      </c>
      <c r="E92" s="194">
        <v>118500</v>
      </c>
      <c r="F92" t="s">
        <v>4613</v>
      </c>
    </row>
    <row r="93" spans="1:6" x14ac:dyDescent="0.25">
      <c r="A93" s="198">
        <v>982601</v>
      </c>
      <c r="B93" t="s">
        <v>4663</v>
      </c>
      <c r="C93" t="s">
        <v>4731</v>
      </c>
      <c r="D93" t="s">
        <v>4732</v>
      </c>
      <c r="E93" s="194">
        <v>488900</v>
      </c>
      <c r="F93" t="s">
        <v>4627</v>
      </c>
    </row>
    <row r="94" spans="1:6" x14ac:dyDescent="0.25">
      <c r="A94" s="198">
        <v>982801</v>
      </c>
      <c r="C94" t="s">
        <v>4733</v>
      </c>
      <c r="D94" t="s">
        <v>4734</v>
      </c>
      <c r="E94" s="194">
        <v>776200</v>
      </c>
      <c r="F94" t="s">
        <v>4627</v>
      </c>
    </row>
    <row r="95" spans="1:6" x14ac:dyDescent="0.25">
      <c r="A95" s="198">
        <v>981301</v>
      </c>
      <c r="C95" t="s">
        <v>4735</v>
      </c>
      <c r="D95" t="s">
        <v>4736</v>
      </c>
      <c r="E95" s="194">
        <v>291800</v>
      </c>
      <c r="F95" t="s">
        <v>4627</v>
      </c>
    </row>
    <row r="96" spans="1:6" x14ac:dyDescent="0.25">
      <c r="A96" s="198">
        <v>973201</v>
      </c>
      <c r="B96">
        <v>27125</v>
      </c>
      <c r="C96" t="s">
        <v>4737</v>
      </c>
      <c r="D96" t="s">
        <v>4738</v>
      </c>
      <c r="E96" s="194">
        <v>49000</v>
      </c>
      <c r="F96" t="s">
        <v>4613</v>
      </c>
    </row>
    <row r="97" spans="1:6" x14ac:dyDescent="0.25">
      <c r="A97" s="198">
        <v>247402</v>
      </c>
      <c r="B97">
        <v>36705</v>
      </c>
      <c r="C97" t="s">
        <v>4739</v>
      </c>
      <c r="D97" t="s">
        <v>4740</v>
      </c>
      <c r="E97" s="194">
        <v>165200</v>
      </c>
      <c r="F97" t="s">
        <v>4613</v>
      </c>
    </row>
    <row r="98" spans="1:6" x14ac:dyDescent="0.25">
      <c r="A98" s="198">
        <v>247401</v>
      </c>
      <c r="B98">
        <v>36611</v>
      </c>
      <c r="C98" t="s">
        <v>4741</v>
      </c>
      <c r="D98" t="s">
        <v>4740</v>
      </c>
      <c r="E98" s="194">
        <v>162900</v>
      </c>
      <c r="F98" t="s">
        <v>4613</v>
      </c>
    </row>
    <row r="99" spans="1:6" x14ac:dyDescent="0.25">
      <c r="A99" s="198">
        <v>274101</v>
      </c>
      <c r="B99">
        <v>36805</v>
      </c>
      <c r="C99" t="s">
        <v>4742</v>
      </c>
      <c r="D99" t="s">
        <v>4743</v>
      </c>
      <c r="E99" s="194">
        <v>156400</v>
      </c>
      <c r="F99" t="s">
        <v>4613</v>
      </c>
    </row>
    <row r="100" spans="1:6" x14ac:dyDescent="0.25">
      <c r="A100" s="198">
        <v>881302</v>
      </c>
      <c r="B100">
        <v>31109</v>
      </c>
      <c r="C100" t="s">
        <v>4744</v>
      </c>
      <c r="D100" t="s">
        <v>4745</v>
      </c>
      <c r="E100" s="194">
        <v>453500</v>
      </c>
      <c r="F100" t="s">
        <v>4613</v>
      </c>
    </row>
    <row r="101" spans="1:6" x14ac:dyDescent="0.25">
      <c r="A101" s="198">
        <v>876802</v>
      </c>
      <c r="B101">
        <v>21210</v>
      </c>
      <c r="C101" t="s">
        <v>3959</v>
      </c>
      <c r="D101" t="s">
        <v>4745</v>
      </c>
      <c r="E101" s="194">
        <v>410300</v>
      </c>
      <c r="F101" t="s">
        <v>4613</v>
      </c>
    </row>
    <row r="102" spans="1:6" x14ac:dyDescent="0.25">
      <c r="A102" s="198">
        <v>881305</v>
      </c>
      <c r="B102">
        <v>31105</v>
      </c>
      <c r="C102" t="s">
        <v>4746</v>
      </c>
      <c r="D102" t="s">
        <v>4745</v>
      </c>
      <c r="E102" s="194">
        <v>360100</v>
      </c>
      <c r="F102" t="s">
        <v>4613</v>
      </c>
    </row>
    <row r="103" spans="1:6" x14ac:dyDescent="0.25">
      <c r="A103" s="198">
        <v>876801</v>
      </c>
      <c r="B103">
        <v>21212</v>
      </c>
      <c r="C103" t="s">
        <v>3955</v>
      </c>
      <c r="D103" t="s">
        <v>4745</v>
      </c>
      <c r="E103" s="194">
        <v>336800</v>
      </c>
      <c r="F103" t="s">
        <v>4613</v>
      </c>
    </row>
    <row r="104" spans="1:6" x14ac:dyDescent="0.25">
      <c r="A104" s="198">
        <v>881511</v>
      </c>
      <c r="B104">
        <v>31111</v>
      </c>
      <c r="C104" t="s">
        <v>4016</v>
      </c>
      <c r="D104" t="s">
        <v>4745</v>
      </c>
      <c r="E104" s="194">
        <v>315700</v>
      </c>
      <c r="F104" t="s">
        <v>4613</v>
      </c>
    </row>
    <row r="105" spans="1:6" x14ac:dyDescent="0.25">
      <c r="A105" s="198">
        <v>881435</v>
      </c>
      <c r="B105">
        <v>31103</v>
      </c>
      <c r="C105" t="s">
        <v>4018</v>
      </c>
      <c r="D105" t="s">
        <v>4745</v>
      </c>
      <c r="E105" s="194">
        <v>314000</v>
      </c>
      <c r="F105" t="s">
        <v>4613</v>
      </c>
    </row>
    <row r="106" spans="1:6" x14ac:dyDescent="0.25">
      <c r="A106" s="198">
        <v>882298</v>
      </c>
      <c r="B106">
        <v>31103</v>
      </c>
      <c r="C106" t="s">
        <v>4019</v>
      </c>
      <c r="D106" t="s">
        <v>4745</v>
      </c>
      <c r="E106" s="194">
        <v>314000</v>
      </c>
      <c r="F106" t="s">
        <v>4613</v>
      </c>
    </row>
    <row r="107" spans="1:6" x14ac:dyDescent="0.25">
      <c r="A107" s="198">
        <v>882317</v>
      </c>
      <c r="B107">
        <v>31215</v>
      </c>
      <c r="C107" t="s">
        <v>4024</v>
      </c>
      <c r="D107" t="s">
        <v>4745</v>
      </c>
      <c r="E107" s="194">
        <v>297100</v>
      </c>
      <c r="F107" t="s">
        <v>4613</v>
      </c>
    </row>
    <row r="108" spans="1:6" x14ac:dyDescent="0.25">
      <c r="A108" s="198">
        <v>882222</v>
      </c>
      <c r="B108">
        <v>31210</v>
      </c>
      <c r="C108" t="s">
        <v>4747</v>
      </c>
      <c r="D108" t="s">
        <v>4745</v>
      </c>
      <c r="E108" s="194">
        <v>297100</v>
      </c>
      <c r="F108" t="s">
        <v>4613</v>
      </c>
    </row>
    <row r="109" spans="1:6" x14ac:dyDescent="0.25">
      <c r="A109" s="198">
        <v>882318</v>
      </c>
      <c r="B109">
        <v>31215</v>
      </c>
      <c r="C109" t="s">
        <v>4023</v>
      </c>
      <c r="D109" t="s">
        <v>4745</v>
      </c>
      <c r="E109" s="194">
        <v>297100</v>
      </c>
      <c r="F109" t="s">
        <v>4613</v>
      </c>
    </row>
    <row r="110" spans="1:6" x14ac:dyDescent="0.25">
      <c r="A110" s="198">
        <v>882308</v>
      </c>
      <c r="B110">
        <v>31211</v>
      </c>
      <c r="C110" t="s">
        <v>4025</v>
      </c>
      <c r="D110" t="s">
        <v>4745</v>
      </c>
      <c r="E110" s="194">
        <v>297100</v>
      </c>
      <c r="F110" t="s">
        <v>4613</v>
      </c>
    </row>
    <row r="111" spans="1:6" x14ac:dyDescent="0.25">
      <c r="A111" s="198">
        <v>881332</v>
      </c>
      <c r="B111">
        <v>31110</v>
      </c>
      <c r="C111" t="s">
        <v>4748</v>
      </c>
      <c r="D111" t="s">
        <v>4745</v>
      </c>
      <c r="E111" s="194">
        <v>274900</v>
      </c>
      <c r="F111" t="s">
        <v>4613</v>
      </c>
    </row>
    <row r="112" spans="1:6" x14ac:dyDescent="0.25">
      <c r="A112" s="198">
        <v>881501</v>
      </c>
      <c r="B112">
        <v>31110</v>
      </c>
      <c r="C112" t="s">
        <v>4749</v>
      </c>
      <c r="D112" t="s">
        <v>4745</v>
      </c>
      <c r="E112" s="194">
        <v>274900</v>
      </c>
      <c r="F112" t="s">
        <v>4613</v>
      </c>
    </row>
    <row r="113" spans="1:6" x14ac:dyDescent="0.25">
      <c r="A113" s="198">
        <v>871060</v>
      </c>
      <c r="B113">
        <v>21144</v>
      </c>
      <c r="C113" t="s">
        <v>4750</v>
      </c>
      <c r="D113" t="s">
        <v>4745</v>
      </c>
      <c r="E113" s="194">
        <v>266100</v>
      </c>
      <c r="F113" t="s">
        <v>4613</v>
      </c>
    </row>
    <row r="114" spans="1:6" x14ac:dyDescent="0.25">
      <c r="A114" s="198">
        <v>881201</v>
      </c>
      <c r="B114">
        <v>31118</v>
      </c>
      <c r="C114" t="s">
        <v>4751</v>
      </c>
      <c r="D114" t="s">
        <v>4745</v>
      </c>
      <c r="E114" s="194">
        <v>246300</v>
      </c>
      <c r="F114" t="s">
        <v>4613</v>
      </c>
    </row>
    <row r="115" spans="1:6" x14ac:dyDescent="0.25">
      <c r="A115" s="198">
        <v>881602</v>
      </c>
      <c r="B115">
        <v>31122</v>
      </c>
      <c r="C115" t="s">
        <v>4752</v>
      </c>
      <c r="D115" t="s">
        <v>4745</v>
      </c>
      <c r="E115" s="194">
        <v>245100</v>
      </c>
      <c r="F115" t="s">
        <v>4613</v>
      </c>
    </row>
    <row r="116" spans="1:6" x14ac:dyDescent="0.25">
      <c r="A116" s="198">
        <v>881610</v>
      </c>
      <c r="B116">
        <v>31122</v>
      </c>
      <c r="C116" t="s">
        <v>4753</v>
      </c>
      <c r="D116" t="s">
        <v>4745</v>
      </c>
      <c r="E116" s="194">
        <v>245100</v>
      </c>
      <c r="F116" t="s">
        <v>4613</v>
      </c>
    </row>
    <row r="117" spans="1:6" x14ac:dyDescent="0.25">
      <c r="A117" s="198">
        <v>881620</v>
      </c>
      <c r="B117">
        <v>31122</v>
      </c>
      <c r="C117" t="s">
        <v>4754</v>
      </c>
      <c r="D117" t="s">
        <v>4745</v>
      </c>
      <c r="E117" s="194">
        <v>245100</v>
      </c>
      <c r="F117" t="s">
        <v>4613</v>
      </c>
    </row>
    <row r="118" spans="1:6" x14ac:dyDescent="0.25">
      <c r="A118" s="198">
        <v>881613</v>
      </c>
      <c r="B118">
        <v>31122</v>
      </c>
      <c r="C118" t="s">
        <v>32</v>
      </c>
      <c r="D118" t="s">
        <v>4745</v>
      </c>
      <c r="E118" s="194">
        <v>245100</v>
      </c>
      <c r="F118" t="s">
        <v>4613</v>
      </c>
    </row>
    <row r="119" spans="1:6" x14ac:dyDescent="0.25">
      <c r="A119" s="198">
        <v>881612</v>
      </c>
      <c r="B119">
        <v>31122</v>
      </c>
      <c r="C119" t="s">
        <v>33</v>
      </c>
      <c r="D119" t="s">
        <v>4745</v>
      </c>
      <c r="E119" s="194">
        <v>245100</v>
      </c>
      <c r="F119" t="s">
        <v>4613</v>
      </c>
    </row>
    <row r="120" spans="1:6" x14ac:dyDescent="0.25">
      <c r="A120" s="198">
        <v>881611</v>
      </c>
      <c r="B120">
        <v>31122</v>
      </c>
      <c r="C120" t="s">
        <v>34</v>
      </c>
      <c r="D120" t="s">
        <v>4745</v>
      </c>
      <c r="E120" s="194">
        <v>245100</v>
      </c>
      <c r="F120" t="s">
        <v>4613</v>
      </c>
    </row>
    <row r="121" spans="1:6" x14ac:dyDescent="0.25">
      <c r="A121" s="198">
        <v>881630</v>
      </c>
      <c r="B121">
        <v>31122</v>
      </c>
      <c r="C121" t="s">
        <v>4755</v>
      </c>
      <c r="D121" t="s">
        <v>4745</v>
      </c>
      <c r="E121" s="194">
        <v>245100</v>
      </c>
      <c r="F121" t="s">
        <v>4613</v>
      </c>
    </row>
    <row r="122" spans="1:6" x14ac:dyDescent="0.25">
      <c r="A122" s="198">
        <v>881622</v>
      </c>
      <c r="B122">
        <v>31122</v>
      </c>
      <c r="C122" t="s">
        <v>30</v>
      </c>
      <c r="D122" t="s">
        <v>4745</v>
      </c>
      <c r="E122" s="194">
        <v>245100</v>
      </c>
      <c r="F122" t="s">
        <v>4613</v>
      </c>
    </row>
    <row r="123" spans="1:6" x14ac:dyDescent="0.25">
      <c r="A123" s="198">
        <v>881621</v>
      </c>
      <c r="B123">
        <v>31122</v>
      </c>
      <c r="C123" t="s">
        <v>31</v>
      </c>
      <c r="D123" t="s">
        <v>4745</v>
      </c>
      <c r="E123" s="194">
        <v>245100</v>
      </c>
      <c r="F123" t="s">
        <v>4613</v>
      </c>
    </row>
    <row r="124" spans="1:6" x14ac:dyDescent="0.25">
      <c r="A124" s="198">
        <v>881432</v>
      </c>
      <c r="B124">
        <v>31102</v>
      </c>
      <c r="C124" t="s">
        <v>4756</v>
      </c>
      <c r="D124" t="s">
        <v>4745</v>
      </c>
      <c r="E124" s="194">
        <v>239900</v>
      </c>
      <c r="F124" t="s">
        <v>4613</v>
      </c>
    </row>
    <row r="125" spans="1:6" x14ac:dyDescent="0.25">
      <c r="A125" s="198">
        <v>881401</v>
      </c>
      <c r="B125">
        <v>31102</v>
      </c>
      <c r="C125" t="s">
        <v>4757</v>
      </c>
      <c r="D125" t="s">
        <v>4745</v>
      </c>
      <c r="E125" s="194">
        <v>239900</v>
      </c>
      <c r="F125" t="s">
        <v>4613</v>
      </c>
    </row>
    <row r="126" spans="1:6" x14ac:dyDescent="0.25">
      <c r="A126" s="198">
        <v>881360</v>
      </c>
      <c r="B126">
        <v>31104</v>
      </c>
      <c r="C126" t="s">
        <v>4758</v>
      </c>
      <c r="D126" t="s">
        <v>4745</v>
      </c>
      <c r="E126" s="194">
        <v>239900</v>
      </c>
      <c r="F126" t="s">
        <v>4613</v>
      </c>
    </row>
    <row r="127" spans="1:6" x14ac:dyDescent="0.25">
      <c r="A127" s="198">
        <v>881434</v>
      </c>
      <c r="B127">
        <v>31115</v>
      </c>
      <c r="C127" t="s">
        <v>4010</v>
      </c>
      <c r="D127" t="s">
        <v>4745</v>
      </c>
      <c r="E127" s="194">
        <v>235200</v>
      </c>
      <c r="F127" t="s">
        <v>4613</v>
      </c>
    </row>
    <row r="128" spans="1:6" x14ac:dyDescent="0.25">
      <c r="A128" s="198">
        <v>881141</v>
      </c>
      <c r="B128">
        <v>31112</v>
      </c>
      <c r="C128" t="s">
        <v>4759</v>
      </c>
      <c r="D128" t="s">
        <v>4745</v>
      </c>
      <c r="E128" s="194">
        <v>233500</v>
      </c>
      <c r="F128" t="s">
        <v>4613</v>
      </c>
    </row>
    <row r="129" spans="1:6" x14ac:dyDescent="0.25">
      <c r="A129" s="198">
        <v>881132</v>
      </c>
      <c r="B129">
        <v>31112</v>
      </c>
      <c r="C129" t="s">
        <v>4009</v>
      </c>
      <c r="D129" t="s">
        <v>4745</v>
      </c>
      <c r="E129" s="194">
        <v>233500</v>
      </c>
      <c r="F129" t="s">
        <v>4613</v>
      </c>
    </row>
    <row r="130" spans="1:6" x14ac:dyDescent="0.25">
      <c r="A130" s="198">
        <v>881510</v>
      </c>
      <c r="B130">
        <v>31112</v>
      </c>
      <c r="C130" t="s">
        <v>4760</v>
      </c>
      <c r="D130" t="s">
        <v>4745</v>
      </c>
      <c r="E130" s="194">
        <v>233500</v>
      </c>
      <c r="F130" t="s">
        <v>4613</v>
      </c>
    </row>
    <row r="131" spans="1:6" x14ac:dyDescent="0.25">
      <c r="A131" s="198">
        <v>881301</v>
      </c>
      <c r="B131">
        <v>31112</v>
      </c>
      <c r="C131" t="s">
        <v>4761</v>
      </c>
      <c r="D131" t="s">
        <v>4745</v>
      </c>
      <c r="E131" s="194">
        <v>233500</v>
      </c>
      <c r="F131" t="s">
        <v>4613</v>
      </c>
    </row>
    <row r="132" spans="1:6" x14ac:dyDescent="0.25">
      <c r="A132" s="198">
        <v>881130</v>
      </c>
      <c r="B132">
        <v>31112</v>
      </c>
      <c r="C132" t="s">
        <v>25</v>
      </c>
      <c r="D132" t="s">
        <v>4745</v>
      </c>
      <c r="E132" s="194">
        <v>233500</v>
      </c>
      <c r="F132" t="s">
        <v>4613</v>
      </c>
    </row>
    <row r="133" spans="1:6" x14ac:dyDescent="0.25">
      <c r="A133" s="198">
        <v>881521</v>
      </c>
      <c r="B133">
        <v>31112</v>
      </c>
      <c r="C133" t="s">
        <v>4762</v>
      </c>
      <c r="D133" t="s">
        <v>4745</v>
      </c>
      <c r="E133" s="194">
        <v>233500</v>
      </c>
      <c r="F133" t="s">
        <v>4613</v>
      </c>
    </row>
    <row r="134" spans="1:6" x14ac:dyDescent="0.25">
      <c r="A134" s="198">
        <v>881131</v>
      </c>
      <c r="B134">
        <v>31112</v>
      </c>
      <c r="C134" t="s">
        <v>4763</v>
      </c>
      <c r="D134" t="s">
        <v>4745</v>
      </c>
      <c r="E134" s="194">
        <v>233500</v>
      </c>
      <c r="F134" t="s">
        <v>4613</v>
      </c>
    </row>
    <row r="135" spans="1:6" x14ac:dyDescent="0.25">
      <c r="A135" s="198">
        <v>881601</v>
      </c>
      <c r="B135">
        <v>31112</v>
      </c>
      <c r="C135" t="s">
        <v>4764</v>
      </c>
      <c r="D135" t="s">
        <v>4745</v>
      </c>
      <c r="E135" s="194">
        <v>233500</v>
      </c>
      <c r="F135" t="s">
        <v>4613</v>
      </c>
    </row>
    <row r="136" spans="1:6" x14ac:dyDescent="0.25">
      <c r="A136" s="198">
        <v>881306</v>
      </c>
      <c r="B136">
        <v>31107</v>
      </c>
      <c r="C136" t="s">
        <v>4765</v>
      </c>
      <c r="D136" t="s">
        <v>4745</v>
      </c>
      <c r="E136" s="194">
        <v>227000</v>
      </c>
      <c r="F136" t="s">
        <v>4613</v>
      </c>
    </row>
    <row r="137" spans="1:6" x14ac:dyDescent="0.25">
      <c r="A137" s="198">
        <v>881362</v>
      </c>
      <c r="B137">
        <v>31106</v>
      </c>
      <c r="C137" t="s">
        <v>3979</v>
      </c>
      <c r="D137" t="s">
        <v>4745</v>
      </c>
      <c r="E137" s="194">
        <v>227000</v>
      </c>
      <c r="F137" t="s">
        <v>4613</v>
      </c>
    </row>
    <row r="138" spans="1:6" x14ac:dyDescent="0.25">
      <c r="A138" s="198">
        <v>881212</v>
      </c>
      <c r="B138">
        <v>31121</v>
      </c>
      <c r="C138" t="s">
        <v>4766</v>
      </c>
      <c r="D138" t="s">
        <v>4745</v>
      </c>
      <c r="E138" s="194">
        <v>213600</v>
      </c>
      <c r="F138" t="s">
        <v>4613</v>
      </c>
    </row>
    <row r="139" spans="1:6" x14ac:dyDescent="0.25">
      <c r="A139" s="198">
        <v>881211</v>
      </c>
      <c r="B139">
        <v>31121</v>
      </c>
      <c r="C139" t="s">
        <v>4007</v>
      </c>
      <c r="D139" t="s">
        <v>4745</v>
      </c>
      <c r="E139" s="194">
        <v>213600</v>
      </c>
      <c r="F139" t="s">
        <v>4613</v>
      </c>
    </row>
    <row r="140" spans="1:6" x14ac:dyDescent="0.25">
      <c r="A140" s="198">
        <v>881502</v>
      </c>
      <c r="B140">
        <v>31123</v>
      </c>
      <c r="C140" t="s">
        <v>3954</v>
      </c>
      <c r="D140" t="s">
        <v>4745</v>
      </c>
      <c r="E140" s="194">
        <v>197900</v>
      </c>
      <c r="F140" t="s">
        <v>4613</v>
      </c>
    </row>
    <row r="141" spans="1:6" x14ac:dyDescent="0.25">
      <c r="A141" s="198">
        <v>871040</v>
      </c>
      <c r="B141">
        <v>21142</v>
      </c>
      <c r="C141" t="s">
        <v>4767</v>
      </c>
      <c r="D141" t="s">
        <v>4745</v>
      </c>
      <c r="E141" s="194">
        <v>197300</v>
      </c>
      <c r="F141" t="s">
        <v>4613</v>
      </c>
    </row>
    <row r="142" spans="1:6" x14ac:dyDescent="0.25">
      <c r="A142" s="198">
        <v>881402</v>
      </c>
      <c r="B142">
        <v>31101</v>
      </c>
      <c r="C142" t="s">
        <v>4768</v>
      </c>
      <c r="D142" t="s">
        <v>4745</v>
      </c>
      <c r="E142" s="194">
        <v>187300</v>
      </c>
      <c r="F142" t="s">
        <v>4613</v>
      </c>
    </row>
    <row r="143" spans="1:6" x14ac:dyDescent="0.25">
      <c r="A143" s="198">
        <v>870005</v>
      </c>
      <c r="B143">
        <v>21124</v>
      </c>
      <c r="C143" t="s">
        <v>4769</v>
      </c>
      <c r="D143" t="s">
        <v>4745</v>
      </c>
      <c r="E143" s="194">
        <v>165200</v>
      </c>
      <c r="F143" t="s">
        <v>4613</v>
      </c>
    </row>
    <row r="144" spans="1:6" x14ac:dyDescent="0.25">
      <c r="A144" s="198">
        <v>872002</v>
      </c>
      <c r="B144">
        <v>21301</v>
      </c>
      <c r="C144" t="s">
        <v>4770</v>
      </c>
      <c r="D144" t="s">
        <v>4745</v>
      </c>
      <c r="E144" s="194">
        <v>163400</v>
      </c>
      <c r="F144" t="s">
        <v>4613</v>
      </c>
    </row>
    <row r="145" spans="1:6" x14ac:dyDescent="0.25">
      <c r="A145" s="198">
        <v>871019</v>
      </c>
      <c r="B145">
        <v>21140</v>
      </c>
      <c r="C145" t="s">
        <v>4771</v>
      </c>
      <c r="D145" t="s">
        <v>4745</v>
      </c>
      <c r="E145" s="194">
        <v>161700</v>
      </c>
      <c r="F145" t="s">
        <v>4613</v>
      </c>
    </row>
    <row r="146" spans="1:6" x14ac:dyDescent="0.25">
      <c r="A146" s="198">
        <v>871010</v>
      </c>
      <c r="B146">
        <v>21140</v>
      </c>
      <c r="C146" t="s">
        <v>4772</v>
      </c>
      <c r="D146" t="s">
        <v>4745</v>
      </c>
      <c r="E146" s="194">
        <v>161700</v>
      </c>
      <c r="F146" t="s">
        <v>4613</v>
      </c>
    </row>
    <row r="147" spans="1:6" x14ac:dyDescent="0.25">
      <c r="A147" s="198">
        <v>881403</v>
      </c>
      <c r="B147">
        <v>31114</v>
      </c>
      <c r="C147" t="s">
        <v>4773</v>
      </c>
      <c r="D147" t="s">
        <v>4745</v>
      </c>
      <c r="E147" s="194">
        <v>159900</v>
      </c>
      <c r="F147" t="s">
        <v>4613</v>
      </c>
    </row>
    <row r="148" spans="1:6" x14ac:dyDescent="0.25">
      <c r="A148" s="198">
        <v>871020</v>
      </c>
      <c r="B148">
        <v>21141</v>
      </c>
      <c r="C148" t="s">
        <v>3846</v>
      </c>
      <c r="D148" t="s">
        <v>4745</v>
      </c>
      <c r="E148" s="194">
        <v>158200</v>
      </c>
      <c r="F148" t="s">
        <v>4613</v>
      </c>
    </row>
    <row r="149" spans="1:6" x14ac:dyDescent="0.25">
      <c r="A149" s="198">
        <v>871030</v>
      </c>
      <c r="B149">
        <v>21141</v>
      </c>
      <c r="C149" t="s">
        <v>3845</v>
      </c>
      <c r="D149" t="s">
        <v>4745</v>
      </c>
      <c r="E149" s="194">
        <v>158200</v>
      </c>
      <c r="F149" t="s">
        <v>4613</v>
      </c>
    </row>
    <row r="150" spans="1:6" x14ac:dyDescent="0.25">
      <c r="A150" s="198">
        <v>873311</v>
      </c>
      <c r="B150">
        <v>21104</v>
      </c>
      <c r="C150" t="s">
        <v>4774</v>
      </c>
      <c r="D150" t="s">
        <v>4745</v>
      </c>
      <c r="E150" s="194">
        <v>156400</v>
      </c>
      <c r="F150" t="s">
        <v>4613</v>
      </c>
    </row>
    <row r="151" spans="1:6" x14ac:dyDescent="0.25">
      <c r="A151" s="198">
        <v>881431</v>
      </c>
      <c r="B151">
        <v>31100</v>
      </c>
      <c r="C151" t="s">
        <v>4775</v>
      </c>
      <c r="D151" t="s">
        <v>4745</v>
      </c>
      <c r="E151" s="194">
        <v>153500</v>
      </c>
      <c r="F151" t="s">
        <v>4613</v>
      </c>
    </row>
    <row r="152" spans="1:6" x14ac:dyDescent="0.25">
      <c r="A152" s="198">
        <v>871050</v>
      </c>
      <c r="B152">
        <v>21143</v>
      </c>
      <c r="C152" t="s">
        <v>4776</v>
      </c>
      <c r="D152" t="s">
        <v>4745</v>
      </c>
      <c r="E152" s="194">
        <v>153500</v>
      </c>
      <c r="F152" t="s">
        <v>4613</v>
      </c>
    </row>
    <row r="153" spans="1:6" x14ac:dyDescent="0.25">
      <c r="A153" s="198">
        <v>870601</v>
      </c>
      <c r="B153">
        <v>21136</v>
      </c>
      <c r="C153" t="s">
        <v>3838</v>
      </c>
      <c r="D153" t="s">
        <v>4745</v>
      </c>
      <c r="E153" s="194">
        <v>147700</v>
      </c>
      <c r="F153" t="s">
        <v>4613</v>
      </c>
    </row>
    <row r="154" spans="1:6" x14ac:dyDescent="0.25">
      <c r="A154" s="198">
        <v>870602</v>
      </c>
      <c r="B154">
        <v>21136</v>
      </c>
      <c r="C154" t="s">
        <v>3837</v>
      </c>
      <c r="D154" t="s">
        <v>4745</v>
      </c>
      <c r="E154" s="194">
        <v>147700</v>
      </c>
      <c r="F154" t="s">
        <v>4613</v>
      </c>
    </row>
    <row r="155" spans="1:6" x14ac:dyDescent="0.25">
      <c r="A155" s="198">
        <v>873423</v>
      </c>
      <c r="B155">
        <v>21109</v>
      </c>
      <c r="C155" t="s">
        <v>3850</v>
      </c>
      <c r="D155" t="s">
        <v>4745</v>
      </c>
      <c r="E155" s="194">
        <v>147700</v>
      </c>
      <c r="F155" t="s">
        <v>4613</v>
      </c>
    </row>
    <row r="156" spans="1:6" x14ac:dyDescent="0.25">
      <c r="A156" s="198">
        <v>870001</v>
      </c>
      <c r="B156">
        <v>21122</v>
      </c>
      <c r="C156" t="s">
        <v>3834</v>
      </c>
      <c r="D156" t="s">
        <v>4745</v>
      </c>
      <c r="E156" s="194">
        <v>144200</v>
      </c>
      <c r="F156" t="s">
        <v>4613</v>
      </c>
    </row>
    <row r="157" spans="1:6" x14ac:dyDescent="0.25">
      <c r="A157" s="198">
        <v>871121</v>
      </c>
      <c r="B157">
        <v>21201</v>
      </c>
      <c r="C157" t="s">
        <v>3828</v>
      </c>
      <c r="D157" t="s">
        <v>4745</v>
      </c>
      <c r="E157" s="194">
        <v>140100</v>
      </c>
      <c r="F157" t="s">
        <v>4613</v>
      </c>
    </row>
    <row r="158" spans="1:6" x14ac:dyDescent="0.25">
      <c r="A158" s="198">
        <v>871111</v>
      </c>
      <c r="B158">
        <v>21201</v>
      </c>
      <c r="C158" t="s">
        <v>3829</v>
      </c>
      <c r="D158" t="s">
        <v>4745</v>
      </c>
      <c r="E158" s="194">
        <v>140100</v>
      </c>
      <c r="F158" t="s">
        <v>4613</v>
      </c>
    </row>
    <row r="159" spans="1:6" x14ac:dyDescent="0.25">
      <c r="A159" s="198">
        <v>873204</v>
      </c>
      <c r="B159">
        <v>21102</v>
      </c>
      <c r="C159" t="s">
        <v>3800</v>
      </c>
      <c r="D159" t="s">
        <v>4745</v>
      </c>
      <c r="E159" s="194">
        <v>127800</v>
      </c>
      <c r="F159" t="s">
        <v>4613</v>
      </c>
    </row>
    <row r="160" spans="1:6" x14ac:dyDescent="0.25">
      <c r="A160" s="198">
        <v>870003</v>
      </c>
      <c r="B160">
        <v>21120</v>
      </c>
      <c r="C160" t="s">
        <v>4777</v>
      </c>
      <c r="D160" t="s">
        <v>4745</v>
      </c>
      <c r="E160" s="194">
        <v>127800</v>
      </c>
      <c r="F160" t="s">
        <v>4613</v>
      </c>
    </row>
    <row r="161" spans="1:6" x14ac:dyDescent="0.25">
      <c r="A161" s="198">
        <v>870004</v>
      </c>
      <c r="B161">
        <v>21120</v>
      </c>
      <c r="C161" t="s">
        <v>3814</v>
      </c>
      <c r="D161" t="s">
        <v>4745</v>
      </c>
      <c r="E161" s="194">
        <v>127800</v>
      </c>
      <c r="F161" t="s">
        <v>4613</v>
      </c>
    </row>
    <row r="162" spans="1:6" x14ac:dyDescent="0.25">
      <c r="A162" s="198">
        <v>870101</v>
      </c>
      <c r="B162">
        <v>21120</v>
      </c>
      <c r="C162" t="s">
        <v>3813</v>
      </c>
      <c r="D162" t="s">
        <v>4745</v>
      </c>
      <c r="E162" s="194">
        <v>127800</v>
      </c>
      <c r="F162" t="s">
        <v>4613</v>
      </c>
    </row>
    <row r="163" spans="1:6" x14ac:dyDescent="0.25">
      <c r="A163" s="198">
        <v>870102</v>
      </c>
      <c r="B163">
        <v>21121</v>
      </c>
      <c r="C163" t="s">
        <v>3820</v>
      </c>
      <c r="D163" t="s">
        <v>4745</v>
      </c>
      <c r="E163" s="194">
        <v>127800</v>
      </c>
      <c r="F163" t="s">
        <v>4613</v>
      </c>
    </row>
    <row r="164" spans="1:6" x14ac:dyDescent="0.25">
      <c r="A164" s="198">
        <v>870104</v>
      </c>
      <c r="B164">
        <v>21120</v>
      </c>
      <c r="C164" t="s">
        <v>3812</v>
      </c>
      <c r="D164" t="s">
        <v>4745</v>
      </c>
      <c r="E164" s="194">
        <v>127800</v>
      </c>
      <c r="F164" t="s">
        <v>4613</v>
      </c>
    </row>
    <row r="165" spans="1:6" x14ac:dyDescent="0.25">
      <c r="A165" s="198">
        <v>870105</v>
      </c>
      <c r="B165">
        <v>21120</v>
      </c>
      <c r="C165" t="s">
        <v>3811</v>
      </c>
      <c r="D165" t="s">
        <v>4745</v>
      </c>
      <c r="E165" s="194">
        <v>127800</v>
      </c>
      <c r="F165" t="s">
        <v>4613</v>
      </c>
    </row>
    <row r="166" spans="1:6" x14ac:dyDescent="0.25">
      <c r="A166" s="198">
        <v>870107</v>
      </c>
      <c r="B166">
        <v>21120</v>
      </c>
      <c r="C166" t="s">
        <v>3810</v>
      </c>
      <c r="D166" t="s">
        <v>4745</v>
      </c>
      <c r="E166" s="194">
        <v>127800</v>
      </c>
      <c r="F166" t="s">
        <v>4613</v>
      </c>
    </row>
    <row r="167" spans="1:6" x14ac:dyDescent="0.25">
      <c r="A167" s="198">
        <v>870108</v>
      </c>
      <c r="B167">
        <v>21121</v>
      </c>
      <c r="C167" t="s">
        <v>3818</v>
      </c>
      <c r="D167" t="s">
        <v>4745</v>
      </c>
      <c r="E167" s="194">
        <v>127800</v>
      </c>
      <c r="F167" t="s">
        <v>4613</v>
      </c>
    </row>
    <row r="168" spans="1:6" x14ac:dyDescent="0.25">
      <c r="A168" s="198">
        <v>870112</v>
      </c>
      <c r="B168">
        <v>21120</v>
      </c>
      <c r="C168" t="s">
        <v>3809</v>
      </c>
      <c r="D168" t="s">
        <v>4745</v>
      </c>
      <c r="E168" s="194">
        <v>127800</v>
      </c>
      <c r="F168" t="s">
        <v>4613</v>
      </c>
    </row>
    <row r="169" spans="1:6" x14ac:dyDescent="0.25">
      <c r="A169" s="198">
        <v>870113</v>
      </c>
      <c r="B169">
        <v>21121</v>
      </c>
      <c r="C169" t="s">
        <v>3817</v>
      </c>
      <c r="D169" t="s">
        <v>4745</v>
      </c>
      <c r="E169" s="194">
        <v>127800</v>
      </c>
      <c r="F169" t="s">
        <v>4613</v>
      </c>
    </row>
    <row r="170" spans="1:6" x14ac:dyDescent="0.25">
      <c r="A170" s="198">
        <v>870131</v>
      </c>
      <c r="B170">
        <v>21121</v>
      </c>
      <c r="C170" t="s">
        <v>3816</v>
      </c>
      <c r="D170" t="s">
        <v>4745</v>
      </c>
      <c r="E170" s="194">
        <v>127800</v>
      </c>
      <c r="F170" t="s">
        <v>4613</v>
      </c>
    </row>
    <row r="171" spans="1:6" x14ac:dyDescent="0.25">
      <c r="A171" s="198">
        <v>873111</v>
      </c>
      <c r="B171">
        <v>21102</v>
      </c>
      <c r="C171" t="s">
        <v>3802</v>
      </c>
      <c r="D171" t="s">
        <v>4745</v>
      </c>
      <c r="E171" s="194">
        <v>127800</v>
      </c>
      <c r="F171" t="s">
        <v>4613</v>
      </c>
    </row>
    <row r="172" spans="1:6" x14ac:dyDescent="0.25">
      <c r="A172" s="198">
        <v>873121</v>
      </c>
      <c r="B172">
        <v>21102</v>
      </c>
      <c r="C172" t="s">
        <v>3801</v>
      </c>
      <c r="D172" t="s">
        <v>4745</v>
      </c>
      <c r="E172" s="194">
        <v>127800</v>
      </c>
      <c r="F172" t="s">
        <v>4613</v>
      </c>
    </row>
    <row r="173" spans="1:6" x14ac:dyDescent="0.25">
      <c r="A173" s="198">
        <v>873312</v>
      </c>
      <c r="B173">
        <v>21102</v>
      </c>
      <c r="C173" t="s">
        <v>3799</v>
      </c>
      <c r="D173" t="s">
        <v>4745</v>
      </c>
      <c r="E173" s="194">
        <v>127800</v>
      </c>
      <c r="F173" t="s">
        <v>4613</v>
      </c>
    </row>
    <row r="174" spans="1:6" x14ac:dyDescent="0.25">
      <c r="A174" s="198">
        <v>873313</v>
      </c>
      <c r="B174">
        <v>21102</v>
      </c>
      <c r="C174" t="s">
        <v>3798</v>
      </c>
      <c r="D174" t="s">
        <v>4745</v>
      </c>
      <c r="E174" s="194">
        <v>127800</v>
      </c>
      <c r="F174" t="s">
        <v>4613</v>
      </c>
    </row>
    <row r="175" spans="1:6" x14ac:dyDescent="0.25">
      <c r="A175" s="198">
        <v>873314</v>
      </c>
      <c r="B175">
        <v>21102</v>
      </c>
      <c r="C175" t="s">
        <v>3797</v>
      </c>
      <c r="D175" t="s">
        <v>4745</v>
      </c>
      <c r="E175" s="194">
        <v>127800</v>
      </c>
      <c r="F175" t="s">
        <v>4613</v>
      </c>
    </row>
    <row r="176" spans="1:6" x14ac:dyDescent="0.25">
      <c r="A176" s="198">
        <v>873420</v>
      </c>
      <c r="B176">
        <v>21102</v>
      </c>
      <c r="C176" t="s">
        <v>3795</v>
      </c>
      <c r="D176" t="s">
        <v>4745</v>
      </c>
      <c r="E176" s="194">
        <v>127800</v>
      </c>
      <c r="F176" t="s">
        <v>4613</v>
      </c>
    </row>
    <row r="177" spans="1:6" x14ac:dyDescent="0.25">
      <c r="A177" s="198">
        <v>870103</v>
      </c>
      <c r="B177">
        <v>21121</v>
      </c>
      <c r="C177" t="s">
        <v>3819</v>
      </c>
      <c r="D177" t="s">
        <v>4745</v>
      </c>
      <c r="E177" s="194">
        <v>127800</v>
      </c>
      <c r="F177" t="s">
        <v>4613</v>
      </c>
    </row>
    <row r="178" spans="1:6" x14ac:dyDescent="0.25">
      <c r="A178" s="198">
        <v>873303</v>
      </c>
      <c r="B178">
        <v>21103</v>
      </c>
      <c r="C178" t="s">
        <v>4778</v>
      </c>
      <c r="D178" t="s">
        <v>4745</v>
      </c>
      <c r="E178" s="194">
        <v>127200</v>
      </c>
      <c r="F178" t="s">
        <v>4613</v>
      </c>
    </row>
    <row r="179" spans="1:6" x14ac:dyDescent="0.25">
      <c r="A179" s="198">
        <v>873302</v>
      </c>
      <c r="B179">
        <v>21103</v>
      </c>
      <c r="C179" t="s">
        <v>4779</v>
      </c>
      <c r="D179" t="s">
        <v>4745</v>
      </c>
      <c r="E179" s="194">
        <v>127200</v>
      </c>
      <c r="F179" t="s">
        <v>4613</v>
      </c>
    </row>
    <row r="180" spans="1:6" x14ac:dyDescent="0.25">
      <c r="A180" s="198">
        <v>871129</v>
      </c>
      <c r="B180">
        <v>21203</v>
      </c>
      <c r="C180" t="s">
        <v>3791</v>
      </c>
      <c r="D180" t="s">
        <v>4745</v>
      </c>
      <c r="E180" s="194">
        <v>126600</v>
      </c>
      <c r="F180" t="s">
        <v>4613</v>
      </c>
    </row>
    <row r="181" spans="1:6" x14ac:dyDescent="0.25">
      <c r="A181" s="198">
        <v>871112</v>
      </c>
      <c r="B181">
        <v>21203</v>
      </c>
      <c r="C181" t="s">
        <v>3792</v>
      </c>
      <c r="D181" t="s">
        <v>4745</v>
      </c>
      <c r="E181" s="194">
        <v>126600</v>
      </c>
      <c r="F181" t="s">
        <v>4613</v>
      </c>
    </row>
    <row r="182" spans="1:6" x14ac:dyDescent="0.25">
      <c r="A182" s="198">
        <v>873411</v>
      </c>
      <c r="B182">
        <v>21105</v>
      </c>
      <c r="C182" t="s">
        <v>3782</v>
      </c>
      <c r="D182" t="s">
        <v>4745</v>
      </c>
      <c r="E182" s="194">
        <v>108600</v>
      </c>
      <c r="F182" t="s">
        <v>4613</v>
      </c>
    </row>
    <row r="183" spans="1:6" x14ac:dyDescent="0.25">
      <c r="A183" s="198">
        <v>871091</v>
      </c>
      <c r="B183">
        <v>21105</v>
      </c>
      <c r="C183" t="s">
        <v>3783</v>
      </c>
      <c r="D183" t="s">
        <v>4745</v>
      </c>
      <c r="E183" s="194">
        <v>108600</v>
      </c>
      <c r="F183" t="s">
        <v>4613</v>
      </c>
    </row>
    <row r="184" spans="1:6" x14ac:dyDescent="0.25">
      <c r="A184" s="198">
        <v>873004</v>
      </c>
      <c r="B184">
        <v>21101</v>
      </c>
      <c r="C184" t="s">
        <v>4780</v>
      </c>
      <c r="D184" t="s">
        <v>4745</v>
      </c>
      <c r="E184" s="194">
        <v>98600</v>
      </c>
      <c r="F184" t="s">
        <v>4613</v>
      </c>
    </row>
    <row r="185" spans="1:6" x14ac:dyDescent="0.25">
      <c r="A185" s="198">
        <v>873122</v>
      </c>
      <c r="B185">
        <v>21101</v>
      </c>
      <c r="C185" t="s">
        <v>4781</v>
      </c>
      <c r="D185" t="s">
        <v>4745</v>
      </c>
      <c r="E185" s="194">
        <v>98600</v>
      </c>
      <c r="F185" t="s">
        <v>4613</v>
      </c>
    </row>
    <row r="186" spans="1:6" x14ac:dyDescent="0.25">
      <c r="A186" s="198">
        <v>873112</v>
      </c>
      <c r="B186">
        <v>21101</v>
      </c>
      <c r="C186" t="s">
        <v>4782</v>
      </c>
      <c r="D186" t="s">
        <v>4745</v>
      </c>
      <c r="E186" s="194">
        <v>98600</v>
      </c>
      <c r="F186" t="s">
        <v>4613</v>
      </c>
    </row>
    <row r="187" spans="1:6" x14ac:dyDescent="0.25">
      <c r="A187" s="198">
        <v>873205</v>
      </c>
      <c r="B187">
        <v>21101</v>
      </c>
      <c r="C187" t="s">
        <v>4783</v>
      </c>
      <c r="D187" t="s">
        <v>4745</v>
      </c>
      <c r="E187" s="194">
        <v>98600</v>
      </c>
      <c r="F187" t="s">
        <v>4613</v>
      </c>
    </row>
    <row r="188" spans="1:6" x14ac:dyDescent="0.25">
      <c r="A188" s="198">
        <v>873206</v>
      </c>
      <c r="B188">
        <v>21101</v>
      </c>
      <c r="C188" t="s">
        <v>4784</v>
      </c>
      <c r="D188" t="s">
        <v>4745</v>
      </c>
      <c r="E188" s="194">
        <v>98600</v>
      </c>
      <c r="F188" t="s">
        <v>4613</v>
      </c>
    </row>
    <row r="189" spans="1:6" x14ac:dyDescent="0.25">
      <c r="A189" s="198">
        <v>873210</v>
      </c>
      <c r="B189">
        <v>21101</v>
      </c>
      <c r="C189" t="s">
        <v>4785</v>
      </c>
      <c r="D189" t="s">
        <v>4745</v>
      </c>
      <c r="E189" s="194">
        <v>98600</v>
      </c>
      <c r="F189" t="s">
        <v>4613</v>
      </c>
    </row>
    <row r="190" spans="1:6" x14ac:dyDescent="0.25">
      <c r="A190" s="198">
        <v>873333</v>
      </c>
      <c r="B190">
        <v>21101</v>
      </c>
      <c r="C190" t="s">
        <v>4786</v>
      </c>
      <c r="D190" t="s">
        <v>4745</v>
      </c>
      <c r="E190" s="194">
        <v>98600</v>
      </c>
      <c r="F190" t="s">
        <v>4613</v>
      </c>
    </row>
    <row r="191" spans="1:6" x14ac:dyDescent="0.25">
      <c r="A191" s="198">
        <v>873335</v>
      </c>
      <c r="B191">
        <v>21101</v>
      </c>
      <c r="C191" t="s">
        <v>4787</v>
      </c>
      <c r="D191" t="s">
        <v>4745</v>
      </c>
      <c r="E191" s="194">
        <v>98600</v>
      </c>
      <c r="F191" t="s">
        <v>4613</v>
      </c>
    </row>
    <row r="192" spans="1:6" x14ac:dyDescent="0.25">
      <c r="A192" s="198">
        <v>873431</v>
      </c>
      <c r="B192">
        <v>21101</v>
      </c>
      <c r="C192" t="s">
        <v>4788</v>
      </c>
      <c r="D192" t="s">
        <v>4745</v>
      </c>
      <c r="E192" s="194">
        <v>98600</v>
      </c>
      <c r="F192" t="s">
        <v>4613</v>
      </c>
    </row>
    <row r="193" spans="1:6" x14ac:dyDescent="0.25">
      <c r="A193" s="198">
        <v>873443</v>
      </c>
      <c r="B193">
        <v>21106</v>
      </c>
      <c r="C193" t="s">
        <v>3730</v>
      </c>
      <c r="D193" t="s">
        <v>4745</v>
      </c>
      <c r="E193" s="194">
        <v>57800</v>
      </c>
      <c r="F193" t="s">
        <v>4613</v>
      </c>
    </row>
    <row r="194" spans="1:6" x14ac:dyDescent="0.25">
      <c r="A194" s="198">
        <v>873412</v>
      </c>
      <c r="B194">
        <v>21106</v>
      </c>
      <c r="C194" t="s">
        <v>3732</v>
      </c>
      <c r="D194" t="s">
        <v>4745</v>
      </c>
      <c r="E194" s="194">
        <v>57800</v>
      </c>
      <c r="F194" t="s">
        <v>4613</v>
      </c>
    </row>
    <row r="195" spans="1:6" x14ac:dyDescent="0.25">
      <c r="A195" s="198">
        <v>870451</v>
      </c>
      <c r="B195">
        <v>36103</v>
      </c>
      <c r="C195" t="s">
        <v>4789</v>
      </c>
      <c r="D195" t="s">
        <v>4745</v>
      </c>
      <c r="E195" s="194">
        <v>21600</v>
      </c>
      <c r="F195" t="s">
        <v>4613</v>
      </c>
    </row>
    <row r="196" spans="1:6" x14ac:dyDescent="0.25">
      <c r="A196" s="198">
        <v>870452</v>
      </c>
      <c r="B196">
        <v>36103</v>
      </c>
      <c r="C196" t="s">
        <v>4790</v>
      </c>
      <c r="D196" t="s">
        <v>4745</v>
      </c>
      <c r="E196" s="194">
        <v>21600</v>
      </c>
      <c r="F196" t="s">
        <v>4613</v>
      </c>
    </row>
    <row r="197" spans="1:6" x14ac:dyDescent="0.25">
      <c r="A197" s="198">
        <v>870453</v>
      </c>
      <c r="B197">
        <v>36103</v>
      </c>
      <c r="C197" t="s">
        <v>4791</v>
      </c>
      <c r="D197" t="s">
        <v>4745</v>
      </c>
      <c r="E197" s="194">
        <v>21600</v>
      </c>
      <c r="F197" t="s">
        <v>4613</v>
      </c>
    </row>
    <row r="198" spans="1:6" x14ac:dyDescent="0.25">
      <c r="A198" s="198">
        <v>870454</v>
      </c>
      <c r="B198">
        <v>36103</v>
      </c>
      <c r="C198" t="s">
        <v>4792</v>
      </c>
      <c r="D198" t="s">
        <v>4745</v>
      </c>
      <c r="E198" s="194">
        <v>21600</v>
      </c>
      <c r="F198" t="s">
        <v>4613</v>
      </c>
    </row>
    <row r="199" spans="1:6" x14ac:dyDescent="0.25">
      <c r="A199" s="198">
        <v>870455</v>
      </c>
      <c r="B199">
        <v>36103</v>
      </c>
      <c r="C199" t="s">
        <v>4793</v>
      </c>
      <c r="D199" t="s">
        <v>4745</v>
      </c>
      <c r="E199" s="194">
        <v>21600</v>
      </c>
      <c r="F199" t="s">
        <v>4613</v>
      </c>
    </row>
    <row r="200" spans="1:6" x14ac:dyDescent="0.25">
      <c r="A200" s="198">
        <v>870460</v>
      </c>
      <c r="B200">
        <v>36103</v>
      </c>
      <c r="C200" t="s">
        <v>4794</v>
      </c>
      <c r="D200" t="s">
        <v>4745</v>
      </c>
      <c r="E200" s="194">
        <v>21600</v>
      </c>
      <c r="F200" t="s">
        <v>4613</v>
      </c>
    </row>
    <row r="201" spans="1:6" x14ac:dyDescent="0.25">
      <c r="A201" s="198">
        <v>881437</v>
      </c>
      <c r="B201" t="s">
        <v>4663</v>
      </c>
      <c r="C201" t="s">
        <v>51</v>
      </c>
      <c r="D201" t="s">
        <v>4745</v>
      </c>
      <c r="E201" s="194">
        <v>221100</v>
      </c>
      <c r="F201" t="s">
        <v>4627</v>
      </c>
    </row>
    <row r="202" spans="1:6" x14ac:dyDescent="0.25">
      <c r="A202" s="198">
        <v>881436</v>
      </c>
      <c r="B202" t="s">
        <v>4663</v>
      </c>
      <c r="C202" t="s">
        <v>50</v>
      </c>
      <c r="D202" t="s">
        <v>4745</v>
      </c>
      <c r="E202" s="194">
        <v>189500</v>
      </c>
      <c r="F202" t="s">
        <v>4627</v>
      </c>
    </row>
    <row r="203" spans="1:6" x14ac:dyDescent="0.25">
      <c r="A203" s="198">
        <v>882316</v>
      </c>
      <c r="B203" t="s">
        <v>4663</v>
      </c>
      <c r="C203" t="s">
        <v>4022</v>
      </c>
      <c r="D203" t="s">
        <v>4745</v>
      </c>
      <c r="E203" s="194">
        <v>401600</v>
      </c>
      <c r="F203" t="s">
        <v>4627</v>
      </c>
    </row>
    <row r="204" spans="1:6" x14ac:dyDescent="0.25">
      <c r="A204" s="198">
        <v>882307</v>
      </c>
      <c r="B204" t="s">
        <v>4663</v>
      </c>
      <c r="C204" t="s">
        <v>4026</v>
      </c>
      <c r="D204" t="s">
        <v>4745</v>
      </c>
      <c r="E204" s="194">
        <v>401600</v>
      </c>
      <c r="F204" t="s">
        <v>4627</v>
      </c>
    </row>
    <row r="205" spans="1:6" x14ac:dyDescent="0.25">
      <c r="A205" s="198">
        <v>882112</v>
      </c>
      <c r="B205">
        <v>31215</v>
      </c>
      <c r="C205" t="s">
        <v>4795</v>
      </c>
      <c r="D205" t="s">
        <v>4745</v>
      </c>
      <c r="E205" s="194">
        <v>297100</v>
      </c>
      <c r="F205" t="s">
        <v>4613</v>
      </c>
    </row>
    <row r="206" spans="1:6" x14ac:dyDescent="0.25">
      <c r="A206" s="198">
        <v>873422</v>
      </c>
      <c r="B206">
        <v>21102</v>
      </c>
      <c r="C206" t="s">
        <v>3731</v>
      </c>
      <c r="D206" t="s">
        <v>4745</v>
      </c>
      <c r="E206" s="194">
        <v>127800</v>
      </c>
      <c r="F206" t="s">
        <v>4613</v>
      </c>
    </row>
    <row r="207" spans="1:6" x14ac:dyDescent="0.25">
      <c r="A207" s="198">
        <v>870456</v>
      </c>
      <c r="B207">
        <v>36103</v>
      </c>
      <c r="C207" t="s">
        <v>4796</v>
      </c>
      <c r="D207" t="s">
        <v>4745</v>
      </c>
      <c r="E207" s="194">
        <v>21600</v>
      </c>
      <c r="F207" t="s">
        <v>4613</v>
      </c>
    </row>
    <row r="208" spans="1:6" x14ac:dyDescent="0.25">
      <c r="A208" s="198">
        <v>873202</v>
      </c>
      <c r="B208">
        <v>21101</v>
      </c>
      <c r="C208" t="s">
        <v>3733</v>
      </c>
      <c r="D208" t="s">
        <v>4745</v>
      </c>
      <c r="E208" s="194">
        <v>98600</v>
      </c>
      <c r="F208" t="s">
        <v>4613</v>
      </c>
    </row>
    <row r="209" spans="1:6" x14ac:dyDescent="0.25">
      <c r="A209" s="198">
        <v>873340</v>
      </c>
      <c r="B209">
        <v>21101</v>
      </c>
      <c r="C209" t="s">
        <v>3796</v>
      </c>
      <c r="D209" t="s">
        <v>4745</v>
      </c>
      <c r="E209" s="194">
        <v>98600</v>
      </c>
      <c r="F209" t="s">
        <v>4613</v>
      </c>
    </row>
    <row r="210" spans="1:6" x14ac:dyDescent="0.25">
      <c r="A210" s="198">
        <v>881112</v>
      </c>
      <c r="B210" s="195">
        <v>31116</v>
      </c>
      <c r="C210" t="s">
        <v>4797</v>
      </c>
      <c r="D210" t="s">
        <v>4745</v>
      </c>
      <c r="E210" s="194">
        <v>237000</v>
      </c>
      <c r="F210" t="s">
        <v>4613</v>
      </c>
    </row>
    <row r="211" spans="1:6" x14ac:dyDescent="0.25">
      <c r="A211" s="198">
        <v>882132</v>
      </c>
      <c r="B211" s="195"/>
      <c r="C211" t="s">
        <v>4798</v>
      </c>
      <c r="D211" t="s">
        <v>4745</v>
      </c>
      <c r="E211" s="194">
        <v>401600</v>
      </c>
      <c r="F211" t="s">
        <v>4627</v>
      </c>
    </row>
    <row r="212" spans="1:6" x14ac:dyDescent="0.25">
      <c r="A212" s="198">
        <v>881118</v>
      </c>
      <c r="B212">
        <v>31116</v>
      </c>
      <c r="C212" t="s">
        <v>1653</v>
      </c>
      <c r="D212" t="s">
        <v>4745</v>
      </c>
      <c r="E212" s="194">
        <v>237000</v>
      </c>
      <c r="F212" t="s">
        <v>4613</v>
      </c>
    </row>
    <row r="213" spans="1:6" x14ac:dyDescent="0.25">
      <c r="A213" s="198">
        <v>882212</v>
      </c>
      <c r="C213" t="s">
        <v>121</v>
      </c>
      <c r="D213" t="s">
        <v>4745</v>
      </c>
      <c r="E213" s="194">
        <v>737100</v>
      </c>
      <c r="F213" t="s">
        <v>4613</v>
      </c>
    </row>
    <row r="214" spans="1:6" x14ac:dyDescent="0.25">
      <c r="A214" s="198">
        <v>882262</v>
      </c>
      <c r="B214">
        <v>31212</v>
      </c>
      <c r="C214" t="s">
        <v>123</v>
      </c>
      <c r="D214" t="s">
        <v>4745</v>
      </c>
      <c r="E214" s="194">
        <v>388100</v>
      </c>
      <c r="F214" t="s">
        <v>4613</v>
      </c>
    </row>
    <row r="215" spans="1:6" x14ac:dyDescent="0.25">
      <c r="A215" s="198">
        <v>873444</v>
      </c>
      <c r="B215">
        <v>21108</v>
      </c>
      <c r="C215" t="s">
        <v>4799</v>
      </c>
      <c r="D215" t="s">
        <v>4745</v>
      </c>
      <c r="E215" s="194">
        <v>51900</v>
      </c>
      <c r="F215" t="s">
        <v>4613</v>
      </c>
    </row>
    <row r="216" spans="1:6" x14ac:dyDescent="0.25">
      <c r="A216" s="198">
        <v>873123</v>
      </c>
      <c r="B216">
        <v>21106</v>
      </c>
      <c r="C216" t="s">
        <v>4800</v>
      </c>
      <c r="D216" t="s">
        <v>4745</v>
      </c>
      <c r="E216" s="194">
        <v>57800</v>
      </c>
      <c r="F216" t="s">
        <v>4613</v>
      </c>
    </row>
    <row r="217" spans="1:6" x14ac:dyDescent="0.25">
      <c r="A217" s="198">
        <v>882252</v>
      </c>
      <c r="B217">
        <v>31215</v>
      </c>
      <c r="C217" t="s">
        <v>4801</v>
      </c>
      <c r="D217" t="s">
        <v>4745</v>
      </c>
      <c r="E217" s="194">
        <v>297100</v>
      </c>
      <c r="F217" t="s">
        <v>4613</v>
      </c>
    </row>
    <row r="218" spans="1:6" x14ac:dyDescent="0.25">
      <c r="A218" s="198">
        <v>882296</v>
      </c>
      <c r="B218">
        <v>31214</v>
      </c>
      <c r="C218" t="s">
        <v>4802</v>
      </c>
      <c r="D218" t="s">
        <v>4745</v>
      </c>
      <c r="E218" s="194">
        <v>297100</v>
      </c>
      <c r="F218" t="s">
        <v>4613</v>
      </c>
    </row>
    <row r="219" spans="1:6" x14ac:dyDescent="0.25">
      <c r="A219" s="198">
        <v>881313</v>
      </c>
      <c r="B219">
        <v>31105</v>
      </c>
      <c r="C219" t="s">
        <v>4803</v>
      </c>
      <c r="D219" t="s">
        <v>4745</v>
      </c>
      <c r="E219" s="194">
        <v>360100</v>
      </c>
      <c r="F219" t="s">
        <v>4613</v>
      </c>
    </row>
    <row r="220" spans="1:6" x14ac:dyDescent="0.25">
      <c r="A220" s="198">
        <v>881410</v>
      </c>
      <c r="B220">
        <v>31101</v>
      </c>
      <c r="C220" t="s">
        <v>4804</v>
      </c>
      <c r="D220" t="s">
        <v>4745</v>
      </c>
      <c r="E220" s="194">
        <v>187300</v>
      </c>
      <c r="F220" t="s">
        <v>4613</v>
      </c>
    </row>
    <row r="221" spans="1:6" x14ac:dyDescent="0.25">
      <c r="A221" s="199">
        <v>895004</v>
      </c>
      <c r="B221">
        <v>25142</v>
      </c>
      <c r="C221" t="s">
        <v>1668</v>
      </c>
      <c r="D221" t="s">
        <v>4745</v>
      </c>
      <c r="E221" s="194">
        <v>925700</v>
      </c>
      <c r="F221" t="s">
        <v>4613</v>
      </c>
    </row>
    <row r="222" spans="1:6" x14ac:dyDescent="0.25">
      <c r="A222" s="198">
        <v>861202</v>
      </c>
      <c r="C222" t="s">
        <v>2810</v>
      </c>
      <c r="D222" t="s">
        <v>4805</v>
      </c>
      <c r="E222" s="194">
        <v>456200</v>
      </c>
      <c r="F222" t="s">
        <v>4627</v>
      </c>
    </row>
    <row r="223" spans="1:6" x14ac:dyDescent="0.25">
      <c r="A223" s="198">
        <v>936801</v>
      </c>
      <c r="C223" t="s">
        <v>2670</v>
      </c>
      <c r="D223" t="s">
        <v>4806</v>
      </c>
      <c r="E223" s="194">
        <v>116900</v>
      </c>
      <c r="F223" t="s">
        <v>4627</v>
      </c>
    </row>
    <row r="224" spans="1:6" x14ac:dyDescent="0.25">
      <c r="A224" s="198">
        <v>861801</v>
      </c>
      <c r="B224" t="s">
        <v>4663</v>
      </c>
      <c r="C224" t="s">
        <v>4807</v>
      </c>
      <c r="D224" t="s">
        <v>4808</v>
      </c>
      <c r="E224" s="194">
        <v>456200</v>
      </c>
      <c r="F224" t="s">
        <v>4627</v>
      </c>
    </row>
    <row r="225" spans="1:6" x14ac:dyDescent="0.25">
      <c r="A225" s="198">
        <v>697101</v>
      </c>
      <c r="C225" t="s">
        <v>4809</v>
      </c>
      <c r="D225" t="s">
        <v>4810</v>
      </c>
      <c r="E225" s="194">
        <v>385900</v>
      </c>
      <c r="F225" t="s">
        <v>4627</v>
      </c>
    </row>
    <row r="226" spans="1:6" x14ac:dyDescent="0.25">
      <c r="A226" s="198">
        <v>960401</v>
      </c>
      <c r="B226">
        <v>37507</v>
      </c>
      <c r="C226" t="s">
        <v>3919</v>
      </c>
      <c r="D226" t="s">
        <v>4811</v>
      </c>
      <c r="E226" s="194">
        <v>245100</v>
      </c>
      <c r="F226" t="s">
        <v>4613</v>
      </c>
    </row>
    <row r="227" spans="1:6" x14ac:dyDescent="0.25">
      <c r="A227" s="198">
        <v>960701</v>
      </c>
      <c r="B227">
        <v>21511</v>
      </c>
      <c r="C227" t="s">
        <v>4812</v>
      </c>
      <c r="D227" t="s">
        <v>4813</v>
      </c>
      <c r="E227" s="194">
        <v>296500</v>
      </c>
      <c r="F227" t="s">
        <v>4613</v>
      </c>
    </row>
    <row r="228" spans="1:6" x14ac:dyDescent="0.25">
      <c r="A228" s="198">
        <v>890401</v>
      </c>
      <c r="B228">
        <v>39141</v>
      </c>
      <c r="C228" t="s">
        <v>4814</v>
      </c>
      <c r="D228" t="s">
        <v>4815</v>
      </c>
      <c r="E228" s="194">
        <v>70000</v>
      </c>
      <c r="F228" t="s">
        <v>4613</v>
      </c>
    </row>
    <row r="229" spans="1:6" x14ac:dyDescent="0.25">
      <c r="A229" s="198">
        <v>890403</v>
      </c>
      <c r="B229">
        <v>36101</v>
      </c>
      <c r="C229" t="s">
        <v>4816</v>
      </c>
      <c r="D229" t="s">
        <v>4815</v>
      </c>
      <c r="E229" s="194">
        <v>47900</v>
      </c>
      <c r="F229" t="s">
        <v>4613</v>
      </c>
    </row>
    <row r="230" spans="1:6" x14ac:dyDescent="0.25">
      <c r="A230" s="198">
        <v>890408</v>
      </c>
      <c r="B230">
        <v>35102</v>
      </c>
      <c r="C230" t="s">
        <v>4817</v>
      </c>
      <c r="D230" t="s">
        <v>4815</v>
      </c>
      <c r="E230" s="194">
        <v>47900</v>
      </c>
      <c r="F230" t="s">
        <v>4613</v>
      </c>
    </row>
    <row r="231" spans="1:6" x14ac:dyDescent="0.25">
      <c r="A231" s="198">
        <v>890412</v>
      </c>
      <c r="B231">
        <v>29117</v>
      </c>
      <c r="C231" t="s">
        <v>4818</v>
      </c>
      <c r="D231" t="s">
        <v>4815</v>
      </c>
      <c r="E231" s="194">
        <v>44900</v>
      </c>
      <c r="F231" t="s">
        <v>4613</v>
      </c>
    </row>
    <row r="232" spans="1:6" x14ac:dyDescent="0.25">
      <c r="A232" s="198">
        <v>890409</v>
      </c>
      <c r="B232">
        <v>37701</v>
      </c>
      <c r="C232" t="s">
        <v>1769</v>
      </c>
      <c r="D232" t="s">
        <v>4815</v>
      </c>
      <c r="E232" s="194">
        <v>36200</v>
      </c>
      <c r="F232" t="s">
        <v>4613</v>
      </c>
    </row>
    <row r="233" spans="1:6" x14ac:dyDescent="0.25">
      <c r="A233" s="198">
        <v>890405</v>
      </c>
      <c r="B233">
        <v>39360</v>
      </c>
      <c r="C233" t="s">
        <v>4819</v>
      </c>
      <c r="D233" t="s">
        <v>4815</v>
      </c>
      <c r="E233" s="194">
        <v>21600</v>
      </c>
      <c r="F233" t="s">
        <v>4613</v>
      </c>
    </row>
    <row r="234" spans="1:6" x14ac:dyDescent="0.25">
      <c r="A234" s="197" t="s">
        <v>4820</v>
      </c>
      <c r="B234">
        <v>38111</v>
      </c>
      <c r="C234" t="s">
        <v>4821</v>
      </c>
      <c r="D234" t="s">
        <v>4822</v>
      </c>
      <c r="E234" s="194">
        <v>380500</v>
      </c>
      <c r="F234" t="s">
        <v>4613</v>
      </c>
    </row>
    <row r="235" spans="1:6" x14ac:dyDescent="0.25">
      <c r="A235" s="197" t="s">
        <v>4823</v>
      </c>
      <c r="B235">
        <v>38112</v>
      </c>
      <c r="C235" t="s">
        <v>4824</v>
      </c>
      <c r="D235" t="s">
        <v>4822</v>
      </c>
      <c r="E235" s="194">
        <v>357200</v>
      </c>
      <c r="F235" t="s">
        <v>4613</v>
      </c>
    </row>
    <row r="236" spans="1:6" x14ac:dyDescent="0.25">
      <c r="A236" s="197" t="s">
        <v>4825</v>
      </c>
      <c r="B236">
        <v>38111</v>
      </c>
      <c r="C236" t="s">
        <v>4826</v>
      </c>
      <c r="D236" t="s">
        <v>4822</v>
      </c>
      <c r="E236" s="194">
        <v>380500</v>
      </c>
      <c r="F236" t="s">
        <v>4613</v>
      </c>
    </row>
    <row r="237" spans="1:6" x14ac:dyDescent="0.25">
      <c r="A237" s="197" t="s">
        <v>4827</v>
      </c>
      <c r="B237">
        <v>38112</v>
      </c>
      <c r="C237" t="s">
        <v>4828</v>
      </c>
      <c r="D237" t="s">
        <v>4822</v>
      </c>
      <c r="E237" s="194">
        <v>357200</v>
      </c>
      <c r="F237" t="s">
        <v>4613</v>
      </c>
    </row>
    <row r="238" spans="1:6" x14ac:dyDescent="0.25">
      <c r="A238" s="197" t="s">
        <v>4829</v>
      </c>
      <c r="B238">
        <v>38111</v>
      </c>
      <c r="C238" t="s">
        <v>4830</v>
      </c>
      <c r="D238" t="s">
        <v>4822</v>
      </c>
      <c r="E238" s="194">
        <v>380500</v>
      </c>
      <c r="F238" t="s">
        <v>4613</v>
      </c>
    </row>
    <row r="239" spans="1:6" x14ac:dyDescent="0.25">
      <c r="A239" s="198">
        <v>943501</v>
      </c>
      <c r="B239">
        <v>35103</v>
      </c>
      <c r="C239" t="s">
        <v>4831</v>
      </c>
      <c r="D239" t="s">
        <v>4832</v>
      </c>
      <c r="E239" s="194">
        <v>95100</v>
      </c>
      <c r="F239" t="s">
        <v>4613</v>
      </c>
    </row>
    <row r="240" spans="1:6" x14ac:dyDescent="0.25">
      <c r="A240" s="198">
        <v>991801</v>
      </c>
      <c r="C240" t="s">
        <v>4833</v>
      </c>
      <c r="D240" t="s">
        <v>4834</v>
      </c>
      <c r="E240" s="194">
        <v>114500</v>
      </c>
      <c r="F240" t="s">
        <v>4627</v>
      </c>
    </row>
    <row r="241" spans="1:6" x14ac:dyDescent="0.25">
      <c r="A241" s="198">
        <v>992990</v>
      </c>
      <c r="C241" t="s">
        <v>4835</v>
      </c>
      <c r="D241" t="s">
        <v>4836</v>
      </c>
      <c r="E241" s="194">
        <v>35500</v>
      </c>
      <c r="F241" t="s">
        <v>4627</v>
      </c>
    </row>
    <row r="242" spans="1:6" x14ac:dyDescent="0.25">
      <c r="A242" s="198">
        <v>992901</v>
      </c>
      <c r="C242" t="s">
        <v>4837</v>
      </c>
      <c r="D242" t="s">
        <v>4836</v>
      </c>
      <c r="E242" s="194">
        <v>7800</v>
      </c>
      <c r="F242" t="s">
        <v>4627</v>
      </c>
    </row>
    <row r="243" spans="1:6" x14ac:dyDescent="0.25">
      <c r="A243" s="198">
        <v>965301</v>
      </c>
      <c r="B243">
        <v>27125</v>
      </c>
      <c r="C243" t="s">
        <v>4838</v>
      </c>
      <c r="D243" t="s">
        <v>4839</v>
      </c>
      <c r="E243" s="194">
        <v>49000</v>
      </c>
      <c r="F243" t="s">
        <v>4613</v>
      </c>
    </row>
    <row r="244" spans="1:6" x14ac:dyDescent="0.25">
      <c r="A244" s="198">
        <v>890501</v>
      </c>
      <c r="B244">
        <v>39144</v>
      </c>
      <c r="C244" t="s">
        <v>4840</v>
      </c>
      <c r="D244" t="s">
        <v>4841</v>
      </c>
      <c r="E244" s="194">
        <v>203700</v>
      </c>
      <c r="F244" t="s">
        <v>4613</v>
      </c>
    </row>
    <row r="245" spans="1:6" x14ac:dyDescent="0.25">
      <c r="A245" s="198">
        <v>890502</v>
      </c>
      <c r="B245">
        <v>39144</v>
      </c>
      <c r="C245" t="s">
        <v>3996</v>
      </c>
      <c r="D245" t="s">
        <v>4841</v>
      </c>
      <c r="E245" s="194">
        <v>203700</v>
      </c>
      <c r="F245" t="s">
        <v>4613</v>
      </c>
    </row>
    <row r="246" spans="1:6" x14ac:dyDescent="0.25">
      <c r="A246" s="198">
        <v>906250</v>
      </c>
      <c r="B246">
        <v>19884</v>
      </c>
      <c r="C246" t="s">
        <v>3978</v>
      </c>
      <c r="D246" t="s">
        <v>4842</v>
      </c>
      <c r="E246" s="194">
        <v>814200</v>
      </c>
      <c r="F246" t="s">
        <v>4613</v>
      </c>
    </row>
    <row r="247" spans="1:6" x14ac:dyDescent="0.25">
      <c r="A247" s="198">
        <v>901007</v>
      </c>
      <c r="B247">
        <v>19736</v>
      </c>
      <c r="C247" t="s">
        <v>4037</v>
      </c>
      <c r="D247" t="s">
        <v>4842</v>
      </c>
      <c r="E247" s="194">
        <v>386400</v>
      </c>
      <c r="F247" t="s">
        <v>4613</v>
      </c>
    </row>
    <row r="248" spans="1:6" x14ac:dyDescent="0.25">
      <c r="A248" s="198">
        <v>906610</v>
      </c>
      <c r="B248">
        <v>19140</v>
      </c>
      <c r="C248" t="s">
        <v>3939</v>
      </c>
      <c r="D248" t="s">
        <v>4842</v>
      </c>
      <c r="E248" s="194">
        <v>302300</v>
      </c>
      <c r="F248" t="s">
        <v>4613</v>
      </c>
    </row>
    <row r="249" spans="1:6" x14ac:dyDescent="0.25">
      <c r="A249" s="198">
        <v>903703</v>
      </c>
      <c r="B249">
        <v>19981</v>
      </c>
      <c r="C249" t="s">
        <v>3908</v>
      </c>
      <c r="D249" t="s">
        <v>4842</v>
      </c>
      <c r="E249" s="194">
        <v>256800</v>
      </c>
      <c r="F249" t="s">
        <v>4613</v>
      </c>
    </row>
    <row r="250" spans="1:6" x14ac:dyDescent="0.25">
      <c r="A250" s="198">
        <v>904501</v>
      </c>
      <c r="B250">
        <v>19070</v>
      </c>
      <c r="C250" t="s">
        <v>1850</v>
      </c>
      <c r="D250" t="s">
        <v>4842</v>
      </c>
      <c r="E250" s="194">
        <v>248000</v>
      </c>
      <c r="F250" t="s">
        <v>4613</v>
      </c>
    </row>
    <row r="251" spans="1:6" x14ac:dyDescent="0.25">
      <c r="A251" s="198">
        <v>906417</v>
      </c>
      <c r="B251">
        <v>19086</v>
      </c>
      <c r="C251" t="s">
        <v>3763</v>
      </c>
      <c r="D251" t="s">
        <v>4842</v>
      </c>
      <c r="E251" s="194">
        <v>245100</v>
      </c>
      <c r="F251" t="s">
        <v>4613</v>
      </c>
    </row>
    <row r="252" spans="1:6" x14ac:dyDescent="0.25">
      <c r="A252" s="198">
        <v>906225</v>
      </c>
      <c r="B252">
        <v>19559</v>
      </c>
      <c r="C252" t="s">
        <v>3926</v>
      </c>
      <c r="D252" t="s">
        <v>4842</v>
      </c>
      <c r="E252" s="194">
        <v>237000</v>
      </c>
      <c r="F252" t="s">
        <v>4613</v>
      </c>
    </row>
    <row r="253" spans="1:6" x14ac:dyDescent="0.25">
      <c r="A253" s="198">
        <v>904912</v>
      </c>
      <c r="B253">
        <v>19774</v>
      </c>
      <c r="C253" t="s">
        <v>3950</v>
      </c>
      <c r="D253" t="s">
        <v>4842</v>
      </c>
      <c r="E253" s="194">
        <v>227000</v>
      </c>
      <c r="F253" t="s">
        <v>4613</v>
      </c>
    </row>
    <row r="254" spans="1:6" x14ac:dyDescent="0.25">
      <c r="A254" s="198">
        <v>906456</v>
      </c>
      <c r="B254">
        <v>19109</v>
      </c>
      <c r="C254" t="s">
        <v>3877</v>
      </c>
      <c r="D254" t="s">
        <v>4842</v>
      </c>
      <c r="E254" s="194">
        <v>223000</v>
      </c>
      <c r="F254" t="s">
        <v>4613</v>
      </c>
    </row>
    <row r="255" spans="1:6" x14ac:dyDescent="0.25">
      <c r="A255" s="198">
        <v>906454</v>
      </c>
      <c r="B255">
        <v>19111</v>
      </c>
      <c r="C255" t="s">
        <v>3896</v>
      </c>
      <c r="D255" t="s">
        <v>4842</v>
      </c>
      <c r="E255" s="194">
        <v>223000</v>
      </c>
      <c r="F255" t="s">
        <v>4613</v>
      </c>
    </row>
    <row r="256" spans="1:6" x14ac:dyDescent="0.25">
      <c r="A256" s="198">
        <v>906430</v>
      </c>
      <c r="B256">
        <v>19115</v>
      </c>
      <c r="C256" t="s">
        <v>3897</v>
      </c>
      <c r="D256" t="s">
        <v>4842</v>
      </c>
      <c r="E256" s="194">
        <v>223000</v>
      </c>
      <c r="F256" t="s">
        <v>4613</v>
      </c>
    </row>
    <row r="257" spans="1:6" x14ac:dyDescent="0.25">
      <c r="A257" s="198">
        <v>906219</v>
      </c>
      <c r="B257">
        <v>19540</v>
      </c>
      <c r="C257" t="s">
        <v>3855</v>
      </c>
      <c r="D257" t="s">
        <v>4842</v>
      </c>
      <c r="E257" s="194">
        <v>210700</v>
      </c>
      <c r="F257" t="s">
        <v>4613</v>
      </c>
    </row>
    <row r="258" spans="1:6" x14ac:dyDescent="0.25">
      <c r="A258" s="198">
        <v>906220</v>
      </c>
      <c r="B258">
        <v>19545</v>
      </c>
      <c r="C258" t="s">
        <v>3881</v>
      </c>
      <c r="D258" t="s">
        <v>4842</v>
      </c>
      <c r="E258" s="194">
        <v>210700</v>
      </c>
      <c r="F258" t="s">
        <v>4613</v>
      </c>
    </row>
    <row r="259" spans="1:6" x14ac:dyDescent="0.25">
      <c r="A259" s="198">
        <v>906222</v>
      </c>
      <c r="B259">
        <v>19546</v>
      </c>
      <c r="C259" t="s">
        <v>3857</v>
      </c>
      <c r="D259" t="s">
        <v>4842</v>
      </c>
      <c r="E259" s="194">
        <v>210700</v>
      </c>
      <c r="F259" t="s">
        <v>4613</v>
      </c>
    </row>
    <row r="260" spans="1:6" x14ac:dyDescent="0.25">
      <c r="A260" s="198">
        <v>906223</v>
      </c>
      <c r="B260">
        <v>19547</v>
      </c>
      <c r="C260" t="s">
        <v>3873</v>
      </c>
      <c r="D260" t="s">
        <v>4842</v>
      </c>
      <c r="E260" s="194">
        <v>210700</v>
      </c>
      <c r="F260" t="s">
        <v>4613</v>
      </c>
    </row>
    <row r="261" spans="1:6" x14ac:dyDescent="0.25">
      <c r="A261" s="198">
        <v>906317</v>
      </c>
      <c r="B261">
        <v>19551</v>
      </c>
      <c r="C261" t="s">
        <v>3851</v>
      </c>
      <c r="D261" t="s">
        <v>4842</v>
      </c>
      <c r="E261" s="194">
        <v>210700</v>
      </c>
      <c r="F261" t="s">
        <v>4613</v>
      </c>
    </row>
    <row r="262" spans="1:6" x14ac:dyDescent="0.25">
      <c r="A262" s="198">
        <v>906318</v>
      </c>
      <c r="B262">
        <v>19552</v>
      </c>
      <c r="C262" t="s">
        <v>3858</v>
      </c>
      <c r="D262" t="s">
        <v>4842</v>
      </c>
      <c r="E262" s="194">
        <v>210700</v>
      </c>
      <c r="F262" t="s">
        <v>4613</v>
      </c>
    </row>
    <row r="263" spans="1:6" x14ac:dyDescent="0.25">
      <c r="A263" s="198">
        <v>904107</v>
      </c>
      <c r="B263">
        <v>19694</v>
      </c>
      <c r="C263" t="s">
        <v>3885</v>
      </c>
      <c r="D263" t="s">
        <v>4842</v>
      </c>
      <c r="E263" s="194">
        <v>203700</v>
      </c>
      <c r="F263" t="s">
        <v>4613</v>
      </c>
    </row>
    <row r="264" spans="1:6" x14ac:dyDescent="0.25">
      <c r="A264" s="198">
        <v>906906</v>
      </c>
      <c r="B264">
        <v>19254</v>
      </c>
      <c r="C264" t="s">
        <v>3863</v>
      </c>
      <c r="D264" t="s">
        <v>4842</v>
      </c>
      <c r="E264" s="194">
        <v>199000</v>
      </c>
      <c r="F264" t="s">
        <v>4613</v>
      </c>
    </row>
    <row r="265" spans="1:6" x14ac:dyDescent="0.25">
      <c r="A265" s="198">
        <v>901313</v>
      </c>
      <c r="B265">
        <v>19734</v>
      </c>
      <c r="C265" t="s">
        <v>4843</v>
      </c>
      <c r="D265" t="s">
        <v>4842</v>
      </c>
      <c r="E265" s="194">
        <v>197300</v>
      </c>
      <c r="F265" t="s">
        <v>4613</v>
      </c>
    </row>
    <row r="266" spans="1:6" x14ac:dyDescent="0.25">
      <c r="A266" s="198">
        <v>906039</v>
      </c>
      <c r="B266">
        <v>19885</v>
      </c>
      <c r="C266" t="s">
        <v>3902</v>
      </c>
      <c r="D266" t="s">
        <v>4842</v>
      </c>
      <c r="E266" s="194">
        <v>193200</v>
      </c>
      <c r="F266" t="s">
        <v>4613</v>
      </c>
    </row>
    <row r="267" spans="1:6" x14ac:dyDescent="0.25">
      <c r="A267" s="198">
        <v>905210</v>
      </c>
      <c r="B267">
        <v>19430</v>
      </c>
      <c r="C267" t="s">
        <v>4121</v>
      </c>
      <c r="D267" t="s">
        <v>4842</v>
      </c>
      <c r="E267" s="194">
        <v>190900</v>
      </c>
      <c r="F267" t="s">
        <v>4613</v>
      </c>
    </row>
    <row r="268" spans="1:6" x14ac:dyDescent="0.25">
      <c r="A268" s="198">
        <v>905214</v>
      </c>
      <c r="B268">
        <v>19431</v>
      </c>
      <c r="C268" t="s">
        <v>4122</v>
      </c>
      <c r="D268" t="s">
        <v>4842</v>
      </c>
      <c r="E268" s="194">
        <v>190900</v>
      </c>
      <c r="F268" t="s">
        <v>4613</v>
      </c>
    </row>
    <row r="269" spans="1:6" x14ac:dyDescent="0.25">
      <c r="A269" s="198">
        <v>906228</v>
      </c>
      <c r="B269">
        <v>19563</v>
      </c>
      <c r="C269" t="s">
        <v>3832</v>
      </c>
      <c r="D269" t="s">
        <v>4842</v>
      </c>
      <c r="E269" s="194">
        <v>185600</v>
      </c>
      <c r="F269" t="s">
        <v>4613</v>
      </c>
    </row>
    <row r="270" spans="1:6" x14ac:dyDescent="0.25">
      <c r="A270" s="198">
        <v>906230</v>
      </c>
      <c r="B270">
        <v>19564</v>
      </c>
      <c r="C270" t="s">
        <v>3833</v>
      </c>
      <c r="D270" t="s">
        <v>4842</v>
      </c>
      <c r="E270" s="194">
        <v>185600</v>
      </c>
      <c r="F270" t="s">
        <v>4613</v>
      </c>
    </row>
    <row r="271" spans="1:6" x14ac:dyDescent="0.25">
      <c r="A271" s="198">
        <v>906229</v>
      </c>
      <c r="B271">
        <v>19565</v>
      </c>
      <c r="C271" t="s">
        <v>3848</v>
      </c>
      <c r="D271" t="s">
        <v>4842</v>
      </c>
      <c r="E271" s="194">
        <v>185600</v>
      </c>
      <c r="F271" t="s">
        <v>4613</v>
      </c>
    </row>
    <row r="272" spans="1:6" x14ac:dyDescent="0.25">
      <c r="A272" s="198">
        <v>906231</v>
      </c>
      <c r="B272">
        <v>19565</v>
      </c>
      <c r="C272" t="s">
        <v>3931</v>
      </c>
      <c r="D272" t="s">
        <v>4842</v>
      </c>
      <c r="E272" s="194">
        <v>185600</v>
      </c>
      <c r="F272" t="s">
        <v>4613</v>
      </c>
    </row>
    <row r="273" spans="1:6" x14ac:dyDescent="0.25">
      <c r="A273" s="198">
        <v>905206</v>
      </c>
      <c r="B273">
        <v>19189</v>
      </c>
      <c r="C273" t="s">
        <v>4120</v>
      </c>
      <c r="D273" t="s">
        <v>4842</v>
      </c>
      <c r="E273" s="194">
        <v>182100</v>
      </c>
      <c r="F273" t="s">
        <v>4613</v>
      </c>
    </row>
    <row r="274" spans="1:6" x14ac:dyDescent="0.25">
      <c r="A274" s="198">
        <v>906127</v>
      </c>
      <c r="B274">
        <v>19928</v>
      </c>
      <c r="C274" t="s">
        <v>3852</v>
      </c>
      <c r="D274" t="s">
        <v>4842</v>
      </c>
      <c r="E274" s="194">
        <v>178000</v>
      </c>
      <c r="F274" t="s">
        <v>4613</v>
      </c>
    </row>
    <row r="275" spans="1:6" x14ac:dyDescent="0.25">
      <c r="A275" s="198">
        <v>906129</v>
      </c>
      <c r="B275">
        <v>19929</v>
      </c>
      <c r="C275" t="s">
        <v>3870</v>
      </c>
      <c r="D275" t="s">
        <v>4842</v>
      </c>
      <c r="E275" s="194">
        <v>178000</v>
      </c>
      <c r="F275" t="s">
        <v>4613</v>
      </c>
    </row>
    <row r="276" spans="1:6" x14ac:dyDescent="0.25">
      <c r="A276" s="198">
        <v>904105</v>
      </c>
      <c r="B276">
        <v>19447</v>
      </c>
      <c r="C276" t="s">
        <v>3876</v>
      </c>
      <c r="D276" t="s">
        <v>4842</v>
      </c>
      <c r="E276" s="194">
        <v>178000</v>
      </c>
      <c r="F276" t="s">
        <v>4613</v>
      </c>
    </row>
    <row r="277" spans="1:6" x14ac:dyDescent="0.25">
      <c r="A277" s="198">
        <v>903045</v>
      </c>
      <c r="B277">
        <v>19935</v>
      </c>
      <c r="C277" t="s">
        <v>4844</v>
      </c>
      <c r="D277" t="s">
        <v>4842</v>
      </c>
      <c r="E277" s="194">
        <v>174500</v>
      </c>
      <c r="F277" t="s">
        <v>4613</v>
      </c>
    </row>
    <row r="278" spans="1:6" x14ac:dyDescent="0.25">
      <c r="A278" s="198">
        <v>906218</v>
      </c>
      <c r="B278">
        <v>19541</v>
      </c>
      <c r="C278" t="s">
        <v>3861</v>
      </c>
      <c r="D278" t="s">
        <v>4842</v>
      </c>
      <c r="E278" s="194">
        <v>172200</v>
      </c>
      <c r="F278" t="s">
        <v>4613</v>
      </c>
    </row>
    <row r="279" spans="1:6" x14ac:dyDescent="0.25">
      <c r="A279" s="198">
        <v>906243</v>
      </c>
      <c r="B279">
        <v>19861</v>
      </c>
      <c r="C279" t="s">
        <v>3916</v>
      </c>
      <c r="D279" t="s">
        <v>4842</v>
      </c>
      <c r="E279" s="194">
        <v>169300</v>
      </c>
      <c r="F279" t="s">
        <v>4613</v>
      </c>
    </row>
    <row r="280" spans="1:6" x14ac:dyDescent="0.25">
      <c r="A280" s="198">
        <v>906221</v>
      </c>
      <c r="B280">
        <v>19542</v>
      </c>
      <c r="C280" t="s">
        <v>3856</v>
      </c>
      <c r="D280" t="s">
        <v>4842</v>
      </c>
      <c r="E280" s="194">
        <v>167500</v>
      </c>
      <c r="F280" t="s">
        <v>4613</v>
      </c>
    </row>
    <row r="281" spans="1:6" x14ac:dyDescent="0.25">
      <c r="A281" s="198">
        <v>906249</v>
      </c>
      <c r="B281">
        <v>19878</v>
      </c>
      <c r="C281" t="s">
        <v>3847</v>
      </c>
      <c r="D281" t="s">
        <v>4842</v>
      </c>
      <c r="E281" s="194">
        <v>167500</v>
      </c>
      <c r="F281" t="s">
        <v>4613</v>
      </c>
    </row>
    <row r="282" spans="1:6" x14ac:dyDescent="0.25">
      <c r="A282" s="198">
        <v>904601</v>
      </c>
      <c r="B282">
        <v>19905</v>
      </c>
      <c r="C282" t="s">
        <v>3860</v>
      </c>
      <c r="D282" t="s">
        <v>4842</v>
      </c>
      <c r="E282" s="194">
        <v>167500</v>
      </c>
      <c r="F282" t="s">
        <v>4613</v>
      </c>
    </row>
    <row r="283" spans="1:6" x14ac:dyDescent="0.25">
      <c r="A283" s="198">
        <v>906602</v>
      </c>
      <c r="B283">
        <v>19056</v>
      </c>
      <c r="C283" t="s">
        <v>3940</v>
      </c>
      <c r="D283" t="s">
        <v>4842</v>
      </c>
      <c r="E283" s="194">
        <v>164000</v>
      </c>
      <c r="F283" t="s">
        <v>4613</v>
      </c>
    </row>
    <row r="284" spans="1:6" x14ac:dyDescent="0.25">
      <c r="A284" s="198">
        <v>904510</v>
      </c>
      <c r="B284">
        <v>19798</v>
      </c>
      <c r="C284" t="s">
        <v>1537</v>
      </c>
      <c r="D284" t="s">
        <v>4842</v>
      </c>
      <c r="E284" s="194">
        <v>164000</v>
      </c>
      <c r="F284" t="s">
        <v>4613</v>
      </c>
    </row>
    <row r="285" spans="1:6" x14ac:dyDescent="0.25">
      <c r="A285" s="198">
        <v>906241</v>
      </c>
      <c r="B285">
        <v>19857</v>
      </c>
      <c r="C285" t="s">
        <v>3882</v>
      </c>
      <c r="D285" t="s">
        <v>4842</v>
      </c>
      <c r="E285" s="194">
        <v>161100</v>
      </c>
      <c r="F285" t="s">
        <v>4613</v>
      </c>
    </row>
    <row r="286" spans="1:6" x14ac:dyDescent="0.25">
      <c r="A286" s="198">
        <v>904503</v>
      </c>
      <c r="B286">
        <v>19380</v>
      </c>
      <c r="C286" t="s">
        <v>1535</v>
      </c>
      <c r="D286" t="s">
        <v>4842</v>
      </c>
      <c r="E286" s="194">
        <v>159900</v>
      </c>
      <c r="F286" t="s">
        <v>4613</v>
      </c>
    </row>
    <row r="287" spans="1:6" x14ac:dyDescent="0.25">
      <c r="A287" s="198">
        <v>904108</v>
      </c>
      <c r="B287">
        <v>19802</v>
      </c>
      <c r="C287" t="s">
        <v>3842</v>
      </c>
      <c r="D287" t="s">
        <v>4842</v>
      </c>
      <c r="E287" s="194">
        <v>158200</v>
      </c>
      <c r="F287" t="s">
        <v>4613</v>
      </c>
    </row>
    <row r="288" spans="1:6" x14ac:dyDescent="0.25">
      <c r="A288" s="198">
        <v>901206</v>
      </c>
      <c r="B288">
        <v>19266</v>
      </c>
      <c r="C288" t="s">
        <v>3715</v>
      </c>
      <c r="D288" t="s">
        <v>4842</v>
      </c>
      <c r="E288" s="194">
        <v>154700</v>
      </c>
      <c r="F288" t="s">
        <v>4613</v>
      </c>
    </row>
    <row r="289" spans="1:6" x14ac:dyDescent="0.25">
      <c r="A289" s="198">
        <v>904902</v>
      </c>
      <c r="B289">
        <v>19911</v>
      </c>
      <c r="C289" t="s">
        <v>1527</v>
      </c>
      <c r="D289" t="s">
        <v>4842</v>
      </c>
      <c r="E289" s="194">
        <v>153500</v>
      </c>
      <c r="F289" t="s">
        <v>4613</v>
      </c>
    </row>
    <row r="290" spans="1:6" x14ac:dyDescent="0.25">
      <c r="A290" s="198">
        <v>906422</v>
      </c>
      <c r="B290">
        <v>19090</v>
      </c>
      <c r="C290" t="s">
        <v>3963</v>
      </c>
      <c r="D290" t="s">
        <v>4842</v>
      </c>
      <c r="E290" s="194">
        <v>153500</v>
      </c>
      <c r="F290" t="s">
        <v>4613</v>
      </c>
    </row>
    <row r="291" spans="1:6" x14ac:dyDescent="0.25">
      <c r="A291" s="198">
        <v>904602</v>
      </c>
      <c r="B291">
        <v>19907</v>
      </c>
      <c r="C291" t="s">
        <v>1593</v>
      </c>
      <c r="D291" t="s">
        <v>4842</v>
      </c>
      <c r="E291" s="194">
        <v>153500</v>
      </c>
      <c r="F291" t="s">
        <v>4613</v>
      </c>
    </row>
    <row r="292" spans="1:6" x14ac:dyDescent="0.25">
      <c r="A292" s="198">
        <v>904804</v>
      </c>
      <c r="B292">
        <v>19376</v>
      </c>
      <c r="C292" t="s">
        <v>4118</v>
      </c>
      <c r="D292" t="s">
        <v>4842</v>
      </c>
      <c r="E292" s="194">
        <v>151200</v>
      </c>
      <c r="F292" t="s">
        <v>4613</v>
      </c>
    </row>
    <row r="293" spans="1:6" x14ac:dyDescent="0.25">
      <c r="A293" s="198">
        <v>903436</v>
      </c>
      <c r="B293">
        <v>19959</v>
      </c>
      <c r="C293" t="s">
        <v>4845</v>
      </c>
      <c r="D293" t="s">
        <v>4842</v>
      </c>
      <c r="E293" s="194">
        <v>149400</v>
      </c>
      <c r="F293" t="s">
        <v>4613</v>
      </c>
    </row>
    <row r="294" spans="1:6" x14ac:dyDescent="0.25">
      <c r="A294" s="198">
        <v>903437</v>
      </c>
      <c r="B294">
        <v>19959</v>
      </c>
      <c r="C294" t="s">
        <v>4092</v>
      </c>
      <c r="D294" t="s">
        <v>4842</v>
      </c>
      <c r="E294" s="194">
        <v>149400</v>
      </c>
      <c r="F294" t="s">
        <v>4613</v>
      </c>
    </row>
    <row r="295" spans="1:6" x14ac:dyDescent="0.25">
      <c r="A295" s="198">
        <v>906458</v>
      </c>
      <c r="B295">
        <v>19117</v>
      </c>
      <c r="C295" t="s">
        <v>3909</v>
      </c>
      <c r="D295" t="s">
        <v>4842</v>
      </c>
      <c r="E295" s="194">
        <v>143600</v>
      </c>
      <c r="F295" t="s">
        <v>4613</v>
      </c>
    </row>
    <row r="296" spans="1:6" x14ac:dyDescent="0.25">
      <c r="A296" s="198">
        <v>901230</v>
      </c>
      <c r="B296">
        <v>19313</v>
      </c>
      <c r="C296" t="s">
        <v>3937</v>
      </c>
      <c r="D296" t="s">
        <v>4842</v>
      </c>
      <c r="E296" s="194">
        <v>140100</v>
      </c>
      <c r="F296" t="s">
        <v>4613</v>
      </c>
    </row>
    <row r="297" spans="1:6" x14ac:dyDescent="0.25">
      <c r="A297" s="198">
        <v>906440</v>
      </c>
      <c r="B297">
        <v>19097</v>
      </c>
      <c r="C297" t="s">
        <v>4846</v>
      </c>
      <c r="D297" t="s">
        <v>4842</v>
      </c>
      <c r="E297" s="194">
        <v>138900</v>
      </c>
      <c r="F297" t="s">
        <v>4613</v>
      </c>
    </row>
    <row r="298" spans="1:6" x14ac:dyDescent="0.25">
      <c r="A298" s="198">
        <v>906441</v>
      </c>
      <c r="B298">
        <v>19097</v>
      </c>
      <c r="C298" t="s">
        <v>3803</v>
      </c>
      <c r="D298" t="s">
        <v>4842</v>
      </c>
      <c r="E298" s="194">
        <v>138900</v>
      </c>
      <c r="F298" t="s">
        <v>4613</v>
      </c>
    </row>
    <row r="299" spans="1:6" x14ac:dyDescent="0.25">
      <c r="A299" s="198">
        <v>901221</v>
      </c>
      <c r="B299">
        <v>19514</v>
      </c>
      <c r="C299" t="s">
        <v>1585</v>
      </c>
      <c r="D299" t="s">
        <v>4842</v>
      </c>
      <c r="E299" s="194">
        <v>138300</v>
      </c>
      <c r="F299" t="s">
        <v>4613</v>
      </c>
    </row>
    <row r="300" spans="1:6" x14ac:dyDescent="0.25">
      <c r="A300" s="198">
        <v>904807</v>
      </c>
      <c r="B300">
        <v>19278</v>
      </c>
      <c r="C300" t="s">
        <v>1507</v>
      </c>
      <c r="D300" t="s">
        <v>4842</v>
      </c>
      <c r="E300" s="194">
        <v>138300</v>
      </c>
      <c r="F300" t="s">
        <v>4613</v>
      </c>
    </row>
    <row r="301" spans="1:6" x14ac:dyDescent="0.25">
      <c r="A301" s="198">
        <v>904805</v>
      </c>
      <c r="B301">
        <v>19278</v>
      </c>
      <c r="C301" t="s">
        <v>3831</v>
      </c>
      <c r="D301" t="s">
        <v>4842</v>
      </c>
      <c r="E301" s="194">
        <v>138300</v>
      </c>
      <c r="F301" t="s">
        <v>4613</v>
      </c>
    </row>
    <row r="302" spans="1:6" x14ac:dyDescent="0.25">
      <c r="A302" s="198">
        <v>901222</v>
      </c>
      <c r="B302">
        <v>19514</v>
      </c>
      <c r="C302" t="s">
        <v>4847</v>
      </c>
      <c r="D302" t="s">
        <v>4842</v>
      </c>
      <c r="E302" s="194">
        <v>138300</v>
      </c>
      <c r="F302" t="s">
        <v>4613</v>
      </c>
    </row>
    <row r="303" spans="1:6" x14ac:dyDescent="0.25">
      <c r="A303" s="198">
        <v>906620</v>
      </c>
      <c r="B303">
        <v>19164</v>
      </c>
      <c r="C303" t="s">
        <v>4176</v>
      </c>
      <c r="D303" t="s">
        <v>4842</v>
      </c>
      <c r="E303" s="194">
        <v>137200</v>
      </c>
      <c r="F303" t="s">
        <v>4613</v>
      </c>
    </row>
    <row r="304" spans="1:6" x14ac:dyDescent="0.25">
      <c r="A304" s="198">
        <v>903844</v>
      </c>
      <c r="B304">
        <v>19323</v>
      </c>
      <c r="C304" t="s">
        <v>1378</v>
      </c>
      <c r="D304" t="s">
        <v>4842</v>
      </c>
      <c r="E304" s="194">
        <v>134200</v>
      </c>
      <c r="F304" t="s">
        <v>4613</v>
      </c>
    </row>
    <row r="305" spans="1:6" x14ac:dyDescent="0.25">
      <c r="A305" s="198">
        <v>906205</v>
      </c>
      <c r="B305">
        <v>19207</v>
      </c>
      <c r="C305" t="s">
        <v>3777</v>
      </c>
      <c r="D305" t="s">
        <v>4842</v>
      </c>
      <c r="E305" s="194">
        <v>129600</v>
      </c>
      <c r="F305" t="s">
        <v>4613</v>
      </c>
    </row>
    <row r="306" spans="1:6" x14ac:dyDescent="0.25">
      <c r="A306" s="198">
        <v>901235</v>
      </c>
      <c r="B306">
        <v>19966</v>
      </c>
      <c r="C306" t="s">
        <v>4848</v>
      </c>
      <c r="D306" t="s">
        <v>4842</v>
      </c>
      <c r="E306" s="194">
        <v>127800</v>
      </c>
      <c r="F306" t="s">
        <v>4613</v>
      </c>
    </row>
    <row r="307" spans="1:6" x14ac:dyDescent="0.25">
      <c r="A307" s="198">
        <v>901236</v>
      </c>
      <c r="B307">
        <v>19966</v>
      </c>
      <c r="C307" t="s">
        <v>3884</v>
      </c>
      <c r="D307" t="s">
        <v>4842</v>
      </c>
      <c r="E307" s="194">
        <v>127800</v>
      </c>
      <c r="F307" t="s">
        <v>4613</v>
      </c>
    </row>
    <row r="308" spans="1:6" x14ac:dyDescent="0.25">
      <c r="A308" s="198">
        <v>903105</v>
      </c>
      <c r="B308">
        <v>19006</v>
      </c>
      <c r="C308" t="s">
        <v>3844</v>
      </c>
      <c r="D308" t="s">
        <v>4842</v>
      </c>
      <c r="E308" s="194">
        <v>124300</v>
      </c>
      <c r="F308" t="s">
        <v>4613</v>
      </c>
    </row>
    <row r="309" spans="1:6" x14ac:dyDescent="0.25">
      <c r="A309" s="198">
        <v>906835</v>
      </c>
      <c r="B309">
        <v>19607</v>
      </c>
      <c r="C309" t="s">
        <v>3794</v>
      </c>
      <c r="D309" t="s">
        <v>4842</v>
      </c>
      <c r="E309" s="194">
        <v>123700</v>
      </c>
      <c r="F309" t="s">
        <v>4613</v>
      </c>
    </row>
    <row r="310" spans="1:6" x14ac:dyDescent="0.25">
      <c r="A310" s="198">
        <v>903608</v>
      </c>
      <c r="B310">
        <v>19991</v>
      </c>
      <c r="C310" t="s">
        <v>1837</v>
      </c>
      <c r="D310" t="s">
        <v>4842</v>
      </c>
      <c r="E310" s="194">
        <v>123700</v>
      </c>
      <c r="F310" t="s">
        <v>4613</v>
      </c>
    </row>
    <row r="311" spans="1:6" x14ac:dyDescent="0.25">
      <c r="A311" s="198">
        <v>905201</v>
      </c>
      <c r="B311">
        <v>19019</v>
      </c>
      <c r="C311" t="s">
        <v>3839</v>
      </c>
      <c r="D311" t="s">
        <v>4842</v>
      </c>
      <c r="E311" s="194">
        <v>122600</v>
      </c>
      <c r="F311" t="s">
        <v>4613</v>
      </c>
    </row>
    <row r="312" spans="1:6" x14ac:dyDescent="0.25">
      <c r="A312" s="198">
        <v>905301</v>
      </c>
      <c r="B312">
        <v>19074</v>
      </c>
      <c r="C312" t="s">
        <v>4849</v>
      </c>
      <c r="D312" t="s">
        <v>4842</v>
      </c>
      <c r="E312" s="194">
        <v>122000</v>
      </c>
      <c r="F312" t="s">
        <v>4613</v>
      </c>
    </row>
    <row r="313" spans="1:6" x14ac:dyDescent="0.25">
      <c r="A313" s="198">
        <v>906304</v>
      </c>
      <c r="B313">
        <v>19141</v>
      </c>
      <c r="C313" t="s">
        <v>3773</v>
      </c>
      <c r="D313" t="s">
        <v>4842</v>
      </c>
      <c r="E313" s="194">
        <v>120200</v>
      </c>
      <c r="F313" t="s">
        <v>4613</v>
      </c>
    </row>
    <row r="314" spans="1:6" x14ac:dyDescent="0.25">
      <c r="A314" s="198">
        <v>901232</v>
      </c>
      <c r="B314">
        <v>19743</v>
      </c>
      <c r="C314" t="s">
        <v>3785</v>
      </c>
      <c r="D314" t="s">
        <v>4842</v>
      </c>
      <c r="E314" s="194">
        <v>118500</v>
      </c>
      <c r="F314" t="s">
        <v>4613</v>
      </c>
    </row>
    <row r="315" spans="1:6" x14ac:dyDescent="0.25">
      <c r="A315" s="198">
        <v>904921</v>
      </c>
      <c r="B315">
        <v>19917</v>
      </c>
      <c r="C315" t="s">
        <v>3772</v>
      </c>
      <c r="D315" t="s">
        <v>4842</v>
      </c>
      <c r="E315" s="194">
        <v>116700</v>
      </c>
      <c r="F315" t="s">
        <v>4613</v>
      </c>
    </row>
    <row r="316" spans="1:6" x14ac:dyDescent="0.25">
      <c r="A316" s="198">
        <v>904922</v>
      </c>
      <c r="B316">
        <v>19916</v>
      </c>
      <c r="C316" t="s">
        <v>3775</v>
      </c>
      <c r="D316" t="s">
        <v>4842</v>
      </c>
      <c r="E316" s="194">
        <v>115000</v>
      </c>
      <c r="F316" t="s">
        <v>4613</v>
      </c>
    </row>
    <row r="317" spans="1:6" x14ac:dyDescent="0.25">
      <c r="A317" s="198">
        <v>904925</v>
      </c>
      <c r="B317">
        <v>19948</v>
      </c>
      <c r="C317" t="s">
        <v>3789</v>
      </c>
      <c r="D317" t="s">
        <v>4842</v>
      </c>
      <c r="E317" s="194">
        <v>114400</v>
      </c>
      <c r="F317" t="s">
        <v>4613</v>
      </c>
    </row>
    <row r="318" spans="1:6" x14ac:dyDescent="0.25">
      <c r="A318" s="198">
        <v>903016</v>
      </c>
      <c r="B318">
        <v>19436</v>
      </c>
      <c r="C318" t="s">
        <v>1447</v>
      </c>
      <c r="D318" t="s">
        <v>4842</v>
      </c>
      <c r="E318" s="194">
        <v>111500</v>
      </c>
      <c r="F318" t="s">
        <v>4613</v>
      </c>
    </row>
    <row r="319" spans="1:6" x14ac:dyDescent="0.25">
      <c r="A319" s="198">
        <v>905725</v>
      </c>
      <c r="B319">
        <v>19235</v>
      </c>
      <c r="C319" t="s">
        <v>3760</v>
      </c>
      <c r="D319" t="s">
        <v>4842</v>
      </c>
      <c r="E319" s="194">
        <v>110300</v>
      </c>
      <c r="F319" t="s">
        <v>4613</v>
      </c>
    </row>
    <row r="320" spans="1:6" x14ac:dyDescent="0.25">
      <c r="A320" s="198">
        <v>903820</v>
      </c>
      <c r="B320">
        <v>19284</v>
      </c>
      <c r="C320" t="s">
        <v>4850</v>
      </c>
      <c r="D320" t="s">
        <v>4842</v>
      </c>
      <c r="E320" s="194">
        <v>108600</v>
      </c>
      <c r="F320" t="s">
        <v>4613</v>
      </c>
    </row>
    <row r="321" spans="1:6" x14ac:dyDescent="0.25">
      <c r="A321" s="198">
        <v>903427</v>
      </c>
      <c r="B321">
        <v>19522</v>
      </c>
      <c r="C321" t="s">
        <v>4089</v>
      </c>
      <c r="D321" t="s">
        <v>4842</v>
      </c>
      <c r="E321" s="194">
        <v>106800</v>
      </c>
      <c r="F321" t="s">
        <v>4613</v>
      </c>
    </row>
    <row r="322" spans="1:6" x14ac:dyDescent="0.25">
      <c r="A322" s="198">
        <v>906625</v>
      </c>
      <c r="B322">
        <v>19165</v>
      </c>
      <c r="C322" t="s">
        <v>3779</v>
      </c>
      <c r="D322" t="s">
        <v>4842</v>
      </c>
      <c r="E322" s="194">
        <v>106800</v>
      </c>
      <c r="F322" t="s">
        <v>4613</v>
      </c>
    </row>
    <row r="323" spans="1:6" x14ac:dyDescent="0.25">
      <c r="A323" s="198">
        <v>907201</v>
      </c>
      <c r="B323">
        <v>19369</v>
      </c>
      <c r="C323" t="s">
        <v>4851</v>
      </c>
      <c r="D323" t="s">
        <v>4842</v>
      </c>
      <c r="E323" s="194">
        <v>105600</v>
      </c>
      <c r="F323" t="s">
        <v>4613</v>
      </c>
    </row>
    <row r="324" spans="1:6" x14ac:dyDescent="0.25">
      <c r="A324" s="198">
        <v>905103</v>
      </c>
      <c r="B324">
        <v>19986</v>
      </c>
      <c r="C324" t="s">
        <v>4852</v>
      </c>
      <c r="D324" t="s">
        <v>4842</v>
      </c>
      <c r="E324" s="194">
        <v>104500</v>
      </c>
      <c r="F324" t="s">
        <v>4613</v>
      </c>
    </row>
    <row r="325" spans="1:6" x14ac:dyDescent="0.25">
      <c r="A325" s="198">
        <v>906432</v>
      </c>
      <c r="B325">
        <v>19093</v>
      </c>
      <c r="C325" t="s">
        <v>4853</v>
      </c>
      <c r="D325" t="s">
        <v>4842</v>
      </c>
      <c r="E325" s="194">
        <v>99200</v>
      </c>
      <c r="F325" t="s">
        <v>4613</v>
      </c>
    </row>
    <row r="326" spans="1:6" x14ac:dyDescent="0.25">
      <c r="A326" s="198">
        <v>906827</v>
      </c>
      <c r="B326">
        <v>19600</v>
      </c>
      <c r="C326" t="s">
        <v>3865</v>
      </c>
      <c r="D326" t="s">
        <v>4842</v>
      </c>
      <c r="E326" s="194">
        <v>98600</v>
      </c>
      <c r="F326" t="s">
        <v>4613</v>
      </c>
    </row>
    <row r="327" spans="1:6" x14ac:dyDescent="0.25">
      <c r="A327" s="198">
        <v>906913</v>
      </c>
      <c r="B327">
        <v>19806</v>
      </c>
      <c r="C327" t="s">
        <v>4854</v>
      </c>
      <c r="D327" t="s">
        <v>4842</v>
      </c>
      <c r="E327" s="194">
        <v>98600</v>
      </c>
      <c r="F327" t="s">
        <v>4613</v>
      </c>
    </row>
    <row r="328" spans="1:6" x14ac:dyDescent="0.25">
      <c r="A328" s="198">
        <v>904508</v>
      </c>
      <c r="B328">
        <v>19353</v>
      </c>
      <c r="C328" t="s">
        <v>3762</v>
      </c>
      <c r="D328" t="s">
        <v>4842</v>
      </c>
      <c r="E328" s="194">
        <v>94500</v>
      </c>
      <c r="F328" t="s">
        <v>4613</v>
      </c>
    </row>
    <row r="329" spans="1:6" x14ac:dyDescent="0.25">
      <c r="A329" s="198">
        <v>906812</v>
      </c>
      <c r="B329">
        <v>19815</v>
      </c>
      <c r="C329" t="s">
        <v>3854</v>
      </c>
      <c r="D329" t="s">
        <v>4842</v>
      </c>
      <c r="E329" s="194">
        <v>94500</v>
      </c>
      <c r="F329" t="s">
        <v>4613</v>
      </c>
    </row>
    <row r="330" spans="1:6" x14ac:dyDescent="0.25">
      <c r="A330" s="198">
        <v>905732</v>
      </c>
      <c r="B330">
        <v>19713</v>
      </c>
      <c r="C330" t="s">
        <v>4855</v>
      </c>
      <c r="D330" t="s">
        <v>4842</v>
      </c>
      <c r="E330" s="194">
        <v>92200</v>
      </c>
      <c r="F330" t="s">
        <v>4613</v>
      </c>
    </row>
    <row r="331" spans="1:6" x14ac:dyDescent="0.25">
      <c r="A331" s="198">
        <v>906247</v>
      </c>
      <c r="B331">
        <v>19976</v>
      </c>
      <c r="C331" t="s">
        <v>3759</v>
      </c>
      <c r="D331" t="s">
        <v>4842</v>
      </c>
      <c r="E331" s="194">
        <v>92200</v>
      </c>
      <c r="F331" t="s">
        <v>4613</v>
      </c>
    </row>
    <row r="332" spans="1:6" x14ac:dyDescent="0.25">
      <c r="A332" s="198">
        <v>903028</v>
      </c>
      <c r="B332">
        <v>19722</v>
      </c>
      <c r="C332" t="s">
        <v>4856</v>
      </c>
      <c r="D332" t="s">
        <v>4842</v>
      </c>
      <c r="E332" s="194">
        <v>88700</v>
      </c>
      <c r="F332" t="s">
        <v>4613</v>
      </c>
    </row>
    <row r="333" spans="1:6" x14ac:dyDescent="0.25">
      <c r="A333" s="198">
        <v>903027</v>
      </c>
      <c r="B333">
        <v>19722</v>
      </c>
      <c r="C333" t="s">
        <v>3757</v>
      </c>
      <c r="D333" t="s">
        <v>4842</v>
      </c>
      <c r="E333" s="194">
        <v>88700</v>
      </c>
      <c r="F333" t="s">
        <v>4613</v>
      </c>
    </row>
    <row r="334" spans="1:6" x14ac:dyDescent="0.25">
      <c r="A334" s="198">
        <v>903026</v>
      </c>
      <c r="B334">
        <v>19722</v>
      </c>
      <c r="C334" t="s">
        <v>1576</v>
      </c>
      <c r="D334" t="s">
        <v>4842</v>
      </c>
      <c r="E334" s="194">
        <v>88700</v>
      </c>
      <c r="F334" t="s">
        <v>4613</v>
      </c>
    </row>
    <row r="335" spans="1:6" x14ac:dyDescent="0.25">
      <c r="A335" s="198">
        <v>903111</v>
      </c>
      <c r="B335">
        <v>19010</v>
      </c>
      <c r="C335" t="s">
        <v>3793</v>
      </c>
      <c r="D335" t="s">
        <v>4842</v>
      </c>
      <c r="E335" s="194">
        <v>84600</v>
      </c>
      <c r="F335" t="s">
        <v>4613</v>
      </c>
    </row>
    <row r="336" spans="1:6" x14ac:dyDescent="0.25">
      <c r="A336" s="198">
        <v>906001</v>
      </c>
      <c r="B336">
        <v>19129</v>
      </c>
      <c r="C336" t="s">
        <v>4857</v>
      </c>
      <c r="D336" t="s">
        <v>4842</v>
      </c>
      <c r="E336" s="194">
        <v>82300</v>
      </c>
      <c r="F336" t="s">
        <v>4613</v>
      </c>
    </row>
    <row r="337" spans="1:6" x14ac:dyDescent="0.25">
      <c r="A337" s="198">
        <v>903846</v>
      </c>
      <c r="B337">
        <v>19571</v>
      </c>
      <c r="C337" t="s">
        <v>1452</v>
      </c>
      <c r="D337" t="s">
        <v>4842</v>
      </c>
      <c r="E337" s="194">
        <v>82300</v>
      </c>
      <c r="F337" t="s">
        <v>4613</v>
      </c>
    </row>
    <row r="338" spans="1:6" x14ac:dyDescent="0.25">
      <c r="A338" s="198">
        <v>906328</v>
      </c>
      <c r="B338">
        <v>19867</v>
      </c>
      <c r="C338" t="s">
        <v>4858</v>
      </c>
      <c r="D338" t="s">
        <v>4842</v>
      </c>
      <c r="E338" s="194">
        <v>78800</v>
      </c>
      <c r="F338" t="s">
        <v>4613</v>
      </c>
    </row>
    <row r="339" spans="1:6" x14ac:dyDescent="0.25">
      <c r="A339" s="198">
        <v>907004</v>
      </c>
      <c r="B339">
        <v>19273</v>
      </c>
      <c r="C339" t="s">
        <v>3727</v>
      </c>
      <c r="D339" t="s">
        <v>4842</v>
      </c>
      <c r="E339" s="194">
        <v>75900</v>
      </c>
      <c r="F339" t="s">
        <v>4613</v>
      </c>
    </row>
    <row r="340" spans="1:6" x14ac:dyDescent="0.25">
      <c r="A340" s="198">
        <v>903847</v>
      </c>
      <c r="B340">
        <v>19665</v>
      </c>
      <c r="C340" t="s">
        <v>1379</v>
      </c>
      <c r="D340" t="s">
        <v>4842</v>
      </c>
      <c r="E340" s="194">
        <v>74700</v>
      </c>
      <c r="F340" t="s">
        <v>4613</v>
      </c>
    </row>
    <row r="341" spans="1:6" x14ac:dyDescent="0.25">
      <c r="A341" s="198">
        <v>903842</v>
      </c>
      <c r="B341">
        <v>19493</v>
      </c>
      <c r="C341" t="s">
        <v>3740</v>
      </c>
      <c r="D341" t="s">
        <v>4842</v>
      </c>
      <c r="E341" s="194">
        <v>74100</v>
      </c>
      <c r="F341" t="s">
        <v>4613</v>
      </c>
    </row>
    <row r="342" spans="1:6" x14ac:dyDescent="0.25">
      <c r="A342" s="198">
        <v>903843</v>
      </c>
      <c r="B342">
        <v>19493</v>
      </c>
      <c r="C342" t="s">
        <v>3735</v>
      </c>
      <c r="D342" t="s">
        <v>4842</v>
      </c>
      <c r="E342" s="194">
        <v>74100</v>
      </c>
      <c r="F342" t="s">
        <v>4613</v>
      </c>
    </row>
    <row r="343" spans="1:6" x14ac:dyDescent="0.25">
      <c r="A343" s="198">
        <v>903845</v>
      </c>
      <c r="B343">
        <v>19493</v>
      </c>
      <c r="C343" t="s">
        <v>3699</v>
      </c>
      <c r="D343" t="s">
        <v>4842</v>
      </c>
      <c r="E343" s="194">
        <v>74100</v>
      </c>
      <c r="F343" t="s">
        <v>4613</v>
      </c>
    </row>
    <row r="344" spans="1:6" x14ac:dyDescent="0.25">
      <c r="A344" s="198">
        <v>902045</v>
      </c>
      <c r="B344">
        <v>19827</v>
      </c>
      <c r="C344" t="s">
        <v>3721</v>
      </c>
      <c r="D344" t="s">
        <v>4842</v>
      </c>
      <c r="E344" s="194">
        <v>70600</v>
      </c>
      <c r="F344" t="s">
        <v>4613</v>
      </c>
    </row>
    <row r="345" spans="1:6" x14ac:dyDescent="0.25">
      <c r="A345" s="198">
        <v>903859</v>
      </c>
      <c r="B345">
        <v>19792</v>
      </c>
      <c r="C345" t="s">
        <v>3728</v>
      </c>
      <c r="D345" t="s">
        <v>4842</v>
      </c>
      <c r="E345" s="194">
        <v>69500</v>
      </c>
      <c r="F345" t="s">
        <v>4613</v>
      </c>
    </row>
    <row r="346" spans="1:6" x14ac:dyDescent="0.25">
      <c r="A346" s="198">
        <v>903878</v>
      </c>
      <c r="B346">
        <v>19792</v>
      </c>
      <c r="C346" t="s">
        <v>4103</v>
      </c>
      <c r="D346" t="s">
        <v>4842</v>
      </c>
      <c r="E346" s="194">
        <v>69500</v>
      </c>
      <c r="F346" t="s">
        <v>4613</v>
      </c>
    </row>
    <row r="347" spans="1:6" x14ac:dyDescent="0.25">
      <c r="A347" s="198">
        <v>901104</v>
      </c>
      <c r="B347">
        <v>19248</v>
      </c>
      <c r="C347" t="s">
        <v>3695</v>
      </c>
      <c r="D347" t="s">
        <v>4842</v>
      </c>
      <c r="E347" s="194">
        <v>68900</v>
      </c>
      <c r="F347" t="s">
        <v>4613</v>
      </c>
    </row>
    <row r="348" spans="1:6" x14ac:dyDescent="0.25">
      <c r="A348" s="198">
        <v>902011</v>
      </c>
      <c r="B348">
        <v>19958</v>
      </c>
      <c r="C348" t="s">
        <v>4859</v>
      </c>
      <c r="D348" t="s">
        <v>4842</v>
      </c>
      <c r="E348" s="194">
        <v>68900</v>
      </c>
      <c r="F348" t="s">
        <v>4613</v>
      </c>
    </row>
    <row r="349" spans="1:6" x14ac:dyDescent="0.25">
      <c r="A349" s="198">
        <v>902049</v>
      </c>
      <c r="B349">
        <v>19958</v>
      </c>
      <c r="C349" t="s">
        <v>3738</v>
      </c>
      <c r="D349" t="s">
        <v>4842</v>
      </c>
      <c r="E349" s="194">
        <v>68900</v>
      </c>
      <c r="F349" t="s">
        <v>4613</v>
      </c>
    </row>
    <row r="350" spans="1:6" x14ac:dyDescent="0.25">
      <c r="A350" s="198">
        <v>903030</v>
      </c>
      <c r="B350">
        <v>19726</v>
      </c>
      <c r="C350" t="s">
        <v>4860</v>
      </c>
      <c r="D350" t="s">
        <v>4842</v>
      </c>
      <c r="E350" s="194">
        <v>63000</v>
      </c>
      <c r="F350" t="s">
        <v>4613</v>
      </c>
    </row>
    <row r="351" spans="1:6" x14ac:dyDescent="0.25">
      <c r="A351" s="198">
        <v>911017</v>
      </c>
      <c r="B351">
        <v>19509</v>
      </c>
      <c r="C351" t="s">
        <v>4210</v>
      </c>
      <c r="D351" t="s">
        <v>4842</v>
      </c>
      <c r="E351" s="194">
        <v>61900</v>
      </c>
      <c r="F351" t="s">
        <v>4613</v>
      </c>
    </row>
    <row r="352" spans="1:6" x14ac:dyDescent="0.25">
      <c r="A352" s="198">
        <v>901001</v>
      </c>
      <c r="B352">
        <v>19075</v>
      </c>
      <c r="C352" t="s">
        <v>4861</v>
      </c>
      <c r="D352" t="s">
        <v>4842</v>
      </c>
      <c r="E352" s="194">
        <v>60700</v>
      </c>
      <c r="F352" t="s">
        <v>4613</v>
      </c>
    </row>
    <row r="353" spans="1:6" x14ac:dyDescent="0.25">
      <c r="A353" s="198">
        <v>907202</v>
      </c>
      <c r="B353">
        <v>19727</v>
      </c>
      <c r="C353" t="s">
        <v>4862</v>
      </c>
      <c r="D353" t="s">
        <v>4842</v>
      </c>
      <c r="E353" s="194">
        <v>60700</v>
      </c>
      <c r="F353" t="s">
        <v>4613</v>
      </c>
    </row>
    <row r="354" spans="1:6" x14ac:dyDescent="0.25">
      <c r="A354" s="198">
        <v>903818</v>
      </c>
      <c r="B354">
        <v>19242</v>
      </c>
      <c r="C354" t="s">
        <v>1341</v>
      </c>
      <c r="D354" t="s">
        <v>4842</v>
      </c>
      <c r="E354" s="194">
        <v>59500</v>
      </c>
      <c r="F354" t="s">
        <v>4613</v>
      </c>
    </row>
    <row r="355" spans="1:6" x14ac:dyDescent="0.25">
      <c r="A355" s="198">
        <v>905716</v>
      </c>
      <c r="B355">
        <v>19188</v>
      </c>
      <c r="C355" t="s">
        <v>4863</v>
      </c>
      <c r="D355" t="s">
        <v>4842</v>
      </c>
      <c r="E355" s="194">
        <v>59500</v>
      </c>
      <c r="F355" t="s">
        <v>4613</v>
      </c>
    </row>
    <row r="356" spans="1:6" x14ac:dyDescent="0.25">
      <c r="A356" s="198">
        <v>903838</v>
      </c>
      <c r="B356">
        <v>19480</v>
      </c>
      <c r="C356" t="s">
        <v>3739</v>
      </c>
      <c r="D356" t="s">
        <v>4842</v>
      </c>
      <c r="E356" s="194">
        <v>59500</v>
      </c>
      <c r="F356" t="s">
        <v>4613</v>
      </c>
    </row>
    <row r="357" spans="1:6" x14ac:dyDescent="0.25">
      <c r="A357" s="198">
        <v>903040</v>
      </c>
      <c r="B357">
        <v>19791</v>
      </c>
      <c r="C357" t="s">
        <v>4075</v>
      </c>
      <c r="D357" t="s">
        <v>4842</v>
      </c>
      <c r="E357" s="194">
        <v>59500</v>
      </c>
      <c r="F357" t="s">
        <v>4613</v>
      </c>
    </row>
    <row r="358" spans="1:6" x14ac:dyDescent="0.25">
      <c r="A358" s="198">
        <v>903816</v>
      </c>
      <c r="B358">
        <v>19241</v>
      </c>
      <c r="C358" t="s">
        <v>3702</v>
      </c>
      <c r="D358" t="s">
        <v>4842</v>
      </c>
      <c r="E358" s="194">
        <v>57800</v>
      </c>
      <c r="F358" t="s">
        <v>4613</v>
      </c>
    </row>
    <row r="359" spans="1:6" x14ac:dyDescent="0.25">
      <c r="A359" s="198">
        <v>903872</v>
      </c>
      <c r="B359">
        <v>19891</v>
      </c>
      <c r="C359" t="s">
        <v>4864</v>
      </c>
      <c r="D359" t="s">
        <v>4842</v>
      </c>
      <c r="E359" s="194">
        <v>57200</v>
      </c>
      <c r="F359" t="s">
        <v>4613</v>
      </c>
    </row>
    <row r="360" spans="1:6" x14ac:dyDescent="0.25">
      <c r="A360" s="198">
        <v>903864</v>
      </c>
      <c r="B360">
        <v>19891</v>
      </c>
      <c r="C360" t="s">
        <v>3710</v>
      </c>
      <c r="D360" t="s">
        <v>4842</v>
      </c>
      <c r="E360" s="194">
        <v>57200</v>
      </c>
      <c r="F360" t="s">
        <v>4613</v>
      </c>
    </row>
    <row r="361" spans="1:6" x14ac:dyDescent="0.25">
      <c r="A361" s="198">
        <v>902018</v>
      </c>
      <c r="B361">
        <v>19406</v>
      </c>
      <c r="C361" t="s">
        <v>4046</v>
      </c>
      <c r="D361" t="s">
        <v>4842</v>
      </c>
      <c r="E361" s="194">
        <v>55400</v>
      </c>
      <c r="F361" t="s">
        <v>4613</v>
      </c>
    </row>
    <row r="362" spans="1:6" x14ac:dyDescent="0.25">
      <c r="A362" s="198">
        <v>907102</v>
      </c>
      <c r="B362">
        <v>19529</v>
      </c>
      <c r="C362" t="s">
        <v>4865</v>
      </c>
      <c r="D362" t="s">
        <v>4842</v>
      </c>
      <c r="E362" s="194">
        <v>53700</v>
      </c>
      <c r="F362" t="s">
        <v>4613</v>
      </c>
    </row>
    <row r="363" spans="1:6" x14ac:dyDescent="0.25">
      <c r="A363" s="198">
        <v>903867</v>
      </c>
      <c r="B363">
        <v>19933</v>
      </c>
      <c r="C363" t="s">
        <v>3690</v>
      </c>
      <c r="D363" t="s">
        <v>4842</v>
      </c>
      <c r="E363" s="194">
        <v>50800</v>
      </c>
      <c r="F363" t="s">
        <v>4613</v>
      </c>
    </row>
    <row r="364" spans="1:6" x14ac:dyDescent="0.25">
      <c r="A364" s="198">
        <v>903866</v>
      </c>
      <c r="B364">
        <v>19934</v>
      </c>
      <c r="C364" t="s">
        <v>3691</v>
      </c>
      <c r="D364" t="s">
        <v>4842</v>
      </c>
      <c r="E364" s="194">
        <v>50800</v>
      </c>
      <c r="F364" t="s">
        <v>4613</v>
      </c>
    </row>
    <row r="365" spans="1:6" x14ac:dyDescent="0.25">
      <c r="A365" s="198">
        <v>906910</v>
      </c>
      <c r="B365">
        <v>19394</v>
      </c>
      <c r="C365" t="s">
        <v>3898</v>
      </c>
      <c r="D365" t="s">
        <v>4842</v>
      </c>
      <c r="E365" s="194">
        <v>50800</v>
      </c>
      <c r="F365" t="s">
        <v>4613</v>
      </c>
    </row>
    <row r="366" spans="1:6" x14ac:dyDescent="0.25">
      <c r="A366" s="198">
        <v>901304</v>
      </c>
      <c r="B366">
        <v>19874</v>
      </c>
      <c r="C366" t="s">
        <v>1377</v>
      </c>
      <c r="D366" t="s">
        <v>4842</v>
      </c>
      <c r="E366" s="194">
        <v>49000</v>
      </c>
      <c r="F366" t="s">
        <v>4613</v>
      </c>
    </row>
    <row r="367" spans="1:6" x14ac:dyDescent="0.25">
      <c r="A367" s="198">
        <v>903815</v>
      </c>
      <c r="B367">
        <v>19237</v>
      </c>
      <c r="C367" t="s">
        <v>3701</v>
      </c>
      <c r="D367" t="s">
        <v>4842</v>
      </c>
      <c r="E367" s="194">
        <v>49000</v>
      </c>
      <c r="F367" t="s">
        <v>4613</v>
      </c>
    </row>
    <row r="368" spans="1:6" x14ac:dyDescent="0.25">
      <c r="A368" s="198">
        <v>902210</v>
      </c>
      <c r="B368">
        <v>19304</v>
      </c>
      <c r="C368" t="s">
        <v>4866</v>
      </c>
      <c r="D368" t="s">
        <v>4842</v>
      </c>
      <c r="E368" s="194">
        <v>48400</v>
      </c>
      <c r="F368" t="s">
        <v>4613</v>
      </c>
    </row>
    <row r="369" spans="1:6" x14ac:dyDescent="0.25">
      <c r="A369" s="198">
        <v>911015</v>
      </c>
      <c r="B369">
        <v>19399</v>
      </c>
      <c r="C369" t="s">
        <v>4867</v>
      </c>
      <c r="D369" t="s">
        <v>4842</v>
      </c>
      <c r="E369" s="194">
        <v>46100</v>
      </c>
      <c r="F369" t="s">
        <v>4613</v>
      </c>
    </row>
    <row r="370" spans="1:6" x14ac:dyDescent="0.25">
      <c r="A370" s="198">
        <v>911016</v>
      </c>
      <c r="B370">
        <v>19399</v>
      </c>
      <c r="C370" t="s">
        <v>3659</v>
      </c>
      <c r="D370" t="s">
        <v>4842</v>
      </c>
      <c r="E370" s="194">
        <v>46100</v>
      </c>
      <c r="F370" t="s">
        <v>4613</v>
      </c>
    </row>
    <row r="371" spans="1:6" x14ac:dyDescent="0.25">
      <c r="A371" s="198">
        <v>903823</v>
      </c>
      <c r="B371">
        <v>19289</v>
      </c>
      <c r="C371" t="s">
        <v>3717</v>
      </c>
      <c r="D371" t="s">
        <v>4842</v>
      </c>
      <c r="E371" s="194">
        <v>44900</v>
      </c>
      <c r="F371" t="s">
        <v>4613</v>
      </c>
    </row>
    <row r="372" spans="1:6" x14ac:dyDescent="0.25">
      <c r="A372" s="198">
        <v>903821</v>
      </c>
      <c r="B372">
        <v>19283</v>
      </c>
      <c r="C372" t="s">
        <v>3718</v>
      </c>
      <c r="D372" t="s">
        <v>4842</v>
      </c>
      <c r="E372" s="194">
        <v>44900</v>
      </c>
      <c r="F372" t="s">
        <v>4613</v>
      </c>
    </row>
    <row r="373" spans="1:6" x14ac:dyDescent="0.25">
      <c r="A373" s="198">
        <v>903854</v>
      </c>
      <c r="B373">
        <v>19698</v>
      </c>
      <c r="C373" t="s">
        <v>3720</v>
      </c>
      <c r="D373" t="s">
        <v>4842</v>
      </c>
      <c r="E373" s="194">
        <v>44900</v>
      </c>
      <c r="F373" t="s">
        <v>4613</v>
      </c>
    </row>
    <row r="374" spans="1:6" x14ac:dyDescent="0.25">
      <c r="A374" s="198">
        <v>907005</v>
      </c>
      <c r="B374">
        <v>19472</v>
      </c>
      <c r="C374" t="s">
        <v>3675</v>
      </c>
      <c r="D374" t="s">
        <v>4842</v>
      </c>
      <c r="E374" s="194">
        <v>44400</v>
      </c>
      <c r="F374" t="s">
        <v>4613</v>
      </c>
    </row>
    <row r="375" spans="1:6" x14ac:dyDescent="0.25">
      <c r="A375" s="198">
        <v>903604</v>
      </c>
      <c r="B375">
        <v>19177</v>
      </c>
      <c r="C375" t="s">
        <v>3910</v>
      </c>
      <c r="D375" t="s">
        <v>4842</v>
      </c>
      <c r="E375" s="194">
        <v>41400</v>
      </c>
      <c r="F375" t="s">
        <v>4613</v>
      </c>
    </row>
    <row r="376" spans="1:6" x14ac:dyDescent="0.25">
      <c r="A376" s="198">
        <v>903810</v>
      </c>
      <c r="B376">
        <v>19177</v>
      </c>
      <c r="C376" t="s">
        <v>4868</v>
      </c>
      <c r="D376" t="s">
        <v>4842</v>
      </c>
      <c r="E376" s="194">
        <v>41400</v>
      </c>
      <c r="F376" t="s">
        <v>4613</v>
      </c>
    </row>
    <row r="377" spans="1:6" x14ac:dyDescent="0.25">
      <c r="A377" s="198">
        <v>903835</v>
      </c>
      <c r="B377">
        <v>19465</v>
      </c>
      <c r="C377" t="s">
        <v>3687</v>
      </c>
      <c r="D377" t="s">
        <v>4842</v>
      </c>
      <c r="E377" s="194">
        <v>39100</v>
      </c>
      <c r="F377" t="s">
        <v>4613</v>
      </c>
    </row>
    <row r="378" spans="1:6" x14ac:dyDescent="0.25">
      <c r="A378" s="198">
        <v>903871</v>
      </c>
      <c r="B378">
        <v>19062</v>
      </c>
      <c r="C378" t="s">
        <v>4869</v>
      </c>
      <c r="D378" t="s">
        <v>4842</v>
      </c>
      <c r="E378" s="194">
        <v>37900</v>
      </c>
      <c r="F378" t="s">
        <v>4613</v>
      </c>
    </row>
    <row r="379" spans="1:6" x14ac:dyDescent="0.25">
      <c r="A379" s="198">
        <v>903805</v>
      </c>
      <c r="B379">
        <v>19062</v>
      </c>
      <c r="C379" t="s">
        <v>3711</v>
      </c>
      <c r="D379" t="s">
        <v>4842</v>
      </c>
      <c r="E379" s="194">
        <v>37900</v>
      </c>
      <c r="F379" t="s">
        <v>4613</v>
      </c>
    </row>
    <row r="380" spans="1:6" x14ac:dyDescent="0.25">
      <c r="A380" s="198">
        <v>903806</v>
      </c>
      <c r="B380">
        <v>19062</v>
      </c>
      <c r="C380" t="s">
        <v>1367</v>
      </c>
      <c r="D380" t="s">
        <v>4842</v>
      </c>
      <c r="E380" s="194">
        <v>37900</v>
      </c>
      <c r="F380" t="s">
        <v>4613</v>
      </c>
    </row>
    <row r="381" spans="1:6" x14ac:dyDescent="0.25">
      <c r="A381" s="198">
        <v>911010</v>
      </c>
      <c r="B381">
        <v>19260</v>
      </c>
      <c r="C381" t="s">
        <v>4870</v>
      </c>
      <c r="D381" t="s">
        <v>4842</v>
      </c>
      <c r="E381" s="194">
        <v>36200</v>
      </c>
      <c r="F381" t="s">
        <v>4613</v>
      </c>
    </row>
    <row r="382" spans="1:6" x14ac:dyDescent="0.25">
      <c r="A382" s="198">
        <v>903833</v>
      </c>
      <c r="B382">
        <v>19454</v>
      </c>
      <c r="C382" t="s">
        <v>1338</v>
      </c>
      <c r="D382" t="s">
        <v>4842</v>
      </c>
      <c r="E382" s="194">
        <v>35600</v>
      </c>
      <c r="F382" t="s">
        <v>4613</v>
      </c>
    </row>
    <row r="383" spans="1:6" x14ac:dyDescent="0.25">
      <c r="A383" s="198">
        <v>903828</v>
      </c>
      <c r="B383">
        <v>19332</v>
      </c>
      <c r="C383" t="s">
        <v>3704</v>
      </c>
      <c r="D383" t="s">
        <v>4842</v>
      </c>
      <c r="E383" s="194">
        <v>34400</v>
      </c>
      <c r="F383" t="s">
        <v>4613</v>
      </c>
    </row>
    <row r="384" spans="1:6" x14ac:dyDescent="0.25">
      <c r="A384" s="198">
        <v>903801</v>
      </c>
      <c r="B384">
        <v>19017</v>
      </c>
      <c r="C384" t="s">
        <v>3678</v>
      </c>
      <c r="D384" t="s">
        <v>4842</v>
      </c>
      <c r="E384" s="194">
        <v>32700</v>
      </c>
      <c r="F384" t="s">
        <v>4613</v>
      </c>
    </row>
    <row r="385" spans="1:6" x14ac:dyDescent="0.25">
      <c r="A385" s="198">
        <v>903802</v>
      </c>
      <c r="B385">
        <v>19017</v>
      </c>
      <c r="C385" t="s">
        <v>3679</v>
      </c>
      <c r="D385" t="s">
        <v>4842</v>
      </c>
      <c r="E385" s="194">
        <v>32700</v>
      </c>
      <c r="F385" t="s">
        <v>4613</v>
      </c>
    </row>
    <row r="386" spans="1:6" x14ac:dyDescent="0.25">
      <c r="A386" s="198">
        <v>903868</v>
      </c>
      <c r="B386">
        <v>19940</v>
      </c>
      <c r="C386" t="s">
        <v>1352</v>
      </c>
      <c r="D386" t="s">
        <v>4842</v>
      </c>
      <c r="E386" s="194">
        <v>32700</v>
      </c>
      <c r="F386" t="s">
        <v>4613</v>
      </c>
    </row>
    <row r="387" spans="1:6" x14ac:dyDescent="0.25">
      <c r="A387" s="198">
        <v>903877</v>
      </c>
      <c r="B387">
        <v>19017</v>
      </c>
      <c r="C387" t="s">
        <v>4871</v>
      </c>
      <c r="D387" t="s">
        <v>4842</v>
      </c>
      <c r="E387" s="194">
        <v>32700</v>
      </c>
      <c r="F387" t="s">
        <v>4613</v>
      </c>
    </row>
    <row r="388" spans="1:6" x14ac:dyDescent="0.25">
      <c r="A388" s="198">
        <v>906911</v>
      </c>
      <c r="B388">
        <v>19395</v>
      </c>
      <c r="C388" t="s">
        <v>3696</v>
      </c>
      <c r="D388" t="s">
        <v>4842</v>
      </c>
      <c r="E388" s="194">
        <v>32100</v>
      </c>
      <c r="F388" t="s">
        <v>4613</v>
      </c>
    </row>
    <row r="389" spans="1:6" x14ac:dyDescent="0.25">
      <c r="A389" s="198">
        <v>902217</v>
      </c>
      <c r="B389">
        <v>19466</v>
      </c>
      <c r="C389" t="s">
        <v>3685</v>
      </c>
      <c r="D389" t="s">
        <v>4842</v>
      </c>
      <c r="E389" s="194">
        <v>30900</v>
      </c>
      <c r="F389" t="s">
        <v>4613</v>
      </c>
    </row>
    <row r="390" spans="1:6" x14ac:dyDescent="0.25">
      <c r="A390" s="198">
        <v>902223</v>
      </c>
      <c r="B390">
        <v>19855</v>
      </c>
      <c r="C390" t="s">
        <v>3668</v>
      </c>
      <c r="D390" t="s">
        <v>4842</v>
      </c>
      <c r="E390" s="194">
        <v>30900</v>
      </c>
      <c r="F390" t="s">
        <v>4613</v>
      </c>
    </row>
    <row r="391" spans="1:6" x14ac:dyDescent="0.25">
      <c r="A391" s="198">
        <v>906915</v>
      </c>
      <c r="B391">
        <v>19886</v>
      </c>
      <c r="C391" t="s">
        <v>3712</v>
      </c>
      <c r="D391" t="s">
        <v>4842</v>
      </c>
      <c r="E391" s="194">
        <v>30900</v>
      </c>
      <c r="F391" t="s">
        <v>4613</v>
      </c>
    </row>
    <row r="392" spans="1:6" x14ac:dyDescent="0.25">
      <c r="A392" s="198">
        <v>907106</v>
      </c>
      <c r="B392">
        <v>19775</v>
      </c>
      <c r="C392" t="s">
        <v>3686</v>
      </c>
      <c r="D392" t="s">
        <v>4842</v>
      </c>
      <c r="E392" s="194">
        <v>30900</v>
      </c>
      <c r="F392" t="s">
        <v>4613</v>
      </c>
    </row>
    <row r="393" spans="1:6" x14ac:dyDescent="0.25">
      <c r="A393" s="198">
        <v>907107</v>
      </c>
      <c r="B393">
        <v>19965</v>
      </c>
      <c r="C393" t="s">
        <v>4872</v>
      </c>
      <c r="D393" t="s">
        <v>4842</v>
      </c>
      <c r="E393" s="194">
        <v>30900</v>
      </c>
      <c r="F393" t="s">
        <v>4613</v>
      </c>
    </row>
    <row r="394" spans="1:6" x14ac:dyDescent="0.25">
      <c r="A394" s="198">
        <v>902224</v>
      </c>
      <c r="B394">
        <v>19855</v>
      </c>
      <c r="C394" t="s">
        <v>4873</v>
      </c>
      <c r="D394" t="s">
        <v>4842</v>
      </c>
      <c r="E394" s="194">
        <v>30900</v>
      </c>
      <c r="F394" t="s">
        <v>4613</v>
      </c>
    </row>
    <row r="395" spans="1:6" x14ac:dyDescent="0.25">
      <c r="A395" s="198">
        <v>903841</v>
      </c>
      <c r="B395">
        <v>19490</v>
      </c>
      <c r="C395" t="s">
        <v>3670</v>
      </c>
      <c r="D395" t="s">
        <v>4842</v>
      </c>
      <c r="E395" s="194">
        <v>29200</v>
      </c>
      <c r="F395" t="s">
        <v>4613</v>
      </c>
    </row>
    <row r="396" spans="1:6" x14ac:dyDescent="0.25">
      <c r="A396" s="198">
        <v>903883</v>
      </c>
      <c r="B396">
        <v>19490</v>
      </c>
      <c r="C396" t="s">
        <v>4104</v>
      </c>
      <c r="D396" t="s">
        <v>4842</v>
      </c>
      <c r="E396" s="194">
        <v>29200</v>
      </c>
      <c r="F396" t="s">
        <v>4613</v>
      </c>
    </row>
    <row r="397" spans="1:6" x14ac:dyDescent="0.25">
      <c r="A397" s="198">
        <v>906914</v>
      </c>
      <c r="B397">
        <v>19809</v>
      </c>
      <c r="C397" t="s">
        <v>3697</v>
      </c>
      <c r="D397" t="s">
        <v>4842</v>
      </c>
      <c r="E397" s="194">
        <v>29200</v>
      </c>
      <c r="F397" t="s">
        <v>4613</v>
      </c>
    </row>
    <row r="398" spans="1:6" x14ac:dyDescent="0.25">
      <c r="A398" s="198">
        <v>907003</v>
      </c>
      <c r="B398">
        <v>19271</v>
      </c>
      <c r="C398" t="s">
        <v>3693</v>
      </c>
      <c r="D398" t="s">
        <v>4842</v>
      </c>
      <c r="E398" s="194">
        <v>29200</v>
      </c>
      <c r="F398" t="s">
        <v>4613</v>
      </c>
    </row>
    <row r="399" spans="1:6" x14ac:dyDescent="0.25">
      <c r="A399" s="199">
        <v>902042</v>
      </c>
      <c r="B399">
        <v>19227</v>
      </c>
      <c r="C399" t="s">
        <v>4874</v>
      </c>
      <c r="D399" t="s">
        <v>4842</v>
      </c>
      <c r="E399" s="194">
        <v>28600</v>
      </c>
      <c r="F399" t="s">
        <v>4613</v>
      </c>
    </row>
    <row r="400" spans="1:6" x14ac:dyDescent="0.25">
      <c r="A400" s="198">
        <v>901305</v>
      </c>
      <c r="B400">
        <v>19582</v>
      </c>
      <c r="C400" t="s">
        <v>3672</v>
      </c>
      <c r="D400" t="s">
        <v>4842</v>
      </c>
      <c r="E400" s="194">
        <v>28000</v>
      </c>
      <c r="F400" t="s">
        <v>4613</v>
      </c>
    </row>
    <row r="401" spans="1:6" x14ac:dyDescent="0.25">
      <c r="A401" s="198">
        <v>903876</v>
      </c>
      <c r="B401">
        <v>19290</v>
      </c>
      <c r="C401" t="s">
        <v>4102</v>
      </c>
      <c r="D401" t="s">
        <v>4842</v>
      </c>
      <c r="E401" s="194">
        <v>28000</v>
      </c>
      <c r="F401" t="s">
        <v>4613</v>
      </c>
    </row>
    <row r="402" spans="1:6" x14ac:dyDescent="0.25">
      <c r="A402" s="198">
        <v>903895</v>
      </c>
      <c r="B402">
        <v>19290</v>
      </c>
      <c r="C402" t="s">
        <v>4106</v>
      </c>
      <c r="D402" t="s">
        <v>4842</v>
      </c>
      <c r="E402" s="194">
        <v>28000</v>
      </c>
      <c r="F402" t="s">
        <v>4613</v>
      </c>
    </row>
    <row r="403" spans="1:6" x14ac:dyDescent="0.25">
      <c r="A403" s="198">
        <v>903824</v>
      </c>
      <c r="B403">
        <v>19290</v>
      </c>
      <c r="C403" t="s">
        <v>1323</v>
      </c>
      <c r="D403" t="s">
        <v>4842</v>
      </c>
      <c r="E403" s="194">
        <v>28000</v>
      </c>
      <c r="F403" t="s">
        <v>4613</v>
      </c>
    </row>
    <row r="404" spans="1:6" x14ac:dyDescent="0.25">
      <c r="A404" s="198">
        <v>903870</v>
      </c>
      <c r="B404">
        <v>19964</v>
      </c>
      <c r="C404" t="s">
        <v>4875</v>
      </c>
      <c r="D404" t="s">
        <v>4842</v>
      </c>
      <c r="E404" s="194">
        <v>25700</v>
      </c>
      <c r="F404" t="s">
        <v>4613</v>
      </c>
    </row>
    <row r="405" spans="1:6" x14ac:dyDescent="0.25">
      <c r="A405" s="198">
        <v>903869</v>
      </c>
      <c r="B405">
        <v>19964</v>
      </c>
      <c r="C405" t="s">
        <v>3692</v>
      </c>
      <c r="D405" t="s">
        <v>4842</v>
      </c>
      <c r="E405" s="194">
        <v>25700</v>
      </c>
      <c r="F405" t="s">
        <v>4613</v>
      </c>
    </row>
    <row r="406" spans="1:6" x14ac:dyDescent="0.25">
      <c r="A406" s="198">
        <v>901107</v>
      </c>
      <c r="B406">
        <v>19497</v>
      </c>
      <c r="C406" t="s">
        <v>3665</v>
      </c>
      <c r="D406" t="s">
        <v>4842</v>
      </c>
      <c r="E406" s="194">
        <v>25100</v>
      </c>
      <c r="F406" t="s">
        <v>4613</v>
      </c>
    </row>
    <row r="407" spans="1:6" x14ac:dyDescent="0.25">
      <c r="A407" s="198">
        <v>902214</v>
      </c>
      <c r="B407">
        <v>19534</v>
      </c>
      <c r="C407" t="s">
        <v>3714</v>
      </c>
      <c r="D407" t="s">
        <v>4842</v>
      </c>
      <c r="E407" s="194">
        <v>25100</v>
      </c>
      <c r="F407" t="s">
        <v>4613</v>
      </c>
    </row>
    <row r="408" spans="1:6" x14ac:dyDescent="0.25">
      <c r="A408" s="198">
        <v>902215</v>
      </c>
      <c r="B408">
        <v>19534</v>
      </c>
      <c r="C408" t="s">
        <v>3671</v>
      </c>
      <c r="D408" t="s">
        <v>4842</v>
      </c>
      <c r="E408" s="194">
        <v>25100</v>
      </c>
      <c r="F408" t="s">
        <v>4613</v>
      </c>
    </row>
    <row r="409" spans="1:6" x14ac:dyDescent="0.25">
      <c r="A409" s="198">
        <v>903856</v>
      </c>
      <c r="B409">
        <v>19749</v>
      </c>
      <c r="C409" t="s">
        <v>3682</v>
      </c>
      <c r="D409" t="s">
        <v>4842</v>
      </c>
      <c r="E409" s="194">
        <v>23300</v>
      </c>
      <c r="F409" t="s">
        <v>4613</v>
      </c>
    </row>
    <row r="410" spans="1:6" x14ac:dyDescent="0.25">
      <c r="A410" s="198">
        <v>903857</v>
      </c>
      <c r="B410">
        <v>19749</v>
      </c>
      <c r="C410" t="s">
        <v>3683</v>
      </c>
      <c r="D410" t="s">
        <v>4842</v>
      </c>
      <c r="E410" s="194">
        <v>23300</v>
      </c>
      <c r="F410" t="s">
        <v>4613</v>
      </c>
    </row>
    <row r="411" spans="1:6" x14ac:dyDescent="0.25">
      <c r="A411" s="198">
        <v>903813</v>
      </c>
      <c r="B411">
        <v>19224</v>
      </c>
      <c r="C411" t="s">
        <v>1310</v>
      </c>
      <c r="D411" t="s">
        <v>4842</v>
      </c>
      <c r="E411" s="194">
        <v>22200</v>
      </c>
      <c r="F411" t="s">
        <v>4613</v>
      </c>
    </row>
    <row r="412" spans="1:6" x14ac:dyDescent="0.25">
      <c r="A412" s="198">
        <v>903862</v>
      </c>
      <c r="B412">
        <v>19821</v>
      </c>
      <c r="C412" t="s">
        <v>3673</v>
      </c>
      <c r="D412" t="s">
        <v>4842</v>
      </c>
      <c r="E412" s="194">
        <v>22200</v>
      </c>
      <c r="F412" t="s">
        <v>4613</v>
      </c>
    </row>
    <row r="413" spans="1:6" x14ac:dyDescent="0.25">
      <c r="A413" s="198">
        <v>907001</v>
      </c>
      <c r="B413">
        <v>19153</v>
      </c>
      <c r="C413" t="s">
        <v>4876</v>
      </c>
      <c r="D413" t="s">
        <v>4842</v>
      </c>
      <c r="E413" s="194">
        <v>21600</v>
      </c>
      <c r="F413" t="s">
        <v>4613</v>
      </c>
    </row>
    <row r="414" spans="1:6" x14ac:dyDescent="0.25">
      <c r="A414" s="198">
        <v>911003</v>
      </c>
      <c r="B414">
        <v>19261</v>
      </c>
      <c r="C414" t="s">
        <v>4209</v>
      </c>
      <c r="D414" t="s">
        <v>4842</v>
      </c>
      <c r="E414" s="194">
        <v>21600</v>
      </c>
      <c r="F414" t="s">
        <v>4613</v>
      </c>
    </row>
    <row r="415" spans="1:6" x14ac:dyDescent="0.25">
      <c r="A415" s="198">
        <v>902121</v>
      </c>
      <c r="B415">
        <v>19344</v>
      </c>
      <c r="C415" t="s">
        <v>3680</v>
      </c>
      <c r="D415" t="s">
        <v>4842</v>
      </c>
      <c r="E415" s="194">
        <v>21600</v>
      </c>
      <c r="F415" t="s">
        <v>4613</v>
      </c>
    </row>
    <row r="416" spans="1:6" x14ac:dyDescent="0.25">
      <c r="A416" s="198">
        <v>902048</v>
      </c>
      <c r="B416">
        <v>19952</v>
      </c>
      <c r="C416" t="s">
        <v>1797</v>
      </c>
      <c r="D416" t="s">
        <v>4842</v>
      </c>
      <c r="E416" s="194">
        <v>21600</v>
      </c>
      <c r="F416" t="s">
        <v>4613</v>
      </c>
    </row>
    <row r="417" spans="1:6" x14ac:dyDescent="0.25">
      <c r="A417" s="198">
        <v>903809</v>
      </c>
      <c r="B417">
        <v>19169</v>
      </c>
      <c r="C417" t="s">
        <v>3698</v>
      </c>
      <c r="D417" t="s">
        <v>4842</v>
      </c>
      <c r="E417" s="194">
        <v>20400</v>
      </c>
      <c r="F417" t="s">
        <v>4613</v>
      </c>
    </row>
    <row r="418" spans="1:6" x14ac:dyDescent="0.25">
      <c r="A418" s="198">
        <v>902220</v>
      </c>
      <c r="B418">
        <v>19780</v>
      </c>
      <c r="C418" t="s">
        <v>3664</v>
      </c>
      <c r="D418" t="s">
        <v>4842</v>
      </c>
      <c r="E418" s="194">
        <v>19800</v>
      </c>
      <c r="F418" t="s">
        <v>4613</v>
      </c>
    </row>
    <row r="419" spans="1:6" x14ac:dyDescent="0.25">
      <c r="A419" s="198">
        <v>902221</v>
      </c>
      <c r="B419">
        <v>19780</v>
      </c>
      <c r="C419" t="s">
        <v>4877</v>
      </c>
      <c r="D419" t="s">
        <v>4842</v>
      </c>
      <c r="E419" s="194">
        <v>19800</v>
      </c>
      <c r="F419" t="s">
        <v>4613</v>
      </c>
    </row>
    <row r="420" spans="1:6" x14ac:dyDescent="0.25">
      <c r="A420" s="198">
        <v>903804</v>
      </c>
      <c r="B420">
        <v>19036</v>
      </c>
      <c r="C420" t="s">
        <v>3669</v>
      </c>
      <c r="D420" t="s">
        <v>4842</v>
      </c>
      <c r="E420" s="194">
        <v>19800</v>
      </c>
      <c r="F420" t="s">
        <v>4613</v>
      </c>
    </row>
    <row r="421" spans="1:6" x14ac:dyDescent="0.25">
      <c r="A421" s="198">
        <v>903840</v>
      </c>
      <c r="B421">
        <v>19496</v>
      </c>
      <c r="C421" t="s">
        <v>3676</v>
      </c>
      <c r="D421" t="s">
        <v>4842</v>
      </c>
      <c r="E421" s="194">
        <v>19800</v>
      </c>
      <c r="F421" t="s">
        <v>4613</v>
      </c>
    </row>
    <row r="422" spans="1:6" x14ac:dyDescent="0.25">
      <c r="A422" s="198">
        <v>903874</v>
      </c>
      <c r="B422">
        <v>19816</v>
      </c>
      <c r="C422" t="s">
        <v>4878</v>
      </c>
      <c r="D422" t="s">
        <v>4842</v>
      </c>
      <c r="E422" s="194">
        <v>19800</v>
      </c>
      <c r="F422" t="s">
        <v>4613</v>
      </c>
    </row>
    <row r="423" spans="1:6" x14ac:dyDescent="0.25">
      <c r="A423" s="198">
        <v>903827</v>
      </c>
      <c r="B423">
        <v>19496</v>
      </c>
      <c r="C423" t="s">
        <v>3662</v>
      </c>
      <c r="D423" t="s">
        <v>4842</v>
      </c>
      <c r="E423" s="194">
        <v>19800</v>
      </c>
      <c r="F423" t="s">
        <v>4613</v>
      </c>
    </row>
    <row r="424" spans="1:6" x14ac:dyDescent="0.25">
      <c r="A424" s="198">
        <v>903803</v>
      </c>
      <c r="B424">
        <v>19036</v>
      </c>
      <c r="C424" t="s">
        <v>3667</v>
      </c>
      <c r="D424" t="s">
        <v>4842</v>
      </c>
      <c r="E424" s="194">
        <v>19800</v>
      </c>
      <c r="F424" t="s">
        <v>4613</v>
      </c>
    </row>
    <row r="425" spans="1:6" x14ac:dyDescent="0.25">
      <c r="A425" s="198">
        <v>903863</v>
      </c>
      <c r="B425">
        <v>19816</v>
      </c>
      <c r="C425" t="s">
        <v>3674</v>
      </c>
      <c r="D425" t="s">
        <v>4842</v>
      </c>
      <c r="E425" s="194">
        <v>19800</v>
      </c>
      <c r="F425" t="s">
        <v>4613</v>
      </c>
    </row>
    <row r="426" spans="1:6" x14ac:dyDescent="0.25">
      <c r="A426" s="198">
        <v>907002</v>
      </c>
      <c r="B426">
        <v>19267</v>
      </c>
      <c r="C426" t="s">
        <v>3666</v>
      </c>
      <c r="D426" t="s">
        <v>4842</v>
      </c>
      <c r="E426" s="194">
        <v>19300</v>
      </c>
      <c r="F426" t="s">
        <v>4613</v>
      </c>
    </row>
    <row r="427" spans="1:6" x14ac:dyDescent="0.25">
      <c r="A427" s="198">
        <v>902213</v>
      </c>
      <c r="B427">
        <v>19517</v>
      </c>
      <c r="C427" t="s">
        <v>1296</v>
      </c>
      <c r="D427" t="s">
        <v>4842</v>
      </c>
      <c r="E427" s="194">
        <v>18100</v>
      </c>
      <c r="F427" t="s">
        <v>4613</v>
      </c>
    </row>
    <row r="428" spans="1:6" x14ac:dyDescent="0.25">
      <c r="A428" s="198">
        <v>903826</v>
      </c>
      <c r="B428">
        <v>19200</v>
      </c>
      <c r="C428" t="s">
        <v>3661</v>
      </c>
      <c r="D428" t="s">
        <v>4842</v>
      </c>
      <c r="E428" s="194">
        <v>18100</v>
      </c>
      <c r="F428" t="s">
        <v>4613</v>
      </c>
    </row>
    <row r="429" spans="1:6" x14ac:dyDescent="0.25">
      <c r="A429" s="198">
        <v>902206</v>
      </c>
      <c r="B429">
        <v>19731</v>
      </c>
      <c r="C429" t="s">
        <v>3681</v>
      </c>
      <c r="D429" t="s">
        <v>4842</v>
      </c>
      <c r="E429" s="194">
        <v>17500</v>
      </c>
      <c r="F429" t="s">
        <v>4613</v>
      </c>
    </row>
    <row r="430" spans="1:6" x14ac:dyDescent="0.25">
      <c r="A430" s="198">
        <v>907008</v>
      </c>
      <c r="B430">
        <v>19868</v>
      </c>
      <c r="C430" t="s">
        <v>3655</v>
      </c>
      <c r="D430" t="s">
        <v>4842</v>
      </c>
      <c r="E430" s="194">
        <v>14600</v>
      </c>
      <c r="F430" t="s">
        <v>4613</v>
      </c>
    </row>
    <row r="431" spans="1:6" x14ac:dyDescent="0.25">
      <c r="A431" s="198">
        <v>907009</v>
      </c>
      <c r="B431">
        <v>19868</v>
      </c>
      <c r="C431" t="s">
        <v>4879</v>
      </c>
      <c r="D431" t="s">
        <v>4842</v>
      </c>
      <c r="E431" s="194">
        <v>14600</v>
      </c>
      <c r="F431" t="s">
        <v>4613</v>
      </c>
    </row>
    <row r="432" spans="1:6" x14ac:dyDescent="0.25">
      <c r="A432" s="198">
        <v>902216</v>
      </c>
      <c r="B432">
        <v>19642</v>
      </c>
      <c r="C432" t="s">
        <v>3660</v>
      </c>
      <c r="D432" t="s">
        <v>4842</v>
      </c>
      <c r="E432" s="194">
        <v>14000</v>
      </c>
      <c r="F432" t="s">
        <v>4613</v>
      </c>
    </row>
    <row r="433" spans="1:6" x14ac:dyDescent="0.25">
      <c r="A433" s="198">
        <v>902204</v>
      </c>
      <c r="B433">
        <v>19977</v>
      </c>
      <c r="C433" t="s">
        <v>4062</v>
      </c>
      <c r="D433" t="s">
        <v>4842</v>
      </c>
      <c r="E433" s="194">
        <v>11100</v>
      </c>
      <c r="F433" t="s">
        <v>4613</v>
      </c>
    </row>
    <row r="434" spans="1:6" x14ac:dyDescent="0.25">
      <c r="A434" s="198">
        <v>902211</v>
      </c>
      <c r="B434">
        <v>19505</v>
      </c>
      <c r="C434" t="s">
        <v>1295</v>
      </c>
      <c r="D434" t="s">
        <v>4842</v>
      </c>
      <c r="E434" s="194">
        <v>8800</v>
      </c>
      <c r="F434" t="s">
        <v>4613</v>
      </c>
    </row>
    <row r="435" spans="1:6" x14ac:dyDescent="0.25">
      <c r="A435" s="198">
        <v>901111</v>
      </c>
      <c r="B435">
        <v>19157</v>
      </c>
      <c r="C435" t="s">
        <v>4880</v>
      </c>
      <c r="D435" t="s">
        <v>4842</v>
      </c>
      <c r="E435" s="194">
        <v>69300</v>
      </c>
      <c r="F435" t="s">
        <v>4627</v>
      </c>
    </row>
    <row r="436" spans="1:6" x14ac:dyDescent="0.25">
      <c r="A436" s="198">
        <v>901217</v>
      </c>
      <c r="B436">
        <v>19309</v>
      </c>
      <c r="C436" t="s">
        <v>3758</v>
      </c>
      <c r="D436" t="s">
        <v>4842</v>
      </c>
      <c r="E436" s="194">
        <v>68900</v>
      </c>
      <c r="F436" t="s">
        <v>4613</v>
      </c>
    </row>
    <row r="437" spans="1:6" x14ac:dyDescent="0.25">
      <c r="A437" s="198">
        <v>903605</v>
      </c>
      <c r="B437">
        <v>19224</v>
      </c>
      <c r="C437" t="s">
        <v>4881</v>
      </c>
      <c r="D437" t="s">
        <v>4842</v>
      </c>
      <c r="E437" s="194">
        <v>22200</v>
      </c>
      <c r="F437" t="s">
        <v>4613</v>
      </c>
    </row>
    <row r="438" spans="1:6" x14ac:dyDescent="0.25">
      <c r="A438" s="198">
        <v>903861</v>
      </c>
      <c r="B438">
        <v>19749</v>
      </c>
      <c r="C438" t="s">
        <v>3713</v>
      </c>
      <c r="D438" t="s">
        <v>4842</v>
      </c>
      <c r="E438" s="194">
        <v>23300</v>
      </c>
      <c r="F438" t="s">
        <v>4613</v>
      </c>
    </row>
    <row r="439" spans="1:6" x14ac:dyDescent="0.25">
      <c r="A439" s="198">
        <v>904913</v>
      </c>
      <c r="B439">
        <v>19774</v>
      </c>
      <c r="C439" t="s">
        <v>4882</v>
      </c>
      <c r="D439" t="s">
        <v>4842</v>
      </c>
      <c r="E439" s="194">
        <v>227000</v>
      </c>
      <c r="F439" t="s">
        <v>4613</v>
      </c>
    </row>
    <row r="440" spans="1:6" x14ac:dyDescent="0.25">
      <c r="A440" s="198">
        <v>906030</v>
      </c>
      <c r="B440">
        <v>19640</v>
      </c>
      <c r="C440" t="s">
        <v>4142</v>
      </c>
      <c r="D440" t="s">
        <v>4842</v>
      </c>
      <c r="E440" s="194">
        <v>70600</v>
      </c>
      <c r="F440" t="s">
        <v>4613</v>
      </c>
    </row>
    <row r="441" spans="1:6" x14ac:dyDescent="0.25">
      <c r="A441" s="198">
        <v>906207</v>
      </c>
      <c r="B441">
        <v>19213</v>
      </c>
      <c r="C441" t="s">
        <v>3889</v>
      </c>
      <c r="D441" t="s">
        <v>4842</v>
      </c>
      <c r="E441" s="194">
        <v>129000</v>
      </c>
      <c r="F441" t="s">
        <v>4613</v>
      </c>
    </row>
    <row r="442" spans="1:6" x14ac:dyDescent="0.25">
      <c r="A442" s="198">
        <v>906208</v>
      </c>
      <c r="B442" t="s">
        <v>4663</v>
      </c>
      <c r="C442" t="s">
        <v>3890</v>
      </c>
      <c r="D442" t="s">
        <v>4842</v>
      </c>
      <c r="E442" s="194">
        <v>71400</v>
      </c>
      <c r="F442" t="s">
        <v>4627</v>
      </c>
    </row>
    <row r="443" spans="1:6" x14ac:dyDescent="0.25">
      <c r="A443" s="198">
        <v>906340</v>
      </c>
      <c r="B443" t="s">
        <v>4663</v>
      </c>
      <c r="C443" t="s">
        <v>4883</v>
      </c>
      <c r="D443" t="s">
        <v>4842</v>
      </c>
      <c r="E443" s="194">
        <v>75000</v>
      </c>
      <c r="F443" t="s">
        <v>4627</v>
      </c>
    </row>
    <row r="444" spans="1:6" x14ac:dyDescent="0.25">
      <c r="A444" s="198">
        <v>906406</v>
      </c>
      <c r="B444">
        <v>19109</v>
      </c>
      <c r="C444" t="s">
        <v>3953</v>
      </c>
      <c r="D444" t="s">
        <v>4842</v>
      </c>
      <c r="E444" s="194">
        <v>223000</v>
      </c>
      <c r="F444" t="s">
        <v>4613</v>
      </c>
    </row>
    <row r="445" spans="1:6" x14ac:dyDescent="0.25">
      <c r="A445" s="198">
        <v>906409</v>
      </c>
      <c r="B445">
        <v>19607</v>
      </c>
      <c r="C445" t="s">
        <v>3905</v>
      </c>
      <c r="D445" t="s">
        <v>4842</v>
      </c>
      <c r="E445" s="194">
        <v>123700</v>
      </c>
      <c r="F445" t="s">
        <v>4613</v>
      </c>
    </row>
    <row r="446" spans="1:6" x14ac:dyDescent="0.25">
      <c r="A446" s="198">
        <v>906466</v>
      </c>
      <c r="B446" t="s">
        <v>4663</v>
      </c>
      <c r="C446" t="s">
        <v>4884</v>
      </c>
      <c r="D446" t="s">
        <v>4842</v>
      </c>
      <c r="E446" s="194">
        <v>42000.000000000007</v>
      </c>
      <c r="F446" t="s">
        <v>4627</v>
      </c>
    </row>
    <row r="447" spans="1:6" x14ac:dyDescent="0.25">
      <c r="A447" s="198">
        <v>906603</v>
      </c>
      <c r="B447">
        <v>19056</v>
      </c>
      <c r="C447" t="s">
        <v>3869</v>
      </c>
      <c r="D447" t="s">
        <v>4842</v>
      </c>
      <c r="E447" s="194">
        <v>164000</v>
      </c>
      <c r="F447" t="s">
        <v>4613</v>
      </c>
    </row>
    <row r="448" spans="1:6" x14ac:dyDescent="0.25">
      <c r="A448" s="198">
        <v>906613</v>
      </c>
      <c r="B448">
        <v>19700</v>
      </c>
      <c r="C448" t="s">
        <v>4885</v>
      </c>
      <c r="D448" t="s">
        <v>4842</v>
      </c>
      <c r="E448" s="194">
        <v>276600</v>
      </c>
      <c r="F448" t="s">
        <v>4613</v>
      </c>
    </row>
    <row r="449" spans="1:6" x14ac:dyDescent="0.25">
      <c r="A449" s="198">
        <v>908832</v>
      </c>
      <c r="B449">
        <v>19884</v>
      </c>
      <c r="C449" t="s">
        <v>3985</v>
      </c>
      <c r="D449" t="s">
        <v>4842</v>
      </c>
      <c r="E449" s="194">
        <v>607800</v>
      </c>
      <c r="F449" t="s">
        <v>4627</v>
      </c>
    </row>
    <row r="450" spans="1:6" x14ac:dyDescent="0.25">
      <c r="A450" s="198">
        <v>906908</v>
      </c>
      <c r="B450">
        <v>19295</v>
      </c>
      <c r="C450" t="s">
        <v>3864</v>
      </c>
      <c r="D450" t="s">
        <v>4842</v>
      </c>
      <c r="E450" s="194">
        <v>29200</v>
      </c>
      <c r="F450" t="s">
        <v>4613</v>
      </c>
    </row>
    <row r="451" spans="1:6" x14ac:dyDescent="0.25">
      <c r="A451" s="198">
        <v>906463</v>
      </c>
      <c r="B451">
        <v>19121</v>
      </c>
      <c r="C451" t="s">
        <v>3925</v>
      </c>
      <c r="D451" t="s">
        <v>4842</v>
      </c>
      <c r="E451" s="194">
        <v>143600</v>
      </c>
      <c r="F451" t="s">
        <v>4613</v>
      </c>
    </row>
    <row r="452" spans="1:6" x14ac:dyDescent="0.25">
      <c r="A452" s="198">
        <v>911007</v>
      </c>
      <c r="B452">
        <v>19260</v>
      </c>
      <c r="C452" t="s">
        <v>4886</v>
      </c>
      <c r="D452" t="s">
        <v>4842</v>
      </c>
      <c r="E452" s="194">
        <v>36200</v>
      </c>
      <c r="F452" t="s">
        <v>4613</v>
      </c>
    </row>
    <row r="453" spans="1:6" x14ac:dyDescent="0.25">
      <c r="A453" s="198">
        <v>906829</v>
      </c>
      <c r="B453">
        <v>19600</v>
      </c>
      <c r="C453" t="s">
        <v>4887</v>
      </c>
      <c r="D453" t="s">
        <v>4842</v>
      </c>
      <c r="E453" s="194">
        <v>98600</v>
      </c>
      <c r="F453" t="s">
        <v>4613</v>
      </c>
    </row>
    <row r="454" spans="1:6" x14ac:dyDescent="0.25">
      <c r="A454" s="198">
        <v>902209</v>
      </c>
      <c r="B454">
        <v>19304</v>
      </c>
      <c r="C454" t="s">
        <v>4888</v>
      </c>
      <c r="D454" t="s">
        <v>4842</v>
      </c>
      <c r="E454" s="194">
        <v>48400</v>
      </c>
      <c r="F454" t="s">
        <v>4613</v>
      </c>
    </row>
    <row r="455" spans="1:6" x14ac:dyDescent="0.25">
      <c r="A455" s="198">
        <v>903426</v>
      </c>
      <c r="B455">
        <v>19522</v>
      </c>
      <c r="C455" t="s">
        <v>4889</v>
      </c>
      <c r="D455" t="s">
        <v>4842</v>
      </c>
      <c r="E455" s="194">
        <v>106800</v>
      </c>
      <c r="F455" t="s">
        <v>4613</v>
      </c>
    </row>
    <row r="456" spans="1:6" x14ac:dyDescent="0.25">
      <c r="A456" s="198">
        <v>904904</v>
      </c>
      <c r="B456">
        <v>19911</v>
      </c>
      <c r="C456" t="s">
        <v>3899</v>
      </c>
      <c r="D456" t="s">
        <v>4842</v>
      </c>
      <c r="E456" s="194">
        <v>153500</v>
      </c>
      <c r="F456" t="s">
        <v>4613</v>
      </c>
    </row>
    <row r="457" spans="1:6" x14ac:dyDescent="0.25">
      <c r="A457" s="198">
        <v>904812</v>
      </c>
      <c r="B457" s="196">
        <v>19278</v>
      </c>
      <c r="C457" t="s">
        <v>4890</v>
      </c>
      <c r="D457" t="s">
        <v>4842</v>
      </c>
      <c r="E457" s="194">
        <v>103300</v>
      </c>
      <c r="F457" t="s">
        <v>4627</v>
      </c>
    </row>
    <row r="458" spans="1:6" x14ac:dyDescent="0.25">
      <c r="A458" s="198">
        <v>902205</v>
      </c>
      <c r="B458">
        <v>19731</v>
      </c>
      <c r="C458" t="s">
        <v>4891</v>
      </c>
      <c r="D458" t="s">
        <v>4842</v>
      </c>
      <c r="E458" s="194">
        <v>17500</v>
      </c>
      <c r="F458" t="s">
        <v>4613</v>
      </c>
    </row>
    <row r="459" spans="1:6" x14ac:dyDescent="0.25">
      <c r="A459" s="198">
        <v>904924</v>
      </c>
      <c r="B459">
        <v>19948</v>
      </c>
      <c r="C459" t="s">
        <v>3778</v>
      </c>
      <c r="D459" t="s">
        <v>4842</v>
      </c>
      <c r="E459" s="194">
        <v>114400</v>
      </c>
      <c r="F459" t="s">
        <v>4613</v>
      </c>
    </row>
    <row r="460" spans="1:6" x14ac:dyDescent="0.25">
      <c r="A460" s="198">
        <v>903603</v>
      </c>
      <c r="B460">
        <v>19177</v>
      </c>
      <c r="C460" t="s">
        <v>4097</v>
      </c>
      <c r="D460" t="s">
        <v>4842</v>
      </c>
      <c r="E460" s="194">
        <v>41400</v>
      </c>
      <c r="F460" t="s">
        <v>4613</v>
      </c>
    </row>
    <row r="461" spans="1:6" x14ac:dyDescent="0.25">
      <c r="A461" s="198">
        <v>911018</v>
      </c>
      <c r="B461">
        <v>19510</v>
      </c>
      <c r="C461" t="s">
        <v>4892</v>
      </c>
      <c r="D461" t="s">
        <v>4842</v>
      </c>
      <c r="E461" s="194">
        <v>25700</v>
      </c>
      <c r="F461" t="s">
        <v>4613</v>
      </c>
    </row>
    <row r="462" spans="1:6" x14ac:dyDescent="0.25">
      <c r="A462" s="198">
        <v>901101</v>
      </c>
      <c r="B462">
        <v>19253</v>
      </c>
      <c r="C462" t="s">
        <v>4893</v>
      </c>
      <c r="D462" t="s">
        <v>4842</v>
      </c>
      <c r="E462" s="194">
        <v>33900</v>
      </c>
      <c r="F462" t="s">
        <v>4613</v>
      </c>
    </row>
    <row r="463" spans="1:6" x14ac:dyDescent="0.25">
      <c r="A463" s="198">
        <v>903438</v>
      </c>
      <c r="B463">
        <v>19959</v>
      </c>
      <c r="C463" t="s">
        <v>4894</v>
      </c>
      <c r="D463" t="s">
        <v>4842</v>
      </c>
      <c r="E463" s="194">
        <v>149400</v>
      </c>
      <c r="F463" t="s">
        <v>4613</v>
      </c>
    </row>
    <row r="464" spans="1:6" x14ac:dyDescent="0.25">
      <c r="A464" s="198">
        <v>902104</v>
      </c>
      <c r="C464" t="s">
        <v>3887</v>
      </c>
      <c r="D464" t="s">
        <v>4842</v>
      </c>
      <c r="E464" s="194">
        <v>72100</v>
      </c>
      <c r="F464" t="s">
        <v>4627</v>
      </c>
    </row>
    <row r="465" spans="1:6" x14ac:dyDescent="0.25">
      <c r="A465" s="198">
        <v>906604</v>
      </c>
      <c r="B465">
        <v>19135</v>
      </c>
      <c r="C465" t="s">
        <v>4895</v>
      </c>
      <c r="D465" t="s">
        <v>4842</v>
      </c>
      <c r="E465" s="194">
        <v>300000</v>
      </c>
      <c r="F465" t="s">
        <v>4613</v>
      </c>
    </row>
    <row r="466" spans="1:6" x14ac:dyDescent="0.25">
      <c r="A466" s="198">
        <v>906605</v>
      </c>
      <c r="B466">
        <v>19133</v>
      </c>
      <c r="C466" t="s">
        <v>4896</v>
      </c>
      <c r="D466" t="s">
        <v>4842</v>
      </c>
      <c r="E466" s="194">
        <v>373500</v>
      </c>
      <c r="F466" t="s">
        <v>4613</v>
      </c>
    </row>
    <row r="467" spans="1:6" x14ac:dyDescent="0.25">
      <c r="A467" s="198">
        <v>906611</v>
      </c>
      <c r="B467">
        <v>19700</v>
      </c>
      <c r="C467" t="s">
        <v>4897</v>
      </c>
      <c r="D467" t="s">
        <v>4842</v>
      </c>
      <c r="E467" s="194">
        <v>276600</v>
      </c>
      <c r="F467" t="s">
        <v>4613</v>
      </c>
    </row>
    <row r="468" spans="1:6" x14ac:dyDescent="0.25">
      <c r="A468" s="198">
        <v>906206</v>
      </c>
      <c r="B468">
        <v>19213</v>
      </c>
      <c r="C468" t="s">
        <v>4898</v>
      </c>
      <c r="D468" t="s">
        <v>4842</v>
      </c>
      <c r="E468" s="194">
        <v>129000</v>
      </c>
      <c r="F468" t="s">
        <v>4613</v>
      </c>
    </row>
    <row r="469" spans="1:6" x14ac:dyDescent="0.25">
      <c r="A469" s="198">
        <v>904104</v>
      </c>
      <c r="B469">
        <v>19292</v>
      </c>
      <c r="C469" t="s">
        <v>4899</v>
      </c>
      <c r="D469" t="s">
        <v>4842</v>
      </c>
      <c r="E469" s="194">
        <v>179200</v>
      </c>
      <c r="F469" t="s">
        <v>4613</v>
      </c>
    </row>
    <row r="470" spans="1:6" x14ac:dyDescent="0.25">
      <c r="A470" s="198">
        <v>903044</v>
      </c>
      <c r="B470">
        <v>19571</v>
      </c>
      <c r="C470" t="s">
        <v>4900</v>
      </c>
      <c r="D470" t="s">
        <v>4842</v>
      </c>
      <c r="E470" s="194">
        <v>82300</v>
      </c>
      <c r="F470" t="s">
        <v>4613</v>
      </c>
    </row>
    <row r="471" spans="1:6" x14ac:dyDescent="0.25">
      <c r="A471" s="198">
        <v>906836</v>
      </c>
      <c r="B471">
        <v>19607</v>
      </c>
      <c r="C471" t="s">
        <v>4901</v>
      </c>
      <c r="D471" t="s">
        <v>4842</v>
      </c>
      <c r="E471" s="194">
        <v>123700</v>
      </c>
      <c r="F471" t="s">
        <v>4613</v>
      </c>
    </row>
    <row r="472" spans="1:6" x14ac:dyDescent="0.25">
      <c r="A472" s="198">
        <v>903865</v>
      </c>
      <c r="B472">
        <v>19891</v>
      </c>
      <c r="C472" t="s">
        <v>1359</v>
      </c>
      <c r="D472" t="s">
        <v>4842</v>
      </c>
      <c r="E472" s="194">
        <v>57200</v>
      </c>
      <c r="F472" t="s">
        <v>4613</v>
      </c>
    </row>
    <row r="473" spans="1:6" x14ac:dyDescent="0.25">
      <c r="A473" s="198">
        <v>902207</v>
      </c>
      <c r="B473">
        <v>19304</v>
      </c>
      <c r="C473" t="s">
        <v>4902</v>
      </c>
      <c r="D473" t="s">
        <v>4842</v>
      </c>
      <c r="E473" s="194">
        <v>37900</v>
      </c>
      <c r="F473" t="s">
        <v>4613</v>
      </c>
    </row>
    <row r="474" spans="1:6" x14ac:dyDescent="0.25">
      <c r="A474" s="198">
        <v>906606</v>
      </c>
      <c r="B474">
        <v>19134</v>
      </c>
      <c r="C474" t="s">
        <v>4903</v>
      </c>
      <c r="D474" t="s">
        <v>4842</v>
      </c>
      <c r="E474" s="194">
        <v>234800</v>
      </c>
      <c r="F474" t="s">
        <v>4613</v>
      </c>
    </row>
    <row r="475" spans="1:6" x14ac:dyDescent="0.25">
      <c r="A475" s="198">
        <v>901002</v>
      </c>
      <c r="B475">
        <v>19075</v>
      </c>
      <c r="C475" t="s">
        <v>4904</v>
      </c>
      <c r="D475" t="s">
        <v>4842</v>
      </c>
      <c r="E475" s="194">
        <v>47500</v>
      </c>
      <c r="F475" t="s">
        <v>4613</v>
      </c>
    </row>
    <row r="476" spans="1:6" x14ac:dyDescent="0.25">
      <c r="A476" s="198">
        <v>906002</v>
      </c>
      <c r="B476">
        <v>19128</v>
      </c>
      <c r="C476" t="s">
        <v>3708</v>
      </c>
      <c r="D476" t="s">
        <v>4842</v>
      </c>
      <c r="E476" s="194">
        <v>53600</v>
      </c>
      <c r="F476" t="s">
        <v>4613</v>
      </c>
    </row>
    <row r="477" spans="1:6" x14ac:dyDescent="0.25">
      <c r="A477" s="198">
        <v>901106</v>
      </c>
      <c r="B477">
        <v>19248</v>
      </c>
      <c r="C477" t="s">
        <v>4905</v>
      </c>
      <c r="D477" t="s">
        <v>4842</v>
      </c>
      <c r="E477" s="194">
        <v>53600</v>
      </c>
      <c r="F477" t="s">
        <v>4613</v>
      </c>
    </row>
    <row r="478" spans="1:6" x14ac:dyDescent="0.25">
      <c r="A478" s="198">
        <v>902010</v>
      </c>
      <c r="B478">
        <v>19827</v>
      </c>
      <c r="C478" t="s">
        <v>4906</v>
      </c>
      <c r="D478" t="s">
        <v>4842</v>
      </c>
      <c r="E478" s="194">
        <v>55200</v>
      </c>
      <c r="F478" t="s">
        <v>4613</v>
      </c>
    </row>
    <row r="479" spans="1:6" x14ac:dyDescent="0.25">
      <c r="A479" s="198">
        <v>902208</v>
      </c>
      <c r="B479">
        <v>19304</v>
      </c>
      <c r="C479" t="s">
        <v>4907</v>
      </c>
      <c r="D479" t="s">
        <v>4842</v>
      </c>
      <c r="E479" s="194">
        <v>37900</v>
      </c>
      <c r="F479" t="s">
        <v>4613</v>
      </c>
    </row>
    <row r="480" spans="1:6" x14ac:dyDescent="0.25">
      <c r="A480" s="198">
        <v>904813</v>
      </c>
      <c r="B480" s="196">
        <v>19278</v>
      </c>
      <c r="C480" t="s">
        <v>4908</v>
      </c>
      <c r="D480" t="s">
        <v>4842</v>
      </c>
      <c r="E480" s="194">
        <v>103300</v>
      </c>
      <c r="F480" t="s">
        <v>4627</v>
      </c>
    </row>
    <row r="481" spans="1:6" x14ac:dyDescent="0.25">
      <c r="A481" s="198">
        <v>905205</v>
      </c>
      <c r="B481">
        <v>19189</v>
      </c>
      <c r="C481" t="s">
        <v>4909</v>
      </c>
      <c r="D481" t="s">
        <v>4842</v>
      </c>
      <c r="E481" s="194">
        <v>142700</v>
      </c>
      <c r="F481" t="s">
        <v>4613</v>
      </c>
    </row>
    <row r="482" spans="1:6" x14ac:dyDescent="0.25">
      <c r="A482" s="198">
        <v>905726</v>
      </c>
      <c r="B482">
        <v>19235</v>
      </c>
      <c r="C482" t="s">
        <v>4910</v>
      </c>
      <c r="D482" t="s">
        <v>4842</v>
      </c>
      <c r="E482" s="194">
        <v>86300</v>
      </c>
      <c r="F482" t="s">
        <v>4613</v>
      </c>
    </row>
    <row r="483" spans="1:6" x14ac:dyDescent="0.25">
      <c r="A483" s="198">
        <v>906029</v>
      </c>
      <c r="B483">
        <v>19640</v>
      </c>
      <c r="C483" t="s">
        <v>4911</v>
      </c>
      <c r="D483" t="s">
        <v>4842</v>
      </c>
      <c r="E483" s="194">
        <v>55200</v>
      </c>
      <c r="F483" t="s">
        <v>4613</v>
      </c>
    </row>
    <row r="484" spans="1:6" x14ac:dyDescent="0.25">
      <c r="A484" s="198">
        <v>906209</v>
      </c>
      <c r="B484">
        <v>19297</v>
      </c>
      <c r="C484" t="s">
        <v>4912</v>
      </c>
      <c r="D484" t="s">
        <v>4842</v>
      </c>
      <c r="E484" s="194">
        <v>61400</v>
      </c>
      <c r="F484" t="s">
        <v>4613</v>
      </c>
    </row>
    <row r="485" spans="1:6" x14ac:dyDescent="0.25">
      <c r="A485" s="198">
        <v>907013</v>
      </c>
      <c r="C485" t="s">
        <v>4913</v>
      </c>
      <c r="D485" t="s">
        <v>4842</v>
      </c>
      <c r="E485" s="194">
        <v>35500</v>
      </c>
      <c r="F485" t="s">
        <v>4627</v>
      </c>
    </row>
    <row r="486" spans="1:6" x14ac:dyDescent="0.25">
      <c r="A486" s="198">
        <v>907014</v>
      </c>
      <c r="C486" t="s">
        <v>4914</v>
      </c>
      <c r="D486" t="s">
        <v>4842</v>
      </c>
      <c r="E486" s="194">
        <v>147500</v>
      </c>
      <c r="F486" t="s">
        <v>4627</v>
      </c>
    </row>
    <row r="487" spans="1:6" x14ac:dyDescent="0.25">
      <c r="A487" s="198">
        <v>911004</v>
      </c>
      <c r="B487">
        <v>19593</v>
      </c>
      <c r="C487" t="s">
        <v>4915</v>
      </c>
      <c r="D487" t="s">
        <v>4842</v>
      </c>
      <c r="E487" s="194">
        <v>60400</v>
      </c>
      <c r="F487" t="s">
        <v>4613</v>
      </c>
    </row>
    <row r="488" spans="1:6" x14ac:dyDescent="0.25">
      <c r="A488" s="198">
        <v>911008</v>
      </c>
      <c r="B488">
        <v>19260</v>
      </c>
      <c r="C488" t="s">
        <v>4916</v>
      </c>
      <c r="D488" t="s">
        <v>4842</v>
      </c>
      <c r="E488" s="194">
        <v>28300</v>
      </c>
      <c r="F488" t="s">
        <v>4613</v>
      </c>
    </row>
    <row r="489" spans="1:6" x14ac:dyDescent="0.25">
      <c r="A489" s="198">
        <v>911019</v>
      </c>
      <c r="B489">
        <v>19511</v>
      </c>
      <c r="C489" t="s">
        <v>4917</v>
      </c>
      <c r="D489" t="s">
        <v>4842</v>
      </c>
      <c r="E489" s="194">
        <v>53600</v>
      </c>
      <c r="F489" t="s">
        <v>4613</v>
      </c>
    </row>
    <row r="490" spans="1:6" x14ac:dyDescent="0.25">
      <c r="A490" s="198">
        <v>911020</v>
      </c>
      <c r="B490">
        <v>19921</v>
      </c>
      <c r="C490" t="s">
        <v>4918</v>
      </c>
      <c r="D490" t="s">
        <v>4842</v>
      </c>
      <c r="E490" s="194">
        <v>43400</v>
      </c>
      <c r="F490" t="s">
        <v>4613</v>
      </c>
    </row>
    <row r="491" spans="1:6" x14ac:dyDescent="0.25">
      <c r="A491" s="198">
        <v>906436</v>
      </c>
      <c r="B491">
        <v>19094</v>
      </c>
      <c r="C491" t="s">
        <v>4919</v>
      </c>
      <c r="D491" t="s">
        <v>4842</v>
      </c>
      <c r="E491" s="194">
        <v>98600</v>
      </c>
      <c r="F491" t="s">
        <v>4613</v>
      </c>
    </row>
    <row r="492" spans="1:6" x14ac:dyDescent="0.25">
      <c r="A492" s="198">
        <v>904506</v>
      </c>
      <c r="B492">
        <v>19387</v>
      </c>
      <c r="C492" t="s">
        <v>4920</v>
      </c>
      <c r="D492" t="s">
        <v>4842</v>
      </c>
      <c r="E492" s="194">
        <v>90500</v>
      </c>
      <c r="F492" t="s">
        <v>4613</v>
      </c>
    </row>
    <row r="493" spans="1:6" x14ac:dyDescent="0.25">
      <c r="A493" s="198">
        <v>904702</v>
      </c>
      <c r="B493" s="195">
        <v>19611</v>
      </c>
      <c r="C493" t="s">
        <v>3949</v>
      </c>
      <c r="D493" t="s">
        <v>4842</v>
      </c>
      <c r="E493" s="194">
        <v>174500</v>
      </c>
      <c r="F493" t="s">
        <v>4613</v>
      </c>
    </row>
    <row r="494" spans="1:6" x14ac:dyDescent="0.25">
      <c r="A494" s="198">
        <v>905312</v>
      </c>
      <c r="B494">
        <v>19435</v>
      </c>
      <c r="C494" t="s">
        <v>3716</v>
      </c>
      <c r="D494" t="s">
        <v>4842</v>
      </c>
      <c r="E494" s="194">
        <v>82900</v>
      </c>
      <c r="F494" t="s">
        <v>4613</v>
      </c>
    </row>
    <row r="495" spans="1:6" x14ac:dyDescent="0.25">
      <c r="A495" s="198">
        <v>903706</v>
      </c>
      <c r="B495" s="195">
        <v>19981</v>
      </c>
      <c r="C495" t="s">
        <v>3946</v>
      </c>
      <c r="D495" t="s">
        <v>4842</v>
      </c>
      <c r="E495" s="194">
        <v>256800</v>
      </c>
      <c r="F495" t="s">
        <v>4613</v>
      </c>
    </row>
    <row r="496" spans="1:6" x14ac:dyDescent="0.25">
      <c r="A496" s="198">
        <v>906134</v>
      </c>
      <c r="C496" t="s">
        <v>4153</v>
      </c>
      <c r="D496" t="s">
        <v>4842</v>
      </c>
      <c r="E496" s="194">
        <v>116200</v>
      </c>
      <c r="F496" t="s">
        <v>4627</v>
      </c>
    </row>
    <row r="497" spans="1:6" x14ac:dyDescent="0.25">
      <c r="A497" s="198">
        <v>906459</v>
      </c>
      <c r="B497" s="195">
        <v>19117</v>
      </c>
      <c r="C497" t="s">
        <v>4921</v>
      </c>
      <c r="D497" t="s">
        <v>4842</v>
      </c>
      <c r="E497" s="194">
        <v>143600</v>
      </c>
      <c r="F497" t="s">
        <v>4613</v>
      </c>
    </row>
    <row r="498" spans="1:6" x14ac:dyDescent="0.25">
      <c r="A498" s="198">
        <v>906327</v>
      </c>
      <c r="B498" s="195">
        <v>19856</v>
      </c>
      <c r="C498" t="s">
        <v>4922</v>
      </c>
      <c r="D498" t="s">
        <v>4842</v>
      </c>
      <c r="E498" s="194">
        <v>174500</v>
      </c>
      <c r="F498" t="s">
        <v>4613</v>
      </c>
    </row>
    <row r="499" spans="1:6" x14ac:dyDescent="0.25">
      <c r="A499" s="198">
        <v>906415</v>
      </c>
      <c r="B499" s="195">
        <v>19085</v>
      </c>
      <c r="C499" t="s">
        <v>4923</v>
      </c>
      <c r="D499" t="s">
        <v>4842</v>
      </c>
      <c r="E499" s="194">
        <v>156400</v>
      </c>
      <c r="F499" t="s">
        <v>4613</v>
      </c>
    </row>
    <row r="500" spans="1:6" x14ac:dyDescent="0.25">
      <c r="A500" s="198">
        <v>906832</v>
      </c>
      <c r="B500" s="195">
        <v>19600</v>
      </c>
      <c r="C500" t="s">
        <v>3867</v>
      </c>
      <c r="D500" t="s">
        <v>4842</v>
      </c>
      <c r="E500" s="194">
        <v>98600</v>
      </c>
      <c r="F500" t="s">
        <v>4613</v>
      </c>
    </row>
    <row r="501" spans="1:6" x14ac:dyDescent="0.25">
      <c r="A501" s="198">
        <v>904920</v>
      </c>
      <c r="B501" s="195">
        <v>19948</v>
      </c>
      <c r="C501" t="s">
        <v>1614</v>
      </c>
      <c r="D501" t="s">
        <v>4842</v>
      </c>
      <c r="E501" s="194">
        <v>114400</v>
      </c>
      <c r="F501" t="s">
        <v>4613</v>
      </c>
    </row>
    <row r="502" spans="1:6" x14ac:dyDescent="0.25">
      <c r="A502" s="198">
        <v>904101</v>
      </c>
      <c r="B502">
        <v>19892</v>
      </c>
      <c r="C502" t="s">
        <v>3935</v>
      </c>
      <c r="D502" t="s">
        <v>4842</v>
      </c>
      <c r="E502" s="194">
        <v>291200</v>
      </c>
      <c r="F502" t="s">
        <v>4613</v>
      </c>
    </row>
    <row r="503" spans="1:6" x14ac:dyDescent="0.25">
      <c r="A503" s="198">
        <v>906823</v>
      </c>
      <c r="B503" s="195">
        <v>19595</v>
      </c>
      <c r="C503" t="s">
        <v>4924</v>
      </c>
      <c r="D503" t="s">
        <v>4842</v>
      </c>
      <c r="E503" s="194">
        <v>102100</v>
      </c>
      <c r="F503" t="s">
        <v>4613</v>
      </c>
    </row>
    <row r="504" spans="1:6" x14ac:dyDescent="0.25">
      <c r="A504" s="198">
        <v>906904</v>
      </c>
      <c r="B504">
        <v>19254</v>
      </c>
      <c r="C504" t="s">
        <v>4925</v>
      </c>
      <c r="D504" t="s">
        <v>4842</v>
      </c>
      <c r="E504" s="194">
        <v>199000</v>
      </c>
      <c r="F504" t="s">
        <v>4613</v>
      </c>
    </row>
    <row r="505" spans="1:6" x14ac:dyDescent="0.25">
      <c r="A505" s="198">
        <v>903873</v>
      </c>
      <c r="B505">
        <v>19177</v>
      </c>
      <c r="C505" t="s">
        <v>4926</v>
      </c>
      <c r="D505" t="s">
        <v>4842</v>
      </c>
      <c r="E505" s="194">
        <v>41400</v>
      </c>
      <c r="F505" t="s">
        <v>4613</v>
      </c>
    </row>
    <row r="506" spans="1:6" x14ac:dyDescent="0.25">
      <c r="A506" s="198">
        <v>906040</v>
      </c>
      <c r="B506" t="s">
        <v>4663</v>
      </c>
      <c r="C506" t="s">
        <v>4927</v>
      </c>
      <c r="D506" t="s">
        <v>4842</v>
      </c>
      <c r="E506" s="194">
        <v>43600</v>
      </c>
      <c r="F506" t="s">
        <v>4627</v>
      </c>
    </row>
    <row r="507" spans="1:6" x14ac:dyDescent="0.25">
      <c r="A507" s="198">
        <v>901209</v>
      </c>
      <c r="B507">
        <v>19319</v>
      </c>
      <c r="C507" t="s">
        <v>4928</v>
      </c>
      <c r="D507" t="s">
        <v>4842</v>
      </c>
      <c r="E507" s="194">
        <v>78800</v>
      </c>
      <c r="F507" t="s">
        <v>4613</v>
      </c>
    </row>
    <row r="508" spans="1:6" x14ac:dyDescent="0.25">
      <c r="A508" s="198">
        <v>903822</v>
      </c>
      <c r="B508" s="21">
        <v>19280</v>
      </c>
      <c r="C508" t="s">
        <v>4929</v>
      </c>
      <c r="D508" t="s">
        <v>4842</v>
      </c>
      <c r="E508" s="194">
        <v>32700</v>
      </c>
      <c r="F508" t="s">
        <v>4613</v>
      </c>
    </row>
    <row r="509" spans="1:6" x14ac:dyDescent="0.25">
      <c r="A509" s="198">
        <v>906408</v>
      </c>
      <c r="B509">
        <v>19082</v>
      </c>
      <c r="C509" t="s">
        <v>3903</v>
      </c>
      <c r="D509" t="s">
        <v>4842</v>
      </c>
      <c r="E509" s="194">
        <v>217100</v>
      </c>
      <c r="F509" t="s">
        <v>4613</v>
      </c>
    </row>
    <row r="510" spans="1:6" x14ac:dyDescent="0.25">
      <c r="A510" s="198">
        <v>904202</v>
      </c>
      <c r="B510">
        <v>19292</v>
      </c>
      <c r="C510" t="s">
        <v>4930</v>
      </c>
      <c r="D510" t="s">
        <v>4842</v>
      </c>
      <c r="E510" s="194">
        <v>179200</v>
      </c>
      <c r="F510" t="s">
        <v>4613</v>
      </c>
    </row>
    <row r="511" spans="1:6" x14ac:dyDescent="0.25">
      <c r="A511" s="199">
        <v>906460</v>
      </c>
      <c r="B511">
        <v>19117</v>
      </c>
      <c r="C511" t="s">
        <v>3805</v>
      </c>
      <c r="D511" t="s">
        <v>4842</v>
      </c>
      <c r="E511" s="194">
        <v>143600</v>
      </c>
      <c r="F511" t="s">
        <v>4613</v>
      </c>
    </row>
    <row r="512" spans="1:6" x14ac:dyDescent="0.25">
      <c r="A512" s="199">
        <v>906465</v>
      </c>
      <c r="B512">
        <v>19121</v>
      </c>
      <c r="C512" t="s">
        <v>4931</v>
      </c>
      <c r="D512" t="s">
        <v>4842</v>
      </c>
      <c r="E512" s="194">
        <v>143600</v>
      </c>
      <c r="F512" t="s">
        <v>4613</v>
      </c>
    </row>
    <row r="513" spans="1:6" x14ac:dyDescent="0.25">
      <c r="A513" s="199">
        <v>906242</v>
      </c>
      <c r="B513">
        <v>19857</v>
      </c>
      <c r="C513" t="s">
        <v>4932</v>
      </c>
      <c r="D513" t="s">
        <v>4842</v>
      </c>
      <c r="E513" s="194">
        <v>161100</v>
      </c>
      <c r="F513" t="s">
        <v>4613</v>
      </c>
    </row>
    <row r="514" spans="1:6" x14ac:dyDescent="0.25">
      <c r="A514" s="198">
        <v>965202</v>
      </c>
      <c r="B514">
        <v>27115</v>
      </c>
      <c r="C514" t="s">
        <v>4933</v>
      </c>
      <c r="D514" t="s">
        <v>4934</v>
      </c>
      <c r="E514" s="194">
        <v>49000</v>
      </c>
      <c r="F514" t="s">
        <v>4613</v>
      </c>
    </row>
    <row r="515" spans="1:6" x14ac:dyDescent="0.25">
      <c r="A515" s="198">
        <v>963101</v>
      </c>
      <c r="B515">
        <v>37503</v>
      </c>
      <c r="C515" t="s">
        <v>4935</v>
      </c>
      <c r="D515" t="s">
        <v>4936</v>
      </c>
      <c r="E515" s="194">
        <v>59500</v>
      </c>
      <c r="F515" t="s">
        <v>4613</v>
      </c>
    </row>
    <row r="516" spans="1:6" x14ac:dyDescent="0.25">
      <c r="A516" s="198">
        <v>963301</v>
      </c>
      <c r="B516">
        <v>37503</v>
      </c>
      <c r="C516" t="s">
        <v>4937</v>
      </c>
      <c r="D516" t="s">
        <v>4938</v>
      </c>
      <c r="E516" s="194">
        <v>59500</v>
      </c>
      <c r="F516" t="s">
        <v>4613</v>
      </c>
    </row>
    <row r="517" spans="1:6" x14ac:dyDescent="0.25">
      <c r="A517" s="198">
        <v>965902</v>
      </c>
      <c r="B517">
        <v>39202</v>
      </c>
      <c r="C517" t="s">
        <v>4939</v>
      </c>
      <c r="D517" t="s">
        <v>4940</v>
      </c>
      <c r="E517" s="194">
        <v>41400</v>
      </c>
      <c r="F517" t="s">
        <v>4613</v>
      </c>
    </row>
    <row r="518" spans="1:6" x14ac:dyDescent="0.25">
      <c r="A518" s="198">
        <v>897012</v>
      </c>
      <c r="B518">
        <v>37106</v>
      </c>
      <c r="C518" t="s">
        <v>1602</v>
      </c>
      <c r="D518" t="s">
        <v>4941</v>
      </c>
      <c r="E518" s="194">
        <v>226500</v>
      </c>
      <c r="F518" t="s">
        <v>4613</v>
      </c>
    </row>
    <row r="519" spans="1:6" x14ac:dyDescent="0.25">
      <c r="A519" s="198">
        <v>897011</v>
      </c>
      <c r="B519">
        <v>37105</v>
      </c>
      <c r="C519" t="s">
        <v>1389</v>
      </c>
      <c r="D519" t="s">
        <v>4941</v>
      </c>
      <c r="E519" s="194">
        <v>52500</v>
      </c>
      <c r="F519" t="s">
        <v>4613</v>
      </c>
    </row>
    <row r="520" spans="1:6" x14ac:dyDescent="0.25">
      <c r="A520" s="198">
        <v>274901</v>
      </c>
      <c r="B520">
        <v>16265</v>
      </c>
      <c r="C520" t="s">
        <v>2615</v>
      </c>
      <c r="D520" t="s">
        <v>4942</v>
      </c>
      <c r="E520" s="194">
        <v>52300</v>
      </c>
      <c r="F520" t="s">
        <v>4627</v>
      </c>
    </row>
    <row r="521" spans="1:6" x14ac:dyDescent="0.25">
      <c r="A521" s="198">
        <v>935901</v>
      </c>
      <c r="B521">
        <v>37209</v>
      </c>
      <c r="C521" t="s">
        <v>4943</v>
      </c>
      <c r="D521" t="s">
        <v>4944</v>
      </c>
      <c r="E521" s="194">
        <v>217700</v>
      </c>
      <c r="F521" t="s">
        <v>4613</v>
      </c>
    </row>
    <row r="522" spans="1:6" x14ac:dyDescent="0.25">
      <c r="A522" s="198">
        <v>892901</v>
      </c>
      <c r="B522">
        <v>20301</v>
      </c>
      <c r="C522" t="s">
        <v>4945</v>
      </c>
      <c r="D522" t="s">
        <v>4946</v>
      </c>
      <c r="E522" s="194">
        <v>56000</v>
      </c>
      <c r="F522" t="s">
        <v>4613</v>
      </c>
    </row>
    <row r="523" spans="1:6" x14ac:dyDescent="0.25">
      <c r="A523" s="198">
        <v>893812</v>
      </c>
      <c r="B523">
        <v>24126</v>
      </c>
      <c r="C523" t="s">
        <v>2375</v>
      </c>
      <c r="D523" t="s">
        <v>4947</v>
      </c>
      <c r="E523" s="194">
        <v>54600</v>
      </c>
      <c r="F523" t="s">
        <v>4613</v>
      </c>
    </row>
    <row r="524" spans="1:6" x14ac:dyDescent="0.25">
      <c r="A524" s="198">
        <v>995201</v>
      </c>
      <c r="B524">
        <v>40114</v>
      </c>
      <c r="C524" t="s">
        <v>4948</v>
      </c>
      <c r="D524" t="s">
        <v>4949</v>
      </c>
      <c r="E524" s="194">
        <v>10500</v>
      </c>
      <c r="F524" t="s">
        <v>4613</v>
      </c>
    </row>
    <row r="525" spans="1:6" x14ac:dyDescent="0.25">
      <c r="A525" s="198">
        <v>895101</v>
      </c>
      <c r="B525">
        <v>25102</v>
      </c>
      <c r="C525" t="s">
        <v>124</v>
      </c>
      <c r="D525" t="s">
        <v>4950</v>
      </c>
      <c r="E525" s="194">
        <v>95700</v>
      </c>
      <c r="F525" t="s">
        <v>4613</v>
      </c>
    </row>
    <row r="526" spans="1:6" x14ac:dyDescent="0.25">
      <c r="A526" s="198">
        <v>869401</v>
      </c>
      <c r="B526">
        <v>39202</v>
      </c>
      <c r="C526" t="s">
        <v>4951</v>
      </c>
      <c r="D526" t="s">
        <v>4952</v>
      </c>
      <c r="E526" s="194">
        <v>41400</v>
      </c>
      <c r="F526" t="s">
        <v>4613</v>
      </c>
    </row>
    <row r="527" spans="1:6" x14ac:dyDescent="0.25">
      <c r="A527" s="198">
        <v>869501</v>
      </c>
      <c r="B527">
        <v>39202</v>
      </c>
      <c r="C527" t="s">
        <v>3808</v>
      </c>
      <c r="D527" t="s">
        <v>4952</v>
      </c>
      <c r="E527" s="194">
        <v>41400</v>
      </c>
      <c r="F527" t="s">
        <v>4613</v>
      </c>
    </row>
    <row r="528" spans="1:6" x14ac:dyDescent="0.25">
      <c r="A528" s="198">
        <v>579401</v>
      </c>
      <c r="B528">
        <v>23116</v>
      </c>
      <c r="C528" t="s">
        <v>4953</v>
      </c>
      <c r="D528" t="s">
        <v>4954</v>
      </c>
      <c r="E528" s="194">
        <v>60700</v>
      </c>
      <c r="F528" t="s">
        <v>4613</v>
      </c>
    </row>
    <row r="529" spans="1:6" x14ac:dyDescent="0.25">
      <c r="A529" s="198">
        <v>579501</v>
      </c>
      <c r="B529">
        <v>23116</v>
      </c>
      <c r="C529" t="s">
        <v>4955</v>
      </c>
      <c r="D529" t="s">
        <v>4954</v>
      </c>
      <c r="E529" s="194">
        <v>60700</v>
      </c>
      <c r="F529" t="s">
        <v>4613</v>
      </c>
    </row>
    <row r="530" spans="1:6" x14ac:dyDescent="0.25">
      <c r="A530" s="198">
        <v>950601</v>
      </c>
      <c r="B530">
        <v>28114</v>
      </c>
      <c r="C530" t="s">
        <v>4956</v>
      </c>
      <c r="D530" t="s">
        <v>4957</v>
      </c>
      <c r="E530" s="194">
        <v>98600</v>
      </c>
      <c r="F530" t="s">
        <v>4613</v>
      </c>
    </row>
    <row r="531" spans="1:6" x14ac:dyDescent="0.25">
      <c r="A531" s="198">
        <v>542802</v>
      </c>
      <c r="C531" t="s">
        <v>2096</v>
      </c>
      <c r="D531" t="s">
        <v>4958</v>
      </c>
      <c r="E531" s="194">
        <v>88500</v>
      </c>
      <c r="F531" t="s">
        <v>4627</v>
      </c>
    </row>
    <row r="532" spans="1:6" x14ac:dyDescent="0.25">
      <c r="A532" s="198">
        <v>735301</v>
      </c>
      <c r="C532" t="s">
        <v>2062</v>
      </c>
      <c r="D532" t="s">
        <v>4959</v>
      </c>
      <c r="E532" s="194">
        <v>1681000</v>
      </c>
      <c r="F532" t="s">
        <v>4613</v>
      </c>
    </row>
    <row r="533" spans="1:6" x14ac:dyDescent="0.25">
      <c r="A533" s="199">
        <v>991402</v>
      </c>
      <c r="B533">
        <v>40114</v>
      </c>
      <c r="C533" t="s">
        <v>4960</v>
      </c>
      <c r="D533" t="s">
        <v>4961</v>
      </c>
      <c r="E533" s="194">
        <v>10500</v>
      </c>
      <c r="F533" t="s">
        <v>4613</v>
      </c>
    </row>
    <row r="534" spans="1:6" x14ac:dyDescent="0.25">
      <c r="A534" s="198">
        <v>232402</v>
      </c>
      <c r="B534">
        <v>36210</v>
      </c>
      <c r="C534" t="s">
        <v>4962</v>
      </c>
      <c r="D534" t="s">
        <v>4963</v>
      </c>
      <c r="E534" s="194">
        <v>430100</v>
      </c>
      <c r="F534" t="s">
        <v>4613</v>
      </c>
    </row>
    <row r="535" spans="1:6" x14ac:dyDescent="0.25">
      <c r="A535" s="198">
        <v>237303</v>
      </c>
      <c r="B535">
        <v>36403</v>
      </c>
      <c r="C535" t="s">
        <v>4964</v>
      </c>
      <c r="D535" t="s">
        <v>4963</v>
      </c>
      <c r="E535" s="194">
        <v>247500</v>
      </c>
      <c r="F535" t="s">
        <v>4613</v>
      </c>
    </row>
    <row r="536" spans="1:6" x14ac:dyDescent="0.25">
      <c r="A536" s="198">
        <v>232401</v>
      </c>
      <c r="B536">
        <v>36209</v>
      </c>
      <c r="C536" t="s">
        <v>4965</v>
      </c>
      <c r="D536" t="s">
        <v>4963</v>
      </c>
      <c r="E536" s="194">
        <v>214200</v>
      </c>
      <c r="F536" t="s">
        <v>4613</v>
      </c>
    </row>
    <row r="537" spans="1:6" x14ac:dyDescent="0.25">
      <c r="A537" s="198">
        <v>231201</v>
      </c>
      <c r="B537">
        <v>36604</v>
      </c>
      <c r="C537" t="s">
        <v>4966</v>
      </c>
      <c r="D537" t="s">
        <v>4963</v>
      </c>
      <c r="E537" s="194">
        <v>205400</v>
      </c>
      <c r="F537" t="s">
        <v>4613</v>
      </c>
    </row>
    <row r="538" spans="1:6" x14ac:dyDescent="0.25">
      <c r="A538" s="198">
        <v>237302</v>
      </c>
      <c r="B538">
        <v>36402</v>
      </c>
      <c r="C538" t="s">
        <v>4967</v>
      </c>
      <c r="D538" t="s">
        <v>4963</v>
      </c>
      <c r="E538" s="194">
        <v>205400</v>
      </c>
      <c r="F538" t="s">
        <v>4613</v>
      </c>
    </row>
    <row r="539" spans="1:6" x14ac:dyDescent="0.25">
      <c r="A539" s="198">
        <v>237301</v>
      </c>
      <c r="B539">
        <v>36401</v>
      </c>
      <c r="C539" t="s">
        <v>4968</v>
      </c>
      <c r="D539" t="s">
        <v>4963</v>
      </c>
      <c r="E539" s="194">
        <v>164000</v>
      </c>
      <c r="F539" t="s">
        <v>4613</v>
      </c>
    </row>
    <row r="540" spans="1:6" x14ac:dyDescent="0.25">
      <c r="A540" s="198">
        <v>231101</v>
      </c>
      <c r="B540">
        <v>36603</v>
      </c>
      <c r="C540" t="s">
        <v>4969</v>
      </c>
      <c r="D540" t="s">
        <v>4963</v>
      </c>
      <c r="E540" s="194">
        <v>123700</v>
      </c>
      <c r="F540" t="s">
        <v>4613</v>
      </c>
    </row>
    <row r="541" spans="1:6" x14ac:dyDescent="0.25">
      <c r="A541" s="198">
        <v>232102</v>
      </c>
      <c r="B541">
        <v>36203</v>
      </c>
      <c r="C541" t="s">
        <v>4970</v>
      </c>
      <c r="D541" t="s">
        <v>4963</v>
      </c>
      <c r="E541" s="194">
        <v>84600</v>
      </c>
      <c r="F541" t="s">
        <v>4613</v>
      </c>
    </row>
    <row r="542" spans="1:6" x14ac:dyDescent="0.25">
      <c r="A542" s="198">
        <v>237304</v>
      </c>
      <c r="B542">
        <v>36803</v>
      </c>
      <c r="C542" t="s">
        <v>4971</v>
      </c>
      <c r="D542" t="s">
        <v>4963</v>
      </c>
      <c r="E542" s="194">
        <v>82300</v>
      </c>
      <c r="F542" t="s">
        <v>4613</v>
      </c>
    </row>
    <row r="543" spans="1:6" x14ac:dyDescent="0.25">
      <c r="A543" s="198">
        <v>232103</v>
      </c>
      <c r="B543">
        <v>36205</v>
      </c>
      <c r="C543" t="s">
        <v>4972</v>
      </c>
      <c r="D543" t="s">
        <v>4963</v>
      </c>
      <c r="E543" s="194">
        <v>62400</v>
      </c>
      <c r="F543" t="s">
        <v>4613</v>
      </c>
    </row>
    <row r="544" spans="1:6" x14ac:dyDescent="0.25">
      <c r="A544" s="198">
        <v>230102</v>
      </c>
      <c r="B544">
        <v>36602</v>
      </c>
      <c r="C544" t="s">
        <v>4973</v>
      </c>
      <c r="D544" t="s">
        <v>4963</v>
      </c>
      <c r="E544" s="194">
        <v>54300</v>
      </c>
      <c r="F544" t="s">
        <v>4613</v>
      </c>
    </row>
    <row r="545" spans="1:6" x14ac:dyDescent="0.25">
      <c r="A545" s="198">
        <v>232101</v>
      </c>
      <c r="B545">
        <v>36201</v>
      </c>
      <c r="C545" t="s">
        <v>4974</v>
      </c>
      <c r="D545" t="s">
        <v>4963</v>
      </c>
      <c r="E545" s="194">
        <v>49000</v>
      </c>
      <c r="F545" t="s">
        <v>4613</v>
      </c>
    </row>
    <row r="546" spans="1:6" x14ac:dyDescent="0.25">
      <c r="A546" s="198">
        <v>232201</v>
      </c>
      <c r="B546">
        <v>36201</v>
      </c>
      <c r="C546" t="s">
        <v>4975</v>
      </c>
      <c r="D546" t="s">
        <v>4963</v>
      </c>
      <c r="E546" s="194">
        <v>49000</v>
      </c>
      <c r="F546" t="s">
        <v>4613</v>
      </c>
    </row>
    <row r="547" spans="1:6" x14ac:dyDescent="0.25">
      <c r="A547" s="198">
        <v>230101</v>
      </c>
      <c r="B547">
        <v>36601</v>
      </c>
      <c r="C547" t="s">
        <v>4976</v>
      </c>
      <c r="D547" t="s">
        <v>4963</v>
      </c>
      <c r="E547" s="194">
        <v>44400</v>
      </c>
      <c r="F547" t="s">
        <v>4613</v>
      </c>
    </row>
    <row r="548" spans="1:6" x14ac:dyDescent="0.25">
      <c r="A548" s="198">
        <v>230103</v>
      </c>
      <c r="B548">
        <v>36601</v>
      </c>
      <c r="C548" t="s">
        <v>4977</v>
      </c>
      <c r="D548" t="s">
        <v>4963</v>
      </c>
      <c r="E548" s="194">
        <v>44400</v>
      </c>
      <c r="F548" t="s">
        <v>4613</v>
      </c>
    </row>
    <row r="549" spans="1:6" x14ac:dyDescent="0.25">
      <c r="A549" s="198">
        <v>230201</v>
      </c>
      <c r="B549">
        <v>36804</v>
      </c>
      <c r="C549" t="s">
        <v>4978</v>
      </c>
      <c r="D549" t="s">
        <v>4963</v>
      </c>
      <c r="E549" s="194">
        <v>25100</v>
      </c>
      <c r="F549" t="s">
        <v>4613</v>
      </c>
    </row>
    <row r="550" spans="1:6" x14ac:dyDescent="0.25">
      <c r="A550" s="198">
        <v>230202</v>
      </c>
      <c r="B550">
        <v>36804</v>
      </c>
      <c r="C550" t="s">
        <v>4979</v>
      </c>
      <c r="D550" t="s">
        <v>4963</v>
      </c>
      <c r="E550" s="194">
        <v>25100</v>
      </c>
      <c r="F550" t="s">
        <v>4613</v>
      </c>
    </row>
    <row r="551" spans="1:6" x14ac:dyDescent="0.25">
      <c r="A551" s="198">
        <v>230203</v>
      </c>
      <c r="B551">
        <v>36804</v>
      </c>
      <c r="C551" t="s">
        <v>4980</v>
      </c>
      <c r="D551" t="s">
        <v>4963</v>
      </c>
      <c r="E551" s="194">
        <v>25100</v>
      </c>
      <c r="F551" t="s">
        <v>4613</v>
      </c>
    </row>
    <row r="552" spans="1:6" x14ac:dyDescent="0.25">
      <c r="A552" s="198">
        <v>232104</v>
      </c>
      <c r="C552" t="s">
        <v>4981</v>
      </c>
      <c r="D552" t="s">
        <v>4963</v>
      </c>
      <c r="E552" s="194">
        <v>28990.5</v>
      </c>
      <c r="F552" t="s">
        <v>4627</v>
      </c>
    </row>
    <row r="553" spans="1:6" x14ac:dyDescent="0.25">
      <c r="A553" s="198">
        <v>237102</v>
      </c>
      <c r="C553" t="s">
        <v>4982</v>
      </c>
      <c r="D553" t="s">
        <v>4963</v>
      </c>
      <c r="E553" s="194">
        <v>45000</v>
      </c>
      <c r="F553" t="s">
        <v>4627</v>
      </c>
    </row>
    <row r="554" spans="1:6" x14ac:dyDescent="0.25">
      <c r="A554" s="198">
        <v>237305</v>
      </c>
      <c r="B554">
        <v>36803</v>
      </c>
      <c r="C554" t="s">
        <v>4983</v>
      </c>
      <c r="D554" t="s">
        <v>4963</v>
      </c>
      <c r="E554" s="194">
        <v>64500</v>
      </c>
      <c r="F554" t="s">
        <v>4613</v>
      </c>
    </row>
    <row r="555" spans="1:6" x14ac:dyDescent="0.25">
      <c r="A555" s="198">
        <v>240401</v>
      </c>
      <c r="B555">
        <v>36307</v>
      </c>
      <c r="C555" t="s">
        <v>4984</v>
      </c>
      <c r="D555" t="s">
        <v>4985</v>
      </c>
      <c r="E555" s="194">
        <v>208400</v>
      </c>
      <c r="F555" t="s">
        <v>4613</v>
      </c>
    </row>
    <row r="556" spans="1:6" x14ac:dyDescent="0.25">
      <c r="A556" s="198">
        <v>861101</v>
      </c>
      <c r="B556">
        <v>37404</v>
      </c>
      <c r="C556" t="s">
        <v>4986</v>
      </c>
      <c r="D556" t="s">
        <v>4985</v>
      </c>
      <c r="E556" s="194">
        <v>127200</v>
      </c>
      <c r="F556" t="s">
        <v>4613</v>
      </c>
    </row>
    <row r="557" spans="1:6" x14ac:dyDescent="0.25">
      <c r="A557" s="199">
        <v>180201</v>
      </c>
      <c r="B557">
        <v>27118</v>
      </c>
      <c r="C557" t="s">
        <v>4987</v>
      </c>
      <c r="D557" t="s">
        <v>4985</v>
      </c>
      <c r="E557" s="194">
        <v>118500</v>
      </c>
      <c r="F557" t="s">
        <v>4613</v>
      </c>
    </row>
    <row r="558" spans="1:6" x14ac:dyDescent="0.25">
      <c r="A558" s="198">
        <v>961601</v>
      </c>
      <c r="B558">
        <v>23105</v>
      </c>
      <c r="C558" t="s">
        <v>4988</v>
      </c>
      <c r="D558" t="s">
        <v>4985</v>
      </c>
      <c r="E558" s="194">
        <v>60700</v>
      </c>
      <c r="F558" t="s">
        <v>4613</v>
      </c>
    </row>
    <row r="559" spans="1:6" x14ac:dyDescent="0.25">
      <c r="A559" s="198">
        <v>965101</v>
      </c>
      <c r="B559">
        <v>27115</v>
      </c>
      <c r="C559" t="s">
        <v>4989</v>
      </c>
      <c r="D559" t="s">
        <v>4985</v>
      </c>
      <c r="E559" s="194">
        <v>49000</v>
      </c>
      <c r="F559" t="s">
        <v>4613</v>
      </c>
    </row>
    <row r="560" spans="1:6" x14ac:dyDescent="0.25">
      <c r="A560" s="198">
        <v>965201</v>
      </c>
      <c r="B560">
        <v>27115</v>
      </c>
      <c r="C560" t="s">
        <v>3999</v>
      </c>
      <c r="D560" t="s">
        <v>4985</v>
      </c>
      <c r="E560" s="194">
        <v>49000</v>
      </c>
      <c r="F560" t="s">
        <v>4613</v>
      </c>
    </row>
    <row r="561" spans="1:6" x14ac:dyDescent="0.25">
      <c r="A561" s="198">
        <v>965901</v>
      </c>
      <c r="B561">
        <v>39202</v>
      </c>
      <c r="C561" t="s">
        <v>4990</v>
      </c>
      <c r="D561" t="s">
        <v>4985</v>
      </c>
      <c r="E561" s="194">
        <v>41400</v>
      </c>
      <c r="F561" t="s">
        <v>4613</v>
      </c>
    </row>
    <row r="562" spans="1:6" x14ac:dyDescent="0.25">
      <c r="A562" s="198">
        <v>939402</v>
      </c>
      <c r="B562">
        <v>27111</v>
      </c>
      <c r="C562" t="s">
        <v>3689</v>
      </c>
      <c r="D562" t="s">
        <v>4985</v>
      </c>
      <c r="E562" s="194">
        <v>29200</v>
      </c>
      <c r="F562" t="s">
        <v>4613</v>
      </c>
    </row>
    <row r="563" spans="1:6" x14ac:dyDescent="0.25">
      <c r="A563" s="198">
        <v>862701</v>
      </c>
      <c r="C563" t="s">
        <v>4991</v>
      </c>
      <c r="D563" t="s">
        <v>4985</v>
      </c>
      <c r="E563" s="194">
        <v>385900</v>
      </c>
      <c r="F563" t="s">
        <v>4627</v>
      </c>
    </row>
    <row r="564" spans="1:6" x14ac:dyDescent="0.25">
      <c r="A564" s="198">
        <v>935304</v>
      </c>
      <c r="B564">
        <v>37202</v>
      </c>
      <c r="C564" t="s">
        <v>4992</v>
      </c>
      <c r="D564" t="s">
        <v>4985</v>
      </c>
      <c r="E564" s="194">
        <v>205400</v>
      </c>
      <c r="F564" t="s">
        <v>4613</v>
      </c>
    </row>
    <row r="565" spans="1:6" x14ac:dyDescent="0.25">
      <c r="A565" s="198">
        <v>982101</v>
      </c>
      <c r="B565">
        <v>28108</v>
      </c>
      <c r="C565" t="s">
        <v>4993</v>
      </c>
      <c r="D565" t="s">
        <v>4985</v>
      </c>
      <c r="E565" s="194">
        <v>127200</v>
      </c>
      <c r="F565" t="s">
        <v>4613</v>
      </c>
    </row>
    <row r="566" spans="1:6" x14ac:dyDescent="0.25">
      <c r="A566" s="198">
        <v>935302</v>
      </c>
      <c r="B566">
        <v>37206</v>
      </c>
      <c r="C566" t="s">
        <v>1443</v>
      </c>
      <c r="D566" t="s">
        <v>4985</v>
      </c>
      <c r="E566" s="194">
        <v>109700</v>
      </c>
      <c r="F566" t="s">
        <v>4613</v>
      </c>
    </row>
    <row r="567" spans="1:6" x14ac:dyDescent="0.25">
      <c r="A567" s="198">
        <v>935301</v>
      </c>
      <c r="B567">
        <v>37202</v>
      </c>
      <c r="C567" t="s">
        <v>4994</v>
      </c>
      <c r="D567" t="s">
        <v>4985</v>
      </c>
      <c r="E567" s="194">
        <v>205400</v>
      </c>
      <c r="F567" t="s">
        <v>4613</v>
      </c>
    </row>
    <row r="568" spans="1:6" x14ac:dyDescent="0.25">
      <c r="A568" s="198">
        <v>963901</v>
      </c>
      <c r="C568" t="s">
        <v>4995</v>
      </c>
      <c r="D568" t="s">
        <v>4985</v>
      </c>
      <c r="E568" s="194">
        <v>49700</v>
      </c>
      <c r="F568" t="s">
        <v>4627</v>
      </c>
    </row>
    <row r="569" spans="1:6" x14ac:dyDescent="0.25">
      <c r="A569" s="198">
        <v>935306</v>
      </c>
      <c r="C569" t="s">
        <v>4996</v>
      </c>
      <c r="D569" t="s">
        <v>4985</v>
      </c>
      <c r="E569" s="194">
        <v>118500</v>
      </c>
      <c r="F569" t="s">
        <v>4627</v>
      </c>
    </row>
    <row r="570" spans="1:6" x14ac:dyDescent="0.25">
      <c r="A570" s="198">
        <v>864101</v>
      </c>
      <c r="C570" t="s">
        <v>289</v>
      </c>
      <c r="D570" t="s">
        <v>4985</v>
      </c>
      <c r="E570" s="194">
        <v>776200</v>
      </c>
      <c r="F570" t="s">
        <v>4627</v>
      </c>
    </row>
    <row r="571" spans="1:6" x14ac:dyDescent="0.25">
      <c r="A571" s="198">
        <v>935303</v>
      </c>
      <c r="B571">
        <v>37209</v>
      </c>
      <c r="C571" t="s">
        <v>1628</v>
      </c>
      <c r="D571" t="s">
        <v>4985</v>
      </c>
      <c r="E571" s="194">
        <v>170100</v>
      </c>
      <c r="F571" t="s">
        <v>4613</v>
      </c>
    </row>
    <row r="572" spans="1:6" x14ac:dyDescent="0.25">
      <c r="A572" s="198">
        <v>935305</v>
      </c>
      <c r="B572">
        <v>37301</v>
      </c>
      <c r="C572" t="s">
        <v>1442</v>
      </c>
      <c r="D572" t="s">
        <v>4985</v>
      </c>
      <c r="E572" s="194">
        <v>219100</v>
      </c>
      <c r="F572" t="s">
        <v>4613</v>
      </c>
    </row>
    <row r="573" spans="1:6" x14ac:dyDescent="0.25">
      <c r="A573" s="198">
        <v>935701</v>
      </c>
      <c r="B573">
        <v>37401</v>
      </c>
      <c r="C573" t="s">
        <v>4997</v>
      </c>
      <c r="D573" t="s">
        <v>4985</v>
      </c>
      <c r="E573" s="194">
        <v>80200</v>
      </c>
      <c r="F573" t="s">
        <v>4613</v>
      </c>
    </row>
    <row r="574" spans="1:6" x14ac:dyDescent="0.25">
      <c r="A574" s="198">
        <v>997301</v>
      </c>
      <c r="B574">
        <v>36303</v>
      </c>
      <c r="C574" t="s">
        <v>4998</v>
      </c>
      <c r="D574" t="s">
        <v>4999</v>
      </c>
      <c r="E574" s="194">
        <v>194400</v>
      </c>
      <c r="F574" t="s">
        <v>4613</v>
      </c>
    </row>
    <row r="575" spans="1:6" x14ac:dyDescent="0.25">
      <c r="A575" s="198">
        <v>997103</v>
      </c>
      <c r="B575">
        <v>36904</v>
      </c>
      <c r="C575" t="s">
        <v>5000</v>
      </c>
      <c r="D575" t="s">
        <v>4999</v>
      </c>
      <c r="E575" s="194">
        <v>47900</v>
      </c>
      <c r="F575" t="s">
        <v>4613</v>
      </c>
    </row>
    <row r="576" spans="1:6" x14ac:dyDescent="0.25">
      <c r="A576" s="198">
        <v>997104</v>
      </c>
      <c r="B576" s="21">
        <v>36904</v>
      </c>
      <c r="C576" t="s">
        <v>5001</v>
      </c>
      <c r="D576" t="s">
        <v>4999</v>
      </c>
      <c r="E576" s="194">
        <v>47900</v>
      </c>
      <c r="F576" t="s">
        <v>4613</v>
      </c>
    </row>
    <row r="577" spans="1:6" x14ac:dyDescent="0.25">
      <c r="A577" s="198">
        <v>997106</v>
      </c>
      <c r="B577">
        <v>36904</v>
      </c>
      <c r="C577" t="s">
        <v>5002</v>
      </c>
      <c r="D577" t="s">
        <v>4999</v>
      </c>
      <c r="E577" s="194">
        <v>47900</v>
      </c>
      <c r="F577" t="s">
        <v>4613</v>
      </c>
    </row>
    <row r="578" spans="1:6" x14ac:dyDescent="0.25">
      <c r="A578" s="198">
        <v>997002</v>
      </c>
      <c r="B578">
        <v>36902</v>
      </c>
      <c r="C578" t="s">
        <v>5003</v>
      </c>
      <c r="D578" t="s">
        <v>4999</v>
      </c>
      <c r="E578" s="194">
        <v>32700</v>
      </c>
      <c r="F578" t="s">
        <v>4613</v>
      </c>
    </row>
    <row r="579" spans="1:6" x14ac:dyDescent="0.25">
      <c r="A579" s="198">
        <v>997105</v>
      </c>
      <c r="B579">
        <v>36806</v>
      </c>
      <c r="C579" t="s">
        <v>5004</v>
      </c>
      <c r="D579" t="s">
        <v>4999</v>
      </c>
      <c r="E579" s="194">
        <v>25100</v>
      </c>
      <c r="F579" t="s">
        <v>4613</v>
      </c>
    </row>
    <row r="580" spans="1:6" x14ac:dyDescent="0.25">
      <c r="A580" s="198">
        <v>997107</v>
      </c>
      <c r="B580">
        <v>36907</v>
      </c>
      <c r="C580" t="s">
        <v>5005</v>
      </c>
      <c r="D580" t="s">
        <v>4999</v>
      </c>
      <c r="E580" s="194">
        <v>16300</v>
      </c>
      <c r="F580" t="s">
        <v>4613</v>
      </c>
    </row>
    <row r="581" spans="1:6" x14ac:dyDescent="0.25">
      <c r="A581" s="198">
        <v>944102</v>
      </c>
      <c r="B581">
        <v>35109</v>
      </c>
      <c r="C581" t="s">
        <v>5006</v>
      </c>
      <c r="D581" t="s">
        <v>5007</v>
      </c>
      <c r="E581" s="194">
        <v>126100</v>
      </c>
      <c r="F581" t="s">
        <v>4613</v>
      </c>
    </row>
    <row r="582" spans="1:6" x14ac:dyDescent="0.25">
      <c r="A582" s="198">
        <v>943101</v>
      </c>
      <c r="B582">
        <v>35103</v>
      </c>
      <c r="C582" t="s">
        <v>5008</v>
      </c>
      <c r="D582" t="s">
        <v>5007</v>
      </c>
      <c r="E582" s="194">
        <v>95100</v>
      </c>
      <c r="F582" t="s">
        <v>4613</v>
      </c>
    </row>
    <row r="583" spans="1:6" x14ac:dyDescent="0.25">
      <c r="A583" s="198">
        <v>944002</v>
      </c>
      <c r="B583">
        <v>35108</v>
      </c>
      <c r="C583" t="s">
        <v>5009</v>
      </c>
      <c r="D583" t="s">
        <v>5007</v>
      </c>
      <c r="E583" s="194">
        <v>57200</v>
      </c>
      <c r="F583" t="s">
        <v>4613</v>
      </c>
    </row>
    <row r="584" spans="1:6" x14ac:dyDescent="0.25">
      <c r="A584" s="198">
        <v>944202</v>
      </c>
      <c r="B584">
        <v>35106</v>
      </c>
      <c r="C584" t="s">
        <v>5010</v>
      </c>
      <c r="D584" t="s">
        <v>5007</v>
      </c>
      <c r="E584" s="194">
        <v>56000</v>
      </c>
      <c r="F584" t="s">
        <v>4613</v>
      </c>
    </row>
    <row r="585" spans="1:6" x14ac:dyDescent="0.25">
      <c r="A585" s="198">
        <v>943102</v>
      </c>
      <c r="B585">
        <v>35104</v>
      </c>
      <c r="C585" t="s">
        <v>5011</v>
      </c>
      <c r="D585" t="s">
        <v>5007</v>
      </c>
      <c r="E585" s="194">
        <v>43200</v>
      </c>
      <c r="F585" t="s">
        <v>4613</v>
      </c>
    </row>
    <row r="586" spans="1:6" x14ac:dyDescent="0.25">
      <c r="A586" s="198">
        <v>944001</v>
      </c>
      <c r="B586">
        <v>35107</v>
      </c>
      <c r="C586" t="s">
        <v>5012</v>
      </c>
      <c r="D586" t="s">
        <v>5007</v>
      </c>
      <c r="E586" s="194">
        <v>84300</v>
      </c>
      <c r="F586" t="s">
        <v>4613</v>
      </c>
    </row>
    <row r="587" spans="1:6" x14ac:dyDescent="0.25">
      <c r="A587" s="198">
        <v>944101</v>
      </c>
      <c r="B587">
        <v>35109</v>
      </c>
      <c r="C587" t="s">
        <v>5013</v>
      </c>
      <c r="D587" t="s">
        <v>5007</v>
      </c>
      <c r="E587" s="194">
        <v>98500</v>
      </c>
      <c r="F587" t="s">
        <v>4613</v>
      </c>
    </row>
    <row r="588" spans="1:6" x14ac:dyDescent="0.25">
      <c r="A588" s="198">
        <v>944201</v>
      </c>
      <c r="B588">
        <v>35105</v>
      </c>
      <c r="C588" t="s">
        <v>5014</v>
      </c>
      <c r="D588" t="s">
        <v>5007</v>
      </c>
      <c r="E588" s="194">
        <v>84300</v>
      </c>
      <c r="F588" t="s">
        <v>4613</v>
      </c>
    </row>
    <row r="589" spans="1:6" x14ac:dyDescent="0.25">
      <c r="A589" s="198">
        <v>938662</v>
      </c>
      <c r="B589">
        <v>29112</v>
      </c>
      <c r="C589" t="s">
        <v>5015</v>
      </c>
      <c r="D589" t="s">
        <v>5016</v>
      </c>
      <c r="E589" s="194">
        <v>44900</v>
      </c>
      <c r="F589" t="s">
        <v>4613</v>
      </c>
    </row>
    <row r="590" spans="1:6" x14ac:dyDescent="0.25">
      <c r="A590" s="198">
        <v>973801</v>
      </c>
      <c r="B590">
        <v>39202</v>
      </c>
      <c r="C590" t="s">
        <v>5017</v>
      </c>
      <c r="D590" t="s">
        <v>5018</v>
      </c>
      <c r="E590" s="194">
        <v>41400</v>
      </c>
      <c r="F590" t="s">
        <v>4613</v>
      </c>
    </row>
    <row r="591" spans="1:6" x14ac:dyDescent="0.25">
      <c r="A591" s="198">
        <v>974301</v>
      </c>
      <c r="B591" t="s">
        <v>4663</v>
      </c>
      <c r="C591" t="s">
        <v>2816</v>
      </c>
      <c r="D591" t="s">
        <v>5019</v>
      </c>
      <c r="E591" s="194">
        <v>23100</v>
      </c>
      <c r="F591" t="s">
        <v>4627</v>
      </c>
    </row>
    <row r="592" spans="1:6" x14ac:dyDescent="0.25">
      <c r="A592" s="197" t="s">
        <v>5020</v>
      </c>
      <c r="B592">
        <v>38915</v>
      </c>
      <c r="C592" t="s">
        <v>5021</v>
      </c>
      <c r="D592" t="s">
        <v>5022</v>
      </c>
      <c r="E592" s="194">
        <v>131900</v>
      </c>
      <c r="F592" t="s">
        <v>4613</v>
      </c>
    </row>
    <row r="593" spans="1:6" x14ac:dyDescent="0.25">
      <c r="A593" s="199">
        <v>971201</v>
      </c>
      <c r="B593">
        <v>37206</v>
      </c>
      <c r="C593" t="s">
        <v>3768</v>
      </c>
      <c r="D593" t="s">
        <v>5023</v>
      </c>
      <c r="E593" s="194">
        <v>109700</v>
      </c>
      <c r="F593" t="s">
        <v>4613</v>
      </c>
    </row>
    <row r="594" spans="1:6" x14ac:dyDescent="0.25">
      <c r="A594" s="199">
        <v>971101</v>
      </c>
      <c r="B594" s="21">
        <v>37206</v>
      </c>
      <c r="C594" t="s">
        <v>3769</v>
      </c>
      <c r="D594" t="s">
        <v>5024</v>
      </c>
      <c r="E594" s="194">
        <v>109700</v>
      </c>
      <c r="F594" t="s">
        <v>4613</v>
      </c>
    </row>
    <row r="595" spans="1:6" x14ac:dyDescent="0.25">
      <c r="A595" s="198">
        <v>972201</v>
      </c>
      <c r="B595">
        <v>36102</v>
      </c>
      <c r="C595" t="s">
        <v>5025</v>
      </c>
      <c r="D595" t="s">
        <v>5026</v>
      </c>
      <c r="E595" s="194">
        <v>40700</v>
      </c>
      <c r="F595" t="s">
        <v>4613</v>
      </c>
    </row>
    <row r="596" spans="1:6" x14ac:dyDescent="0.25">
      <c r="A596" s="198">
        <v>972101</v>
      </c>
      <c r="B596" s="21">
        <v>27125</v>
      </c>
      <c r="C596" t="s">
        <v>5027</v>
      </c>
      <c r="D596" t="s">
        <v>5028</v>
      </c>
      <c r="E596" s="194">
        <v>49000</v>
      </c>
      <c r="F596" t="s">
        <v>4613</v>
      </c>
    </row>
    <row r="597" spans="1:6" x14ac:dyDescent="0.25">
      <c r="A597" s="199">
        <v>971601</v>
      </c>
      <c r="B597" s="21">
        <v>39202</v>
      </c>
      <c r="C597" t="s">
        <v>5029</v>
      </c>
      <c r="D597" t="s">
        <v>5030</v>
      </c>
      <c r="E597" s="194">
        <v>41400</v>
      </c>
      <c r="F597" t="s">
        <v>4613</v>
      </c>
    </row>
    <row r="598" spans="1:6" x14ac:dyDescent="0.25">
      <c r="A598" s="198">
        <v>243201</v>
      </c>
      <c r="B598">
        <v>36102</v>
      </c>
      <c r="C598" t="s">
        <v>5031</v>
      </c>
      <c r="D598" t="s">
        <v>5032</v>
      </c>
      <c r="E598" s="194">
        <v>40700</v>
      </c>
      <c r="F598" t="s">
        <v>4613</v>
      </c>
    </row>
    <row r="599" spans="1:6" x14ac:dyDescent="0.25">
      <c r="A599" s="198">
        <v>243203</v>
      </c>
      <c r="C599" t="s">
        <v>5033</v>
      </c>
      <c r="D599" t="s">
        <v>5032</v>
      </c>
      <c r="E599" s="194">
        <v>456200</v>
      </c>
      <c r="F599" t="s">
        <v>4627</v>
      </c>
    </row>
    <row r="600" spans="1:6" x14ac:dyDescent="0.25">
      <c r="A600" s="198">
        <v>865101</v>
      </c>
      <c r="B600" s="21">
        <v>39146</v>
      </c>
      <c r="C600" t="s">
        <v>2634</v>
      </c>
      <c r="D600" t="s">
        <v>5034</v>
      </c>
      <c r="E600" s="194">
        <v>32700</v>
      </c>
      <c r="F600" t="s">
        <v>4613</v>
      </c>
    </row>
    <row r="601" spans="1:6" x14ac:dyDescent="0.25">
      <c r="A601" s="198">
        <v>865102</v>
      </c>
      <c r="B601">
        <v>39201</v>
      </c>
      <c r="C601" t="s">
        <v>2668</v>
      </c>
      <c r="D601" t="s">
        <v>5034</v>
      </c>
      <c r="E601" s="194">
        <v>95700</v>
      </c>
      <c r="F601" t="s">
        <v>4627</v>
      </c>
    </row>
    <row r="602" spans="1:6" x14ac:dyDescent="0.25">
      <c r="A602" s="198">
        <v>865207</v>
      </c>
      <c r="B602" s="21">
        <v>39201</v>
      </c>
      <c r="C602" t="s">
        <v>679</v>
      </c>
      <c r="D602" t="s">
        <v>5034</v>
      </c>
      <c r="E602" s="194">
        <v>95700</v>
      </c>
      <c r="F602" t="s">
        <v>4627</v>
      </c>
    </row>
    <row r="603" spans="1:6" x14ac:dyDescent="0.25">
      <c r="A603" s="198">
        <v>961401</v>
      </c>
      <c r="B603" s="21">
        <v>37109</v>
      </c>
      <c r="C603" t="s">
        <v>5035</v>
      </c>
      <c r="D603" t="s">
        <v>5036</v>
      </c>
      <c r="E603" s="194">
        <v>144200</v>
      </c>
      <c r="F603" t="s">
        <v>4613</v>
      </c>
    </row>
    <row r="604" spans="1:6" x14ac:dyDescent="0.25">
      <c r="A604" s="198">
        <v>931001</v>
      </c>
      <c r="B604" s="21">
        <v>29112</v>
      </c>
      <c r="C604" t="s">
        <v>4000</v>
      </c>
      <c r="D604" t="s">
        <v>5037</v>
      </c>
      <c r="E604" s="194">
        <v>44900</v>
      </c>
      <c r="F604" t="s">
        <v>4613</v>
      </c>
    </row>
    <row r="605" spans="1:6" x14ac:dyDescent="0.25">
      <c r="A605" s="198">
        <v>937001</v>
      </c>
      <c r="B605">
        <v>29114</v>
      </c>
      <c r="C605" t="s">
        <v>3997</v>
      </c>
      <c r="D605" t="s">
        <v>5038</v>
      </c>
      <c r="E605" s="194">
        <v>44900</v>
      </c>
      <c r="F605" t="s">
        <v>4613</v>
      </c>
    </row>
    <row r="606" spans="1:6" x14ac:dyDescent="0.25">
      <c r="A606" s="198">
        <v>937101</v>
      </c>
      <c r="B606" s="21">
        <v>29114</v>
      </c>
      <c r="C606" t="s">
        <v>5039</v>
      </c>
      <c r="D606" t="s">
        <v>5038</v>
      </c>
      <c r="E606" s="194">
        <v>44900</v>
      </c>
      <c r="F606" t="s">
        <v>4613</v>
      </c>
    </row>
    <row r="607" spans="1:6" x14ac:dyDescent="0.25">
      <c r="A607" s="198">
        <v>937201</v>
      </c>
      <c r="B607">
        <v>29114</v>
      </c>
      <c r="C607" t="s">
        <v>5040</v>
      </c>
      <c r="D607" t="s">
        <v>5041</v>
      </c>
      <c r="E607" s="194">
        <v>44900</v>
      </c>
      <c r="F607" t="s">
        <v>4613</v>
      </c>
    </row>
    <row r="608" spans="1:6" x14ac:dyDescent="0.25">
      <c r="A608" s="198">
        <v>937202</v>
      </c>
      <c r="B608">
        <v>29114</v>
      </c>
      <c r="C608" t="s">
        <v>5042</v>
      </c>
      <c r="D608" t="s">
        <v>5041</v>
      </c>
      <c r="E608" s="194">
        <v>44900</v>
      </c>
      <c r="F608" t="s">
        <v>4613</v>
      </c>
    </row>
    <row r="609" spans="1:6" x14ac:dyDescent="0.25">
      <c r="A609" s="198">
        <v>937203</v>
      </c>
      <c r="B609">
        <v>29114</v>
      </c>
      <c r="C609" t="s">
        <v>5043</v>
      </c>
      <c r="D609" t="s">
        <v>5041</v>
      </c>
      <c r="E609" s="194">
        <v>44900</v>
      </c>
      <c r="F609" t="s">
        <v>4613</v>
      </c>
    </row>
    <row r="610" spans="1:6" x14ac:dyDescent="0.25">
      <c r="A610" s="199">
        <v>937301</v>
      </c>
      <c r="B610">
        <v>29114</v>
      </c>
      <c r="C610" t="s">
        <v>5044</v>
      </c>
      <c r="D610" t="s">
        <v>5045</v>
      </c>
      <c r="E610" s="194">
        <v>44900</v>
      </c>
      <c r="F610" t="s">
        <v>4613</v>
      </c>
    </row>
    <row r="611" spans="1:6" x14ac:dyDescent="0.25">
      <c r="A611" s="199">
        <v>937401</v>
      </c>
      <c r="B611">
        <v>29114</v>
      </c>
      <c r="C611" t="s">
        <v>5046</v>
      </c>
      <c r="D611" t="s">
        <v>5047</v>
      </c>
      <c r="E611" s="194">
        <v>44900</v>
      </c>
      <c r="F611" t="s">
        <v>4613</v>
      </c>
    </row>
    <row r="612" spans="1:6" x14ac:dyDescent="0.25">
      <c r="A612" s="198">
        <v>938303</v>
      </c>
      <c r="B612">
        <v>29113</v>
      </c>
      <c r="C612" t="s">
        <v>5048</v>
      </c>
      <c r="D612" t="s">
        <v>5049</v>
      </c>
      <c r="E612" s="194">
        <v>44900</v>
      </c>
      <c r="F612" t="s">
        <v>4613</v>
      </c>
    </row>
    <row r="613" spans="1:6" x14ac:dyDescent="0.25">
      <c r="A613" s="198">
        <v>939403</v>
      </c>
      <c r="B613">
        <v>29117</v>
      </c>
      <c r="C613" t="s">
        <v>17</v>
      </c>
      <c r="D613" t="s">
        <v>5050</v>
      </c>
      <c r="E613" s="194">
        <v>44900</v>
      </c>
      <c r="F613" t="s">
        <v>4613</v>
      </c>
    </row>
    <row r="614" spans="1:6" x14ac:dyDescent="0.25">
      <c r="A614" s="198">
        <v>939401</v>
      </c>
      <c r="B614">
        <v>27111</v>
      </c>
      <c r="C614" t="s">
        <v>5051</v>
      </c>
      <c r="D614" t="s">
        <v>5050</v>
      </c>
      <c r="E614" s="194">
        <v>29200</v>
      </c>
      <c r="F614" t="s">
        <v>4613</v>
      </c>
    </row>
    <row r="615" spans="1:6" x14ac:dyDescent="0.25">
      <c r="A615" s="197" t="s">
        <v>5052</v>
      </c>
      <c r="C615" t="s">
        <v>5053</v>
      </c>
      <c r="D615" t="s">
        <v>5054</v>
      </c>
      <c r="E615" s="194">
        <v>355600</v>
      </c>
      <c r="F615" t="s">
        <v>4295</v>
      </c>
    </row>
    <row r="616" spans="1:6" x14ac:dyDescent="0.25">
      <c r="A616" s="197" t="s">
        <v>5055</v>
      </c>
      <c r="B616" t="s">
        <v>4663</v>
      </c>
      <c r="C616" t="s">
        <v>5056</v>
      </c>
      <c r="D616" t="s">
        <v>5057</v>
      </c>
      <c r="E616" s="194">
        <v>28800</v>
      </c>
      <c r="F616" t="s">
        <v>4295</v>
      </c>
    </row>
    <row r="617" spans="1:6" x14ac:dyDescent="0.25">
      <c r="A617" s="197" t="s">
        <v>5055</v>
      </c>
      <c r="B617" t="s">
        <v>4663</v>
      </c>
      <c r="C617" t="s">
        <v>5058</v>
      </c>
      <c r="D617" t="s">
        <v>5057</v>
      </c>
      <c r="E617" s="194">
        <v>918100</v>
      </c>
      <c r="F617" t="s">
        <v>4295</v>
      </c>
    </row>
    <row r="618" spans="1:6" x14ac:dyDescent="0.25">
      <c r="A618" s="197" t="s">
        <v>5055</v>
      </c>
      <c r="B618" t="s">
        <v>4663</v>
      </c>
      <c r="C618" t="s">
        <v>5059</v>
      </c>
      <c r="D618" t="s">
        <v>5057</v>
      </c>
      <c r="E618" s="194">
        <v>1836200</v>
      </c>
      <c r="F618" t="s">
        <v>4295</v>
      </c>
    </row>
    <row r="619" spans="1:6" x14ac:dyDescent="0.25">
      <c r="A619" s="197" t="s">
        <v>5055</v>
      </c>
      <c r="B619" t="s">
        <v>4663</v>
      </c>
      <c r="C619" t="s">
        <v>5060</v>
      </c>
      <c r="D619" t="s">
        <v>5057</v>
      </c>
      <c r="E619" s="194">
        <v>259700</v>
      </c>
      <c r="F619" t="s">
        <v>4295</v>
      </c>
    </row>
    <row r="620" spans="1:6" x14ac:dyDescent="0.25">
      <c r="A620" s="197" t="s">
        <v>5055</v>
      </c>
      <c r="B620" t="s">
        <v>4663</v>
      </c>
      <c r="C620" t="s">
        <v>5061</v>
      </c>
      <c r="D620" t="s">
        <v>5057</v>
      </c>
      <c r="E620" s="194">
        <v>519200</v>
      </c>
      <c r="F620" t="s">
        <v>4295</v>
      </c>
    </row>
    <row r="621" spans="1:6" x14ac:dyDescent="0.25">
      <c r="A621" s="197" t="s">
        <v>5055</v>
      </c>
      <c r="B621" t="s">
        <v>4663</v>
      </c>
      <c r="C621" t="s">
        <v>5062</v>
      </c>
      <c r="D621" t="s">
        <v>5057</v>
      </c>
      <c r="E621" s="194">
        <v>860700</v>
      </c>
      <c r="F621" t="s">
        <v>4295</v>
      </c>
    </row>
    <row r="622" spans="1:6" x14ac:dyDescent="0.25">
      <c r="A622" s="197" t="s">
        <v>5055</v>
      </c>
      <c r="B622" t="s">
        <v>4663</v>
      </c>
      <c r="C622" t="s">
        <v>5063</v>
      </c>
      <c r="D622" t="s">
        <v>5057</v>
      </c>
      <c r="E622" s="194">
        <v>1721300</v>
      </c>
      <c r="F622" t="s">
        <v>4295</v>
      </c>
    </row>
    <row r="623" spans="1:6" x14ac:dyDescent="0.25">
      <c r="A623" s="197" t="s">
        <v>5055</v>
      </c>
      <c r="B623" t="s">
        <v>4663</v>
      </c>
      <c r="C623" t="s">
        <v>5064</v>
      </c>
      <c r="D623" t="s">
        <v>5057</v>
      </c>
      <c r="E623" s="194">
        <v>1034400</v>
      </c>
      <c r="F623" t="s">
        <v>4295</v>
      </c>
    </row>
    <row r="624" spans="1:6" x14ac:dyDescent="0.25">
      <c r="A624" s="197" t="s">
        <v>5055</v>
      </c>
      <c r="B624" t="s">
        <v>4663</v>
      </c>
      <c r="C624" t="s">
        <v>5065</v>
      </c>
      <c r="D624" t="s">
        <v>5057</v>
      </c>
      <c r="E624" s="194">
        <v>2068800</v>
      </c>
      <c r="F624" t="s">
        <v>4295</v>
      </c>
    </row>
    <row r="625" spans="1:6" x14ac:dyDescent="0.25">
      <c r="A625" s="197" t="s">
        <v>5055</v>
      </c>
      <c r="B625" t="s">
        <v>4663</v>
      </c>
      <c r="C625" t="s">
        <v>5066</v>
      </c>
      <c r="D625" t="s">
        <v>5057</v>
      </c>
      <c r="E625" s="194">
        <v>776100</v>
      </c>
      <c r="F625" t="s">
        <v>4295</v>
      </c>
    </row>
    <row r="626" spans="1:6" x14ac:dyDescent="0.25">
      <c r="A626" s="197" t="s">
        <v>5055</v>
      </c>
      <c r="B626" t="s">
        <v>4663</v>
      </c>
      <c r="C626" t="s">
        <v>5067</v>
      </c>
      <c r="D626" t="s">
        <v>5057</v>
      </c>
      <c r="E626" s="194">
        <v>1552300</v>
      </c>
      <c r="F626" t="s">
        <v>4295</v>
      </c>
    </row>
    <row r="627" spans="1:6" x14ac:dyDescent="0.25">
      <c r="A627" s="197" t="s">
        <v>5055</v>
      </c>
      <c r="B627" t="s">
        <v>4663</v>
      </c>
      <c r="C627" t="s">
        <v>5068</v>
      </c>
      <c r="D627" t="s">
        <v>5057</v>
      </c>
      <c r="E627" s="194">
        <v>480000</v>
      </c>
      <c r="F627" t="s">
        <v>4295</v>
      </c>
    </row>
    <row r="628" spans="1:6" x14ac:dyDescent="0.25">
      <c r="A628" s="197" t="s">
        <v>5055</v>
      </c>
      <c r="B628" t="s">
        <v>4663</v>
      </c>
      <c r="C628" t="s">
        <v>5069</v>
      </c>
      <c r="D628" t="s">
        <v>5057</v>
      </c>
      <c r="E628" s="194">
        <v>959900</v>
      </c>
      <c r="F628" t="s">
        <v>4295</v>
      </c>
    </row>
    <row r="629" spans="1:6" x14ac:dyDescent="0.25">
      <c r="A629" s="197" t="s">
        <v>5055</v>
      </c>
      <c r="B629" t="s">
        <v>4663</v>
      </c>
      <c r="C629" t="s">
        <v>5070</v>
      </c>
      <c r="D629" t="s">
        <v>5057</v>
      </c>
      <c r="E629" s="194">
        <v>750500</v>
      </c>
      <c r="F629" t="s">
        <v>4295</v>
      </c>
    </row>
    <row r="630" spans="1:6" x14ac:dyDescent="0.25">
      <c r="A630" s="197" t="s">
        <v>5055</v>
      </c>
      <c r="B630" t="s">
        <v>4663</v>
      </c>
      <c r="C630" t="s">
        <v>5071</v>
      </c>
      <c r="D630" t="s">
        <v>5057</v>
      </c>
      <c r="E630" s="194">
        <v>1500900</v>
      </c>
      <c r="F630" t="s">
        <v>4295</v>
      </c>
    </row>
    <row r="631" spans="1:6" x14ac:dyDescent="0.25">
      <c r="A631" s="197" t="s">
        <v>5055</v>
      </c>
      <c r="B631" t="s">
        <v>4663</v>
      </c>
      <c r="C631" t="s">
        <v>5072</v>
      </c>
      <c r="D631" t="s">
        <v>5057</v>
      </c>
      <c r="E631" s="194">
        <v>298800</v>
      </c>
      <c r="F631" t="s">
        <v>4295</v>
      </c>
    </row>
    <row r="632" spans="1:6" x14ac:dyDescent="0.25">
      <c r="A632" s="197" t="s">
        <v>5055</v>
      </c>
      <c r="B632" t="s">
        <v>4663</v>
      </c>
      <c r="C632" t="s">
        <v>5073</v>
      </c>
      <c r="D632" t="s">
        <v>5057</v>
      </c>
      <c r="E632" s="194">
        <v>597700</v>
      </c>
      <c r="F632" t="s">
        <v>4295</v>
      </c>
    </row>
    <row r="633" spans="1:6" x14ac:dyDescent="0.25">
      <c r="A633" s="197" t="s">
        <v>5055</v>
      </c>
      <c r="B633" t="s">
        <v>4663</v>
      </c>
      <c r="C633" t="s">
        <v>5074</v>
      </c>
      <c r="D633" t="s">
        <v>5057</v>
      </c>
      <c r="E633" s="194">
        <v>674700</v>
      </c>
      <c r="F633" t="s">
        <v>4295</v>
      </c>
    </row>
    <row r="634" spans="1:6" x14ac:dyDescent="0.25">
      <c r="A634" s="197" t="s">
        <v>5055</v>
      </c>
      <c r="B634" t="s">
        <v>4663</v>
      </c>
      <c r="C634" t="s">
        <v>5075</v>
      </c>
      <c r="D634" t="s">
        <v>5057</v>
      </c>
      <c r="E634" s="194">
        <v>1349500</v>
      </c>
      <c r="F634" t="s">
        <v>4295</v>
      </c>
    </row>
    <row r="635" spans="1:6" x14ac:dyDescent="0.25">
      <c r="A635" s="197" t="s">
        <v>5055</v>
      </c>
      <c r="B635" t="s">
        <v>4663</v>
      </c>
      <c r="C635" t="s">
        <v>5076</v>
      </c>
      <c r="D635" t="s">
        <v>5057</v>
      </c>
      <c r="E635" s="194">
        <v>444800</v>
      </c>
      <c r="F635" t="s">
        <v>4295</v>
      </c>
    </row>
    <row r="636" spans="1:6" x14ac:dyDescent="0.25">
      <c r="A636" s="197" t="s">
        <v>5055</v>
      </c>
      <c r="B636" t="s">
        <v>4663</v>
      </c>
      <c r="C636" t="s">
        <v>5077</v>
      </c>
      <c r="D636" t="s">
        <v>5057</v>
      </c>
      <c r="E636" s="194">
        <v>889700</v>
      </c>
      <c r="F636" t="s">
        <v>4295</v>
      </c>
    </row>
    <row r="637" spans="1:6" x14ac:dyDescent="0.25">
      <c r="A637" s="197" t="s">
        <v>5055</v>
      </c>
      <c r="B637" t="s">
        <v>4663</v>
      </c>
      <c r="C637" t="s">
        <v>5078</v>
      </c>
      <c r="D637" t="s">
        <v>5057</v>
      </c>
      <c r="E637" s="194">
        <v>408300</v>
      </c>
      <c r="F637" t="s">
        <v>4295</v>
      </c>
    </row>
    <row r="638" spans="1:6" x14ac:dyDescent="0.25">
      <c r="A638" s="197" t="s">
        <v>5055</v>
      </c>
      <c r="B638" t="s">
        <v>4663</v>
      </c>
      <c r="C638" t="s">
        <v>5079</v>
      </c>
      <c r="D638" t="s">
        <v>5057</v>
      </c>
      <c r="E638" s="194">
        <v>816700</v>
      </c>
      <c r="F638" t="s">
        <v>4295</v>
      </c>
    </row>
    <row r="639" spans="1:6" x14ac:dyDescent="0.25">
      <c r="A639" s="197" t="s">
        <v>5055</v>
      </c>
      <c r="B639" t="s">
        <v>4663</v>
      </c>
      <c r="C639" t="s">
        <v>5080</v>
      </c>
      <c r="D639" t="s">
        <v>5057</v>
      </c>
      <c r="E639" s="194">
        <v>778200</v>
      </c>
      <c r="F639" t="s">
        <v>4295</v>
      </c>
    </row>
    <row r="640" spans="1:6" x14ac:dyDescent="0.25">
      <c r="A640" s="197" t="s">
        <v>5055</v>
      </c>
      <c r="B640" t="s">
        <v>4663</v>
      </c>
      <c r="C640" t="s">
        <v>5081</v>
      </c>
      <c r="D640" t="s">
        <v>5057</v>
      </c>
      <c r="E640" s="194">
        <v>1556300</v>
      </c>
      <c r="F640" t="s">
        <v>4295</v>
      </c>
    </row>
    <row r="641" spans="1:6" x14ac:dyDescent="0.25">
      <c r="A641" s="197" t="s">
        <v>5055</v>
      </c>
      <c r="B641" t="s">
        <v>4663</v>
      </c>
      <c r="C641" t="s">
        <v>5082</v>
      </c>
      <c r="D641" t="s">
        <v>5057</v>
      </c>
      <c r="E641" s="194">
        <v>177200</v>
      </c>
      <c r="F641" t="s">
        <v>4295</v>
      </c>
    </row>
    <row r="642" spans="1:6" x14ac:dyDescent="0.25">
      <c r="A642" s="197" t="s">
        <v>5055</v>
      </c>
      <c r="B642" t="s">
        <v>4663</v>
      </c>
      <c r="C642" t="s">
        <v>5083</v>
      </c>
      <c r="D642" t="s">
        <v>5057</v>
      </c>
      <c r="E642" s="194">
        <v>354200</v>
      </c>
      <c r="F642" t="s">
        <v>4295</v>
      </c>
    </row>
    <row r="643" spans="1:6" x14ac:dyDescent="0.25">
      <c r="A643" s="197" t="s">
        <v>5055</v>
      </c>
      <c r="B643" t="s">
        <v>4663</v>
      </c>
      <c r="C643" t="s">
        <v>5084</v>
      </c>
      <c r="D643" t="s">
        <v>5057</v>
      </c>
      <c r="E643" s="194">
        <v>472600</v>
      </c>
      <c r="F643" t="s">
        <v>4295</v>
      </c>
    </row>
    <row r="644" spans="1:6" x14ac:dyDescent="0.25">
      <c r="A644" s="197" t="s">
        <v>5055</v>
      </c>
      <c r="B644" t="s">
        <v>4663</v>
      </c>
      <c r="C644" t="s">
        <v>5085</v>
      </c>
      <c r="D644" t="s">
        <v>5057</v>
      </c>
      <c r="E644" s="194">
        <v>945100</v>
      </c>
      <c r="F644" t="s">
        <v>4295</v>
      </c>
    </row>
    <row r="645" spans="1:6" x14ac:dyDescent="0.25">
      <c r="A645" s="197" t="s">
        <v>5055</v>
      </c>
      <c r="B645" t="s">
        <v>4663</v>
      </c>
      <c r="C645" t="s">
        <v>5086</v>
      </c>
      <c r="D645" t="s">
        <v>5057</v>
      </c>
      <c r="E645" s="194">
        <v>361700</v>
      </c>
      <c r="F645" t="s">
        <v>4295</v>
      </c>
    </row>
    <row r="646" spans="1:6" x14ac:dyDescent="0.25">
      <c r="A646" s="197" t="s">
        <v>5055</v>
      </c>
      <c r="B646" t="s">
        <v>4663</v>
      </c>
      <c r="C646" t="s">
        <v>5087</v>
      </c>
      <c r="D646" t="s">
        <v>5057</v>
      </c>
      <c r="E646" s="194">
        <v>723400</v>
      </c>
      <c r="F646" t="s">
        <v>4295</v>
      </c>
    </row>
    <row r="647" spans="1:6" x14ac:dyDescent="0.25">
      <c r="A647" s="197" t="s">
        <v>5055</v>
      </c>
      <c r="B647" t="s">
        <v>4663</v>
      </c>
      <c r="C647" t="s">
        <v>5088</v>
      </c>
      <c r="D647" t="s">
        <v>5057</v>
      </c>
      <c r="E647" s="194">
        <v>1047900</v>
      </c>
      <c r="F647" t="s">
        <v>4295</v>
      </c>
    </row>
    <row r="648" spans="1:6" x14ac:dyDescent="0.25">
      <c r="A648" s="197" t="s">
        <v>5055</v>
      </c>
      <c r="B648" t="s">
        <v>4663</v>
      </c>
      <c r="C648" t="s">
        <v>5089</v>
      </c>
      <c r="D648" t="s">
        <v>5057</v>
      </c>
      <c r="E648" s="194">
        <v>2095900</v>
      </c>
      <c r="F648" t="s">
        <v>4295</v>
      </c>
    </row>
    <row r="649" spans="1:6" x14ac:dyDescent="0.25">
      <c r="A649" s="197" t="s">
        <v>5055</v>
      </c>
      <c r="B649" t="s">
        <v>4663</v>
      </c>
      <c r="C649" t="s">
        <v>5090</v>
      </c>
      <c r="D649" t="s">
        <v>5057</v>
      </c>
      <c r="E649" s="194">
        <v>1230400</v>
      </c>
      <c r="F649" t="s">
        <v>4295</v>
      </c>
    </row>
    <row r="650" spans="1:6" x14ac:dyDescent="0.25">
      <c r="A650" s="197" t="s">
        <v>5055</v>
      </c>
      <c r="B650" t="s">
        <v>4663</v>
      </c>
      <c r="C650" t="s">
        <v>5091</v>
      </c>
      <c r="D650" t="s">
        <v>5057</v>
      </c>
      <c r="E650" s="194">
        <v>2461000</v>
      </c>
      <c r="F650" t="s">
        <v>4295</v>
      </c>
    </row>
    <row r="651" spans="1:6" x14ac:dyDescent="0.25">
      <c r="A651" s="197" t="s">
        <v>5055</v>
      </c>
      <c r="B651" t="s">
        <v>4663</v>
      </c>
      <c r="C651" t="s">
        <v>5092</v>
      </c>
      <c r="D651" t="s">
        <v>5057</v>
      </c>
      <c r="E651" s="194">
        <v>676200</v>
      </c>
      <c r="F651" t="s">
        <v>4295</v>
      </c>
    </row>
    <row r="652" spans="1:6" x14ac:dyDescent="0.25">
      <c r="A652" s="197" t="s">
        <v>5055</v>
      </c>
      <c r="B652" t="s">
        <v>4663</v>
      </c>
      <c r="C652" t="s">
        <v>5093</v>
      </c>
      <c r="D652" t="s">
        <v>5057</v>
      </c>
      <c r="E652" s="194">
        <v>1352100</v>
      </c>
      <c r="F652" t="s">
        <v>4295</v>
      </c>
    </row>
    <row r="653" spans="1:6" x14ac:dyDescent="0.25">
      <c r="A653" s="197" t="s">
        <v>5055</v>
      </c>
      <c r="B653" t="s">
        <v>4663</v>
      </c>
      <c r="C653" t="s">
        <v>5094</v>
      </c>
      <c r="D653" t="s">
        <v>5057</v>
      </c>
      <c r="E653" s="194">
        <v>532700</v>
      </c>
      <c r="F653" t="s">
        <v>4295</v>
      </c>
    </row>
    <row r="654" spans="1:6" x14ac:dyDescent="0.25">
      <c r="A654" s="197" t="s">
        <v>5055</v>
      </c>
      <c r="B654" t="s">
        <v>4663</v>
      </c>
      <c r="C654" t="s">
        <v>5095</v>
      </c>
      <c r="D654" t="s">
        <v>5057</v>
      </c>
      <c r="E654" s="194">
        <v>1065500</v>
      </c>
      <c r="F654" t="s">
        <v>4295</v>
      </c>
    </row>
    <row r="655" spans="1:6" x14ac:dyDescent="0.25">
      <c r="A655" s="197" t="s">
        <v>5055</v>
      </c>
      <c r="B655" t="s">
        <v>4663</v>
      </c>
      <c r="C655" t="s">
        <v>5096</v>
      </c>
      <c r="D655" t="s">
        <v>5057</v>
      </c>
      <c r="E655" s="194">
        <v>200700</v>
      </c>
      <c r="F655" t="s">
        <v>4295</v>
      </c>
    </row>
    <row r="656" spans="1:6" x14ac:dyDescent="0.25">
      <c r="A656" s="197" t="s">
        <v>5055</v>
      </c>
      <c r="B656" t="s">
        <v>4663</v>
      </c>
      <c r="C656" t="s">
        <v>5097</v>
      </c>
      <c r="D656" t="s">
        <v>5057</v>
      </c>
      <c r="E656" s="194">
        <v>401500</v>
      </c>
      <c r="F656" t="s">
        <v>4295</v>
      </c>
    </row>
    <row r="657" spans="1:6" x14ac:dyDescent="0.25">
      <c r="A657" s="197" t="s">
        <v>5055</v>
      </c>
      <c r="B657" t="s">
        <v>4663</v>
      </c>
      <c r="C657" t="s">
        <v>5098</v>
      </c>
      <c r="D657" t="s">
        <v>5057</v>
      </c>
      <c r="E657" s="194">
        <v>121000</v>
      </c>
      <c r="F657" t="s">
        <v>4295</v>
      </c>
    </row>
    <row r="658" spans="1:6" x14ac:dyDescent="0.25">
      <c r="A658" s="197" t="s">
        <v>5055</v>
      </c>
      <c r="B658" t="s">
        <v>4663</v>
      </c>
      <c r="C658" t="s">
        <v>5099</v>
      </c>
      <c r="D658" t="s">
        <v>5057</v>
      </c>
      <c r="E658" s="194">
        <v>242100</v>
      </c>
      <c r="F658" t="s">
        <v>4295</v>
      </c>
    </row>
    <row r="659" spans="1:6" x14ac:dyDescent="0.25">
      <c r="A659" s="197" t="s">
        <v>5055</v>
      </c>
      <c r="B659" t="s">
        <v>4663</v>
      </c>
      <c r="C659" t="s">
        <v>5100</v>
      </c>
      <c r="D659" t="s">
        <v>5057</v>
      </c>
      <c r="E659" s="194">
        <v>594300</v>
      </c>
      <c r="F659" t="s">
        <v>4295</v>
      </c>
    </row>
    <row r="660" spans="1:6" x14ac:dyDescent="0.25">
      <c r="A660" s="197" t="s">
        <v>5055</v>
      </c>
      <c r="B660" t="s">
        <v>4663</v>
      </c>
      <c r="C660" t="s">
        <v>5101</v>
      </c>
      <c r="D660" t="s">
        <v>5057</v>
      </c>
      <c r="E660" s="194">
        <v>1188600</v>
      </c>
      <c r="F660" t="s">
        <v>4295</v>
      </c>
    </row>
    <row r="661" spans="1:6" x14ac:dyDescent="0.25">
      <c r="A661" s="197" t="s">
        <v>5055</v>
      </c>
      <c r="B661" t="s">
        <v>4663</v>
      </c>
      <c r="C661" t="s">
        <v>5102</v>
      </c>
      <c r="D661" t="s">
        <v>5057</v>
      </c>
      <c r="E661" s="194">
        <v>455100</v>
      </c>
      <c r="F661" t="s">
        <v>4295</v>
      </c>
    </row>
    <row r="662" spans="1:6" x14ac:dyDescent="0.25">
      <c r="A662" s="197" t="s">
        <v>5055</v>
      </c>
      <c r="B662" t="s">
        <v>4663</v>
      </c>
      <c r="C662" t="s">
        <v>5103</v>
      </c>
      <c r="D662" t="s">
        <v>5057</v>
      </c>
      <c r="E662" s="194">
        <v>910000</v>
      </c>
      <c r="F662" t="s">
        <v>4295</v>
      </c>
    </row>
    <row r="663" spans="1:6" x14ac:dyDescent="0.25">
      <c r="A663" s="197" t="s">
        <v>5055</v>
      </c>
      <c r="B663" t="s">
        <v>4663</v>
      </c>
      <c r="C663" t="s">
        <v>5104</v>
      </c>
      <c r="D663" t="s">
        <v>5057</v>
      </c>
      <c r="E663" s="194">
        <v>402900</v>
      </c>
      <c r="F663" t="s">
        <v>4295</v>
      </c>
    </row>
    <row r="664" spans="1:6" x14ac:dyDescent="0.25">
      <c r="A664" s="197" t="s">
        <v>5055</v>
      </c>
      <c r="B664" t="s">
        <v>4663</v>
      </c>
      <c r="C664" t="s">
        <v>5105</v>
      </c>
      <c r="D664" t="s">
        <v>5057</v>
      </c>
      <c r="E664" s="194">
        <v>805900</v>
      </c>
      <c r="F664" t="s">
        <v>4295</v>
      </c>
    </row>
    <row r="665" spans="1:6" x14ac:dyDescent="0.25">
      <c r="A665" s="197" t="s">
        <v>5055</v>
      </c>
      <c r="B665" t="s">
        <v>4663</v>
      </c>
      <c r="C665" t="s">
        <v>5106</v>
      </c>
      <c r="D665" t="s">
        <v>5057</v>
      </c>
      <c r="E665" s="194">
        <v>622100</v>
      </c>
      <c r="F665" t="s">
        <v>4295</v>
      </c>
    </row>
    <row r="666" spans="1:6" x14ac:dyDescent="0.25">
      <c r="A666" s="197" t="s">
        <v>5055</v>
      </c>
      <c r="B666" t="s">
        <v>4663</v>
      </c>
      <c r="C666" t="s">
        <v>5107</v>
      </c>
      <c r="D666" t="s">
        <v>5057</v>
      </c>
      <c r="E666" s="194">
        <v>1244000</v>
      </c>
      <c r="F666" t="s">
        <v>4295</v>
      </c>
    </row>
    <row r="667" spans="1:6" x14ac:dyDescent="0.25">
      <c r="A667" s="197" t="s">
        <v>5055</v>
      </c>
      <c r="B667" t="s">
        <v>4663</v>
      </c>
      <c r="C667" t="s">
        <v>5108</v>
      </c>
      <c r="D667" t="s">
        <v>5057</v>
      </c>
      <c r="E667" s="194">
        <v>343400</v>
      </c>
      <c r="F667" t="s">
        <v>4295</v>
      </c>
    </row>
    <row r="668" spans="1:6" x14ac:dyDescent="0.25">
      <c r="A668" s="197" t="s">
        <v>5055</v>
      </c>
      <c r="B668" t="s">
        <v>4663</v>
      </c>
      <c r="C668" t="s">
        <v>5109</v>
      </c>
      <c r="D668" t="s">
        <v>5057</v>
      </c>
      <c r="E668" s="194">
        <v>686800</v>
      </c>
      <c r="F668" t="s">
        <v>4295</v>
      </c>
    </row>
    <row r="669" spans="1:6" x14ac:dyDescent="0.25">
      <c r="A669" s="197" t="s">
        <v>5055</v>
      </c>
      <c r="B669" t="s">
        <v>4663</v>
      </c>
      <c r="C669" t="s">
        <v>5110</v>
      </c>
      <c r="D669" t="s">
        <v>5057</v>
      </c>
      <c r="E669" s="194">
        <v>578000</v>
      </c>
      <c r="F669" t="s">
        <v>4295</v>
      </c>
    </row>
    <row r="670" spans="1:6" x14ac:dyDescent="0.25">
      <c r="A670" s="197" t="s">
        <v>5055</v>
      </c>
      <c r="B670" t="s">
        <v>4663</v>
      </c>
      <c r="C670" t="s">
        <v>5111</v>
      </c>
      <c r="D670" t="s">
        <v>5057</v>
      </c>
      <c r="E670" s="194">
        <v>1156100</v>
      </c>
      <c r="F670" t="s">
        <v>4295</v>
      </c>
    </row>
    <row r="671" spans="1:6" x14ac:dyDescent="0.25">
      <c r="A671" s="197" t="s">
        <v>5055</v>
      </c>
      <c r="B671" t="s">
        <v>4663</v>
      </c>
      <c r="C671" t="s">
        <v>5112</v>
      </c>
      <c r="D671" t="s">
        <v>5057</v>
      </c>
      <c r="E671" s="194">
        <v>1324400</v>
      </c>
      <c r="F671" t="s">
        <v>4295</v>
      </c>
    </row>
    <row r="672" spans="1:6" x14ac:dyDescent="0.25">
      <c r="A672" s="197" t="s">
        <v>5055</v>
      </c>
      <c r="B672" t="s">
        <v>4663</v>
      </c>
      <c r="C672" t="s">
        <v>5113</v>
      </c>
      <c r="D672" t="s">
        <v>5057</v>
      </c>
      <c r="E672" s="194">
        <v>2648800</v>
      </c>
      <c r="F672" t="s">
        <v>4295</v>
      </c>
    </row>
    <row r="673" spans="1:6" x14ac:dyDescent="0.25">
      <c r="A673" s="197" t="s">
        <v>5055</v>
      </c>
      <c r="B673" t="s">
        <v>4663</v>
      </c>
      <c r="C673" t="s">
        <v>5114</v>
      </c>
      <c r="D673" t="s">
        <v>5057</v>
      </c>
      <c r="E673" s="194">
        <v>626800</v>
      </c>
      <c r="F673" t="s">
        <v>4295</v>
      </c>
    </row>
    <row r="674" spans="1:6" x14ac:dyDescent="0.25">
      <c r="A674" s="197" t="s">
        <v>5055</v>
      </c>
      <c r="B674" t="s">
        <v>4663</v>
      </c>
      <c r="C674" t="s">
        <v>5115</v>
      </c>
      <c r="D674" t="s">
        <v>5057</v>
      </c>
      <c r="E674" s="194">
        <v>1253500</v>
      </c>
      <c r="F674" t="s">
        <v>4295</v>
      </c>
    </row>
    <row r="675" spans="1:6" x14ac:dyDescent="0.25">
      <c r="A675" s="197" t="s">
        <v>5055</v>
      </c>
      <c r="B675" t="s">
        <v>4663</v>
      </c>
      <c r="C675" t="s">
        <v>5116</v>
      </c>
      <c r="D675" t="s">
        <v>5057</v>
      </c>
      <c r="E675" s="194">
        <v>354200</v>
      </c>
      <c r="F675" t="s">
        <v>4295</v>
      </c>
    </row>
    <row r="676" spans="1:6" x14ac:dyDescent="0.25">
      <c r="A676" s="197" t="s">
        <v>5055</v>
      </c>
      <c r="B676" t="s">
        <v>4663</v>
      </c>
      <c r="C676" t="s">
        <v>5117</v>
      </c>
      <c r="D676" t="s">
        <v>5057</v>
      </c>
      <c r="E676" s="194">
        <v>708400</v>
      </c>
      <c r="F676" t="s">
        <v>4295</v>
      </c>
    </row>
    <row r="677" spans="1:6" x14ac:dyDescent="0.25">
      <c r="A677" s="197" t="s">
        <v>5055</v>
      </c>
      <c r="B677" t="s">
        <v>4663</v>
      </c>
      <c r="C677" t="s">
        <v>5118</v>
      </c>
      <c r="D677" t="s">
        <v>5057</v>
      </c>
      <c r="E677" s="194">
        <v>977600</v>
      </c>
      <c r="F677" t="s">
        <v>4295</v>
      </c>
    </row>
    <row r="678" spans="1:6" x14ac:dyDescent="0.25">
      <c r="A678" s="197" t="s">
        <v>5055</v>
      </c>
      <c r="B678" t="s">
        <v>4663</v>
      </c>
      <c r="C678" t="s">
        <v>5119</v>
      </c>
      <c r="D678" t="s">
        <v>5057</v>
      </c>
      <c r="E678" s="194">
        <v>1955200</v>
      </c>
      <c r="F678" t="s">
        <v>4295</v>
      </c>
    </row>
    <row r="679" spans="1:6" x14ac:dyDescent="0.25">
      <c r="A679" s="197" t="s">
        <v>5055</v>
      </c>
      <c r="B679" t="s">
        <v>4663</v>
      </c>
      <c r="C679" t="s">
        <v>5120</v>
      </c>
      <c r="D679" t="s">
        <v>5057</v>
      </c>
      <c r="E679" s="194">
        <v>471200</v>
      </c>
      <c r="F679" t="s">
        <v>4295</v>
      </c>
    </row>
    <row r="680" spans="1:6" x14ac:dyDescent="0.25">
      <c r="A680" s="197" t="s">
        <v>5055</v>
      </c>
      <c r="B680" t="s">
        <v>4663</v>
      </c>
      <c r="C680" t="s">
        <v>5121</v>
      </c>
      <c r="D680" t="s">
        <v>5057</v>
      </c>
      <c r="E680" s="194">
        <v>942400</v>
      </c>
      <c r="F680" t="s">
        <v>4295</v>
      </c>
    </row>
    <row r="681" spans="1:6" x14ac:dyDescent="0.25">
      <c r="A681" s="197" t="s">
        <v>5055</v>
      </c>
      <c r="B681" t="s">
        <v>4663</v>
      </c>
      <c r="C681" t="s">
        <v>5122</v>
      </c>
      <c r="D681" t="s">
        <v>5057</v>
      </c>
      <c r="E681" s="194">
        <v>67600</v>
      </c>
      <c r="F681" t="s">
        <v>4295</v>
      </c>
    </row>
    <row r="682" spans="1:6" x14ac:dyDescent="0.25">
      <c r="A682" s="197" t="s">
        <v>5055</v>
      </c>
      <c r="B682" t="s">
        <v>4663</v>
      </c>
      <c r="C682" t="s">
        <v>5123</v>
      </c>
      <c r="D682" t="s">
        <v>5057</v>
      </c>
      <c r="E682" s="194">
        <v>135200</v>
      </c>
      <c r="F682" t="s">
        <v>4295</v>
      </c>
    </row>
    <row r="683" spans="1:6" x14ac:dyDescent="0.25">
      <c r="A683" s="197" t="s">
        <v>5055</v>
      </c>
      <c r="B683" t="s">
        <v>4663</v>
      </c>
      <c r="C683" t="s">
        <v>5124</v>
      </c>
      <c r="D683" t="s">
        <v>5057</v>
      </c>
      <c r="E683" s="194">
        <v>238700</v>
      </c>
      <c r="F683" t="s">
        <v>4295</v>
      </c>
    </row>
    <row r="684" spans="1:6" x14ac:dyDescent="0.25">
      <c r="A684" s="197" t="s">
        <v>5055</v>
      </c>
      <c r="B684" t="s">
        <v>4663</v>
      </c>
      <c r="C684" t="s">
        <v>5125</v>
      </c>
      <c r="D684" t="s">
        <v>5057</v>
      </c>
      <c r="E684" s="194">
        <v>477300</v>
      </c>
      <c r="F684" t="s">
        <v>4295</v>
      </c>
    </row>
    <row r="685" spans="1:6" x14ac:dyDescent="0.25">
      <c r="A685" s="197" t="s">
        <v>5055</v>
      </c>
      <c r="B685" t="s">
        <v>4663</v>
      </c>
      <c r="C685" t="s">
        <v>5126</v>
      </c>
      <c r="D685" t="s">
        <v>5057</v>
      </c>
      <c r="E685" s="194">
        <v>292100</v>
      </c>
      <c r="F685" t="s">
        <v>4295</v>
      </c>
    </row>
    <row r="686" spans="1:6" x14ac:dyDescent="0.25">
      <c r="A686" s="197" t="s">
        <v>5055</v>
      </c>
      <c r="B686" t="s">
        <v>4663</v>
      </c>
      <c r="C686" t="s">
        <v>5127</v>
      </c>
      <c r="D686" t="s">
        <v>5057</v>
      </c>
      <c r="E686" s="194">
        <v>584100</v>
      </c>
      <c r="F686" t="s">
        <v>4295</v>
      </c>
    </row>
    <row r="687" spans="1:6" x14ac:dyDescent="0.25">
      <c r="A687" s="197" t="s">
        <v>5055</v>
      </c>
      <c r="B687" t="s">
        <v>4663</v>
      </c>
      <c r="C687" t="s">
        <v>5128</v>
      </c>
      <c r="D687" t="s">
        <v>5057</v>
      </c>
      <c r="E687" s="194">
        <v>519900</v>
      </c>
      <c r="F687" t="s">
        <v>4295</v>
      </c>
    </row>
    <row r="688" spans="1:6" x14ac:dyDescent="0.25">
      <c r="A688" s="197" t="s">
        <v>5055</v>
      </c>
      <c r="B688" t="s">
        <v>4663</v>
      </c>
      <c r="C688" t="s">
        <v>5129</v>
      </c>
      <c r="D688" t="s">
        <v>5057</v>
      </c>
      <c r="E688" s="194">
        <v>1039800</v>
      </c>
      <c r="F688" t="s">
        <v>4295</v>
      </c>
    </row>
    <row r="689" spans="1:6" x14ac:dyDescent="0.25">
      <c r="A689" s="197" t="s">
        <v>5055</v>
      </c>
      <c r="B689" t="s">
        <v>4663</v>
      </c>
      <c r="C689" t="s">
        <v>5130</v>
      </c>
      <c r="D689" t="s">
        <v>5057</v>
      </c>
      <c r="E689" s="194">
        <v>108100</v>
      </c>
      <c r="F689" t="s">
        <v>4295</v>
      </c>
    </row>
    <row r="690" spans="1:6" x14ac:dyDescent="0.25">
      <c r="A690" s="197" t="s">
        <v>5055</v>
      </c>
      <c r="B690" t="s">
        <v>4663</v>
      </c>
      <c r="C690" t="s">
        <v>5131</v>
      </c>
      <c r="D690" t="s">
        <v>5057</v>
      </c>
      <c r="E690" s="194">
        <v>216400</v>
      </c>
      <c r="F690" t="s">
        <v>4295</v>
      </c>
    </row>
    <row r="691" spans="1:6" x14ac:dyDescent="0.25">
      <c r="A691" s="197" t="s">
        <v>5055</v>
      </c>
      <c r="B691" t="s">
        <v>4663</v>
      </c>
      <c r="C691" t="s">
        <v>5132</v>
      </c>
      <c r="D691" t="s">
        <v>5057</v>
      </c>
      <c r="E691" s="194">
        <v>549600</v>
      </c>
      <c r="F691" t="s">
        <v>4295</v>
      </c>
    </row>
    <row r="692" spans="1:6" x14ac:dyDescent="0.25">
      <c r="A692" s="197" t="s">
        <v>5055</v>
      </c>
      <c r="B692" t="s">
        <v>4663</v>
      </c>
      <c r="C692" t="s">
        <v>5133</v>
      </c>
      <c r="D692" t="s">
        <v>5057</v>
      </c>
      <c r="E692" s="194">
        <v>1099400</v>
      </c>
      <c r="F692" t="s">
        <v>4295</v>
      </c>
    </row>
    <row r="693" spans="1:6" x14ac:dyDescent="0.25">
      <c r="A693" s="197" t="s">
        <v>5055</v>
      </c>
      <c r="B693" t="s">
        <v>4663</v>
      </c>
      <c r="C693" t="s">
        <v>5134</v>
      </c>
      <c r="D693" t="s">
        <v>5057</v>
      </c>
      <c r="E693" s="194">
        <v>684100</v>
      </c>
      <c r="F693" t="s">
        <v>4295</v>
      </c>
    </row>
    <row r="694" spans="1:6" x14ac:dyDescent="0.25">
      <c r="A694" s="197" t="s">
        <v>5055</v>
      </c>
      <c r="B694" t="s">
        <v>4663</v>
      </c>
      <c r="C694" t="s">
        <v>5135</v>
      </c>
      <c r="D694" t="s">
        <v>5057</v>
      </c>
      <c r="E694" s="194">
        <v>1368300</v>
      </c>
      <c r="F694" t="s">
        <v>4295</v>
      </c>
    </row>
    <row r="695" spans="1:6" x14ac:dyDescent="0.25">
      <c r="A695" s="197" t="s">
        <v>5055</v>
      </c>
      <c r="B695" t="s">
        <v>4663</v>
      </c>
      <c r="C695" t="s">
        <v>5136</v>
      </c>
      <c r="D695" t="s">
        <v>5057</v>
      </c>
      <c r="E695" s="194">
        <v>360300</v>
      </c>
      <c r="F695" t="s">
        <v>4295</v>
      </c>
    </row>
    <row r="696" spans="1:6" x14ac:dyDescent="0.25">
      <c r="A696" s="197" t="s">
        <v>5055</v>
      </c>
      <c r="B696" t="s">
        <v>4663</v>
      </c>
      <c r="C696" t="s">
        <v>5137</v>
      </c>
      <c r="D696" t="s">
        <v>5057</v>
      </c>
      <c r="E696" s="194">
        <v>720600</v>
      </c>
      <c r="F696" t="s">
        <v>4295</v>
      </c>
    </row>
    <row r="697" spans="1:6" x14ac:dyDescent="0.25">
      <c r="A697" s="197" t="s">
        <v>5055</v>
      </c>
      <c r="B697" t="s">
        <v>4663</v>
      </c>
      <c r="C697" t="s">
        <v>5138</v>
      </c>
      <c r="D697" t="s">
        <v>5057</v>
      </c>
      <c r="E697" s="194">
        <v>191300</v>
      </c>
      <c r="F697" t="s">
        <v>4295</v>
      </c>
    </row>
    <row r="698" spans="1:6" x14ac:dyDescent="0.25">
      <c r="A698" s="197" t="s">
        <v>5055</v>
      </c>
      <c r="B698" t="s">
        <v>4663</v>
      </c>
      <c r="C698" t="s">
        <v>5139</v>
      </c>
      <c r="D698" t="s">
        <v>5057</v>
      </c>
      <c r="E698" s="194">
        <v>382700</v>
      </c>
      <c r="F698" t="s">
        <v>4295</v>
      </c>
    </row>
    <row r="699" spans="1:6" x14ac:dyDescent="0.25">
      <c r="A699" s="197" t="s">
        <v>5055</v>
      </c>
      <c r="B699" t="s">
        <v>4663</v>
      </c>
      <c r="C699" t="s">
        <v>5140</v>
      </c>
      <c r="D699" t="s">
        <v>5057</v>
      </c>
      <c r="E699" s="194">
        <v>974200</v>
      </c>
      <c r="F699" t="s">
        <v>4295</v>
      </c>
    </row>
    <row r="700" spans="1:6" x14ac:dyDescent="0.25">
      <c r="A700" s="197" t="s">
        <v>5055</v>
      </c>
      <c r="B700" t="s">
        <v>4663</v>
      </c>
      <c r="C700" t="s">
        <v>5141</v>
      </c>
      <c r="D700" t="s">
        <v>5057</v>
      </c>
      <c r="E700" s="194">
        <v>1948500</v>
      </c>
      <c r="F700" t="s">
        <v>4295</v>
      </c>
    </row>
    <row r="701" spans="1:6" x14ac:dyDescent="0.25">
      <c r="A701" s="197" t="s">
        <v>5055</v>
      </c>
      <c r="B701" t="s">
        <v>4663</v>
      </c>
      <c r="C701" t="s">
        <v>5142</v>
      </c>
      <c r="D701" t="s">
        <v>5057</v>
      </c>
      <c r="E701" s="194">
        <v>137700</v>
      </c>
      <c r="F701" t="s">
        <v>4295</v>
      </c>
    </row>
    <row r="702" spans="1:6" x14ac:dyDescent="0.25">
      <c r="A702" s="197" t="s">
        <v>5055</v>
      </c>
      <c r="B702" t="s">
        <v>4663</v>
      </c>
      <c r="C702" t="s">
        <v>5143</v>
      </c>
      <c r="D702" t="s">
        <v>5057</v>
      </c>
      <c r="E702" s="194">
        <v>86200</v>
      </c>
      <c r="F702" t="s">
        <v>4295</v>
      </c>
    </row>
    <row r="703" spans="1:6" x14ac:dyDescent="0.25">
      <c r="A703" s="197" t="s">
        <v>5055</v>
      </c>
      <c r="B703" t="s">
        <v>4663</v>
      </c>
      <c r="C703" t="s">
        <v>5144</v>
      </c>
      <c r="D703" t="s">
        <v>5057</v>
      </c>
      <c r="E703" s="194">
        <v>771300</v>
      </c>
      <c r="F703" t="s">
        <v>4295</v>
      </c>
    </row>
    <row r="704" spans="1:6" x14ac:dyDescent="0.25">
      <c r="A704" s="197" t="s">
        <v>5055</v>
      </c>
      <c r="B704" t="s">
        <v>4663</v>
      </c>
      <c r="C704" t="s">
        <v>5145</v>
      </c>
      <c r="D704" t="s">
        <v>5057</v>
      </c>
      <c r="E704" s="194">
        <v>1542800</v>
      </c>
      <c r="F704" t="s">
        <v>4295</v>
      </c>
    </row>
    <row r="705" spans="1:6" x14ac:dyDescent="0.25">
      <c r="A705" s="197" t="s">
        <v>5055</v>
      </c>
      <c r="B705" t="s">
        <v>4663</v>
      </c>
      <c r="C705" t="s">
        <v>5146</v>
      </c>
      <c r="D705" t="s">
        <v>5057</v>
      </c>
      <c r="E705" s="194">
        <v>234000</v>
      </c>
      <c r="F705" t="s">
        <v>4295</v>
      </c>
    </row>
    <row r="706" spans="1:6" x14ac:dyDescent="0.25">
      <c r="A706" s="197" t="s">
        <v>5055</v>
      </c>
      <c r="B706" t="s">
        <v>4663</v>
      </c>
      <c r="C706" t="s">
        <v>5147</v>
      </c>
      <c r="D706" t="s">
        <v>5057</v>
      </c>
      <c r="E706" s="194">
        <v>467900</v>
      </c>
      <c r="F706" t="s">
        <v>4295</v>
      </c>
    </row>
    <row r="707" spans="1:6" x14ac:dyDescent="0.25">
      <c r="A707" s="197" t="s">
        <v>5055</v>
      </c>
      <c r="B707" t="s">
        <v>4663</v>
      </c>
      <c r="C707" t="s">
        <v>5148</v>
      </c>
      <c r="D707" t="s">
        <v>5057</v>
      </c>
      <c r="E707" s="194">
        <v>67400</v>
      </c>
      <c r="F707" t="s">
        <v>4295</v>
      </c>
    </row>
    <row r="708" spans="1:6" x14ac:dyDescent="0.25">
      <c r="A708" s="197" t="s">
        <v>5055</v>
      </c>
      <c r="B708" t="s">
        <v>4663</v>
      </c>
      <c r="C708" t="s">
        <v>5149</v>
      </c>
      <c r="D708" t="s">
        <v>5057</v>
      </c>
      <c r="E708" s="194">
        <v>134800</v>
      </c>
      <c r="F708" t="s">
        <v>4295</v>
      </c>
    </row>
    <row r="709" spans="1:6" x14ac:dyDescent="0.25">
      <c r="A709" s="197" t="s">
        <v>5055</v>
      </c>
      <c r="B709" t="s">
        <v>4663</v>
      </c>
      <c r="C709" t="s">
        <v>5150</v>
      </c>
      <c r="D709" t="s">
        <v>5057</v>
      </c>
      <c r="E709" s="194">
        <v>381400</v>
      </c>
      <c r="F709" t="s">
        <v>4295</v>
      </c>
    </row>
    <row r="710" spans="1:6" x14ac:dyDescent="0.25">
      <c r="A710" s="197" t="s">
        <v>5055</v>
      </c>
      <c r="B710" t="s">
        <v>4663</v>
      </c>
      <c r="C710" t="s">
        <v>5151</v>
      </c>
      <c r="D710" t="s">
        <v>5057</v>
      </c>
      <c r="E710" s="194">
        <v>762600</v>
      </c>
      <c r="F710" t="s">
        <v>4295</v>
      </c>
    </row>
    <row r="711" spans="1:6" x14ac:dyDescent="0.25">
      <c r="A711" s="197" t="s">
        <v>5055</v>
      </c>
      <c r="B711" t="s">
        <v>4663</v>
      </c>
      <c r="C711" t="s">
        <v>5152</v>
      </c>
      <c r="D711" t="s">
        <v>5057</v>
      </c>
      <c r="E711" s="194">
        <v>478700</v>
      </c>
      <c r="F711" t="s">
        <v>4295</v>
      </c>
    </row>
    <row r="712" spans="1:6" x14ac:dyDescent="0.25">
      <c r="A712" s="197" t="s">
        <v>5055</v>
      </c>
      <c r="B712" t="s">
        <v>4663</v>
      </c>
      <c r="C712" t="s">
        <v>5153</v>
      </c>
      <c r="D712" t="s">
        <v>5057</v>
      </c>
      <c r="E712" s="194">
        <v>957300</v>
      </c>
      <c r="F712" t="s">
        <v>4295</v>
      </c>
    </row>
    <row r="713" spans="1:6" x14ac:dyDescent="0.25">
      <c r="A713" s="197" t="s">
        <v>5055</v>
      </c>
      <c r="B713" t="s">
        <v>4663</v>
      </c>
      <c r="C713" t="s">
        <v>5154</v>
      </c>
      <c r="D713" t="s">
        <v>5057</v>
      </c>
      <c r="E713" s="194">
        <v>355600</v>
      </c>
      <c r="F713" t="s">
        <v>4295</v>
      </c>
    </row>
    <row r="714" spans="1:6" x14ac:dyDescent="0.25">
      <c r="A714" s="197" t="s">
        <v>5055</v>
      </c>
      <c r="B714" t="s">
        <v>4663</v>
      </c>
      <c r="C714" t="s">
        <v>5155</v>
      </c>
      <c r="D714" t="s">
        <v>5057</v>
      </c>
      <c r="E714" s="194">
        <v>1286600</v>
      </c>
      <c r="F714" t="s">
        <v>4295</v>
      </c>
    </row>
    <row r="715" spans="1:6" x14ac:dyDescent="0.25">
      <c r="A715" s="197" t="s">
        <v>5055</v>
      </c>
      <c r="B715" t="s">
        <v>4663</v>
      </c>
      <c r="C715" t="s">
        <v>5156</v>
      </c>
      <c r="D715" t="s">
        <v>5057</v>
      </c>
      <c r="E715" s="194">
        <v>1319700</v>
      </c>
      <c r="F715" t="s">
        <v>4295</v>
      </c>
    </row>
    <row r="716" spans="1:6" x14ac:dyDescent="0.25">
      <c r="A716" s="197" t="s">
        <v>5055</v>
      </c>
      <c r="B716" t="s">
        <v>4663</v>
      </c>
      <c r="C716" t="s">
        <v>5157</v>
      </c>
      <c r="D716" t="s">
        <v>5057</v>
      </c>
      <c r="E716" s="194">
        <v>2639300</v>
      </c>
      <c r="F716" t="s">
        <v>4295</v>
      </c>
    </row>
    <row r="717" spans="1:6" x14ac:dyDescent="0.25">
      <c r="A717" s="197" t="s">
        <v>5055</v>
      </c>
      <c r="B717" t="s">
        <v>4663</v>
      </c>
      <c r="C717" t="s">
        <v>5158</v>
      </c>
      <c r="D717" t="s">
        <v>5057</v>
      </c>
      <c r="E717" s="194">
        <v>2680000</v>
      </c>
      <c r="F717" t="s">
        <v>4295</v>
      </c>
    </row>
    <row r="718" spans="1:6" x14ac:dyDescent="0.25">
      <c r="A718" s="197" t="s">
        <v>5055</v>
      </c>
      <c r="B718" t="s">
        <v>4663</v>
      </c>
      <c r="C718" t="s">
        <v>5159</v>
      </c>
      <c r="D718" t="s">
        <v>5057</v>
      </c>
      <c r="E718" s="194">
        <v>482000</v>
      </c>
      <c r="F718" t="s">
        <v>4295</v>
      </c>
    </row>
    <row r="719" spans="1:6" x14ac:dyDescent="0.25">
      <c r="A719" s="198">
        <v>993102</v>
      </c>
      <c r="B719">
        <v>40114</v>
      </c>
      <c r="C719" t="s">
        <v>5160</v>
      </c>
      <c r="D719" t="s">
        <v>5161</v>
      </c>
      <c r="E719" s="194">
        <v>10500</v>
      </c>
      <c r="F719" t="s">
        <v>4613</v>
      </c>
    </row>
    <row r="720" spans="1:6" x14ac:dyDescent="0.25">
      <c r="A720" s="198">
        <v>993104</v>
      </c>
      <c r="B720">
        <v>40114</v>
      </c>
      <c r="C720" t="s">
        <v>5162</v>
      </c>
      <c r="D720" t="s">
        <v>5161</v>
      </c>
      <c r="E720" s="194">
        <v>10500</v>
      </c>
      <c r="F720" t="s">
        <v>4613</v>
      </c>
    </row>
    <row r="721" spans="1:6" x14ac:dyDescent="0.25">
      <c r="A721" s="198">
        <v>993105</v>
      </c>
      <c r="B721">
        <v>40114</v>
      </c>
      <c r="C721" t="s">
        <v>5163</v>
      </c>
      <c r="D721" t="s">
        <v>5161</v>
      </c>
      <c r="E721" s="194">
        <v>10500</v>
      </c>
      <c r="F721" t="s">
        <v>4613</v>
      </c>
    </row>
    <row r="722" spans="1:6" x14ac:dyDescent="0.25">
      <c r="A722" s="198">
        <v>993106</v>
      </c>
      <c r="B722">
        <v>40114</v>
      </c>
      <c r="C722" t="s">
        <v>5164</v>
      </c>
      <c r="D722" t="s">
        <v>5161</v>
      </c>
      <c r="E722" s="194">
        <v>10500</v>
      </c>
      <c r="F722" t="s">
        <v>4613</v>
      </c>
    </row>
    <row r="723" spans="1:6" x14ac:dyDescent="0.25">
      <c r="A723" s="198">
        <v>993107</v>
      </c>
      <c r="B723">
        <v>40114</v>
      </c>
      <c r="C723" t="s">
        <v>5165</v>
      </c>
      <c r="D723" t="s">
        <v>5161</v>
      </c>
      <c r="E723" s="194">
        <v>10500</v>
      </c>
      <c r="F723" t="s">
        <v>4613</v>
      </c>
    </row>
    <row r="724" spans="1:6" x14ac:dyDescent="0.25">
      <c r="A724" s="198">
        <v>993122</v>
      </c>
      <c r="B724">
        <v>40114</v>
      </c>
      <c r="C724" t="s">
        <v>5166</v>
      </c>
      <c r="D724" t="s">
        <v>5161</v>
      </c>
      <c r="E724" s="194">
        <v>10500</v>
      </c>
      <c r="F724" t="s">
        <v>4613</v>
      </c>
    </row>
    <row r="725" spans="1:6" x14ac:dyDescent="0.25">
      <c r="A725" s="198">
        <v>993120</v>
      </c>
      <c r="B725">
        <v>40114</v>
      </c>
      <c r="C725" t="s">
        <v>5167</v>
      </c>
      <c r="D725" t="s">
        <v>5161</v>
      </c>
      <c r="E725" s="194">
        <v>10500</v>
      </c>
      <c r="F725" t="s">
        <v>4613</v>
      </c>
    </row>
    <row r="726" spans="1:6" x14ac:dyDescent="0.25">
      <c r="A726" s="198">
        <v>993123</v>
      </c>
      <c r="B726">
        <v>40114</v>
      </c>
      <c r="C726" t="s">
        <v>5168</v>
      </c>
      <c r="D726" t="s">
        <v>5161</v>
      </c>
      <c r="E726" s="194">
        <v>10500</v>
      </c>
      <c r="F726" t="s">
        <v>4613</v>
      </c>
    </row>
    <row r="727" spans="1:6" x14ac:dyDescent="0.25">
      <c r="A727" s="198">
        <v>993130</v>
      </c>
      <c r="B727">
        <v>40114</v>
      </c>
      <c r="C727" t="s">
        <v>5169</v>
      </c>
      <c r="D727" t="s">
        <v>5161</v>
      </c>
      <c r="E727" s="194">
        <v>10500</v>
      </c>
      <c r="F727" t="s">
        <v>4613</v>
      </c>
    </row>
    <row r="728" spans="1:6" x14ac:dyDescent="0.25">
      <c r="A728" s="198">
        <v>993501</v>
      </c>
      <c r="B728">
        <v>40114</v>
      </c>
      <c r="C728" t="s">
        <v>5170</v>
      </c>
      <c r="D728" t="s">
        <v>5161</v>
      </c>
      <c r="E728" s="194">
        <v>10500</v>
      </c>
      <c r="F728" t="s">
        <v>4613</v>
      </c>
    </row>
    <row r="729" spans="1:6" x14ac:dyDescent="0.25">
      <c r="A729" s="198">
        <v>993502</v>
      </c>
      <c r="B729">
        <v>40114</v>
      </c>
      <c r="C729" t="s">
        <v>5171</v>
      </c>
      <c r="D729" t="s">
        <v>5161</v>
      </c>
      <c r="E729" s="194">
        <v>10500</v>
      </c>
      <c r="F729" t="s">
        <v>4613</v>
      </c>
    </row>
    <row r="730" spans="1:6" x14ac:dyDescent="0.25">
      <c r="A730" s="198">
        <v>993503</v>
      </c>
      <c r="B730">
        <v>40114</v>
      </c>
      <c r="C730" t="s">
        <v>5172</v>
      </c>
      <c r="D730" t="s">
        <v>5161</v>
      </c>
      <c r="E730" s="194">
        <v>10500</v>
      </c>
      <c r="F730" t="s">
        <v>4613</v>
      </c>
    </row>
    <row r="731" spans="1:6" x14ac:dyDescent="0.25">
      <c r="A731" s="198">
        <v>993504</v>
      </c>
      <c r="B731">
        <v>40114</v>
      </c>
      <c r="C731" t="s">
        <v>5173</v>
      </c>
      <c r="D731" t="s">
        <v>5161</v>
      </c>
      <c r="E731" s="194">
        <v>10500</v>
      </c>
      <c r="F731" t="s">
        <v>4613</v>
      </c>
    </row>
    <row r="732" spans="1:6" x14ac:dyDescent="0.25">
      <c r="A732" s="198">
        <v>993505</v>
      </c>
      <c r="B732">
        <v>40114</v>
      </c>
      <c r="C732" t="s">
        <v>5174</v>
      </c>
      <c r="D732" t="s">
        <v>5161</v>
      </c>
      <c r="E732" s="194">
        <v>10500</v>
      </c>
      <c r="F732" t="s">
        <v>4613</v>
      </c>
    </row>
    <row r="733" spans="1:6" x14ac:dyDescent="0.25">
      <c r="A733" s="198">
        <v>993506</v>
      </c>
      <c r="B733">
        <v>40114</v>
      </c>
      <c r="C733" t="s">
        <v>5175</v>
      </c>
      <c r="D733" t="s">
        <v>5161</v>
      </c>
      <c r="E733" s="194">
        <v>10500</v>
      </c>
      <c r="F733" t="s">
        <v>4613</v>
      </c>
    </row>
    <row r="734" spans="1:6" x14ac:dyDescent="0.25">
      <c r="A734" s="198">
        <v>993507</v>
      </c>
      <c r="B734">
        <v>40114</v>
      </c>
      <c r="C734" t="s">
        <v>5176</v>
      </c>
      <c r="D734" t="s">
        <v>5161</v>
      </c>
      <c r="E734" s="194">
        <v>10500</v>
      </c>
      <c r="F734" t="s">
        <v>4613</v>
      </c>
    </row>
    <row r="735" spans="1:6" x14ac:dyDescent="0.25">
      <c r="A735" s="198">
        <v>993508</v>
      </c>
      <c r="B735">
        <v>40114</v>
      </c>
      <c r="C735" t="s">
        <v>5177</v>
      </c>
      <c r="D735" t="s">
        <v>5161</v>
      </c>
      <c r="E735" s="194">
        <v>10500</v>
      </c>
      <c r="F735" t="s">
        <v>4613</v>
      </c>
    </row>
    <row r="736" spans="1:6" x14ac:dyDescent="0.25">
      <c r="A736" s="198">
        <v>993509</v>
      </c>
      <c r="B736">
        <v>40114</v>
      </c>
      <c r="C736" t="s">
        <v>5178</v>
      </c>
      <c r="D736" t="s">
        <v>5161</v>
      </c>
      <c r="E736" s="194">
        <v>10500</v>
      </c>
      <c r="F736" t="s">
        <v>4613</v>
      </c>
    </row>
    <row r="737" spans="1:6" x14ac:dyDescent="0.25">
      <c r="A737" s="198">
        <v>993510</v>
      </c>
      <c r="B737">
        <v>40114</v>
      </c>
      <c r="C737" t="s">
        <v>5179</v>
      </c>
      <c r="D737" t="s">
        <v>5161</v>
      </c>
      <c r="E737" s="194">
        <v>10500</v>
      </c>
      <c r="F737" t="s">
        <v>4613</v>
      </c>
    </row>
    <row r="738" spans="1:6" x14ac:dyDescent="0.25">
      <c r="A738" s="198">
        <v>993512</v>
      </c>
      <c r="B738">
        <v>40114</v>
      </c>
      <c r="C738" t="s">
        <v>5180</v>
      </c>
      <c r="D738" t="s">
        <v>5161</v>
      </c>
      <c r="E738" s="194">
        <v>10500</v>
      </c>
      <c r="F738" t="s">
        <v>4613</v>
      </c>
    </row>
    <row r="739" spans="1:6" x14ac:dyDescent="0.25">
      <c r="A739" s="198">
        <v>993513</v>
      </c>
      <c r="B739">
        <v>40114</v>
      </c>
      <c r="C739" t="s">
        <v>5181</v>
      </c>
      <c r="D739" t="s">
        <v>5161</v>
      </c>
      <c r="E739" s="194">
        <v>10500</v>
      </c>
      <c r="F739" t="s">
        <v>4613</v>
      </c>
    </row>
    <row r="740" spans="1:6" x14ac:dyDescent="0.25">
      <c r="A740" s="198">
        <v>993520</v>
      </c>
      <c r="B740">
        <v>40114</v>
      </c>
      <c r="C740" t="s">
        <v>5182</v>
      </c>
      <c r="D740" t="s">
        <v>5161</v>
      </c>
      <c r="E740" s="194">
        <v>10500</v>
      </c>
      <c r="F740" t="s">
        <v>4613</v>
      </c>
    </row>
    <row r="741" spans="1:6" x14ac:dyDescent="0.25">
      <c r="A741" s="198">
        <v>993522</v>
      </c>
      <c r="B741">
        <v>40114</v>
      </c>
      <c r="C741" t="s">
        <v>5183</v>
      </c>
      <c r="D741" t="s">
        <v>5161</v>
      </c>
      <c r="E741" s="194">
        <v>10500</v>
      </c>
      <c r="F741" t="s">
        <v>4613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18</vt:i4>
      </vt:variant>
    </vt:vector>
  </HeadingPairs>
  <TitlesOfParts>
    <vt:vector size="23" baseType="lpstr">
      <vt:lpstr>HISTORICO</vt:lpstr>
      <vt:lpstr>MERCADO</vt:lpstr>
      <vt:lpstr>ESTIMADO</vt:lpstr>
      <vt:lpstr>TECNICO</vt:lpstr>
      <vt:lpstr>D NIÑO</vt:lpstr>
      <vt:lpstr>HISTORICO!_Hlk209098655</vt:lpstr>
      <vt:lpstr>HISTORICO!_Hlk209106479</vt:lpstr>
      <vt:lpstr>HISTORICO!_Hlk209106780</vt:lpstr>
      <vt:lpstr>HISTORICO!_Hlk209107024</vt:lpstr>
      <vt:lpstr>HISTORICO!_Hlk209107077</vt:lpstr>
      <vt:lpstr>HISTORICO!_Hlk209107254</vt:lpstr>
      <vt:lpstr>HISTORICO!_Hlk209107317</vt:lpstr>
      <vt:lpstr>HISTORICO!_Hlk209107353</vt:lpstr>
      <vt:lpstr>HISTORICO!_Hlk209107388</vt:lpstr>
      <vt:lpstr>HISTORICO!_Hlk209107416</vt:lpstr>
      <vt:lpstr>HISTORICO!_Hlk209107448</vt:lpstr>
      <vt:lpstr>HISTORICO!_Hlk209107486</vt:lpstr>
      <vt:lpstr>HISTORICO!_Hlk209107522</vt:lpstr>
      <vt:lpstr>HISTORICO!_Hlk209107544</vt:lpstr>
      <vt:lpstr>HISTORICO!_Hlk209107577</vt:lpstr>
      <vt:lpstr>HISTORICO!_Hlk209107588</vt:lpstr>
      <vt:lpstr>HISTORICO!_Hlk209107621</vt:lpstr>
      <vt:lpstr>HISTORICO!_Hlk209107629</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CLAUDIA ISABEL IDROBO MONTENEGRO</dc:creator>
  <cp:lastModifiedBy>HUGO ARBOLEDA DAZA</cp:lastModifiedBy>
  <dcterms:created xsi:type="dcterms:W3CDTF">2026-04-28T19:14:41Z</dcterms:created>
  <dcterms:modified xsi:type="dcterms:W3CDTF">2026-06-13T00:10:24Z</dcterms:modified>
</cp:coreProperties>
</file>