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mercurio\ADMINISTRATIVA\LOGISTICA\1. CONTRATOS\CONTRATOS 2025\DIRECTA\ENV-11-09-1653-25_1 LOGISTICA VF\ADICIONES\ADICIÓN 3\"/>
    </mc:Choice>
  </mc:AlternateContent>
  <bookViews>
    <workbookView xWindow="0" yWindow="0" windowWidth="25200" windowHeight="11685"/>
  </bookViews>
  <sheets>
    <sheet name="Administración central " sheetId="1" r:id="rId1"/>
    <sheet name="PRO DEPORTES Y RECREACION" sheetId="3" state="hidden" r:id="rId2"/>
    <sheet name="PRO CULTURA" sheetId="7" state="hidden" r:id="rId3"/>
    <sheet name="ADULTO MAYOR" sheetId="6" state="hidden" r:id="rId4"/>
    <sheet name="PRO UNIVERSIDAD" sheetId="5" state="hidden" r:id="rId5"/>
    <sheet name="INDUSTRIA Y COMERCIO" sheetId="4" state="hidden" r:id="rId6"/>
    <sheet name="ICA" sheetId="2" state="hidden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1" i="1" l="1"/>
  <c r="G20" i="1"/>
  <c r="G19" i="1"/>
  <c r="G18" i="1"/>
  <c r="G22" i="1" l="1"/>
</calcChain>
</file>

<file path=xl/sharedStrings.xml><?xml version="1.0" encoding="utf-8"?>
<sst xmlns="http://schemas.openxmlformats.org/spreadsheetml/2006/main" count="167" uniqueCount="149">
  <si>
    <t>NOMBRE CONTRATISTA</t>
  </si>
  <si>
    <t xml:space="preserve">IDENTIFICACIÓN </t>
  </si>
  <si>
    <t>NÚMERO DE CONTRATO, CONVENIO O ADICIÓN</t>
  </si>
  <si>
    <t>UNIDAD EJECUTORA</t>
  </si>
  <si>
    <t xml:space="preserve">OBJETO </t>
  </si>
  <si>
    <t>TIPO DE CONTRATO, CONVENIO O ADICIÓN</t>
  </si>
  <si>
    <t>VALOR TOTAL DEL CONTRATO, CONVENIO O ADICIÓN SIN IVA</t>
  </si>
  <si>
    <t>VALOR DEL IVA</t>
  </si>
  <si>
    <t>BASE GRAVABLE ESPECIAL (SI O NO) Y ¿CUÁL?</t>
  </si>
  <si>
    <t>TOTAL VALOR CONTRATO, CONVENIO O ADICIÓN CON IVA</t>
  </si>
  <si>
    <t>TRIBUTO</t>
  </si>
  <si>
    <t>EXCLUSIÓN (En caso de que aplique indicar cuál)</t>
  </si>
  <si>
    <t>FUNDAMENTO NORMATIVO</t>
  </si>
  <si>
    <t>BASE GRAVABLE</t>
  </si>
  <si>
    <t>TARIFA</t>
  </si>
  <si>
    <t>VALOR</t>
  </si>
  <si>
    <t>TASA  PRODEPORTE Y RECREACIÓN</t>
  </si>
  <si>
    <t>La tasa pro deporte y recreación está regulada en el nuevo Estatuto Tributario Municipal, esto es el Acuerdo Municipal N° 046 del 18 de diciembre de 2024 modificado por el Acuerdo Municipal N° 057 del 22 de diciembre de 2025. (Capítulo XV, artículos 176-182)</t>
  </si>
  <si>
    <t>ESTAMPILLA PROCULTURA</t>
  </si>
  <si>
    <t>La estampilla procultura está regulada en el nuevo Estatuto Tributario Municipal, esto es el Acuerdo Municipal N° 046 del 18 de diciembre de 2024 modificado por el Acuerdo Municipal N° 057 del 22 de diciembre de 2025. (Capítulo XVI, artículos 184 - 191)</t>
  </si>
  <si>
    <t>ESTAMPILLA PARA EL BIENESTAR DEL ADULTO MAYOR</t>
  </si>
  <si>
    <t>La estampilla para el bienestar del adulto mayor está regulada en el nuevo Estatuto Tributario Municipal, esto es el Acuerdo Municipal N° 046 del 18 de diciembre de 2024 modificado por el Acuerdo Municipal N° 057 del 22 de diciembre de 2025. (Capítulo XVII, artículos 192-199)</t>
  </si>
  <si>
    <t>ESTAMPILLA PRO DESARROLLO INSTITUCIÓN UNIVERSITARIA DE ENVIGADO (IUE)</t>
  </si>
  <si>
    <t>La estampilla  pro desarrollo Institución Universitaria está regulada en el nuevo Estatuto Tributario Municipal, esto es el Acuerdo Municipal N° 046 del 18 de diciembre de 2024 modificado por el Acuerdo Municipal N° 057 del 22 de diciembre de 2025. (Capítulo XVIII, artículos 200-207)</t>
  </si>
  <si>
    <t>TOTAL</t>
  </si>
  <si>
    <t>Elaboró:</t>
  </si>
  <si>
    <t xml:space="preserve">Revisó: </t>
  </si>
  <si>
    <t xml:space="preserve">TARIFA </t>
  </si>
  <si>
    <t>IMPUESTO DE INDUSTRIA Y COMERCIO</t>
  </si>
  <si>
    <t>EXCLUSIONES</t>
  </si>
  <si>
    <t>1. Las obligaciones contraídas por el Gobierno en virtud de tratados o convenios internacionales que haya celebrado o celebre en el futuro, y las contraídas por los Municipios mediante contratos celebrados en desarrollo de la legislación anterior.</t>
  </si>
  <si>
    <t>2. Las mercancías de cualquier género que crucen por la jurisdicción del Municipio de Envigado encaminados a un lugar diferente de este, según lo previsto por la Ley 26 de 1904.</t>
  </si>
  <si>
    <t>3. La producción primaria agrícola, ganadera y avícola, sin que se incluyan en esta prohibición las fábricas de productos alimenticios o toda industria donde haya un proceso de transformación por elemental que este sea.</t>
  </si>
  <si>
    <t>4. La primera etapa de transformación realizada en predios rurales cuando se trate de actividades de producción agropecuaria, con excepción de toda industria donde haya una transformación por elemental que ésta sea.</t>
  </si>
  <si>
    <t>5. La explotación de canteras y minas diferentes a las de sal, esmeraldas y metales preciosos, cuando las regalías o participaciones para el municipio de Envigado, sean iguales o superiores a lo que correspondería pagar por concepto del impuesto de industria y comercio.</t>
  </si>
  <si>
    <t>6. La propiedad horizontal de uso residencial, por las actividades propias de su objeto social.</t>
  </si>
  <si>
    <t>7. Las realizadas por los establecimientos educativos públicos, las entidades de beneficencia, las culturales y deportivas, los sindicatos, las asociaciones de profesionales y gremiales sin ánimo de lucro, los partidos políticos.</t>
  </si>
  <si>
    <t>8. Los recursos de la seguridad social destinados a la finalidad del sistema que sean percibidos por las entidades integrantes del Sistema General de Seguridad Social en Salud, como lo prevé el artículo 48 de la Constitución Política.</t>
  </si>
  <si>
    <t>9. Las profesiones liberales realizadas de forma individual por personas naturales.</t>
  </si>
  <si>
    <t>10. Los contratos de apoyo a la gestión con personas naturales inferiores al 10% de la menor cuantía.</t>
  </si>
  <si>
    <t>11. Y OTRAS</t>
  </si>
  <si>
    <t>ESTAMPILLA PRO UNIVERSIDAD</t>
  </si>
  <si>
    <t xml:space="preserve">25. Contratos de telecomunicaciones. </t>
  </si>
  <si>
    <t>ESTAMPILLA PARA EL IMPUESTO DE INSDUTRIA Y COMERCIO</t>
  </si>
  <si>
    <t>Contratos, convenios y adiciones</t>
  </si>
  <si>
    <t>Recibos, constancias, autenticaciones, guias de transporte, titulos academicos, permisos, certificaciones, novedades de personal que se produzcan</t>
  </si>
  <si>
    <t>1. Convenios de asociación, de interés público y social, de apoyo, de colaboración, solidarios, de cooperación e interadministrativos.</t>
  </si>
  <si>
    <t>2. Contratos de prestación de servicios profesionales.</t>
  </si>
  <si>
    <t>3. Contratos de prestación de servicios de apoyo a la gestión.</t>
  </si>
  <si>
    <t>4. Contratos suscritos con entidades sin ánimo de lucro.</t>
  </si>
  <si>
    <t>5. Contratos suscritos con entidades públicas.</t>
  </si>
  <si>
    <t>6. Contratos que se celebren con organizaciones no gubernamentales.</t>
  </si>
  <si>
    <t>7. Contratos y convenios relacionados con asociaciones público privadas.</t>
  </si>
  <si>
    <t>8. Contratos de concesión.</t>
  </si>
  <si>
    <t>9. Contratos de operaciones de crédito público, actos asimilados a operaciones de crédito público, operaciones de manejo de la deuda pública y operaciones conexas a las de crédito público.</t>
  </si>
  <si>
    <t>10. Contratos de compraventa de bienes inmuebles suscritos por el Municipio de Envigado.</t>
  </si>
  <si>
    <t>11. Contratos y convenios relacionados con créditos que otorgue el Municipio en diferentes programas y contratos de préstamos del fondo de vivienda del Municipio.</t>
  </si>
  <si>
    <t>12. Contratos o Convenios de Donación.</t>
  </si>
  <si>
    <t>13. Contratos que se ejecuten con recursos obtenidos por donaciones.</t>
  </si>
  <si>
    <t>14. Contratos de arrendamiento.</t>
  </si>
  <si>
    <t>15. Contratos de seguros.</t>
  </si>
  <si>
    <t>16. Contratos relacionados con el régimen subsidiado</t>
  </si>
  <si>
    <t>17. Contratos que no generan un desembolso por parte de la entidad pública a favor de la persona natural, jurídica o sociedad de hecho con la que se contrata.</t>
  </si>
  <si>
    <t>18. Contratos de suministro y compraventa que celebren las entidades de control fiscal.</t>
  </si>
  <si>
    <t>19. La contratación suscrita con las entidades descentralizadas prestadoras de servicios públicos domiciliarios, no domiciliarios y complementarios.</t>
  </si>
  <si>
    <t>20. Contratos con empresas de servicios públicos domiciliarios y telecomunicaciones.</t>
  </si>
  <si>
    <t>ESTAMPILLA PARA EL BIENESTAR DEL
ADULTO MAYOR</t>
  </si>
  <si>
    <t>1. Contratos de prestación de servicios suscritos con personas naturales.</t>
  </si>
  <si>
    <t>2. Los contratos de modalidad de menor cuantía con personas naturales, la cual se calculará de conformidad con el numeral 2 del artículo 2 de la Ley 1150 de 2007.</t>
  </si>
  <si>
    <t>3. Contratos suscritos con entidades sin ánimo de lucro.</t>
  </si>
  <si>
    <t>4. Contratos suscritos con Juntas de Acción Comunal.</t>
  </si>
  <si>
    <t>5. Contratos suscritos con organizaciones deportivas que hacen parte del sistema nacional del deporte con personería jurídica reconocida por la entidad competente.</t>
  </si>
  <si>
    <t>6. Contratos suscritos con entidades públicas.</t>
  </si>
  <si>
    <t>7. Contratos de cooperación internacional.</t>
  </si>
  <si>
    <t>8. Contratos celebrados con organismos internacionales</t>
  </si>
  <si>
    <t>9. Contratos celebrados con organizaciones no gubernamentales.</t>
  </si>
  <si>
    <t>10. Contratos que suscriban las instituciones educativas públicas del Municipio de Envigado.</t>
  </si>
  <si>
    <t>11. Contratos relacionados con asociaciones público privadas.</t>
  </si>
  <si>
    <t>12. Contratos de concesión.</t>
  </si>
  <si>
    <t>13. Contratos de operaciones de crédito público, actos asimilados a operaciones de crédito público, operaciones de manejo de la deuda pública y operaciones conexas a las de crédito público.</t>
  </si>
  <si>
    <t>14. Contratos de compraventa de bienes inmuebles suscritos por el Municipio de Envigado.</t>
  </si>
  <si>
    <t>15. Contratos relacionados con créditos que otorgue el Municipio en diferentes programas y contratos de préstamos del fondo de vivienda del municipio</t>
  </si>
  <si>
    <t>16. Contratos de Donación.</t>
  </si>
  <si>
    <t>17. Contratos que se ejecuten con recursos obtenidos por donaciones.</t>
  </si>
  <si>
    <t>18. Contratos de arrendamiento.</t>
  </si>
  <si>
    <t>19. Contratos de seguros.</t>
  </si>
  <si>
    <t>20. Contratos que no generan un desembolso por parte de la entidad pública a favor de la persona natural, jurídica o sociedad de hecho con la que se contrata.</t>
  </si>
  <si>
    <t>21. Contratos de suministro y compraventa que celebren las entidades de control fiscal.</t>
  </si>
  <si>
    <t>22. Contratos con empresas de servicios públicos domiciliarios y telecomunicaciones.</t>
  </si>
  <si>
    <t>ESTAMPILLA PRO CULTURA</t>
  </si>
  <si>
    <t>1. Contratos de prestación de servicios suscritos con personas naturales o jurídicas.</t>
  </si>
  <si>
    <t>2. Contratos suscritos con entidades sin ánimo de lucro</t>
  </si>
  <si>
    <t>3. Contratos suscritos con entidades públicas.</t>
  </si>
  <si>
    <t>4. Contratos de cooperación internacional.</t>
  </si>
  <si>
    <t>5. Contratos celebrados con organismos internacionales.</t>
  </si>
  <si>
    <t>6. Contratos celebrados con organizaciones no gubernamentales.</t>
  </si>
  <si>
    <t>7. Los contratos de mínima cuantía, la cual se calculará de conformidad con los numerales 5 y 2 del artículo 2 de la Ley 1150 de 2007 o la norma que la modifique o reglamente.</t>
  </si>
  <si>
    <t>8. Contratos que suscriban las instituciones educativas públicas del Municipio de Envigado.</t>
  </si>
  <si>
    <t>9. Contratos relacionados con asociaciones público privadas.</t>
  </si>
  <si>
    <t>10. Contratos de concesión.</t>
  </si>
  <si>
    <t>11. Contratos de operaciones de crédito público, actos asimilados a operaciones de crédito público, operaciones de manejo de la deuda pública y operaciones conexas a las de crédito público.</t>
  </si>
  <si>
    <t>12. Contratos de compraventa de bienes inmuebles suscritos por el Municipio de Envigado.</t>
  </si>
  <si>
    <t>13. Contratos de Donación.</t>
  </si>
  <si>
    <t>14. Contratos que se ejecuten con recursos obtenidos por donaciones.</t>
  </si>
  <si>
    <t>15. Contratos relacionados con créditos que otorgue el Municipio en diferentes programas y contratos de préstamos del fondo de vivienda del municipio y de los entes descentralizados.</t>
  </si>
  <si>
    <t>16. Contratos de arrendamiento.</t>
  </si>
  <si>
    <t>17. Contratos de seguros.</t>
  </si>
  <si>
    <t>18. Contratos relacionados con el régimen subsidiado.</t>
  </si>
  <si>
    <t>19. Contratos que no generan un desembolso por parte de la entidad pública a favor de la persona natural, jurídica o sociedad de hecho con la que se contrata.</t>
  </si>
  <si>
    <t>1. Convenios y contratos de condiciones uniformes de los servicios públicos domiciliarios.</t>
  </si>
  <si>
    <t>2. Convenios y contratos de prestación de servicios suscritos con personas naturales.</t>
  </si>
  <si>
    <t>3. Convenios y contratos educativos.</t>
  </si>
  <si>
    <t>4. Convenios y contratos que tienen que ver con el refinanciamiento y el servicio de la deuda pública.</t>
  </si>
  <si>
    <t xml:space="preserve">5. Contratos y convenios suscritos con entidades sin ánimo de lucro. </t>
  </si>
  <si>
    <t xml:space="preserve">6. Contratos y convenios suscritos con juntas de acción comunal. </t>
  </si>
  <si>
    <t xml:space="preserve">7. Contratos y convenios suscritos con organizaciones deportivas que hacen parte del sistema nacional del deporte con personería jurídica reconocida por la entidad competente. </t>
  </si>
  <si>
    <t xml:space="preserve">8. Contratos y convenios suscritos con entidades públicas. </t>
  </si>
  <si>
    <t xml:space="preserve">9. Contratos y convenios de cooperación internacional. </t>
  </si>
  <si>
    <t xml:space="preserve">10. Contratos y convenios celebrados con organismos internacionales. </t>
  </si>
  <si>
    <t xml:space="preserve">11. Contratos y convenios celebrados con organizaciones no gubernamentales. </t>
  </si>
  <si>
    <t xml:space="preserve">12. Contratos y convenios que suscriban las instituciones educativas públicas del Municipio de Envigado. </t>
  </si>
  <si>
    <t xml:space="preserve">13. Contratos y convenios relacionados con asociaciones público privadas. </t>
  </si>
  <si>
    <t xml:space="preserve">14. Contratos de concesión. </t>
  </si>
  <si>
    <t xml:space="preserve">15. Contratos de operaciones de crédito público, actos asimilados a operaciones de crédito público, operaciones de manejo de la deuda pública y operaciones conexas a las de crédito público. </t>
  </si>
  <si>
    <t xml:space="preserve">16.Contratos de compraventa de bienes inmuebles suscritos por el Municipio de Envigado. </t>
  </si>
  <si>
    <t xml:space="preserve">17. Contratos y convenios relacionados con créditos que otorgue el Municipio en diferentes programas, y contratos de préstamos del fondo de vivienda del municipio y de los entes descentralizados. </t>
  </si>
  <si>
    <t xml:space="preserve">18. Contratos o Convenios de Donación. </t>
  </si>
  <si>
    <t xml:space="preserve">19. Contratos que se ejecuten con recursos obtenidos por donaciones. </t>
  </si>
  <si>
    <t xml:space="preserve">20. Contratos de arrendamiento. </t>
  </si>
  <si>
    <t xml:space="preserve">21. Contratos de seguros. </t>
  </si>
  <si>
    <t xml:space="preserve">22. Contratos relacionados con el régimen subsidiado. </t>
  </si>
  <si>
    <t xml:space="preserve">23. Contratos y convenios que no  de la entidad pública a favor de la persona natural, jurídica o sociedad de hecho con la que se contrata. </t>
  </si>
  <si>
    <t xml:space="preserve">24. Contratos de suministro y compraventa que celebren las entidades de control fiscal. </t>
  </si>
  <si>
    <t>Formato para facturación de tributos que se generan en los contratos y convenios suscritos por la 
ADMINISTRACIÓN CENTRAL</t>
  </si>
  <si>
    <t>Página 1 de 1</t>
  </si>
  <si>
    <t>Código: AR-F-070</t>
  </si>
  <si>
    <t>Versión: 02</t>
  </si>
  <si>
    <t>Corporación Interuniversitaria de Servicios - CIS</t>
  </si>
  <si>
    <t>811.003.209-8</t>
  </si>
  <si>
    <t>ENV-11-09-1653-25_1</t>
  </si>
  <si>
    <t>Secretaría General</t>
  </si>
  <si>
    <t>Contrato interadministrativo de mandato sin representación por administración delegada de recursos para la prestación del servicio de operación logística y servicio de alimentación para los diferente eventos que realice el municipio de Envigado.</t>
  </si>
  <si>
    <t xml:space="preserve">Contrato interadministrativo de mandato sin representación por administración delegada de recursos. </t>
  </si>
  <si>
    <t>NO</t>
  </si>
  <si>
    <t>Nombre del funcionario: Beatriz Stella Rendón Trujillo</t>
  </si>
  <si>
    <t>Cargo: Asesora - CT</t>
  </si>
  <si>
    <t>Dependencia: Dirección de Apoyo Logístico</t>
  </si>
  <si>
    <t>Nombre del funcionario: Camilo Naranjo Escobar</t>
  </si>
  <si>
    <t>Cargo: Asesor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</si>
</sst>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* #,##0.00_-;\-&quot;$&quot;* #,##0.00_-;_-&quot;$&quot;* &quot;-&quot;??_-;_-@_-"/>
    <numFmt numFmtId="165" formatCode="&quot;$&quot;\ #,##0"/>
    <numFmt numFmtId="166" formatCode="[$$-240A]\ #,##0"/>
    <numFmt numFmtId="167" formatCode="0.0%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justify" vertical="top" wrapText="1"/>
    </xf>
    <xf numFmtId="166" fontId="2" fillId="0" borderId="22" xfId="0" applyNumberFormat="1" applyFont="1" applyBorder="1" applyAlignment="1">
      <alignment horizontal="center" vertical="center"/>
    </xf>
    <xf numFmtId="167" fontId="2" fillId="0" borderId="22" xfId="2" applyNumberFormat="1" applyFont="1" applyBorder="1" applyAlignment="1">
      <alignment horizontal="center" vertical="center"/>
    </xf>
    <xf numFmtId="166" fontId="2" fillId="0" borderId="20" xfId="0" applyNumberFormat="1" applyFont="1" applyBorder="1" applyAlignment="1">
      <alignment horizontal="center" vertical="center"/>
    </xf>
    <xf numFmtId="9" fontId="2" fillId="0" borderId="22" xfId="0" applyNumberFormat="1" applyFont="1" applyBorder="1" applyAlignment="1">
      <alignment horizontal="center" vertical="center"/>
    </xf>
    <xf numFmtId="166" fontId="2" fillId="0" borderId="23" xfId="0" applyNumberFormat="1" applyFont="1" applyBorder="1" applyAlignment="1">
      <alignment horizontal="center"/>
    </xf>
    <xf numFmtId="0" fontId="0" fillId="0" borderId="26" xfId="0" applyBorder="1"/>
    <xf numFmtId="0" fontId="0" fillId="0" borderId="22" xfId="0" applyBorder="1"/>
    <xf numFmtId="167" fontId="0" fillId="0" borderId="22" xfId="0" applyNumberFormat="1" applyBorder="1"/>
    <xf numFmtId="0" fontId="0" fillId="0" borderId="22" xfId="0" applyBorder="1" applyAlignment="1">
      <alignment wrapText="1"/>
    </xf>
    <xf numFmtId="9" fontId="0" fillId="0" borderId="22" xfId="0" applyNumberFormat="1" applyBorder="1"/>
    <xf numFmtId="0" fontId="0" fillId="0" borderId="0" xfId="0" applyAlignment="1">
      <alignment wrapText="1"/>
    </xf>
    <xf numFmtId="0" fontId="2" fillId="0" borderId="22" xfId="0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left" vertical="center" wrapText="1" indent="1"/>
    </xf>
    <xf numFmtId="0" fontId="2" fillId="2" borderId="16" xfId="0" applyFont="1" applyFill="1" applyBorder="1" applyAlignment="1">
      <alignment horizontal="left" vertical="center" wrapText="1" indent="1"/>
    </xf>
    <xf numFmtId="0" fontId="2" fillId="2" borderId="17" xfId="0" applyFont="1" applyFill="1" applyBorder="1" applyAlignment="1">
      <alignment horizontal="left" vertical="center" wrapText="1" indent="1"/>
    </xf>
    <xf numFmtId="0" fontId="2" fillId="2" borderId="10" xfId="0" applyFont="1" applyFill="1" applyBorder="1" applyAlignment="1">
      <alignment horizontal="left" vertical="center" wrapText="1" indent="1"/>
    </xf>
    <xf numFmtId="0" fontId="2" fillId="2" borderId="11" xfId="0" applyFont="1" applyFill="1" applyBorder="1" applyAlignment="1">
      <alignment horizontal="left" vertical="center" wrapText="1" indent="1"/>
    </xf>
    <xf numFmtId="0" fontId="2" fillId="2" borderId="12" xfId="0" applyFont="1" applyFill="1" applyBorder="1" applyAlignment="1">
      <alignment horizontal="left" vertical="center" wrapText="1" indent="1"/>
    </xf>
    <xf numFmtId="0" fontId="2" fillId="0" borderId="22" xfId="0" applyFont="1" applyBorder="1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2" fillId="0" borderId="22" xfId="0" applyFont="1" applyBorder="1" applyAlignment="1">
      <alignment horizontal="justify" vertical="center" wrapText="1"/>
    </xf>
    <xf numFmtId="0" fontId="2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1" fontId="5" fillId="3" borderId="13" xfId="0" applyNumberFormat="1" applyFont="1" applyFill="1" applyBorder="1" applyAlignment="1">
      <alignment horizontal="center" vertical="center" wrapText="1"/>
    </xf>
    <xf numFmtId="1" fontId="5" fillId="3" borderId="14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1" fontId="5" fillId="3" borderId="1" xfId="0" applyNumberFormat="1" applyFont="1" applyFill="1" applyBorder="1" applyAlignment="1">
      <alignment horizontal="center" vertical="center" wrapText="1"/>
    </xf>
    <xf numFmtId="1" fontId="5" fillId="3" borderId="7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left" vertical="center" wrapText="1" indent="1"/>
    </xf>
    <xf numFmtId="0" fontId="2" fillId="2" borderId="2" xfId="0" applyFont="1" applyFill="1" applyBorder="1" applyAlignment="1">
      <alignment horizontal="left" vertical="center" wrapText="1" indent="1"/>
    </xf>
    <xf numFmtId="0" fontId="2" fillId="2" borderId="3" xfId="0" applyFont="1" applyFill="1" applyBorder="1" applyAlignment="1">
      <alignment horizontal="left" vertical="center" wrapText="1" indent="1"/>
    </xf>
    <xf numFmtId="1" fontId="5" fillId="3" borderId="9" xfId="0" applyNumberFormat="1" applyFont="1" applyFill="1" applyBorder="1" applyAlignment="1">
      <alignment horizontal="center" vertical="center" wrapText="1"/>
    </xf>
    <xf numFmtId="1" fontId="5" fillId="3" borderId="6" xfId="0" applyNumberFormat="1" applyFont="1" applyFill="1" applyBorder="1" applyAlignment="1">
      <alignment horizontal="center" vertical="center" wrapText="1"/>
    </xf>
    <xf numFmtId="1" fontId="5" fillId="3" borderId="8" xfId="0" applyNumberFormat="1" applyFont="1" applyFill="1" applyBorder="1" applyAlignment="1">
      <alignment horizontal="center" vertical="center" wrapText="1"/>
    </xf>
    <xf numFmtId="1" fontId="5" fillId="3" borderId="3" xfId="0" applyNumberFormat="1" applyFont="1" applyFill="1" applyBorder="1" applyAlignment="1">
      <alignment horizontal="center" vertical="center" wrapText="1"/>
    </xf>
    <xf numFmtId="1" fontId="5" fillId="3" borderId="19" xfId="0" applyNumberFormat="1" applyFont="1" applyFill="1" applyBorder="1" applyAlignment="1">
      <alignment horizontal="center" vertical="center" wrapText="1"/>
    </xf>
    <xf numFmtId="1" fontId="5" fillId="3" borderId="20" xfId="0" applyNumberFormat="1" applyFont="1" applyFill="1" applyBorder="1" applyAlignment="1">
      <alignment horizontal="center" vertical="center" wrapText="1"/>
    </xf>
    <xf numFmtId="165" fontId="2" fillId="2" borderId="21" xfId="1" applyNumberFormat="1" applyFont="1" applyFill="1" applyBorder="1" applyAlignment="1">
      <alignment horizontal="left" vertical="center" indent="1"/>
    </xf>
    <xf numFmtId="165" fontId="2" fillId="2" borderId="22" xfId="1" applyNumberFormat="1" applyFont="1" applyFill="1" applyBorder="1" applyAlignment="1">
      <alignment horizontal="left" vertical="center" indent="1"/>
    </xf>
    <xf numFmtId="165" fontId="2" fillId="2" borderId="20" xfId="1" applyNumberFormat="1" applyFont="1" applyFill="1" applyBorder="1" applyAlignment="1">
      <alignment horizontal="left" vertical="center" indent="1"/>
    </xf>
    <xf numFmtId="165" fontId="2" fillId="2" borderId="13" xfId="1" applyNumberFormat="1" applyFont="1" applyFill="1" applyBorder="1" applyAlignment="1">
      <alignment horizontal="center" vertical="center"/>
    </xf>
    <xf numFmtId="165" fontId="2" fillId="2" borderId="18" xfId="1" applyNumberFormat="1" applyFont="1" applyFill="1" applyBorder="1" applyAlignment="1">
      <alignment horizontal="center" vertical="center"/>
    </xf>
    <xf numFmtId="165" fontId="2" fillId="2" borderId="14" xfId="1" applyNumberFormat="1" applyFont="1" applyFill="1" applyBorder="1" applyAlignment="1">
      <alignment horizontal="center" vertical="center"/>
    </xf>
    <xf numFmtId="1" fontId="5" fillId="3" borderId="4" xfId="0" applyNumberFormat="1" applyFont="1" applyFill="1" applyBorder="1" applyAlignment="1">
      <alignment horizontal="center" vertical="center" wrapText="1"/>
    </xf>
    <xf numFmtId="1" fontId="5" fillId="3" borderId="23" xfId="0" applyNumberFormat="1" applyFont="1" applyFill="1" applyBorder="1" applyAlignment="1">
      <alignment horizontal="center" vertical="center" wrapText="1"/>
    </xf>
    <xf numFmtId="165" fontId="2" fillId="2" borderId="24" xfId="1" applyNumberFormat="1" applyFont="1" applyFill="1" applyBorder="1" applyAlignment="1">
      <alignment horizontal="left" vertical="center" indent="1"/>
    </xf>
    <xf numFmtId="165" fontId="2" fillId="2" borderId="6" xfId="1" applyNumberFormat="1" applyFont="1" applyFill="1" applyBorder="1" applyAlignment="1">
      <alignment horizontal="left" vertical="center" inden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7" fillId="0" borderId="22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298664</xdr:colOff>
      <xdr:row>0</xdr:row>
      <xdr:rowOff>16145</xdr:rowOff>
    </xdr:from>
    <xdr:to>
      <xdr:col>1</xdr:col>
      <xdr:colOff>1339957</xdr:colOff>
      <xdr:row>2</xdr:row>
      <xdr:rowOff>201801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681" y="16145"/>
          <a:ext cx="1041293" cy="78298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28"/>
  <sheetViews>
    <sheetView showGridLines="0" tabSelected="1" zoomScale="106" zoomScaleNormal="106" workbookViewId="0">
      <selection activeCell="D16" sqref="D16"/>
    </sheetView>
  </sheetViews>
  <sheetFormatPr baseColWidth="10" defaultRowHeight="14.25" x14ac:dyDescent="0.2"/>
  <cols>
    <col min="1" max="1" width="3.42578125" style="1" customWidth="1" collapsed="1"/>
    <col min="2" max="2" width="23.85546875" style="1" customWidth="1" collapsed="1"/>
    <col min="3" max="3" width="32.140625" style="1" customWidth="1" collapsed="1"/>
    <col min="4" max="4" width="45.85546875" style="1" customWidth="1" collapsed="1"/>
    <col min="5" max="5" width="15.85546875" style="1" customWidth="1" collapsed="1"/>
    <col min="6" max="6" width="12.140625" style="1" customWidth="1" collapsed="1"/>
    <col min="7" max="7" width="23" style="1" customWidth="1" collapsed="1"/>
    <col min="8" max="16384" width="11.42578125" style="1" collapsed="1"/>
  </cols>
  <sheetData>
    <row r="1" spans="2:7" ht="23.25" customHeight="1" x14ac:dyDescent="0.2">
      <c r="B1" s="33"/>
      <c r="C1" s="34" t="s">
        <v>133</v>
      </c>
      <c r="D1" s="34"/>
      <c r="E1" s="34"/>
      <c r="F1" s="34"/>
      <c r="G1" s="18" t="s">
        <v>135</v>
      </c>
    </row>
    <row r="2" spans="2:7" ht="23.25" customHeight="1" x14ac:dyDescent="0.2">
      <c r="B2" s="33"/>
      <c r="C2" s="34"/>
      <c r="D2" s="34"/>
      <c r="E2" s="34"/>
      <c r="F2" s="34"/>
      <c r="G2" s="18" t="s">
        <v>136</v>
      </c>
    </row>
    <row r="3" spans="2:7" ht="23.25" customHeight="1" x14ac:dyDescent="0.2">
      <c r="B3" s="33"/>
      <c r="C3" s="34"/>
      <c r="D3" s="34"/>
      <c r="E3" s="34"/>
      <c r="F3" s="34"/>
      <c r="G3" s="19" t="s">
        <v>134</v>
      </c>
    </row>
    <row r="4" spans="2:7" ht="15" thickBot="1" x14ac:dyDescent="0.25"/>
    <row r="5" spans="2:7" ht="18" customHeight="1" x14ac:dyDescent="0.2">
      <c r="B5" s="40" t="s">
        <v>0</v>
      </c>
      <c r="C5" s="41"/>
      <c r="D5" s="42" t="s">
        <v>137</v>
      </c>
      <c r="E5" s="43"/>
      <c r="F5" s="43"/>
      <c r="G5" s="44"/>
    </row>
    <row r="6" spans="2:7" ht="18" customHeight="1" thickBot="1" x14ac:dyDescent="0.25">
      <c r="B6" s="45" t="s">
        <v>1</v>
      </c>
      <c r="C6" s="46"/>
      <c r="D6" s="27" t="s">
        <v>138</v>
      </c>
      <c r="E6" s="28"/>
      <c r="F6" s="28"/>
      <c r="G6" s="29"/>
    </row>
    <row r="7" spans="2:7" ht="18" customHeight="1" thickBot="1" x14ac:dyDescent="0.25">
      <c r="B7" s="2"/>
      <c r="C7" s="3"/>
      <c r="D7" s="3"/>
      <c r="E7" s="3"/>
      <c r="F7" s="3"/>
      <c r="G7" s="4"/>
    </row>
    <row r="8" spans="2:7" ht="15" customHeight="1" x14ac:dyDescent="0.2">
      <c r="B8" s="47" t="s">
        <v>2</v>
      </c>
      <c r="C8" s="48"/>
      <c r="D8" s="42" t="s">
        <v>139</v>
      </c>
      <c r="E8" s="43"/>
      <c r="F8" s="43"/>
      <c r="G8" s="44"/>
    </row>
    <row r="9" spans="2:7" ht="15" x14ac:dyDescent="0.2">
      <c r="B9" s="35" t="s">
        <v>3</v>
      </c>
      <c r="C9" s="36"/>
      <c r="D9" s="24" t="s">
        <v>140</v>
      </c>
      <c r="E9" s="25"/>
      <c r="F9" s="25"/>
      <c r="G9" s="26"/>
    </row>
    <row r="10" spans="2:7" ht="42.75" customHeight="1" x14ac:dyDescent="0.2">
      <c r="B10" s="35" t="s">
        <v>4</v>
      </c>
      <c r="C10" s="36"/>
      <c r="D10" s="37" t="s">
        <v>141</v>
      </c>
      <c r="E10" s="38"/>
      <c r="F10" s="38"/>
      <c r="G10" s="39"/>
    </row>
    <row r="11" spans="2:7" ht="32.25" customHeight="1" x14ac:dyDescent="0.2">
      <c r="B11" s="35" t="s">
        <v>5</v>
      </c>
      <c r="C11" s="36"/>
      <c r="D11" s="37" t="s">
        <v>142</v>
      </c>
      <c r="E11" s="38"/>
      <c r="F11" s="38"/>
      <c r="G11" s="39"/>
    </row>
    <row r="12" spans="2:7" ht="30" customHeight="1" x14ac:dyDescent="0.2">
      <c r="B12" s="49" t="s">
        <v>6</v>
      </c>
      <c r="C12" s="50"/>
      <c r="D12" s="51">
        <v>33619292</v>
      </c>
      <c r="E12" s="52"/>
      <c r="F12" s="52"/>
      <c r="G12" s="53"/>
    </row>
    <row r="13" spans="2:7" ht="15" x14ac:dyDescent="0.2">
      <c r="B13" s="49" t="s">
        <v>7</v>
      </c>
      <c r="C13" s="50"/>
      <c r="D13" s="51">
        <v>6387666</v>
      </c>
      <c r="E13" s="52"/>
      <c r="F13" s="52"/>
      <c r="G13" s="53"/>
    </row>
    <row r="14" spans="2:7" ht="15" x14ac:dyDescent="0.2">
      <c r="B14" s="35" t="s">
        <v>8</v>
      </c>
      <c r="C14" s="36"/>
      <c r="D14" s="54" t="s">
        <v>143</v>
      </c>
      <c r="E14" s="55"/>
      <c r="F14" s="55"/>
      <c r="G14" s="56"/>
    </row>
    <row r="15" spans="2:7" ht="36.75" customHeight="1" thickBot="1" x14ac:dyDescent="0.25">
      <c r="B15" s="57" t="s">
        <v>9</v>
      </c>
      <c r="C15" s="58"/>
      <c r="D15" s="59">
        <v>488264190</v>
      </c>
      <c r="E15" s="59"/>
      <c r="F15" s="59"/>
      <c r="G15" s="60"/>
    </row>
    <row r="16" spans="2:7" ht="15.75" thickBot="1" x14ac:dyDescent="0.25">
      <c r="B16" s="2"/>
      <c r="C16" s="3"/>
      <c r="D16" s="3"/>
      <c r="E16" s="3"/>
      <c r="F16" s="3"/>
      <c r="G16" s="4"/>
    </row>
    <row r="17" spans="2:7" ht="33" customHeight="1" x14ac:dyDescent="0.2">
      <c r="B17" s="20" t="s">
        <v>10</v>
      </c>
      <c r="C17" s="21" t="s">
        <v>11</v>
      </c>
      <c r="D17" s="22" t="s">
        <v>12</v>
      </c>
      <c r="E17" s="21" t="s">
        <v>13</v>
      </c>
      <c r="F17" s="22" t="s">
        <v>14</v>
      </c>
      <c r="G17" s="23" t="s">
        <v>15</v>
      </c>
    </row>
    <row r="18" spans="2:7" ht="85.5" x14ac:dyDescent="0.2">
      <c r="B18" s="5" t="s">
        <v>16</v>
      </c>
      <c r="C18" s="30" t="s">
        <v>113</v>
      </c>
      <c r="D18" s="6" t="s">
        <v>17</v>
      </c>
      <c r="E18" s="7">
        <v>0</v>
      </c>
      <c r="F18" s="8">
        <v>3.0000000000000001E-3</v>
      </c>
      <c r="G18" s="9">
        <f>E18*F18</f>
        <v>0</v>
      </c>
    </row>
    <row r="19" spans="2:7" ht="85.5" x14ac:dyDescent="0.2">
      <c r="B19" s="5" t="s">
        <v>18</v>
      </c>
      <c r="C19" s="31" t="s">
        <v>91</v>
      </c>
      <c r="D19" s="6" t="s">
        <v>19</v>
      </c>
      <c r="E19" s="7">
        <v>0</v>
      </c>
      <c r="F19" s="8">
        <v>5.0000000000000001E-3</v>
      </c>
      <c r="G19" s="9">
        <f t="shared" ref="G19:G21" si="0">E19*F19</f>
        <v>0</v>
      </c>
    </row>
    <row r="20" spans="2:7" ht="99.75" x14ac:dyDescent="0.2">
      <c r="B20" s="5" t="s">
        <v>20</v>
      </c>
      <c r="C20" s="32" t="s">
        <v>69</v>
      </c>
      <c r="D20" s="6" t="s">
        <v>21</v>
      </c>
      <c r="E20" s="7">
        <v>0</v>
      </c>
      <c r="F20" s="10">
        <v>0.02</v>
      </c>
      <c r="G20" s="9">
        <f t="shared" si="0"/>
        <v>0</v>
      </c>
    </row>
    <row r="21" spans="2:7" ht="99.75" x14ac:dyDescent="0.2">
      <c r="B21" s="5" t="s">
        <v>22</v>
      </c>
      <c r="C21" s="32" t="s">
        <v>49</v>
      </c>
      <c r="D21" s="6" t="s">
        <v>23</v>
      </c>
      <c r="E21" s="7">
        <v>0</v>
      </c>
      <c r="F21" s="8">
        <v>4.0000000000000001E-3</v>
      </c>
      <c r="G21" s="9">
        <f t="shared" si="0"/>
        <v>0</v>
      </c>
    </row>
    <row r="22" spans="2:7" ht="15.75" thickBot="1" x14ac:dyDescent="0.25">
      <c r="B22" s="61" t="s">
        <v>24</v>
      </c>
      <c r="C22" s="62"/>
      <c r="D22" s="62"/>
      <c r="E22" s="62"/>
      <c r="F22" s="62"/>
      <c r="G22" s="11">
        <f>SUM(G18:G21)</f>
        <v>0</v>
      </c>
    </row>
    <row r="24" spans="2:7" ht="15" x14ac:dyDescent="0.2">
      <c r="B24" s="63"/>
      <c r="C24" s="63"/>
    </row>
    <row r="25" spans="2:7" x14ac:dyDescent="0.2">
      <c r="B25" s="64" t="s">
        <v>25</v>
      </c>
      <c r="C25" s="64"/>
      <c r="D25" s="64" t="s">
        <v>26</v>
      </c>
      <c r="E25" s="64"/>
    </row>
    <row r="26" spans="2:7" x14ac:dyDescent="0.2">
      <c r="B26" s="64" t="s">
        <v>144</v>
      </c>
      <c r="C26" s="64"/>
      <c r="D26" s="64" t="s">
        <v>147</v>
      </c>
      <c r="E26" s="64"/>
    </row>
    <row r="27" spans="2:7" x14ac:dyDescent="0.2">
      <c r="B27" s="64" t="s">
        <v>145</v>
      </c>
      <c r="C27" s="64"/>
      <c r="D27" s="64" t="s">
        <v>148</v>
      </c>
      <c r="E27" s="64"/>
    </row>
    <row r="28" spans="2:7" x14ac:dyDescent="0.2">
      <c r="B28" s="64" t="s">
        <v>146</v>
      </c>
      <c r="C28" s="64"/>
      <c r="D28" s="64" t="s">
        <v>146</v>
      </c>
      <c r="E28" s="64"/>
    </row>
  </sheetData>
  <mergeCells count="30">
    <mergeCell ref="B26:C26"/>
    <mergeCell ref="D26:E26"/>
    <mergeCell ref="B27:C27"/>
    <mergeCell ref="D27:E27"/>
    <mergeCell ref="B28:C28"/>
    <mergeCell ref="D28:E28"/>
    <mergeCell ref="B15:C15"/>
    <mergeCell ref="D15:G15"/>
    <mergeCell ref="B22:F22"/>
    <mergeCell ref="B24:C24"/>
    <mergeCell ref="B25:C25"/>
    <mergeCell ref="D25:E25"/>
    <mergeCell ref="B12:C12"/>
    <mergeCell ref="D12:G12"/>
    <mergeCell ref="B13:C13"/>
    <mergeCell ref="D13:G13"/>
    <mergeCell ref="B14:C14"/>
    <mergeCell ref="D14:G14"/>
    <mergeCell ref="B1:B3"/>
    <mergeCell ref="C1:F3"/>
    <mergeCell ref="B11:C11"/>
    <mergeCell ref="D11:G11"/>
    <mergeCell ref="B5:C5"/>
    <mergeCell ref="D5:G5"/>
    <mergeCell ref="B6:C6"/>
    <mergeCell ref="B8:C8"/>
    <mergeCell ref="D8:G8"/>
    <mergeCell ref="B9:C9"/>
    <mergeCell ref="B10:C10"/>
    <mergeCell ref="D10:G10"/>
  </mergeCells>
  <pageMargins left="0.70866141732283472" right="0.31496062992125984" top="0.35433070866141736" bottom="0.35433070866141736" header="0.31496062992125984" footer="0.31496062992125984"/>
  <pageSetup scale="67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'PRO DEPORTES Y RECREACION'!$A$8:$A$32</xm:f>
          </x14:formula1>
          <xm:sqref>C18</xm:sqref>
        </x14:dataValidation>
        <x14:dataValidation type="list" allowBlank="1" showInputMessage="1" showErrorMessage="1">
          <x14:formula1>
            <xm:f>'PRO CULTURA'!$A$5:$A$25</xm:f>
          </x14:formula1>
          <xm:sqref>C19</xm:sqref>
        </x14:dataValidation>
        <x14:dataValidation type="list" allowBlank="1" showInputMessage="1" showErrorMessage="1">
          <x14:formula1>
            <xm:f>'ADULTO MAYOR'!$A$5:$A$26</xm:f>
          </x14:formula1>
          <xm:sqref>C20</xm:sqref>
        </x14:dataValidation>
        <x14:dataValidation type="list" allowBlank="1" showInputMessage="1" showErrorMessage="1">
          <x14:formula1>
            <xm:f>'PRO UNIVERSIDAD'!$A$8:$A$27</xm:f>
          </x14:formula1>
          <xm:sqref>C21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2"/>
  <sheetViews>
    <sheetView workbookViewId="0">
      <selection activeCell="A33" sqref="A33"/>
    </sheetView>
  </sheetViews>
  <sheetFormatPr baseColWidth="10" defaultRowHeight="15" x14ac:dyDescent="0.25"/>
  <cols>
    <col min="1" max="1" width="144.28515625" customWidth="1" collapsed="1"/>
    <col min="2" max="2" width="31.140625" customWidth="1" collapsed="1"/>
  </cols>
  <sheetData>
    <row r="2" spans="1:2" x14ac:dyDescent="0.25">
      <c r="B2" s="12" t="s">
        <v>27</v>
      </c>
    </row>
    <row r="3" spans="1:2" x14ac:dyDescent="0.25">
      <c r="B3" s="14">
        <v>3.0000000000000001E-3</v>
      </c>
    </row>
    <row r="4" spans="1:2" x14ac:dyDescent="0.25">
      <c r="B4" s="16">
        <v>0</v>
      </c>
    </row>
    <row r="5" spans="1:2" x14ac:dyDescent="0.25">
      <c r="A5" s="15" t="s">
        <v>41</v>
      </c>
    </row>
    <row r="6" spans="1:2" x14ac:dyDescent="0.25">
      <c r="A6" s="13" t="s">
        <v>29</v>
      </c>
    </row>
    <row r="8" spans="1:2" x14ac:dyDescent="0.25">
      <c r="A8" s="17" t="s">
        <v>109</v>
      </c>
    </row>
    <row r="9" spans="1:2" x14ac:dyDescent="0.25">
      <c r="A9" s="17" t="s">
        <v>110</v>
      </c>
    </row>
    <row r="10" spans="1:2" x14ac:dyDescent="0.25">
      <c r="A10" s="17" t="s">
        <v>111</v>
      </c>
    </row>
    <row r="11" spans="1:2" x14ac:dyDescent="0.25">
      <c r="A11" s="17" t="s">
        <v>112</v>
      </c>
    </row>
    <row r="12" spans="1:2" x14ac:dyDescent="0.25">
      <c r="A12" s="17" t="s">
        <v>113</v>
      </c>
    </row>
    <row r="13" spans="1:2" x14ac:dyDescent="0.25">
      <c r="A13" s="17" t="s">
        <v>114</v>
      </c>
    </row>
    <row r="14" spans="1:2" ht="30" x14ac:dyDescent="0.25">
      <c r="A14" s="17" t="s">
        <v>115</v>
      </c>
    </row>
    <row r="15" spans="1:2" x14ac:dyDescent="0.25">
      <c r="A15" s="17" t="s">
        <v>116</v>
      </c>
    </row>
    <row r="16" spans="1:2" x14ac:dyDescent="0.25">
      <c r="A16" s="17" t="s">
        <v>117</v>
      </c>
    </row>
    <row r="17" spans="1:1" x14ac:dyDescent="0.25">
      <c r="A17" s="17" t="s">
        <v>118</v>
      </c>
    </row>
    <row r="18" spans="1:1" x14ac:dyDescent="0.25">
      <c r="A18" s="17" t="s">
        <v>119</v>
      </c>
    </row>
    <row r="19" spans="1:1" x14ac:dyDescent="0.25">
      <c r="A19" s="17" t="s">
        <v>120</v>
      </c>
    </row>
    <row r="20" spans="1:1" x14ac:dyDescent="0.25">
      <c r="A20" s="17" t="s">
        <v>121</v>
      </c>
    </row>
    <row r="21" spans="1:1" x14ac:dyDescent="0.25">
      <c r="A21" s="17" t="s">
        <v>122</v>
      </c>
    </row>
    <row r="22" spans="1:1" ht="30" x14ac:dyDescent="0.25">
      <c r="A22" s="17" t="s">
        <v>123</v>
      </c>
    </row>
    <row r="23" spans="1:1" x14ac:dyDescent="0.25">
      <c r="A23" s="17" t="s">
        <v>124</v>
      </c>
    </row>
    <row r="24" spans="1:1" ht="30" x14ac:dyDescent="0.25">
      <c r="A24" s="17" t="s">
        <v>125</v>
      </c>
    </row>
    <row r="25" spans="1:1" x14ac:dyDescent="0.25">
      <c r="A25" s="17" t="s">
        <v>126</v>
      </c>
    </row>
    <row r="26" spans="1:1" x14ac:dyDescent="0.25">
      <c r="A26" s="17" t="s">
        <v>127</v>
      </c>
    </row>
    <row r="27" spans="1:1" x14ac:dyDescent="0.25">
      <c r="A27" s="17" t="s">
        <v>128</v>
      </c>
    </row>
    <row r="28" spans="1:1" x14ac:dyDescent="0.25">
      <c r="A28" s="17" t="s">
        <v>129</v>
      </c>
    </row>
    <row r="29" spans="1:1" x14ac:dyDescent="0.25">
      <c r="A29" s="17" t="s">
        <v>130</v>
      </c>
    </row>
    <row r="30" spans="1:1" x14ac:dyDescent="0.25">
      <c r="A30" s="17" t="s">
        <v>131</v>
      </c>
    </row>
    <row r="31" spans="1:1" x14ac:dyDescent="0.25">
      <c r="A31" s="17" t="s">
        <v>132</v>
      </c>
    </row>
    <row r="32" spans="1:1" x14ac:dyDescent="0.25">
      <c r="A32" s="17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5"/>
  <sheetViews>
    <sheetView workbookViewId="0">
      <selection activeCell="A33" sqref="A33"/>
    </sheetView>
  </sheetViews>
  <sheetFormatPr baseColWidth="10" defaultRowHeight="15" x14ac:dyDescent="0.25"/>
  <cols>
    <col min="1" max="1" width="29.28515625" customWidth="1" collapsed="1"/>
  </cols>
  <sheetData>
    <row r="2" spans="1:2" x14ac:dyDescent="0.25">
      <c r="B2" s="13" t="s">
        <v>27</v>
      </c>
    </row>
    <row r="3" spans="1:2" x14ac:dyDescent="0.25">
      <c r="A3" s="15" t="s">
        <v>89</v>
      </c>
      <c r="B3" s="16">
        <v>5.0000000000000001E-3</v>
      </c>
    </row>
    <row r="4" spans="1:2" x14ac:dyDescent="0.25">
      <c r="A4" s="13" t="s">
        <v>29</v>
      </c>
    </row>
    <row r="5" spans="1:2" x14ac:dyDescent="0.25">
      <c r="A5" t="s">
        <v>90</v>
      </c>
    </row>
    <row r="6" spans="1:2" x14ac:dyDescent="0.25">
      <c r="A6" t="s">
        <v>91</v>
      </c>
    </row>
    <row r="7" spans="1:2" x14ac:dyDescent="0.25">
      <c r="A7" t="s">
        <v>92</v>
      </c>
    </row>
    <row r="8" spans="1:2" x14ac:dyDescent="0.25">
      <c r="A8" t="s">
        <v>93</v>
      </c>
    </row>
    <row r="9" spans="1:2" x14ac:dyDescent="0.25">
      <c r="A9" t="s">
        <v>94</v>
      </c>
    </row>
    <row r="10" spans="1:2" x14ac:dyDescent="0.25">
      <c r="A10" t="s">
        <v>95</v>
      </c>
    </row>
    <row r="11" spans="1:2" x14ac:dyDescent="0.25">
      <c r="A11" t="s">
        <v>96</v>
      </c>
    </row>
    <row r="12" spans="1:2" x14ac:dyDescent="0.25">
      <c r="A12" t="s">
        <v>97</v>
      </c>
    </row>
    <row r="13" spans="1:2" x14ac:dyDescent="0.25">
      <c r="A13" t="s">
        <v>98</v>
      </c>
    </row>
    <row r="14" spans="1:2" x14ac:dyDescent="0.25">
      <c r="A14" t="s">
        <v>99</v>
      </c>
    </row>
    <row r="15" spans="1:2" x14ac:dyDescent="0.25">
      <c r="A15" t="s">
        <v>100</v>
      </c>
    </row>
    <row r="16" spans="1:2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65</v>
      </c>
    </row>
    <row r="25" spans="1:1" x14ac:dyDescent="0.25">
      <c r="A25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6"/>
  <sheetViews>
    <sheetView workbookViewId="0">
      <selection activeCell="A33" sqref="A33"/>
    </sheetView>
  </sheetViews>
  <sheetFormatPr baseColWidth="10" defaultRowHeight="15" x14ac:dyDescent="0.25"/>
  <cols>
    <col min="1" max="1" width="54.140625" customWidth="1" collapsed="1"/>
  </cols>
  <sheetData>
    <row r="2" spans="1:2" x14ac:dyDescent="0.25">
      <c r="B2" s="13" t="s">
        <v>27</v>
      </c>
    </row>
    <row r="3" spans="1:2" ht="30" x14ac:dyDescent="0.25">
      <c r="A3" s="15" t="s">
        <v>66</v>
      </c>
      <c r="B3" s="16">
        <v>0.02</v>
      </c>
    </row>
    <row r="4" spans="1:2" x14ac:dyDescent="0.25">
      <c r="A4" s="13" t="s">
        <v>29</v>
      </c>
    </row>
    <row r="5" spans="1:2" x14ac:dyDescent="0.25">
      <c r="A5" s="13" t="s">
        <v>67</v>
      </c>
    </row>
    <row r="6" spans="1:2" x14ac:dyDescent="0.25">
      <c r="A6" s="13" t="s">
        <v>68</v>
      </c>
      <c r="B6" s="13"/>
    </row>
    <row r="7" spans="1:2" x14ac:dyDescent="0.25">
      <c r="A7" s="13" t="s">
        <v>69</v>
      </c>
      <c r="B7" s="13"/>
    </row>
    <row r="8" spans="1:2" x14ac:dyDescent="0.25">
      <c r="A8" s="13" t="s">
        <v>70</v>
      </c>
      <c r="B8" s="13"/>
    </row>
    <row r="9" spans="1:2" x14ac:dyDescent="0.25">
      <c r="A9" s="13" t="s">
        <v>71</v>
      </c>
      <c r="B9" s="13"/>
    </row>
    <row r="10" spans="1:2" x14ac:dyDescent="0.25">
      <c r="A10" s="13" t="s">
        <v>72</v>
      </c>
      <c r="B10" s="13"/>
    </row>
    <row r="11" spans="1:2" x14ac:dyDescent="0.25">
      <c r="A11" s="13" t="s">
        <v>73</v>
      </c>
      <c r="B11" s="13"/>
    </row>
    <row r="12" spans="1:2" x14ac:dyDescent="0.25">
      <c r="A12" s="13" t="s">
        <v>74</v>
      </c>
      <c r="B12" s="13"/>
    </row>
    <row r="13" spans="1:2" x14ac:dyDescent="0.25">
      <c r="A13" s="13" t="s">
        <v>75</v>
      </c>
      <c r="B13" s="13"/>
    </row>
    <row r="14" spans="1:2" x14ac:dyDescent="0.25">
      <c r="A14" s="13" t="s">
        <v>76</v>
      </c>
      <c r="B14" s="13"/>
    </row>
    <row r="15" spans="1:2" x14ac:dyDescent="0.25">
      <c r="A15" s="13" t="s">
        <v>77</v>
      </c>
      <c r="B15" s="13"/>
    </row>
    <row r="16" spans="1:2" x14ac:dyDescent="0.25">
      <c r="A16" s="13" t="s">
        <v>78</v>
      </c>
      <c r="B16" s="13"/>
    </row>
    <row r="17" spans="1:2" x14ac:dyDescent="0.25">
      <c r="A17" s="13" t="s">
        <v>79</v>
      </c>
      <c r="B17" s="13"/>
    </row>
    <row r="18" spans="1:2" x14ac:dyDescent="0.25">
      <c r="A18" s="13" t="s">
        <v>80</v>
      </c>
      <c r="B18" s="13"/>
    </row>
    <row r="19" spans="1:2" x14ac:dyDescent="0.25">
      <c r="A19" s="13" t="s">
        <v>81</v>
      </c>
      <c r="B19" s="13"/>
    </row>
    <row r="20" spans="1:2" x14ac:dyDescent="0.25">
      <c r="A20" s="13" t="s">
        <v>82</v>
      </c>
      <c r="B20" s="13"/>
    </row>
    <row r="21" spans="1:2" x14ac:dyDescent="0.25">
      <c r="A21" s="13" t="s">
        <v>83</v>
      </c>
      <c r="B21" s="13"/>
    </row>
    <row r="22" spans="1:2" x14ac:dyDescent="0.25">
      <c r="A22" s="13" t="s">
        <v>84</v>
      </c>
      <c r="B22" s="13"/>
    </row>
    <row r="23" spans="1:2" x14ac:dyDescent="0.25">
      <c r="A23" s="13" t="s">
        <v>85</v>
      </c>
      <c r="B23" s="13"/>
    </row>
    <row r="24" spans="1:2" x14ac:dyDescent="0.25">
      <c r="A24" s="13" t="s">
        <v>86</v>
      </c>
      <c r="B24" s="13"/>
    </row>
    <row r="25" spans="1:2" x14ac:dyDescent="0.25">
      <c r="A25" s="13" t="s">
        <v>87</v>
      </c>
      <c r="B25" s="13"/>
    </row>
    <row r="26" spans="1:2" x14ac:dyDescent="0.25">
      <c r="A26" s="13" t="s">
        <v>88</v>
      </c>
      <c r="B26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7"/>
  <sheetViews>
    <sheetView workbookViewId="0">
      <selection activeCell="A33" sqref="A33"/>
    </sheetView>
  </sheetViews>
  <sheetFormatPr baseColWidth="10" defaultRowHeight="15" x14ac:dyDescent="0.25"/>
  <cols>
    <col min="1" max="1" width="40.140625" customWidth="1" collapsed="1"/>
  </cols>
  <sheetData>
    <row r="2" spans="1:2" x14ac:dyDescent="0.25">
      <c r="B2" s="12" t="s">
        <v>27</v>
      </c>
    </row>
    <row r="3" spans="1:2" x14ac:dyDescent="0.25">
      <c r="A3" s="13" t="s">
        <v>44</v>
      </c>
      <c r="B3" s="14">
        <v>4.0000000000000001E-3</v>
      </c>
    </row>
    <row r="4" spans="1:2" ht="60" x14ac:dyDescent="0.25">
      <c r="A4" s="15" t="s">
        <v>45</v>
      </c>
      <c r="B4" s="16">
        <v>0</v>
      </c>
    </row>
    <row r="6" spans="1:2" x14ac:dyDescent="0.25">
      <c r="A6" s="15" t="s">
        <v>41</v>
      </c>
    </row>
    <row r="7" spans="1:2" x14ac:dyDescent="0.25">
      <c r="A7" s="13" t="s">
        <v>29</v>
      </c>
    </row>
    <row r="8" spans="1:2" x14ac:dyDescent="0.25">
      <c r="A8" t="s">
        <v>46</v>
      </c>
    </row>
    <row r="9" spans="1:2" x14ac:dyDescent="0.25">
      <c r="A9" t="s">
        <v>47</v>
      </c>
    </row>
    <row r="10" spans="1:2" x14ac:dyDescent="0.25">
      <c r="A10" t="s">
        <v>48</v>
      </c>
    </row>
    <row r="11" spans="1:2" x14ac:dyDescent="0.25">
      <c r="A11" t="s">
        <v>49</v>
      </c>
    </row>
    <row r="12" spans="1:2" x14ac:dyDescent="0.25">
      <c r="A12" t="s">
        <v>50</v>
      </c>
    </row>
    <row r="13" spans="1:2" x14ac:dyDescent="0.25">
      <c r="A13" t="s">
        <v>51</v>
      </c>
    </row>
    <row r="14" spans="1:2" x14ac:dyDescent="0.25">
      <c r="A14" t="s">
        <v>52</v>
      </c>
    </row>
    <row r="15" spans="1:2" x14ac:dyDescent="0.25">
      <c r="A15" t="s">
        <v>53</v>
      </c>
    </row>
    <row r="16" spans="1:2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4"/>
  <sheetViews>
    <sheetView workbookViewId="0">
      <selection activeCell="A33" sqref="A33"/>
    </sheetView>
  </sheetViews>
  <sheetFormatPr baseColWidth="10" defaultRowHeight="15" x14ac:dyDescent="0.25"/>
  <cols>
    <col min="1" max="1" width="37.85546875" customWidth="1" collapsed="1"/>
    <col min="2" max="2" width="41.28515625" customWidth="1" collapsed="1"/>
  </cols>
  <sheetData>
    <row r="2" spans="1:2" x14ac:dyDescent="0.25">
      <c r="B2" s="13" t="s">
        <v>27</v>
      </c>
    </row>
    <row r="3" spans="1:2" ht="30" x14ac:dyDescent="0.25">
      <c r="A3" s="15" t="s">
        <v>43</v>
      </c>
      <c r="B3" s="16"/>
    </row>
    <row r="4" spans="1:2" x14ac:dyDescent="0.25">
      <c r="A4" s="13" t="s">
        <v>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7"/>
  <sheetViews>
    <sheetView workbookViewId="0">
      <selection activeCell="A33" sqref="A33"/>
    </sheetView>
  </sheetViews>
  <sheetFormatPr baseColWidth="10" defaultRowHeight="15" x14ac:dyDescent="0.25"/>
  <cols>
    <col min="1" max="1" width="29.42578125" customWidth="1" collapsed="1"/>
  </cols>
  <sheetData>
    <row r="2" spans="1:2" x14ac:dyDescent="0.25">
      <c r="B2" s="12" t="s">
        <v>27</v>
      </c>
    </row>
    <row r="3" spans="1:2" x14ac:dyDescent="0.25">
      <c r="A3" s="13"/>
      <c r="B3" s="14">
        <v>4.0000000000000001E-3</v>
      </c>
    </row>
    <row r="5" spans="1:2" ht="30" x14ac:dyDescent="0.25">
      <c r="A5" s="15" t="s">
        <v>28</v>
      </c>
    </row>
    <row r="6" spans="1:2" x14ac:dyDescent="0.25">
      <c r="A6" s="13" t="s">
        <v>29</v>
      </c>
    </row>
    <row r="7" spans="1:2" x14ac:dyDescent="0.25">
      <c r="A7" t="s">
        <v>30</v>
      </c>
    </row>
    <row r="8" spans="1:2" x14ac:dyDescent="0.25">
      <c r="A8" t="s">
        <v>31</v>
      </c>
    </row>
    <row r="9" spans="1:2" x14ac:dyDescent="0.25">
      <c r="A9" t="s">
        <v>32</v>
      </c>
    </row>
    <row r="10" spans="1:2" x14ac:dyDescent="0.25">
      <c r="A10" t="s">
        <v>33</v>
      </c>
    </row>
    <row r="11" spans="1:2" x14ac:dyDescent="0.25">
      <c r="A11" t="s">
        <v>34</v>
      </c>
    </row>
    <row r="12" spans="1:2" x14ac:dyDescent="0.25">
      <c r="A12" t="s">
        <v>35</v>
      </c>
    </row>
    <row r="13" spans="1:2" x14ac:dyDescent="0.25">
      <c r="A13" t="s">
        <v>36</v>
      </c>
    </row>
    <row r="14" spans="1:2" x14ac:dyDescent="0.25">
      <c r="A14" t="s">
        <v>37</v>
      </c>
    </row>
    <row r="15" spans="1:2" x14ac:dyDescent="0.25">
      <c r="A15" t="s">
        <v>38</v>
      </c>
    </row>
    <row r="16" spans="1:2" x14ac:dyDescent="0.25">
      <c r="A16" t="s">
        <v>39</v>
      </c>
    </row>
    <row r="17" spans="1:1" x14ac:dyDescent="0.25">
      <c r="A17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Administración central </vt:lpstr>
      <vt:lpstr>PRO DEPORTES Y RECREACION</vt:lpstr>
      <vt:lpstr>PRO CULTURA</vt:lpstr>
      <vt:lpstr>ADULTO MAYOR</vt:lpstr>
      <vt:lpstr>PRO UNIVERSIDAD</vt:lpstr>
      <vt:lpstr>INDUSTRIA Y COMERCIO</vt:lpstr>
      <vt:lpstr>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Alberto Niño Corredor - Hacienda</dc:creator>
  <cp:lastModifiedBy>Beatriz Stella Rendón Trujillo - CT Logística</cp:lastModifiedBy>
  <cp:lastPrinted>2026-07-06T14:32:51Z</cp:lastPrinted>
  <dcterms:created xsi:type="dcterms:W3CDTF">2026-05-11T14:40:37Z</dcterms:created>
  <dcterms:modified xsi:type="dcterms:W3CDTF">2026-09-16T15:07:30Z</dcterms:modified>
</cp:coreProperties>
</file>