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er Herrera\Desktop\"/>
    </mc:Choice>
  </mc:AlternateContent>
  <xr:revisionPtr revIDLastSave="0" documentId="13_ncr:1_{641D11B7-695D-4BE3-86A4-CC3780CCDDF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7" r:id="rId1"/>
    <sheet name="FORMULARIO 1 - DETALLADO " sheetId="8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 localSheetId="1">#REF!</definedName>
    <definedName name="\a">#REF!</definedName>
    <definedName name="\L" localSheetId="1">#REF!</definedName>
    <definedName name="\L">#REF!</definedName>
    <definedName name="\P" localSheetId="1">#REF!</definedName>
    <definedName name="\P">#REF!</definedName>
    <definedName name="\s">#REF!</definedName>
    <definedName name="\X" localSheetId="1">'FORMULARIO 1 - DETALLADO '!err</definedName>
    <definedName name="\X" localSheetId="0">'PRESUPUESTO OFICIAL'!err</definedName>
    <definedName name="\X">[0]!err</definedName>
    <definedName name="\Z" localSheetId="1">'FORMULARIO 1 - DETALLADO '!err</definedName>
    <definedName name="\Z" localSheetId="0">'PRESUPUESTO OFICIAL'!err</definedName>
    <definedName name="\Z">[0]!err</definedName>
    <definedName name="_________________________________________________i1" localSheetId="1">#REF!</definedName>
    <definedName name="_________________________________________________i1">#REF!</definedName>
    <definedName name="________________________________________________i1" localSheetId="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IF('FORMULARIO 1 - DETALLADO '!Values_Entered,[0]!Header_Row+'FORMULARIO 1 - DETALLADO '!Number_of_Payments,[0]!Header_Row)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 localSheetId="1">#REF!</definedName>
    <definedName name="__________________A17000">#REF!</definedName>
    <definedName name="__________________A20000" localSheetId="1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1">IF(__________________v8,[0]!Header_Row+__________________v4,[0]!Header_Row)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1">IF('FORMULARIO 1 - DETALLADO '!Values_Entered,[0]!Header_Row+'FORMULARIO 1 - DETALLADO '!Number_of_Payments,[0]!Header_Row)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 localSheetId="1">#REF!</definedName>
    <definedName name="________________A17000">#REF!</definedName>
    <definedName name="________________A20000" localSheetId="1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1">IF(________________v8,[0]!Header_Row+________________v4,[0]!Header_Row)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1">IF('FORMULARIO 1 - DETALLADO '!Values_Entered,[0]!Header_Row+'FORMULARIO 1 - DETALLADO '!Number_of_Payments,[0]!Header_Row)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 localSheetId="1">#REF!</definedName>
    <definedName name="______________A17000">#REF!</definedName>
    <definedName name="______________A20000" localSheetId="1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1">IF(______________v8,[0]!Header_Row+______________v4,[0]!Header_Row)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1">IF('FORMULARIO 1 - DETALLADO '!Values_Entered,[0]!Header_Row+'FORMULARIO 1 - DETALLADO '!Number_of_Payments,[0]!Header_Row)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 localSheetId="1">#REF!</definedName>
    <definedName name="____________A17000">#REF!</definedName>
    <definedName name="____________A20000" localSheetId="1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1">IF(____________v8,[0]!Header_Row+____________v4,[0]!Header_Row)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1">IF('FORMULARIO 1 - DETALLADO '!Values_Entered,[0]!Header_Row+'FORMULARIO 1 - DETALLADO '!Number_of_Payments,[0]!Header_Row)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 localSheetId="1">#REF!</definedName>
    <definedName name="__________A17000">#REF!</definedName>
    <definedName name="__________A20000" localSheetId="1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1">IF(__________v8,[0]!Header_Row+__________v4,[0]!Header_Row)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1">IF('FORMULARIO 1 - DETALLADO '!Values_Entered,[0]!Header_Row+'FORMULARIO 1 - DETALLADO '!Number_of_Payments,[0]!Header_Row)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 localSheetId="1">#REF!</definedName>
    <definedName name="________A17000">#REF!</definedName>
    <definedName name="________A20000" localSheetId="1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1">IF(________v8,[0]!Header_Row+________v4,[0]!Header_Row)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 localSheetId="1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 localSheetId="1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IF('FORMULARIO 1 - DETALLADO '!______v8,[0]!Header_Row+'FORMULARIO 1 - DETALLADO '!______v4,[0]!Header_Row)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 localSheetId="0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 localSheetId="1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IF('FORMULARIO 1 - DETALLADO '!_____v8,[0]!Header_Row+'FORMULARIO 1 - DETALLADO '!_____v4,[0]!Header_Row)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IF(_____w7,[0]!Header_Row+_____w3,[0]!Header_Row)</definedName>
    <definedName name="_____w1" localSheetId="0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IF('FORMULARIO 1 - DETALLADO '!______y7,[0]!Header_Row+'FORMULARIO 1 - DETALLADO '!______y3,[0]!Header_Row)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IF('FORMULARIO 1 - DETALLADO '!____v8,[0]!Header_Row+'FORMULARIO 1 - DETALLADO '!____v4,[0]!Header_Row)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IF(____w7,[0]!Header_Row+____w3,[0]!Header_Row)</definedName>
    <definedName name="____w1" localSheetId="0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IF('FORMULARIO 1 - DETALLADO '!____y7,[0]!Header_Row+'FORMULARIO 1 - DETALLADO '!____y3,[0]!Header_Row)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'FORMULARIO 1 - DETALLADO '!err</definedName>
    <definedName name="__F" localSheetId="0">'PRESUPUESTO OFICIAL'!err</definedName>
    <definedName name="__F">[0]!err</definedName>
    <definedName name="__FS01" localSheetId="1">'FORMULARIO 1 - DETALLADO '!err</definedName>
    <definedName name="__FS01" localSheetId="0">'PRESUPUESTO OFICIAL'!err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1">[4]PESOS!#REF!</definedName>
    <definedName name="__mun2" localSheetId="0">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1">[6]EST2!#REF!</definedName>
    <definedName name="_02_DER_K13_000_–_K13_650" localSheetId="0">#REF!</definedName>
    <definedName name="_02_DER_K13_000_–_K13_650">[6]EST2!#REF!</definedName>
    <definedName name="_02_DER_K15_700_–_K16_100" localSheetId="1">[6]EST2!#REF!</definedName>
    <definedName name="_02_DER_K15_700_–_K16_100" localSheetId="0">#REF!</definedName>
    <definedName name="_02_DER_K15_700_–_K16_100">[6]EST2!#REF!</definedName>
    <definedName name="_03_K15_140_–_K20_540" localSheetId="1">[6]EST2!#REF!</definedName>
    <definedName name="_03_K15_140_–_K20_540" localSheetId="0">#REF!</definedName>
    <definedName name="_03_K15_140_–_K20_540">[6]EST2!#REF!</definedName>
    <definedName name="_04" localSheetId="1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 localSheetId="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'FORMULARIO 1 - DETALLADO '!err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 '!$C$12:$I$52</definedName>
    <definedName name="_xlnm._FilterDatabase" localSheetId="0" hidden="1">'PRESUPUESTO OFICIAL'!$C$10:$J$63</definedName>
    <definedName name="_FS01" localSheetId="1">'FORMULARIO 1 - DETALLADO '!err</definedName>
    <definedName name="_FS01" localSheetId="0">'PRESUPUESTO OFICIAL'!err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1">[4]PESOS!#REF!</definedName>
    <definedName name="_mun2" localSheetId="0">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1">'FORMULARIO 1 - DETALLADO '!err</definedName>
    <definedName name="AAA" localSheetId="0">'PRESUPUESTO OFICIAL'!err</definedName>
    <definedName name="AAA">[0]!err</definedName>
    <definedName name="AAAAA" localSheetId="1">#REF!</definedName>
    <definedName name="AAAAA">#REF!</definedName>
    <definedName name="AAAAAA" localSheetId="1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1">[13]General!#REF!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1">'[24]MC SF GAVIONES'!#REF!</definedName>
    <definedName name="ANCLAJE" localSheetId="0">#REF!</definedName>
    <definedName name="ANCLAJE">'[24]MC SF GAVIONES'!#REF!</definedName>
    <definedName name="ANE" localSheetId="1">'[25]ANEXO 7'!#REF!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1">'FORMULARIO 1 - DETALLADO '!err</definedName>
    <definedName name="aq" localSheetId="0">'PRESUPUESTO OFICIAL'!err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1">'[31]AC2-AG96'!#REF!</definedName>
    <definedName name="_xlnm.Extract" localSheetId="0">#REF!</definedName>
    <definedName name="_xlnm.Extract">'[31]AC2-AG96'!#REF!</definedName>
    <definedName name="_xlnm.Print_Area" localSheetId="1">'FORMULARIO 1 - DETALLADO '!$A$1:$J$63</definedName>
    <definedName name="_xlnm.Print_Area" localSheetId="2">'FORMULARIO1 - GLOBAL'!$A$1:$I$41</definedName>
    <definedName name="_xlnm.Print_Area" localSheetId="0">'PRESUPUESTO OFICIAL'!$A$1:$K$68</definedName>
    <definedName name="_xlnm.Print_Area">#N/A</definedName>
    <definedName name="ARENA" localSheetId="0">#REF!</definedName>
    <definedName name="ARENA">[21]MATERIALES!$D$2</definedName>
    <definedName name="Arenag" localSheetId="1">#REF!</definedName>
    <definedName name="Arenag">#REF!</definedName>
    <definedName name="armuve" localSheetId="1">'FORMULARIO 1 - DETALLADO '!err</definedName>
    <definedName name="armuve" localSheetId="0">'PRESUPUESTO OFICIAL'!err</definedName>
    <definedName name="armuve">[0]!err</definedName>
    <definedName name="ARP" localSheetId="1">#REF!</definedName>
    <definedName name="ARP">#REF!</definedName>
    <definedName name="articulos" localSheetId="0">#REF!</definedName>
    <definedName name="articulos">[32]articulos!$A$2:$E$65536</definedName>
    <definedName name="ARTURO" localSheetId="1">#REF!</definedName>
    <definedName name="ARTURO">#REF!</definedName>
    <definedName name="as" localSheetId="1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'FORMULARIO 1 - DETALLADO '!err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1">[13]General!#REF!</definedName>
    <definedName name="BARA" localSheetId="0">#REF!</definedName>
    <definedName name="BARA">[13]General!#REF!</definedName>
    <definedName name="BASE" localSheetId="1">#REF!</definedName>
    <definedName name="BASE">#REF!</definedName>
    <definedName name="base_VaR" localSheetId="1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 localSheetId="1">#REF!</definedName>
    <definedName name="bl">#REF!</definedName>
    <definedName name="blanco" localSheetId="1">#REF!</definedName>
    <definedName name="blanco">#REF!</definedName>
    <definedName name="bn" localSheetId="1">#REF!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1">'[35]ESTADO VÍA-CRIT.TECNICO'!#REF!&lt;2.5</definedName>
    <definedName name="BUENO" localSheetId="0">#REF!&lt;2.5</definedName>
    <definedName name="BUENO">'[35]ESTADO VÍA-CRIT.TECNICO'!#REF!&lt;2.5</definedName>
    <definedName name="BuiltIn_Print_Area" localSheetId="1">#REF!</definedName>
    <definedName name="BuiltIn_Print_Area">#REF!</definedName>
    <definedName name="BuiltIn_Print_Titles" localSheetId="1">#REF!</definedName>
    <definedName name="BuiltIn_Print_Titles">#REF!</definedName>
    <definedName name="BULL" localSheetId="1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 localSheetId="1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 localSheetId="1">#REF!</definedName>
    <definedName name="CARGO">#REF!</definedName>
    <definedName name="CARLOS" localSheetId="0">#REF!</definedName>
    <definedName name="CARLOS">[36]General!$N$12:$N$1485</definedName>
    <definedName name="CARRETERA" localSheetId="1">#REF!</definedName>
    <definedName name="CARRETERA">#REF!</definedName>
    <definedName name="CARRO" localSheetId="1">#REF!</definedName>
    <definedName name="CARRO">#REF!</definedName>
    <definedName name="CASA" localSheetId="1">[37]General!#REF!</definedName>
    <definedName name="CASA" localSheetId="0">#REF!</definedName>
    <definedName name="CASA">[37]General!#REF!</definedName>
    <definedName name="CASITA" localSheetId="1">[13]General!#REF!</definedName>
    <definedName name="CASITA" localSheetId="0">#REF!</definedName>
    <definedName name="CASITA">[13]General!#REF!</definedName>
    <definedName name="CATD8" localSheetId="1">#REF!</definedName>
    <definedName name="CATD8">#REF!</definedName>
    <definedName name="CATEGORIA" localSheetId="1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 localSheetId="1">#REF!</definedName>
    <definedName name="cesped">#REF!</definedName>
    <definedName name="CIRCUITOS" localSheetId="0">#REF!</definedName>
    <definedName name="CIRCUITOS">[42]Circuitos!$C$2:$C$891</definedName>
    <definedName name="clase" localSheetId="1">#REF!</definedName>
    <definedName name="clase">#REF!</definedName>
    <definedName name="CN" localSheetId="1">#REF!</definedName>
    <definedName name="CN">#REF!</definedName>
    <definedName name="co" localSheetId="1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 localSheetId="1">#REF!</definedName>
    <definedName name="COMPROBANTE_DE_PAGO">#REF!</definedName>
    <definedName name="concreto" localSheetId="1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1">'FORMULARIO 1 - DETALLADO '!err</definedName>
    <definedName name="COPIA" localSheetId="0">'PRESUPUESTO OFICIAL'!err</definedName>
    <definedName name="COPIA">[0]!err</definedName>
    <definedName name="copiao4" localSheetId="1">'FORMULARIO 1 - DETALLADO '!err</definedName>
    <definedName name="copiao4" localSheetId="0">'PRESUPUESTO OFICIAL'!err</definedName>
    <definedName name="copiao4">[0]!err</definedName>
    <definedName name="corri" localSheetId="1">'FORMULARIO 1 - DETALLADO '!err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 localSheetId="1">#REF!</definedName>
    <definedName name="COSTODIRECTO">#REF!</definedName>
    <definedName name="COSTOS" localSheetId="0">#REF!</definedName>
    <definedName name="COSTOS">[44]TARIFAS!$A$1:$F$52</definedName>
    <definedName name="cp" localSheetId="1">#REF!</definedName>
    <definedName name="cp">#REF!</definedName>
    <definedName name="_xlnm.Criteria" localSheetId="1">'[31]AC2-AG96'!#REF!</definedName>
    <definedName name="_xlnm.Criteria" localSheetId="0">#REF!</definedName>
    <definedName name="_xlnm.Criteria">'[31]AC2-AG96'!#REF!</definedName>
    <definedName name="Criticos" localSheetId="1">#REF!</definedName>
    <definedName name="Criticos">#REF!</definedName>
    <definedName name="CTA" localSheetId="1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'FORMULARIO 1 - DETALLADO '!err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 localSheetId="1">#REF!</definedName>
    <definedName name="CUENT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1">'[47]GPI 526'!#REF!</definedName>
    <definedName name="dario" localSheetId="0">#REF!</definedName>
    <definedName name="dario">'[47]GPI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 localSheetId="0">TRUNC(60*(ABS(#REF!)-DEFLEXION_GG))</definedName>
    <definedName name="DEFLEXION_MM">TRUNC(60*(ABS(#REF!)-DEFLEXION_GG))</definedName>
    <definedName name="DEFLEXION_SS" localSheetId="1">ROUND(3600*(ABS(#REF!)-DEFLEXION_GG-'FORMULARIO 1 - DETALLADO '!DEFLEXION_MM/60),0)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1">[48]CONT_ADI!#REF!</definedName>
    <definedName name="DERRUMBES111" localSheetId="0">#REF!</definedName>
    <definedName name="DERRUMBES111">[48]CONT_ADI!#REF!</definedName>
    <definedName name="DEX" localSheetId="1">#REF!</definedName>
    <definedName name="DEX">#REF!</definedName>
    <definedName name="df" localSheetId="1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 localSheetId="1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 localSheetId="1">#REF!</definedName>
    <definedName name="drf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1">'FORMULARIO 1 - DETALLADO '!err</definedName>
    <definedName name="eme" localSheetId="0">'PRESUPUESTO OFICIAL'!err</definedName>
    <definedName name="eme">[0]!err</definedName>
    <definedName name="EMPRESA" localSheetId="1">#REF!</definedName>
    <definedName name="EMPRESA">#REF!</definedName>
    <definedName name="End_Bal" localSheetId="1">#REF!</definedName>
    <definedName name="End_Bal">#REF!</definedName>
    <definedName name="ENERO" localSheetId="1">[50]General!#REF!</definedName>
    <definedName name="ENERO" localSheetId="0">#REF!</definedName>
    <definedName name="ENERO">[50]General!#REF!</definedName>
    <definedName name="ENEROA" localSheetId="1">[51]General!#REF!</definedName>
    <definedName name="ENEROA" localSheetId="0">#REF!</definedName>
    <definedName name="ENEROA">[51]General!#REF!</definedName>
    <definedName name="ENTRADASP" localSheetId="1">#REF!</definedName>
    <definedName name="ENTRADASP">#REF!</definedName>
    <definedName name="EPS" localSheetId="1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 localSheetId="1">#REF!</definedName>
    <definedName name="Equipos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1">[52]TARIF2002!#REF!</definedName>
    <definedName name="ERROR3" localSheetId="0">#REF!</definedName>
    <definedName name="ERROR3">[52]TARIF2002!#REF!</definedName>
    <definedName name="ERROR5" localSheetId="1">[52]TARIF2002!#REF!</definedName>
    <definedName name="ERROR5" localSheetId="0">#REF!</definedName>
    <definedName name="ERROR5">[52]TARIF2002!#REF!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 1 - DETALLADO '!err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 localSheetId="1">#REF!</definedName>
    <definedName name="Excel_BuiltIn_Print_Titles_10_51">#REF!</definedName>
    <definedName name="Excel_BuiltIn_Print_Titles_11" localSheetId="1">[47]ITA878!#REF!</definedName>
    <definedName name="Excel_BuiltIn_Print_Titles_11" localSheetId="0">#REF!</definedName>
    <definedName name="Excel_BuiltIn_Print_Titles_11">[47]ITA878!#REF!</definedName>
    <definedName name="Excel_BuiltIn_Print_Titles_11_51" localSheetId="1">#REF!</definedName>
    <definedName name="Excel_BuiltIn_Print_Titles_11_51">#REF!</definedName>
    <definedName name="Excel_BuiltIn_Print_Titles_12" localSheetId="1">'[47]AEA-944'!#REF!</definedName>
    <definedName name="Excel_BuiltIn_Print_Titles_12" localSheetId="0">#REF!</definedName>
    <definedName name="Excel_BuiltIn_Print_Titles_12">'[47]AEA-944'!#REF!</definedName>
    <definedName name="Excel_BuiltIn_Print_Titles_12_51" localSheetId="1">#REF!</definedName>
    <definedName name="Excel_BuiltIn_Print_Titles_12_51">#REF!</definedName>
    <definedName name="Excel_BuiltIn_Print_Titles_13" localSheetId="1">'[47]DUB-823'!#REF!</definedName>
    <definedName name="Excel_BuiltIn_Print_Titles_13" localSheetId="0">#REF!</definedName>
    <definedName name="Excel_BuiltIn_Print_Titles_13">'[47]DUB-823'!#REF!</definedName>
    <definedName name="Excel_BuiltIn_Print_Titles_13_51" localSheetId="1">#REF!</definedName>
    <definedName name="Excel_BuiltIn_Print_Titles_13_51">#REF!</definedName>
    <definedName name="Excel_BuiltIn_Print_Titles_14" localSheetId="1">'[47]GPI 526'!#REF!</definedName>
    <definedName name="Excel_BuiltIn_Print_Titles_14" localSheetId="0">#REF!</definedName>
    <definedName name="Excel_BuiltIn_Print_Titles_14">'[47]GPI 526'!#REF!</definedName>
    <definedName name="Excel_BuiltIn_Print_Titles_14_51" localSheetId="1">#REF!</definedName>
    <definedName name="Excel_BuiltIn_Print_Titles_14_51">#REF!</definedName>
    <definedName name="Excel_BuiltIn_Print_Titles_15" localSheetId="1">#REF!</definedName>
    <definedName name="Excel_BuiltIn_Print_Titles_15">#REF!</definedName>
    <definedName name="Excel_BuiltIn_Print_Titles_15_51" localSheetId="1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 localSheetId="1">#REF!</definedName>
    <definedName name="Excel_BuiltIn_Print_Titles_19_51">#REF!</definedName>
    <definedName name="Excel_BuiltIn_Print_Titles_20" localSheetId="1">#REF!</definedName>
    <definedName name="Excel_BuiltIn_Print_Titles_20">#REF!</definedName>
    <definedName name="Excel_BuiltIn_Print_Titles_20_51" localSheetId="1">#REF!</definedName>
    <definedName name="Excel_BuiltIn_Print_Titles_20_51">#REF!</definedName>
    <definedName name="Excel_BuiltIn_Print_Titles_21" localSheetId="1">[47]SNG_855!#REF!</definedName>
    <definedName name="Excel_BuiltIn_Print_Titles_21" localSheetId="0">#REF!</definedName>
    <definedName name="Excel_BuiltIn_Print_Titles_21">[47]SNG_855!#REF!</definedName>
    <definedName name="Excel_BuiltIn_Print_Titles_21_51" localSheetId="1">#REF!</definedName>
    <definedName name="Excel_BuiltIn_Print_Titles_21_51">#REF!</definedName>
    <definedName name="Excel_BuiltIn_Print_Titles_23" localSheetId="1">#REF!</definedName>
    <definedName name="Excel_BuiltIn_Print_Titles_23">#REF!</definedName>
    <definedName name="Excel_BuiltIn_Print_Titles_23_51" localSheetId="1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 localSheetId="1">#REF!</definedName>
    <definedName name="Excel_BuiltIn_Print_Titles_5_51">#REF!</definedName>
    <definedName name="Excel_BuiltIn_Print_Titles_5_XX" localSheetId="1">'[47]VEA 374'!#REF!</definedName>
    <definedName name="Excel_BuiltIn_Print_Titles_5_XX" localSheetId="0">#REF!</definedName>
    <definedName name="Excel_BuiltIn_Print_Titles_5_XX">'[47]VEA 374'!#REF!</definedName>
    <definedName name="Excel_BuiltIn_Print_Titles_5_XX_51" localSheetId="1">#REF!</definedName>
    <definedName name="Excel_BuiltIn_Print_Titles_5_XX_51">#REF!</definedName>
    <definedName name="Excel_BuiltIn_Print_Titles_6" localSheetId="1">#REF!</definedName>
    <definedName name="Excel_BuiltIn_Print_Titles_6">#REF!</definedName>
    <definedName name="Excel_BuiltIn_Print_Titles_6_51" localSheetId="1">#REF!</definedName>
    <definedName name="Excel_BuiltIn_Print_Titles_6_51">#REF!</definedName>
    <definedName name="Excel_BuiltIn_Print_Titles_7" localSheetId="1">[47]HFB024!#REF!</definedName>
    <definedName name="Excel_BuiltIn_Print_Titles_7" localSheetId="0">#REF!</definedName>
    <definedName name="Excel_BuiltIn_Print_Titles_7">[47]HFB024!#REF!</definedName>
    <definedName name="Excel_BuiltIn_Print_Titles_7_51" localSheetId="1">#REF!</definedName>
    <definedName name="Excel_BuiltIn_Print_Titles_7_51">#REF!</definedName>
    <definedName name="Excel_BuiltIn_Print_Titles_8" localSheetId="1">#REF!</definedName>
    <definedName name="Excel_BuiltIn_Print_Titles_8">#REF!</definedName>
    <definedName name="Excel_BuiltIn_Print_Titles_8_51" localSheetId="1">#REF!</definedName>
    <definedName name="Excel_BuiltIn_Print_Titles_8_51">#REF!</definedName>
    <definedName name="Excel_BuiltIn_Print_Titles_9" localSheetId="1">[47]PAJ825!#REF!</definedName>
    <definedName name="Excel_BuiltIn_Print_Titles_9" localSheetId="0">#REF!</definedName>
    <definedName name="Excel_BuiltIn_Print_Titles_9">[47]PAJ825!#REF!</definedName>
    <definedName name="Excel_BuiltIn_Print_Titles_9_51" localSheetId="1">#REF!</definedName>
    <definedName name="Excel_BuiltIn_Print_Titles_9_51">#REF!</definedName>
    <definedName name="EXCROC" localSheetId="0">#REF!</definedName>
    <definedName name="EXCROC">'[55]Análisis de precios'!$H$52</definedName>
    <definedName name="Extra_Pay" localSheetId="1">#REF!</definedName>
    <definedName name="Extra_Pay">#REF!</definedName>
    <definedName name="fa" localSheetId="1">#REF!</definedName>
    <definedName name="fa">#REF!</definedName>
    <definedName name="FAC" localSheetId="1" hidden="1">#REF!</definedName>
    <definedName name="FAC" hidden="1">#REF!</definedName>
    <definedName name="FACIL" localSheetId="1">[56]General!#REF!</definedName>
    <definedName name="FACIL" localSheetId="0">#REF!</definedName>
    <definedName name="FACIL">[56]General!#REF!</definedName>
    <definedName name="FACTURADO" localSheetId="1">'[57]Itemes Renovación'!#REF!</definedName>
    <definedName name="FACTURADO" localSheetId="0">#REF!</definedName>
    <definedName name="FACTURADO">'[57]Itemes Renovación'!#REF!</definedName>
    <definedName name="fb" localSheetId="1">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1">[13]General!#REF!</definedName>
    <definedName name="FEBRERO" localSheetId="0">#REF!</definedName>
    <definedName name="FEBRERO">[13]General!#REF!</definedName>
    <definedName name="FECHA" localSheetId="1">#REF!</definedName>
    <definedName name="FECHA">#REF!</definedName>
    <definedName name="FENREO" localSheetId="1">[58]General!#REF!</definedName>
    <definedName name="FENREO" localSheetId="0">#REF!</definedName>
    <definedName name="FENREO">[58]General!#REF!</definedName>
    <definedName name="fer" localSheetId="1">'[29]Res-Accide-10'!#REF!</definedName>
    <definedName name="fer" localSheetId="0">#REF!</definedName>
    <definedName name="fer">'[29]Res-Accide-10'!#REF!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1">[13]General!#REF!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'FORMULARIO 1 - DETALLADO '!err</definedName>
    <definedName name="FINANCIACION" localSheetId="0">'PRESUPUESTO OFICIAL'!err</definedName>
    <definedName name="FINANCIACION">[0]!err</definedName>
    <definedName name="FINI" localSheetId="1">#REF!</definedName>
    <definedName name="FINI">#REF!</definedName>
    <definedName name="Finisher" localSheetId="1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 localSheetId="1">#REF!</definedName>
    <definedName name="FOTO">#REF!</definedName>
    <definedName name="FOTOS" localSheetId="0">#REF!</definedName>
    <definedName name="FOTOS">[60]!absc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 localSheetId="1">#REF!</definedName>
    <definedName name="gavion">#REF!</definedName>
    <definedName name="gb" localSheetId="1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'FORMULARIO 1 - DETALLADO '!err</definedName>
    <definedName name="GGG" localSheetId="0">'PRESUPUESTO OFICIAL'!err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MATCH(0.01,'FORMULARIO 1 - DETALLADO '!End_Bal,-1)+1</definedName>
    <definedName name="GI" localSheetId="0">MATCH(0.01,End_Bal,-1)+1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 localSheetId="1">#REF!</definedName>
    <definedName name="gmt">#REF!</definedName>
    <definedName name="gn" localSheetId="1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 localSheetId="1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'FORMULARIO 1 - DETALLADO '!err</definedName>
    <definedName name="HK" localSheetId="0">'PRESUPUESTO OFICIAL'!err</definedName>
    <definedName name="HK">[0]!err</definedName>
    <definedName name="hl" localSheetId="1">#REF!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 localSheetId="1">#REF!</definedName>
    <definedName name="HORASEXTDIU">#REF!</definedName>
    <definedName name="HORASEXTDIUFES" localSheetId="1">#REF!</definedName>
    <definedName name="HORASEXTDIUFES">#REF!</definedName>
    <definedName name="HORASEXTNOC" localSheetId="1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 localSheetId="1">#REF!</definedName>
    <definedName name="HORNOLAB">#REF!</definedName>
    <definedName name="HORNOR1" localSheetId="1">#REF!</definedName>
    <definedName name="HORNOR1">#REF!</definedName>
    <definedName name="HORNOR10" localSheetId="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 localSheetId="1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1">[65]Insumos!#REF!</definedName>
    <definedName name="Insumos_auxiliares" localSheetId="0">#REF!</definedName>
    <definedName name="Insumos_auxiliares">[65]Insumos!#REF!</definedName>
    <definedName name="Insumos_basicos" localSheetId="1">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 localSheetId="1">#REF!</definedName>
    <definedName name="io">#REF!</definedName>
    <definedName name="io0ioprhyi0i90ryi90" localSheetId="1">#REF!</definedName>
    <definedName name="io0ioprhyi0i90ryi90">#REF!</definedName>
    <definedName name="IOUHH" localSheetId="1">'FORMULARIO 1 - DETALLADO '!err</definedName>
    <definedName name="IOUHH" localSheetId="0">'PRESUPUESTO OFICIAL'!err</definedName>
    <definedName name="IOUHH">[0]!err</definedName>
    <definedName name="ir" localSheetId="1">#REF!</definedName>
    <definedName name="ir">#REF!</definedName>
    <definedName name="irrigador" localSheetId="1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 localSheetId="1">#REF!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1">[68]General!#REF!</definedName>
    <definedName name="JJJJ" localSheetId="0">#REF!</definedName>
    <definedName name="JJJJ">[68]General!#REF!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'FORMULARIO 1 - DETALLADO '!err</definedName>
    <definedName name="JOHNNY" localSheetId="0">'PRESUPUESTO OFICIAL'!err</definedName>
    <definedName name="JOHNNY">[0]!err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1">[69]General!#REF!</definedName>
    <definedName name="KKK" localSheetId="0">#REF!</definedName>
    <definedName name="KKK">[69]General!#REF!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 localSheetId="1">#REF!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1">[72]CONT_ADI!#REF!</definedName>
    <definedName name="LINEA" localSheetId="0">#REF!</definedName>
    <definedName name="LINEA">[72]CONT_ADI!#REF!</definedName>
    <definedName name="listequi" localSheetId="1">#REF!</definedName>
    <definedName name="listequi">#REF!</definedName>
    <definedName name="listmat" localSheetId="1">#REF!</definedName>
    <definedName name="listmat">#REF!</definedName>
    <definedName name="liston" localSheetId="1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1">[68]General!#REF!</definedName>
    <definedName name="LLLL" localSheetId="0">#REF!</definedName>
    <definedName name="LLLL">[68]General!#REF!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 localSheetId="1">#REF!</definedName>
    <definedName name="LÑP">#REF!</definedName>
    <definedName name="lo" localSheetId="1">#REF!</definedName>
    <definedName name="lo">#REF!</definedName>
    <definedName name="Loan_Amount" localSheetId="1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 localSheetId="1">#REF!</definedName>
    <definedName name="LOCALIZACION">#REF!</definedName>
    <definedName name="LOCALIZACION_Y_REPLANTEO" localSheetId="1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1">'FORMULARIO 1 - DETALLADO '!err</definedName>
    <definedName name="LOGO" localSheetId="0">'PRESUPUESTO OFICIAL'!err</definedName>
    <definedName name="LOGO">[0]!err</definedName>
    <definedName name="LOI" localSheetId="1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1">'[29]Res-Accide-10'!#REF!</definedName>
    <definedName name="lun" localSheetId="0">#REF!</definedName>
    <definedName name="lun">'[29]Res-Accide-10'!#REF!</definedName>
    <definedName name="LUNA" localSheetId="1">[13]General!#REF!</definedName>
    <definedName name="LUNA" localSheetId="0">#REF!</definedName>
    <definedName name="LUNA">[13]General!#REF!</definedName>
    <definedName name="m" localSheetId="1">#REF!</definedName>
    <definedName name="m">#REF!</definedName>
    <definedName name="MA" localSheetId="1">'[29]Res-Accide-10'!#REF!</definedName>
    <definedName name="MA" localSheetId="0">#REF!</definedName>
    <definedName name="MA">'[29]Res-Accide-10'!#REF!</definedName>
    <definedName name="maestro" localSheetId="1">#REF!</definedName>
    <definedName name="maestro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1">'[76]Estado Resumen'!#REF!&lt;2.5</definedName>
    <definedName name="MAL" localSheetId="0">#REF!&lt;2.5</definedName>
    <definedName name="MAL">'[76]Estado Resumen'!#REF!&lt;2.5</definedName>
    <definedName name="MALO" localSheetId="1">'[77]ESTADO VÍA-CRIT.TECNICO'!#REF!&lt;2.5</definedName>
    <definedName name="MALO" localSheetId="0">#REF!&lt;2.5</definedName>
    <definedName name="MALO">'[77]ESTADO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1">'[29]Res-Accide-10'!#REF!</definedName>
    <definedName name="mar" localSheetId="0">#REF!</definedName>
    <definedName name="mar">'[29]Res-Accide-10'!#REF!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 localSheetId="1">#REF!</definedName>
    <definedName name="martillo">#REF!</definedName>
    <definedName name="MARY" localSheetId="1">[78]General!#REF!</definedName>
    <definedName name="MARY" localSheetId="0">#REF!</definedName>
    <definedName name="MARY">[78]General!#REF!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 localSheetId="1">#REF!</definedName>
    <definedName name="MATERIAL">#REF!</definedName>
    <definedName name="materiales" localSheetId="0">#REF!</definedName>
    <definedName name="materiales">[81]materiales!$A$7:$A$1317</definedName>
    <definedName name="matriz" localSheetId="1">#REF!,#REF!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1">[13]General!#REF!</definedName>
    <definedName name="MAYO" localSheetId="0">#REF!</definedName>
    <definedName name="MAYO">[13]General!#REF!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1">[78]General!#REF!</definedName>
    <definedName name="MEDARDO" localSheetId="0">#REF!</definedName>
    <definedName name="MEDARDO">[78]General!#REF!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 localSheetId="1">#REF!</definedName>
    <definedName name="MOTO">#REF!</definedName>
    <definedName name="MOTOBOMBA" localSheetId="1">#REF!</definedName>
    <definedName name="MOTOBOMBA">#REF!</definedName>
    <definedName name="Motoniv" localSheetId="1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'FORMULARIO 1 - DETALLADO '!err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MATCH(0.01,'FORMULARIO 1 - DETALLADO '!End_Bal,-1)+1</definedName>
    <definedName name="Number_of_Payments" localSheetId="0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 localSheetId="1">#REF!</definedName>
    <definedName name="p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 localSheetId="1">#REF!</definedName>
    <definedName name="PAZ">#REF!</definedName>
    <definedName name="pc" localSheetId="1">#REF!</definedName>
    <definedName name="pc">#REF!</definedName>
    <definedName name="PEPE" localSheetId="1">'FORMULARIO 1 - DETALLADO '!err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 localSheetId="1">#REF!</definedName>
    <definedName name="PERRD">#REF!</definedName>
    <definedName name="PERRITO" localSheetId="1">[13]General!#REF!</definedName>
    <definedName name="PERRITO" localSheetId="0">#REF!</definedName>
    <definedName name="PERRITO">[13]General!#REF!</definedName>
    <definedName name="pi" localSheetId="1">#REF!</definedName>
    <definedName name="pi">#REF!</definedName>
    <definedName name="piedram" localSheetId="1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IF(________________y7,[0]!Header_Row+iiiii,[0]!Header_Row)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 localSheetId="1">#REF!</definedName>
    <definedName name="precios">#REF!</definedName>
    <definedName name="PREST" localSheetId="1">#REF!</definedName>
    <definedName name="PREST">#REF!</definedName>
    <definedName name="PRESTACIONES" localSheetId="0">#REF!</definedName>
    <definedName name="PRESTACIONES">[73]Otros!$D$5</definedName>
    <definedName name="PRESUPUESTO" localSheetId="1">#REF!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1">OFFSET(Full_Print,0,0,Last_Row)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 localSheetId="1">#REF!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1">'FORMULARIO 1 - DETALLADO '!err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 localSheetId="1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1">[52]TARIF2002!#REF!</definedName>
    <definedName name="QE" localSheetId="0">#REF!</definedName>
    <definedName name="QE">[52]TARIF2002!#REF!</definedName>
    <definedName name="QE_TE" localSheetId="1">[52]TARIF2002!#REF!</definedName>
    <definedName name="QE_TE" localSheetId="0">#REF!</definedName>
    <definedName name="QE_TE">[52]TARIF2002!#REF!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1">[52]TARIF2002!#REF!</definedName>
    <definedName name="QI" localSheetId="0">#REF!</definedName>
    <definedName name="QI">[52]TARIF2002!#REF!</definedName>
    <definedName name="QI_TI" localSheetId="1">[52]TARIF2002!#REF!</definedName>
    <definedName name="QI_TI" localSheetId="0">#REF!</definedName>
    <definedName name="QI_TI">[52]TARIF2002!#REF!</definedName>
    <definedName name="QN" localSheetId="1">[52]TARIF2002!#REF!</definedName>
    <definedName name="QN" localSheetId="0">#REF!</definedName>
    <definedName name="QN">[52]TARIF2002!#REF!</definedName>
    <definedName name="QN_QI" localSheetId="1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 localSheetId="1">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 localSheetId="1">#REF!</definedName>
    <definedName name="qq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'FORMULARIO 1 - DETALLADO '!err</definedName>
    <definedName name="QWERTY" localSheetId="0">'PRESUPUESTO OFICIAL'!err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1">[6]Hoja2!#REF!</definedName>
    <definedName name="radios" localSheetId="0">#REF!</definedName>
    <definedName name="radios">[6]Hoja2!#REF!</definedName>
    <definedName name="rana" localSheetId="1">#REF!</definedName>
    <definedName name="rana">#REF!</definedName>
    <definedName name="rds" localSheetId="1">#REF!</definedName>
    <definedName name="rds">#REF!</definedName>
    <definedName name="RE">#N/A</definedName>
    <definedName name="recebo" localSheetId="1">#REF!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1">'[76]Estado Resumen'!#REF!&gt;2.5</definedName>
    <definedName name="REG" localSheetId="0">#REF!&gt;2.5</definedName>
    <definedName name="REG">'[76]Estado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'[77]ESTADO VÍA-CRIT.TECNICO'!#REF!&gt;2.5</definedName>
    <definedName name="REGULAR" localSheetId="0">#REF!&gt;2.5</definedName>
    <definedName name="REGULAR">'[77]ESTADO VÍA-CRIT.TECNICO'!#REF!&gt;2.5</definedName>
    <definedName name="REICIO" localSheetId="1">'FORMULARIO 1 - DETALLADO '!err</definedName>
    <definedName name="REICIO" localSheetId="0">'PRESUPUESTO OFICIAL'!err</definedName>
    <definedName name="REICIO">[0]!err</definedName>
    <definedName name="reinicio" localSheetId="1">'FORMULARIO 1 - DETALLADO '!err</definedName>
    <definedName name="reinicio" localSheetId="0">'PRESUPUESTO OFICIAL'!err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 localSheetId="1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 localSheetId="1">#REF!</definedName>
    <definedName name="resul">#REF!</definedName>
    <definedName name="RESUMEN" localSheetId="1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1">[6]Hoja2!#REF!</definedName>
    <definedName name="SA" localSheetId="0">#REF!</definedName>
    <definedName name="SA">[6]Hoja2!#REF!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'FORMULARIO 1 - DETALLADO '!err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1">'FORMULARIO 1 - DETALLADO '!err</definedName>
    <definedName name="SERO" localSheetId="0">'PRESUPUESTO OFICIAL'!err</definedName>
    <definedName name="SERO">[0]!err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'FORMULARIO 1 - DETALLADO '!err</definedName>
    <definedName name="SISISIS" localSheetId="0">'PRESUPUESTO OFICIAL'!err</definedName>
    <definedName name="SISISIS">[0]!err</definedName>
    <definedName name="sk" localSheetId="1">#REF!</definedName>
    <definedName name="sk">#REF!</definedName>
    <definedName name="sm" localSheetId="1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 localSheetId="1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'FORMULARIO 1 - DETALLADO '!err</definedName>
    <definedName name="SSSS" localSheetId="0">'PRESUPUESTO OFICIAL'!err</definedName>
    <definedName name="SSSS">[0]!err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 localSheetId="1">#REF!</definedName>
    <definedName name="Summary">#REF!</definedName>
    <definedName name="sw" localSheetId="1">'FORMULARIO 1 - DETALLADO '!err</definedName>
    <definedName name="sw" localSheetId="0">'PRESUPUESTO OFICIAL'!err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 localSheetId="1">#REF!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[52]TARIF2002!#REF!</definedName>
    <definedName name="TE" localSheetId="0">#REF!</definedName>
    <definedName name="TE">[52]TARIF2002!#REF!</definedName>
    <definedName name="TER" localSheetId="1">'FORMULARIO 1 - DETALLADO '!err</definedName>
    <definedName name="TER" localSheetId="0">'PRESUPUESTO OFICIAL'!err</definedName>
    <definedName name="TER">[0]!err</definedName>
    <definedName name="TERM" localSheetId="1">'FORMULARIO 1 - DETALLADO '!err</definedName>
    <definedName name="TERM" localSheetId="0">'PRESUPUESTO OFICIAL'!err</definedName>
    <definedName name="TERM">[0]!err</definedName>
    <definedName name="TÉRMINOS" localSheetId="1">'FORMULARIO 1 - DETALLADO '!err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[52]TARIF2002!#REF!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 localSheetId="1">#REF!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1">[6]Hoja2!#REF!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1">'FORMULARIO 1 - DETALLADO '!err</definedName>
    <definedName name="uno" localSheetId="0">'PRESUPUESTO OFICIAL'!err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'FORMULARIO 1 - DETALLADO '!err</definedName>
    <definedName name="uriel" localSheetId="0">'PRESUPUESTO OFICIAL'!err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1">[37]General!#REF!</definedName>
    <definedName name="VACA" localSheetId="0">#REF!</definedName>
    <definedName name="VACA">[37]General!#REF!</definedName>
    <definedName name="VALDES" localSheetId="1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1">IF('FORMULARIO 1 - DETALLADO '!Loan_Amount*Interest_Rate*Loan_Years*Loan_Start&gt;0,1,0)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 localSheetId="1">#REF!</definedName>
    <definedName name="VIBRO">#REF!</definedName>
    <definedName name="villa" localSheetId="1">#REF!</definedName>
    <definedName name="villa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1">'[29]Res-Accide-10'!#REF!</definedName>
    <definedName name="WDFSDF" localSheetId="0">#REF!</definedName>
    <definedName name="WDFSDF">'[29]Res-Accide-10'!#REF!</definedName>
    <definedName name="we" localSheetId="1">#REF!</definedName>
    <definedName name="we">#REF!</definedName>
    <definedName name="WEFWE" localSheetId="1">'[29]Res-Accide-10'!#REF!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'[29]Res-Accide-10'!#REF!</definedName>
    <definedName name="WILSON" localSheetId="0">#REF!</definedName>
    <definedName name="WILSON">'[29]Res-Accide-10'!#REF!</definedName>
    <definedName name="wj" localSheetId="1">#REF!</definedName>
    <definedName name="wj">#REF!</definedName>
    <definedName name="wl" localSheetId="1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4" i="8" l="1"/>
  <c r="H43" i="8"/>
  <c r="H42" i="8"/>
  <c r="H41" i="8"/>
  <c r="H40" i="8"/>
  <c r="H20" i="8"/>
  <c r="H19" i="8"/>
  <c r="H18" i="8"/>
  <c r="H17" i="8"/>
  <c r="F15" i="6"/>
  <c r="H47" i="8" l="1"/>
  <c r="H27" i="8"/>
  <c r="H29" i="8" s="1"/>
  <c r="H48" i="8" s="1"/>
  <c r="H50" i="8" s="1"/>
  <c r="H51" i="8" l="1"/>
  <c r="H52" i="8" s="1"/>
</calcChain>
</file>

<file path=xl/sharedStrings.xml><?xml version="1.0" encoding="utf-8"?>
<sst xmlns="http://schemas.openxmlformats.org/spreadsheetml/2006/main" count="134" uniqueCount="97">
  <si>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</si>
  <si>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</si>
  <si>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</si>
  <si>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</si>
  <si>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</si>
  <si>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</si>
  <si>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</si>
  <si>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</si>
  <si>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</si>
  <si>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</si>
  <si>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</si>
  <si>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</si>
  <si>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</si>
  <si>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</si>
  <si>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</si>
  <si>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</si>
  <si>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</si>
  <si>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</si>
  <si>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</si>
  <si>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</si>
  <si>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</si>
  <si>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</si>
  <si>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</si>
  <si>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</si>
  <si>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</si>
  <si>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</si>
  <si>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</si>
  <si>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</si>
  <si>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</si>
  <si>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</si>
  <si>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</si>
  <si>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</si>
  <si>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</si>
  <si>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</si>
  <si>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</si>
  <si>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</si>
  <si>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</si>
  <si>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</si>
  <si>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</si>
  <si>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</si>
  <si>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</si>
  <si>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</si>
  <si>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</si>
  <si>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</si>
  <si>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</si>
  <si>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</si>
  <si>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</si>
  <si>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</si>
  <si>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</si>
  <si>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</si>
  <si>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</si>
  <si>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</si>
  <si>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</si>
  <si>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</si>
  <si>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</si>
  <si>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</si>
  <si>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</si>
  <si>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</si>
  <si>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</si>
  <si>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</si>
  <si>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</si>
  <si>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</si>
  <si>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</si>
  <si>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</si>
  <si>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</si>
  <si>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</si>
  <si>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</si>
  <si>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</si>
  <si>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</si>
  <si>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</si>
  <si>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</si>
  <si>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</si>
  <si>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</si>
  <si>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</si>
  <si>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</si>
  <si>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</si>
  <si>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</si>
  <si>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</si>
  <si>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Código</t>
  </si>
  <si>
    <t>Versión: 2 del 15 de diciembre de 2025</t>
  </si>
  <si>
    <t>Versión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</si>
  <si>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</si>
  <si>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 xml:space="preserve">DURACIÓN </t>
  </si>
  <si>
    <t>DE PERSONAL MES</t>
  </si>
  <si>
    <t>EJECUCIÓN EN MESES</t>
  </si>
  <si>
    <t>%</t>
  </si>
  <si>
    <t xml:space="preserve">Director de Interventoría </t>
  </si>
  <si>
    <t>Residente de Interventoría</t>
  </si>
  <si>
    <t>Especialista Estructural</t>
  </si>
  <si>
    <t xml:space="preserve">Profesional Ambiental  </t>
  </si>
  <si>
    <t>Alquiler computador</t>
  </si>
  <si>
    <t xml:space="preserve">Edición y presentación  de informes </t>
  </si>
  <si>
    <t xml:space="preserve">Fotocopias y planos </t>
  </si>
  <si>
    <t>Ensayos y pruebas de laboratorio</t>
  </si>
  <si>
    <t>Vehículo</t>
  </si>
  <si>
    <t>KARLA ROCIO PACHON CENDALES
Secretaria de Obras Publicas</t>
  </si>
  <si>
    <t>“INTERVENTORIA TECNICA, ADMINISTRATIVA, FINANCIERA Y AMBIENTAL PARA LA CONSTRUCCION DE LA CUBIERTA CANCHA MULTIPLE DE LA JUNTA DE ACCION COMUNAL JUAN PABLO II MUNICIPIO DE UBATE, DEPARTAMENTO DE CUNDINAMARCA (SEGÚN CONVENIO ICCU-CTO-1159 DE 2025)”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</si>
</sst>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6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98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5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44" fontId="15" fillId="0" borderId="0" xfId="5" applyNumberFormat="1" applyFont="1" applyFill="1" applyBorder="1" applyAlignment="1">
      <alignment horizontal="center" wrapText="1"/>
    </xf>
    <xf numFmtId="44" fontId="12" fillId="2" borderId="0" xfId="5" applyNumberFormat="1" applyFont="1" applyFill="1" applyBorder="1" applyAlignment="1">
      <alignment vertical="center" wrapText="1"/>
    </xf>
    <xf numFmtId="169" fontId="12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165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13" fillId="0" borderId="27" xfId="6" applyBorder="1" applyAlignment="1">
      <alignment horizontal="center"/>
    </xf>
    <xf numFmtId="0" fontId="12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3" fillId="0" borderId="10" xfId="37" applyBorder="1"/>
    <xf numFmtId="165" fontId="22" fillId="6" borderId="44" xfId="38" applyFont="1" applyFill="1" applyBorder="1" applyAlignment="1" applyProtection="1">
      <alignment horizontal="center" vertical="center" wrapText="1"/>
    </xf>
    <xf numFmtId="0" fontId="3" fillId="0" borderId="10" xfId="37" applyBorder="1" applyAlignment="1">
      <alignment wrapText="1"/>
    </xf>
    <xf numFmtId="43" fontId="3" fillId="0" borderId="10" xfId="39" applyFont="1" applyBorder="1"/>
    <xf numFmtId="165" fontId="22" fillId="6" borderId="39" xfId="38" applyFont="1" applyFill="1" applyBorder="1" applyAlignment="1" applyProtection="1">
      <alignment horizontal="center" vertical="center" wrapText="1"/>
    </xf>
    <xf numFmtId="165" fontId="3" fillId="0" borderId="11" xfId="38" applyFont="1" applyBorder="1"/>
    <xf numFmtId="0" fontId="3" fillId="0" borderId="5" xfId="37" applyBorder="1" applyAlignment="1">
      <alignment wrapText="1"/>
    </xf>
    <xf numFmtId="0" fontId="3" fillId="0" borderId="5" xfId="37" applyBorder="1"/>
    <xf numFmtId="43" fontId="3" fillId="0" borderId="5" xfId="39" applyFont="1" applyBorder="1"/>
    <xf numFmtId="165" fontId="3" fillId="0" borderId="23" xfId="38" applyFont="1" applyBorder="1"/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3" fillId="0" borderId="30" xfId="37" applyBorder="1" applyAlignment="1">
      <alignment wrapText="1"/>
    </xf>
    <xf numFmtId="0" fontId="3" fillId="0" borderId="30" xfId="37" applyBorder="1"/>
    <xf numFmtId="43" fontId="3" fillId="0" borderId="30" xfId="39" applyFont="1" applyBorder="1"/>
    <xf numFmtId="165" fontId="3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vertical="center" wrapText="1"/>
    </xf>
    <xf numFmtId="0" fontId="0" fillId="0" borderId="27" xfId="0" applyBorder="1"/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9" fillId="2" borderId="24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justify" vertical="center" wrapText="1"/>
    </xf>
    <xf numFmtId="0" fontId="12" fillId="2" borderId="25" xfId="5" applyNumberFormat="1" applyFont="1" applyFill="1" applyBorder="1" applyAlignment="1">
      <alignment vertical="center" wrapText="1"/>
    </xf>
    <xf numFmtId="0" fontId="13" fillId="0" borderId="25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12" fillId="2" borderId="28" xfId="5" applyNumberFormat="1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horizontal="right" vertical="center" wrapText="1"/>
    </xf>
    <xf numFmtId="0" fontId="9" fillId="2" borderId="42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justify" vertical="center" wrapText="1"/>
    </xf>
    <xf numFmtId="0" fontId="12" fillId="2" borderId="38" xfId="5" applyNumberFormat="1" applyFont="1" applyFill="1" applyBorder="1" applyAlignment="1">
      <alignment vertical="center" wrapText="1"/>
    </xf>
    <xf numFmtId="0" fontId="12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9" fillId="2" borderId="55" xfId="5" applyFont="1" applyFill="1" applyBorder="1" applyAlignment="1">
      <alignment vertical="center" wrapText="1"/>
    </xf>
    <xf numFmtId="0" fontId="22" fillId="6" borderId="15" xfId="37" applyFont="1" applyFill="1" applyBorder="1" applyAlignment="1">
      <alignment horizontal="center" vertical="center" wrapText="1"/>
    </xf>
    <xf numFmtId="0" fontId="21" fillId="0" borderId="17" xfId="37" applyFont="1" applyBorder="1" applyAlignment="1">
      <alignment horizontal="center" vertical="center" wrapText="1"/>
    </xf>
    <xf numFmtId="0" fontId="21" fillId="0" borderId="49" xfId="37" applyFont="1" applyBorder="1" applyAlignment="1">
      <alignment horizontal="center" vertical="center" wrapText="1"/>
    </xf>
    <xf numFmtId="0" fontId="8" fillId="0" borderId="30" xfId="5" applyFont="1" applyBorder="1" applyAlignment="1">
      <alignment horizontal="center" vertical="center" wrapText="1"/>
    </xf>
    <xf numFmtId="0" fontId="8" fillId="0" borderId="26" xfId="5" applyFont="1" applyBorder="1" applyAlignment="1">
      <alignment horizontal="center" vertical="center" wrapText="1"/>
    </xf>
    <xf numFmtId="0" fontId="8" fillId="0" borderId="22" xfId="5" applyFont="1" applyBorder="1" applyAlignment="1">
      <alignment horizontal="center" vertical="center" wrapText="1"/>
    </xf>
    <xf numFmtId="0" fontId="8" fillId="0" borderId="31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9" fillId="2" borderId="59" xfId="5" applyFont="1" applyFill="1" applyBorder="1" applyAlignment="1">
      <alignment vertical="center" wrapText="1"/>
    </xf>
    <xf numFmtId="0" fontId="12" fillId="2" borderId="59" xfId="5" applyNumberFormat="1" applyFont="1" applyFill="1" applyBorder="1" applyAlignment="1">
      <alignment horizontal="center" vertical="center" wrapText="1"/>
    </xf>
    <xf numFmtId="0" fontId="13" fillId="0" borderId="38" xfId="6" applyBorder="1" applyAlignment="1">
      <alignment horizontal="center"/>
    </xf>
    <xf numFmtId="0" fontId="12" fillId="2" borderId="41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9" fillId="2" borderId="41" xfId="5" applyNumberFormat="1" applyFont="1" applyFill="1" applyBorder="1" applyAlignment="1">
      <alignment vertical="center" wrapText="1"/>
    </xf>
    <xf numFmtId="0" fontId="9" fillId="2" borderId="41" xfId="5" applyFont="1" applyFill="1" applyBorder="1" applyAlignment="1">
      <alignment vertical="center" wrapText="1"/>
    </xf>
    <xf numFmtId="0" fontId="9" fillId="2" borderId="45" xfId="5" applyFont="1" applyFill="1" applyBorder="1" applyAlignment="1">
      <alignment vertical="center" wrapText="1"/>
    </xf>
    <xf numFmtId="0" fontId="12" fillId="2" borderId="41" xfId="5" applyNumberFormat="1" applyFont="1" applyFill="1" applyBorder="1" applyAlignment="1">
      <alignment horizontal="right" vertical="center" wrapText="1"/>
    </xf>
    <xf numFmtId="0" fontId="34" fillId="0" borderId="48" xfId="0" applyFont="1" applyBorder="1" applyAlignment="1">
      <alignment horizontal="left"/>
    </xf>
    <xf numFmtId="0" fontId="23" fillId="2" borderId="51" xfId="0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42" fontId="12" fillId="2" borderId="0" xfId="41" applyFont="1" applyFill="1" applyBorder="1" applyAlignment="1">
      <alignment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wrapText="1"/>
    </xf>
    <xf numFmtId="168" fontId="28" fillId="0" borderId="10" xfId="5" applyNumberFormat="1" applyFont="1" applyFill="1" applyBorder="1" applyAlignment="1">
      <alignment wrapText="1"/>
    </xf>
    <xf numFmtId="0" fontId="28" fillId="0" borderId="10" xfId="5" applyNumberFormat="1" applyFont="1" applyFill="1" applyBorder="1" applyAlignment="1">
      <alignment horizontal="center" wrapText="1"/>
    </xf>
    <xf numFmtId="9" fontId="28" fillId="0" borderId="10" xfId="43" applyFont="1" applyFill="1" applyBorder="1" applyAlignment="1">
      <alignment horizontal="center" wrapText="1"/>
    </xf>
    <xf numFmtId="168" fontId="28" fillId="0" borderId="11" xfId="7" applyNumberFormat="1" applyFont="1" applyFill="1" applyBorder="1" applyAlignment="1">
      <alignment wrapText="1"/>
    </xf>
    <xf numFmtId="9" fontId="28" fillId="0" borderId="10" xfId="43" applyFont="1" applyFill="1" applyBorder="1" applyAlignment="1">
      <alignment horizontal="center" vertical="center" wrapText="1"/>
    </xf>
    <xf numFmtId="0" fontId="30" fillId="3" borderId="19" xfId="5" applyFont="1" applyFill="1" applyBorder="1" applyAlignment="1">
      <alignment horizontal="left" vertical="center" wrapText="1" indent="12"/>
    </xf>
    <xf numFmtId="44" fontId="28" fillId="0" borderId="10" xfId="42" applyFont="1" applyBorder="1" applyAlignment="1">
      <alignment horizontal="center" vertical="center" wrapText="1"/>
    </xf>
    <xf numFmtId="0" fontId="28" fillId="0" borderId="10" xfId="5" applyNumberFormat="1" applyFont="1" applyFill="1" applyBorder="1" applyAlignment="1">
      <alignment horizontal="center" vertical="center" wrapText="1"/>
    </xf>
    <xf numFmtId="44" fontId="28" fillId="0" borderId="11" xfId="42" applyFont="1" applyFill="1" applyBorder="1" applyAlignment="1">
      <alignment vertical="center" wrapText="1"/>
    </xf>
    <xf numFmtId="42" fontId="12" fillId="2" borderId="0" xfId="44" applyFont="1" applyFill="1" applyBorder="1" applyAlignment="1">
      <alignment vertical="center" wrapText="1"/>
    </xf>
    <xf numFmtId="168" fontId="28" fillId="7" borderId="10" xfId="5" applyNumberFormat="1" applyFont="1" applyFill="1" applyBorder="1" applyAlignment="1">
      <alignment horizontal="center" vertical="center" wrapText="1"/>
    </xf>
    <xf numFmtId="44" fontId="9" fillId="2" borderId="41" xfId="42" applyFont="1" applyFill="1" applyBorder="1" applyAlignment="1">
      <alignment vertical="center" wrapText="1"/>
    </xf>
    <xf numFmtId="44" fontId="12" fillId="2" borderId="0" xfId="42" applyFont="1" applyFill="1" applyBorder="1" applyAlignment="1">
      <alignment vertical="center" wrapText="1"/>
    </xf>
    <xf numFmtId="44" fontId="28" fillId="2" borderId="28" xfId="42" applyFont="1" applyFill="1" applyBorder="1" applyAlignment="1">
      <alignment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9" fillId="0" borderId="27" xfId="6" applyFont="1" applyBorder="1" applyAlignment="1">
      <alignment horizontal="justify" vertical="center" wrapText="1"/>
    </xf>
    <xf numFmtId="0" fontId="39" fillId="0" borderId="0" xfId="6" applyFont="1" applyAlignment="1">
      <alignment horizontal="justify" vertical="center" wrapText="1"/>
    </xf>
    <xf numFmtId="0" fontId="39" fillId="0" borderId="28" xfId="6" applyFont="1" applyBorder="1" applyAlignment="1">
      <alignment horizontal="justify" vertical="center" wrapText="1"/>
    </xf>
    <xf numFmtId="0" fontId="2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10" fillId="2" borderId="60" xfId="5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horizontal="center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0" borderId="1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21" fillId="2" borderId="54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0" fontId="21" fillId="2" borderId="13" xfId="5" applyFont="1" applyFill="1" applyBorder="1" applyAlignment="1">
      <alignment horizontal="center" vertical="center" wrapText="1"/>
    </xf>
    <xf numFmtId="0" fontId="35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21" fillId="3" borderId="16" xfId="5" applyFont="1" applyFill="1" applyBorder="1" applyAlignment="1">
      <alignment horizontal="left" vertical="center" wrapText="1"/>
    </xf>
    <xf numFmtId="0" fontId="21" fillId="3" borderId="18" xfId="5" applyFont="1" applyFill="1" applyBorder="1" applyAlignment="1">
      <alignment horizontal="left" vertical="center" wrapText="1"/>
    </xf>
    <xf numFmtId="0" fontId="21" fillId="3" borderId="20" xfId="5" applyFont="1" applyFill="1" applyBorder="1" applyAlignment="1">
      <alignment horizontal="left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1" fillId="3" borderId="18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21" fillId="3" borderId="33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36" xfId="5" applyFont="1" applyFill="1" applyBorder="1" applyAlignment="1">
      <alignment horizontal="right" vertical="center" wrapText="1"/>
    </xf>
    <xf numFmtId="0" fontId="8" fillId="0" borderId="37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8" xfId="5" applyFont="1" applyBorder="1" applyAlignment="1">
      <alignment horizontal="center" vertical="center" wrapText="1"/>
    </xf>
    <xf numFmtId="166" fontId="8" fillId="0" borderId="29" xfId="5" applyNumberFormat="1" applyFont="1" applyBorder="1" applyAlignment="1">
      <alignment horizontal="center" vertical="center" wrapText="1"/>
    </xf>
    <xf numFmtId="166" fontId="8" fillId="0" borderId="30" xfId="5" applyNumberFormat="1" applyFont="1" applyBorder="1" applyAlignment="1">
      <alignment horizontal="center" vertical="center" wrapText="1"/>
    </xf>
    <xf numFmtId="0" fontId="41" fillId="0" borderId="27" xfId="14" applyFont="1" applyBorder="1" applyAlignment="1">
      <alignment horizontal="left" vertical="top" wrapText="1"/>
    </xf>
    <xf numFmtId="0" fontId="41" fillId="0" borderId="0" xfId="14" applyFont="1" applyAlignment="1">
      <alignment horizontal="left" vertical="top"/>
    </xf>
    <xf numFmtId="0" fontId="41" fillId="0" borderId="42" xfId="14" applyFont="1" applyBorder="1" applyAlignment="1">
      <alignment horizontal="left" vertical="top"/>
    </xf>
    <xf numFmtId="0" fontId="41" fillId="0" borderId="38" xfId="14" applyFont="1" applyBorder="1" applyAlignment="1">
      <alignment horizontal="left" vertical="top"/>
    </xf>
    <xf numFmtId="0" fontId="8" fillId="2" borderId="21" xfId="5" applyNumberFormat="1" applyFont="1" applyFill="1" applyBorder="1" applyAlignment="1">
      <alignment horizontal="center" vertical="top" wrapText="1"/>
    </xf>
    <xf numFmtId="0" fontId="8" fillId="2" borderId="48" xfId="5" applyNumberFormat="1" applyFont="1" applyFill="1" applyBorder="1" applyAlignment="1">
      <alignment horizontal="center" vertical="top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7" xfId="5" applyFont="1" applyFill="1" applyBorder="1" applyAlignment="1">
      <alignment horizontal="right" vertical="center" wrapText="1"/>
    </xf>
    <xf numFmtId="0" fontId="21" fillId="3" borderId="46" xfId="5" applyFont="1" applyFill="1" applyBorder="1" applyAlignment="1">
      <alignment horizontal="right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justify" vertical="center" wrapText="1"/>
    </xf>
    <xf numFmtId="0" fontId="35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22" fillId="6" borderId="44" xfId="37" applyFont="1" applyFill="1" applyBorder="1" applyAlignment="1">
      <alignment horizontal="center" vertical="center" wrapText="1"/>
    </xf>
    <xf numFmtId="0" fontId="22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22" fillId="6" borderId="44" xfId="38" applyNumberFormat="1" applyFont="1" applyFill="1" applyBorder="1" applyAlignment="1">
      <alignment horizontal="center" vertical="center" wrapText="1"/>
    </xf>
    <xf numFmtId="172" fontId="22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3" fillId="2" borderId="56" xfId="5" applyFont="1" applyFill="1" applyBorder="1" applyAlignment="1">
      <alignment horizontal="center" vertical="center" wrapText="1"/>
    </xf>
    <xf numFmtId="0" fontId="23" fillId="2" borderId="57" xfId="5" applyFont="1" applyFill="1" applyBorder="1" applyAlignment="1">
      <alignment horizontal="center" vertical="center" wrapText="1"/>
    </xf>
    <xf numFmtId="0" fontId="23" fillId="2" borderId="58" xfId="5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32" fillId="0" borderId="27" xfId="0" applyFont="1" applyBorder="1" applyAlignment="1">
      <alignment horizontal="left" vertical="top"/>
    </xf>
    <xf numFmtId="0" fontId="32" fillId="0" borderId="0" xfId="0" applyFont="1" applyAlignment="1">
      <alignment horizontal="left" vertical="top"/>
    </xf>
    <xf numFmtId="0" fontId="32" fillId="0" borderId="32" xfId="0" applyFont="1" applyBorder="1" applyAlignment="1">
      <alignment horizontal="left" vertical="top"/>
    </xf>
    <xf numFmtId="0" fontId="32" fillId="0" borderId="12" xfId="0" applyFont="1" applyBorder="1" applyAlignment="1">
      <alignment horizontal="left" vertical="top"/>
    </xf>
    <xf numFmtId="0" fontId="34" fillId="0" borderId="2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2 3" xfId="44" xr:uid="{872D723D-E1DA-4BB7-9FE7-C3023F032AAB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3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ó&gt;????j0$?#???j_$?#???LÓu????"/>
      <sheetName val="CORTE DE OBRA N° 1"/>
      <sheetName val="memoria"/>
      <sheetName val="memoria 1"/>
      <sheetName val="&quot;PAGA&quot;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resum96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SUMEN S.T.I.M.S.T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INSUMOS"/>
      <sheetName val="EQUIP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REAJUSTESACTA1PROVI"/>
      <sheetName val="AI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/>
      <sheetData sheetId="1069">
        <row r="2">
          <cell r="A2">
            <v>0</v>
          </cell>
        </row>
      </sheetData>
      <sheetData sheetId="1070" refreshError="1"/>
      <sheetData sheetId="1071"/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 refreshError="1"/>
      <sheetData sheetId="1700" refreshError="1"/>
      <sheetData sheetId="1701" refreshError="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 refreshError="1"/>
      <sheetData sheetId="1714" refreshError="1"/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 refreshError="1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 refreshError="1"/>
      <sheetData sheetId="1734">
        <row r="2">
          <cell r="A2" t="str">
            <v>FORMULARIO N° 4</v>
          </cell>
        </row>
      </sheetData>
      <sheetData sheetId="1735">
        <row r="2">
          <cell r="A2">
            <v>0</v>
          </cell>
        </row>
      </sheetData>
      <sheetData sheetId="1736">
        <row r="2">
          <cell r="B2">
            <v>0</v>
          </cell>
        </row>
      </sheetData>
      <sheetData sheetId="1737">
        <row r="5">
          <cell r="A5" t="str">
            <v>OFERTA ECONÓMICA DETALLADA</v>
          </cell>
        </row>
      </sheetData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 t="str">
            <v>Locación</v>
          </cell>
        </row>
      </sheetData>
      <sheetData sheetId="1747" refreshError="1"/>
      <sheetData sheetId="1748" refreshError="1"/>
      <sheetData sheetId="1749" refreshError="1"/>
      <sheetData sheetId="1750" refreshError="1"/>
      <sheetData sheetId="1751">
        <row r="2">
          <cell r="A2">
            <v>0</v>
          </cell>
        </row>
      </sheetData>
      <sheetData sheetId="1752" refreshError="1"/>
      <sheetData sheetId="1753" refreshError="1"/>
      <sheetData sheetId="1754" refreshError="1"/>
      <sheetData sheetId="1755" refreshError="1"/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>
        <row r="2">
          <cell r="A2">
            <v>0</v>
          </cell>
        </row>
      </sheetData>
      <sheetData sheetId="2507" refreshError="1"/>
      <sheetData sheetId="2508" refreshError="1"/>
      <sheetData sheetId="2509">
        <row r="2">
          <cell r="A2">
            <v>0</v>
          </cell>
        </row>
      </sheetData>
      <sheetData sheetId="2510" refreshError="1"/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/>
      <sheetData sheetId="2524"/>
      <sheetData sheetId="2525"/>
      <sheetData sheetId="2526"/>
      <sheetData sheetId="2527">
        <row r="2">
          <cell r="A2">
            <v>0</v>
          </cell>
        </row>
      </sheetData>
      <sheetData sheetId="2528"/>
      <sheetData sheetId="2529"/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/>
      <sheetData sheetId="2546"/>
      <sheetData sheetId="2547"/>
      <sheetData sheetId="2548"/>
      <sheetData sheetId="2549"/>
      <sheetData sheetId="2550"/>
      <sheetData sheetId="2551">
        <row r="2">
          <cell r="A2">
            <v>0</v>
          </cell>
        </row>
      </sheetData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>
        <row r="2">
          <cell r="A2">
            <v>0</v>
          </cell>
        </row>
      </sheetData>
      <sheetData sheetId="2564"/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/>
      <sheetData sheetId="2765"/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/>
      <sheetData sheetId="3022"/>
      <sheetData sheetId="3023"/>
      <sheetData sheetId="3024">
        <row r="2">
          <cell r="A2">
            <v>0</v>
          </cell>
        </row>
      </sheetData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/>
      <sheetData sheetId="3048"/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/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/>
      <sheetData sheetId="3392"/>
      <sheetData sheetId="3393"/>
      <sheetData sheetId="3394">
        <row r="2">
          <cell r="A2">
            <v>0</v>
          </cell>
        </row>
      </sheetData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/>
      <sheetData sheetId="3418"/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/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/>
      <sheetData sheetId="3762"/>
      <sheetData sheetId="3763"/>
      <sheetData sheetId="3764">
        <row r="2">
          <cell r="A2">
            <v>0</v>
          </cell>
        </row>
      </sheetData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/>
      <sheetData sheetId="3788"/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/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>
        <row r="2">
          <cell r="A2">
            <v>0</v>
          </cell>
        </row>
      </sheetData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>
        <row r="2">
          <cell r="A2">
            <v>0</v>
          </cell>
        </row>
      </sheetData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>
        <row r="2">
          <cell r="A2">
            <v>0</v>
          </cell>
        </row>
      </sheetData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>
        <row r="2">
          <cell r="A2">
            <v>0</v>
          </cell>
        </row>
      </sheetData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>
        <row r="2">
          <cell r="A2">
            <v>0</v>
          </cell>
        </row>
      </sheetData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>
        <row r="2">
          <cell r="A2">
            <v>0</v>
          </cell>
        </row>
      </sheetData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/>
      <sheetData sheetId="4713"/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/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/>
      <sheetData sheetId="5268"/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/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/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/>
      <sheetData sheetId="5513"/>
      <sheetData sheetId="5514"/>
      <sheetData sheetId="5515"/>
      <sheetData sheetId="5516"/>
      <sheetData sheetId="5517"/>
      <sheetData sheetId="5518"/>
      <sheetData sheetId="5519" refreshError="1"/>
      <sheetData sheetId="5520">
        <row r="2">
          <cell r="A2">
            <v>0</v>
          </cell>
        </row>
      </sheetData>
      <sheetData sheetId="5521"/>
      <sheetData sheetId="5522" refreshError="1"/>
      <sheetData sheetId="5523" refreshError="1"/>
      <sheetData sheetId="5524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 refreshError="1"/>
      <sheetData sheetId="5546" refreshError="1"/>
      <sheetData sheetId="5547"/>
      <sheetData sheetId="5548"/>
      <sheetData sheetId="5549" refreshError="1"/>
      <sheetData sheetId="5550" refreshError="1"/>
      <sheetData sheetId="555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>
        <row r="2">
          <cell r="A2">
            <v>0</v>
          </cell>
        </row>
      </sheetData>
      <sheetData sheetId="5581"/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>
        <row r="2">
          <cell r="B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>
        <row r="2">
          <cell r="A2">
            <v>0</v>
          </cell>
        </row>
      </sheetData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>
        <row r="2">
          <cell r="A2">
            <v>0</v>
          </cell>
        </row>
      </sheetData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>
        <row r="2">
          <cell r="B2">
            <v>0</v>
          </cell>
        </row>
      </sheetData>
      <sheetData sheetId="5635"/>
      <sheetData sheetId="5636"/>
      <sheetData sheetId="5637"/>
      <sheetData sheetId="5638"/>
      <sheetData sheetId="5639"/>
      <sheetData sheetId="5640"/>
      <sheetData sheetId="5641">
        <row r="2">
          <cell r="B2">
            <v>0</v>
          </cell>
        </row>
      </sheetData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>
        <row r="2">
          <cell r="A2">
            <v>0</v>
          </cell>
        </row>
      </sheetData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/>
      <sheetData sheetId="5670"/>
      <sheetData sheetId="5671"/>
      <sheetData sheetId="5672"/>
      <sheetData sheetId="5673"/>
      <sheetData sheetId="5674"/>
      <sheetData sheetId="5675">
        <row r="2">
          <cell r="A2">
            <v>0</v>
          </cell>
        </row>
      </sheetData>
      <sheetData sheetId="5676"/>
      <sheetData sheetId="5677">
        <row r="2">
          <cell r="A2">
            <v>0</v>
          </cell>
        </row>
      </sheetData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>
        <row r="2">
          <cell r="B2">
            <v>0</v>
          </cell>
        </row>
      </sheetData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  <sheetName val="ACTA No.1 "/>
      <sheetName val="ACTA No.5"/>
      <sheetName val="ACTA MAYORES - GENERAL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HISTORICOS FUEL OIL EXP"/>
      <sheetName val="_aCCIDENTES_DE_1995___1996_xl_2"/>
      <sheetName val="//ccefici"/>
      <sheetName val="EQUIPOS"/>
      <sheetName val="MANO DE OBRA"/>
      <sheetName val="TRANSPORTE"/>
      <sheetName val="_aCCIDENTES_DE_1995___1996_xl_3"/>
      <sheetName val="//d.docs.live.net/a  aaInformac"/>
      <sheetName val="_aCCIDENTES_DE_1995___1996_x_14"/>
      <sheetName val="_aCCIDENTES_DE_1995___1996_xl_6"/>
      <sheetName val="_aCCIDENTES_DE_1995___1996_xl_4"/>
      <sheetName val="_aCCIDENTES_DE_1995___1996_xl_5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2"/>
      <sheetName val="_aCCIDENTES_DE_1995___1996_x_10"/>
      <sheetName val="_aCCIDENTES_DE_1995___1996_xl_9"/>
      <sheetName val="_aCCIDENTES_DE_1995___1996_x_11"/>
      <sheetName val="_aCCIDENTES_DE_1995___1996_x_13"/>
      <sheetName val="ESTADO VÍA-CRIT.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AC2-AG96"/>
      <sheetName val="MURO PR25+221-235"/>
      <sheetName val="MURO PR25+261-267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ral. 1"/>
      <sheetName val="Paral. 2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NALISIS RESUMIDOS"/>
      <sheetName val="Tabla CONPES 3714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actividad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_aCCIDENTES_DE_1995___1996_x_15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ST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/>
      <sheetData sheetId="390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 refreshError="1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/>
      <sheetData sheetId="1273"/>
      <sheetData sheetId="1274"/>
      <sheetData sheetId="1275" refreshError="1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 refreshError="1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/>
      <sheetData sheetId="2284"/>
      <sheetData sheetId="2285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/>
      <sheetData sheetId="2493"/>
      <sheetData sheetId="2494"/>
      <sheetData sheetId="2495"/>
      <sheetData sheetId="2496" refreshError="1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 refreshError="1"/>
      <sheetData sheetId="2509" refreshError="1"/>
      <sheetData sheetId="2510" refreshError="1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 refreshError="1"/>
      <sheetData sheetId="29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ARBOL DE PROBLEMAS final"/>
      <sheetName val="IDENTIFICACION DEL PROBLEMA fin"/>
      <sheetName val="OBJETIVOS FINALES"/>
      <sheetName val="ESTRUCTURA DE PROYECTO"/>
      <sheetName val="OBJETIVOS ESPECIFICOS fina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STREA"/>
      <sheetName val="621,1"/>
      <sheetName val="201,10"/>
      <sheetName val="201,13"/>
      <sheetName val="INSUMO D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PRESUPUESTO LICITACIÓN SRN 001"/>
      <sheetName val="SRN_005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derrumb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Base Granular"/>
      <sheetName val="Acero"/>
      <sheetName val="Material filtrante"/>
      <sheetName val="Material de Cobertura"/>
      <sheetName val="Geiotextil para Filtros"/>
      <sheetName val="Tuberia de 36"/>
      <sheetName val="Concreto D"/>
      <sheetName val="Concreto F"/>
      <sheetName val="Concreto G"/>
      <sheetName val="Relleno estructural"/>
      <sheetName val="Gavion"/>
      <sheetName val="preacta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Jornales"/>
      <sheetName val="Maquinaria"/>
      <sheetName val="TRANSPORTE  X ESTACION DE DERRU"/>
      <sheetName val="Mejoramiento suelo existente"/>
      <sheetName val="AC2-AG96"/>
      <sheetName val="P&amp;G DEF"/>
      <sheetName val="FCL2011 DEF"/>
      <sheetName val="EJECUCIÓN"/>
      <sheetName val="a%20%20aaInformaci%C3%B3n%20GRU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%20%20aaInformación"/>
      <sheetName val="a%20%20aaInformaci%C3%B3n"/>
      <sheetName val="Informacion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>
        <row r="103">
          <cell r="C103" t="str">
            <v>EXP</v>
          </cell>
        </row>
      </sheetData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168">
          <cell r="D168">
            <v>10046</v>
          </cell>
        </row>
      </sheetData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33">
          <cell r="C33">
            <v>0.77967625899280601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33">
          <cell r="C33">
            <v>0.77967625899280601</v>
          </cell>
        </row>
      </sheetData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168">
          <cell r="D168">
            <v>10046</v>
          </cell>
        </row>
      </sheetData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>
        <row r="33">
          <cell r="C33">
            <v>0.77967625899280601</v>
          </cell>
        </row>
      </sheetData>
      <sheetData sheetId="1056"/>
      <sheetData sheetId="1057">
        <row r="168">
          <cell r="D168">
            <v>10046</v>
          </cell>
        </row>
      </sheetData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>
        <row r="8">
          <cell r="A8">
            <v>2.1</v>
          </cell>
        </row>
      </sheetData>
      <sheetData sheetId="2451">
        <row r="8">
          <cell r="A8">
            <v>3.1</v>
          </cell>
        </row>
      </sheetData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3">
          <cell r="A3">
            <v>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>
        <row r="1">
          <cell r="A1" t="str">
            <v>LISTADO DE INSUMOS GENERAL</v>
          </cell>
        </row>
      </sheetData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>
        <row r="36">
          <cell r="G36">
            <v>310000.00000097335</v>
          </cell>
        </row>
      </sheetData>
      <sheetData sheetId="2806">
        <row r="36">
          <cell r="G36">
            <v>271000.00000162207</v>
          </cell>
        </row>
      </sheetData>
      <sheetData sheetId="2807">
        <row r="33">
          <cell r="G33">
            <v>283000.00002693152</v>
          </cell>
        </row>
      </sheetData>
      <sheetData sheetId="2808">
        <row r="33">
          <cell r="G33">
            <v>290000.00000013626</v>
          </cell>
        </row>
      </sheetData>
      <sheetData sheetId="2809"/>
      <sheetData sheetId="2810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/>
      <sheetData sheetId="2907"/>
      <sheetData sheetId="2908"/>
      <sheetData sheetId="2909"/>
      <sheetData sheetId="2910" refreshError="1"/>
      <sheetData sheetId="2911" refreshError="1"/>
      <sheetData sheetId="2912" refreshError="1"/>
      <sheetData sheetId="2913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 refreshError="1"/>
      <sheetData sheetId="2936" refreshError="1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/>
      <sheetData sheetId="2960"/>
      <sheetData sheetId="2961" refreshError="1"/>
      <sheetData sheetId="2962" refreshError="1"/>
      <sheetData sheetId="2963" refreshError="1"/>
      <sheetData sheetId="2964"/>
      <sheetData sheetId="2965"/>
      <sheetData sheetId="2966" refreshError="1"/>
      <sheetData sheetId="2967"/>
      <sheetData sheetId="2968"/>
      <sheetData sheetId="2969"/>
      <sheetData sheetId="2970" refreshError="1"/>
      <sheetData sheetId="297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/>
      <sheetData sheetId="2978" refreshError="1"/>
      <sheetData sheetId="2979" refreshError="1"/>
      <sheetData sheetId="2980"/>
      <sheetData sheetId="2981"/>
      <sheetData sheetId="2982"/>
      <sheetData sheetId="2983"/>
      <sheetData sheetId="2984" refreshError="1"/>
      <sheetData sheetId="2985" refreshError="1"/>
      <sheetData sheetId="2986" refreshError="1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 refreshError="1"/>
      <sheetData sheetId="3105" refreshError="1"/>
      <sheetData sheetId="3106"/>
      <sheetData sheetId="3107" refreshError="1"/>
      <sheetData sheetId="3108" refreshError="1"/>
      <sheetData sheetId="3109" refreshError="1"/>
      <sheetData sheetId="3110" refreshError="1"/>
      <sheetData sheetId="3111"/>
      <sheetData sheetId="3112" refreshError="1"/>
      <sheetData sheetId="3113" refreshError="1"/>
      <sheetData sheetId="3114"/>
      <sheetData sheetId="3115"/>
      <sheetData sheetId="3116"/>
      <sheetData sheetId="3117"/>
      <sheetData sheetId="3118"/>
      <sheetData sheetId="3119"/>
      <sheetData sheetId="3120">
        <row r="1">
          <cell r="A1" t="str">
            <v>INSTITUTO NACIONAL DE VIAS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 refreshError="1"/>
      <sheetData sheetId="3139" refreshError="1"/>
      <sheetData sheetId="3140" refreshError="1"/>
      <sheetData sheetId="3141"/>
      <sheetData sheetId="3142"/>
      <sheetData sheetId="3143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1">
          <cell r="A1" t="str">
            <v>ITEM</v>
          </cell>
        </row>
      </sheetData>
      <sheetData sheetId="3486">
        <row r="1">
          <cell r="A1" t="str">
            <v>EQUIPO</v>
          </cell>
        </row>
      </sheetData>
      <sheetData sheetId="3487">
        <row r="1">
          <cell r="A1" t="str">
            <v>ADMINISTRACION</v>
          </cell>
        </row>
      </sheetData>
      <sheetData sheetId="3488"/>
      <sheetData sheetId="3489"/>
      <sheetData sheetId="3490">
        <row r="1">
          <cell r="A1" t="str">
            <v>ITEM</v>
          </cell>
        </row>
      </sheetData>
      <sheetData sheetId="3491">
        <row r="1">
          <cell r="A1" t="str">
            <v>EQUIPO</v>
          </cell>
        </row>
      </sheetData>
      <sheetData sheetId="3492">
        <row r="1">
          <cell r="A1" t="str">
            <v>ADMINISTRACION</v>
          </cell>
        </row>
      </sheetData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 refreshError="1"/>
      <sheetData sheetId="3510"/>
      <sheetData sheetId="3511"/>
      <sheetData sheetId="3512"/>
      <sheetData sheetId="3513"/>
      <sheetData sheetId="3514">
        <row r="1">
          <cell r="A1" t="str">
            <v>ITEM</v>
          </cell>
        </row>
      </sheetData>
      <sheetData sheetId="3515">
        <row r="1">
          <cell r="A1" t="str">
            <v>EQUIPO</v>
          </cell>
        </row>
      </sheetData>
      <sheetData sheetId="3516">
        <row r="1">
          <cell r="A1" t="str">
            <v>ADMINISTRACION</v>
          </cell>
        </row>
      </sheetData>
      <sheetData sheetId="3517"/>
      <sheetData sheetId="3518"/>
      <sheetData sheetId="3519" refreshError="1"/>
      <sheetData sheetId="3520"/>
      <sheetData sheetId="3521"/>
      <sheetData sheetId="3522"/>
      <sheetData sheetId="3523"/>
      <sheetData sheetId="3524">
        <row r="1">
          <cell r="A1" t="str">
            <v>ITEM</v>
          </cell>
        </row>
      </sheetData>
      <sheetData sheetId="3525">
        <row r="1">
          <cell r="A1" t="str">
            <v>EQUIPO</v>
          </cell>
        </row>
      </sheetData>
      <sheetData sheetId="3526">
        <row r="1">
          <cell r="A1" t="str">
            <v>ADMINISTRACION</v>
          </cell>
        </row>
      </sheetData>
      <sheetData sheetId="3527"/>
      <sheetData sheetId="3528"/>
      <sheetData sheetId="3529">
        <row r="1">
          <cell r="A1" t="str">
            <v>ITEM</v>
          </cell>
        </row>
      </sheetData>
      <sheetData sheetId="3530">
        <row r="1">
          <cell r="A1" t="str">
            <v>EQUIPO</v>
          </cell>
        </row>
      </sheetData>
      <sheetData sheetId="3531">
        <row r="1">
          <cell r="A1" t="str">
            <v>ADMINISTRACION</v>
          </cell>
        </row>
      </sheetData>
      <sheetData sheetId="3532"/>
      <sheetData sheetId="3533"/>
      <sheetData sheetId="3534"/>
      <sheetData sheetId="3535"/>
      <sheetData sheetId="3536"/>
      <sheetData sheetId="3537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/>
      <sheetData sheetId="3626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/>
      <sheetData sheetId="3885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/>
      <sheetData sheetId="3910" refreshError="1"/>
      <sheetData sheetId="3911" refreshError="1"/>
      <sheetData sheetId="3912" refreshError="1"/>
      <sheetData sheetId="3913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/>
      <sheetData sheetId="3931" refreshError="1"/>
      <sheetData sheetId="3932"/>
      <sheetData sheetId="3933"/>
      <sheetData sheetId="3934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>
        <row r="1">
          <cell r="B1" t="str">
            <v>CTO-102-2002</v>
          </cell>
        </row>
      </sheetData>
      <sheetData sheetId="4100"/>
      <sheetData sheetId="4101" refreshError="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 refreshError="1"/>
      <sheetData sheetId="4181"/>
      <sheetData sheetId="4182" refreshError="1"/>
      <sheetData sheetId="4183"/>
      <sheetData sheetId="4184"/>
      <sheetData sheetId="4185"/>
      <sheetData sheetId="4186"/>
      <sheetData sheetId="4187"/>
      <sheetData sheetId="4188" refreshError="1"/>
      <sheetData sheetId="4189" refreshError="1"/>
      <sheetData sheetId="4190"/>
      <sheetData sheetId="4191"/>
      <sheetData sheetId="4192" refreshError="1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 refreshError="1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 refreshError="1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 refreshError="1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/>
      <sheetData sheetId="4282"/>
      <sheetData sheetId="4283"/>
      <sheetData sheetId="4284"/>
      <sheetData sheetId="4285" refreshError="1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/>
      <sheetData sheetId="4763"/>
      <sheetData sheetId="4764"/>
      <sheetData sheetId="4765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/>
      <sheetData sheetId="4865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/>
      <sheetData sheetId="4872"/>
      <sheetData sheetId="4873"/>
      <sheetData sheetId="4874">
        <row r="1">
          <cell r="A1" t="str">
            <v>INSTITUTO NACIONAL DE VIAS</v>
          </cell>
        </row>
      </sheetData>
      <sheetData sheetId="4875" refreshError="1"/>
      <sheetData sheetId="4876" refreshError="1"/>
      <sheetData sheetId="4877" refreshError="1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5">
          <cell r="E5" t="str">
            <v>CANTIDAD</v>
          </cell>
        </row>
      </sheetData>
      <sheetData sheetId="5094">
        <row r="5">
          <cell r="E5" t="str">
            <v>CANTIDAD</v>
          </cell>
        </row>
      </sheetData>
      <sheetData sheetId="5095">
        <row r="5">
          <cell r="E5" t="str">
            <v>CANTIDAD</v>
          </cell>
        </row>
      </sheetData>
      <sheetData sheetId="5096">
        <row r="5">
          <cell r="E5" t="str">
            <v>CANTIDAD</v>
          </cell>
        </row>
      </sheetData>
      <sheetData sheetId="5097">
        <row r="5">
          <cell r="E5" t="str">
            <v>CANTIDAD</v>
          </cell>
        </row>
      </sheetData>
      <sheetData sheetId="5098">
        <row r="5">
          <cell r="E5" t="str">
            <v>CANTIDAD</v>
          </cell>
        </row>
      </sheetData>
      <sheetData sheetId="5099">
        <row r="5">
          <cell r="E5" t="str">
            <v>CANTIDAD</v>
          </cell>
        </row>
      </sheetData>
      <sheetData sheetId="5100">
        <row r="5">
          <cell r="E5" t="str">
            <v>CANTIDAD</v>
          </cell>
        </row>
      </sheetData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>
        <row r="16">
          <cell r="A16" t="str">
            <v>ABONO 10-30-10</v>
          </cell>
        </row>
      </sheetData>
      <sheetData sheetId="5304"/>
      <sheetData sheetId="5305"/>
      <sheetData sheetId="5306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/>
      <sheetData sheetId="5314"/>
      <sheetData sheetId="5315"/>
      <sheetData sheetId="5316"/>
      <sheetData sheetId="5317"/>
      <sheetData sheetId="5318" refreshError="1"/>
      <sheetData sheetId="5319" refreshError="1"/>
      <sheetData sheetId="5320" refreshError="1"/>
      <sheetData sheetId="5321"/>
      <sheetData sheetId="5322" refreshError="1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/>
      <sheetData sheetId="5369" refreshError="1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 refreshError="1"/>
      <sheetData sheetId="5406" refreshError="1"/>
      <sheetData sheetId="5407" refreshError="1"/>
      <sheetData sheetId="5408"/>
      <sheetData sheetId="5409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/>
      <sheetData sheetId="5421" refreshError="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/>
      <sheetData sheetId="5466" refreshError="1"/>
      <sheetData sheetId="5467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2"/>
      <sheetName val="[a  aaInformación]__cceficien_3"/>
      <sheetName val="[a  aaInformación]__cceficie_14"/>
      <sheetName val="[a  aaInformación]__cceficien_6"/>
      <sheetName val="[a  aaInformación]__cceficien_4"/>
      <sheetName val="[a  aaInformación]__cceficien_5"/>
      <sheetName val="[a  aaInformación]//cceficiente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n_9"/>
      <sheetName val="[a  aaInformación]__cceficie_11"/>
      <sheetName val="[a  aaInformación]__cceficie_13"/>
      <sheetName val="M.O."/>
      <sheetName val="PANEL"/>
      <sheetName val="Res-Accide-10"/>
      <sheetName val="Base Datos"/>
      <sheetName val="Emboquillar"/>
      <sheetName val="Acometidacobrerígido"/>
      <sheetName val="Acometidatoma"/>
      <sheetName val="Acometidahasta1&quot;"/>
      <sheetName val="PRECIOS"/>
      <sheetName val="ITEMS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nderas"/>
      <sheetName val="\G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Acc%20Ago-Sep.xls"/>
      <sheetName val="otros"/>
      <sheetName val="ANEXO 7"/>
      <sheetName val="Macro1"/>
      <sheetName val="ARBOL DE PROBLEMAS final"/>
      <sheetName val="IDENTIFICACION DEL PROBLEMA fin"/>
      <sheetName val="OBJETIVOS FINALES"/>
      <sheetName val="ESTRUCTURA DE PROYECTO"/>
      <sheetName val="OBJETIVOS ESPECIFICOS final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LUJOS"/>
      <sheetName val="PRESUPUESTO "/>
      <sheetName val="Cuadrillas"/>
      <sheetName val="Equ"/>
      <sheetName val="Trans"/>
      <sheetName val="Mat"/>
      <sheetName val="Salarios"/>
      <sheetName val="Civil work"/>
      <sheetName val="HOJA BASE"/>
      <sheetName val="310 B  (2)"/>
      <sheetName val="PPTO"/>
      <sheetName val="F. Prest"/>
      <sheetName val="glvc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LISTADO APU"/>
      <sheetName val="Base"/>
      <sheetName val="ITEMS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>
        <row r="3">
          <cell r="B3">
            <v>0</v>
          </cell>
        </row>
      </sheetData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  <sheetName val="EST2"/>
      <sheetName val="Hoja2"/>
      <sheetName val="TARIFAS"/>
      <sheetName val="Sheet1"/>
      <sheetName val="PrecRec"/>
      <sheetName val="PESOS"/>
      <sheetName val="Sanitario"/>
      <sheetName val="EQUI"/>
      <sheetName val="MH"/>
      <sheetName val="estado red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Estructura"/>
      <sheetName val="General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inst"/>
      <sheetName val="Pivo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Análisis de precios"/>
      <sheetName val="Hoja1"/>
      <sheetName val="BASE"/>
      <sheetName val="1_Preliminares"/>
      <sheetName val="M.Obra"/>
      <sheetName val="días habiles 2015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ManoDeObra"/>
      <sheetName val="Precios"/>
      <sheetName val="INS"/>
      <sheetName val="Ppto"/>
      <sheetName val="Plan auditoría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A2" t="str">
            <v>INVÍAS - TERRITORIAL CORDOBA - GRUPO 3</v>
          </cell>
        </row>
      </sheetData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>
        <row r="2">
          <cell r="A2" t="str">
            <v>INVÍAS - TERRITORIAL CORDOBA - GRUPO 3</v>
          </cell>
        </row>
      </sheetData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>
        <row r="2">
          <cell r="A2" t="str">
            <v>INVÍAS - TERRITORIAL CORDOBA - GRUPO 3</v>
          </cell>
        </row>
      </sheetData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>
        <row r="2">
          <cell r="A2" t="str">
            <v>INVÍAS - TERRITORIAL CORDOBA - GRUPO 3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Cuadr."/>
      <sheetName val="2,2,6,1 Pilotes 0,30"/>
      <sheetName val="Bajadas"/>
      <sheetName val="NARIÑ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5. ELECTRICO"/>
      <sheetName val="BALANCE"/>
      <sheetName val="ITEMS NO REVISTOS"/>
      <sheetName val="APU ELECTRIC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Hoja2"/>
      <sheetName val="PUNITARIOS PARA 241201 2S.xls"/>
      <sheetName val="OBRAS SES"/>
      <sheetName val="glvc"/>
      <sheetName val="otros"/>
      <sheetName val="for 6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ERSONAL"/>
      <sheetName val="Tarifa M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 Y CONTRATISTAS"/>
      <sheetName val="7.1.8.1.1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BASE"/>
      <sheetName val="CURVA"/>
      <sheetName val="Poblacion"/>
      <sheetName val="CHINCHINA FINAL . A CEROS"/>
      <sheetName val="Memoria de calculo"/>
      <sheetName val="materiales"/>
      <sheetName val="DEST. MEDIOS"/>
      <sheetName val="COMBUASF"/>
      <sheetName val="BALCRUDO"/>
      <sheetName val="CARGASPROC."/>
      <sheetName val="G L P  FINAL"/>
      <sheetName val="Proveedores y acreedores"/>
      <sheetName val="PLAN DE INVERSION ANTICIPO"/>
      <sheetName val="inv mensual"/>
      <sheetName val="borrador flujo inv"/>
      <sheetName val="social-ambiental"/>
      <sheetName val="AU"/>
      <sheetName val="inst"/>
      <sheetName val="mdo"/>
      <sheetName val="equip"/>
      <sheetName val="mat"/>
      <sheetName val="CIRCUITOS CODENSA"/>
      <sheetName val="TABLAS"/>
      <sheetName val="c2_5y2_614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APU"/>
      <sheetName val="PREACTA_Y_CONTRATISTAS"/>
      <sheetName val="Tarifa_MT"/>
      <sheetName val="PUNITARIOS_PARA_241201_2S_xls"/>
      <sheetName val="MATERIAL"/>
      <sheetName val="CUMPLIMIENTO"/>
      <sheetName val="precios-básicos200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/>
      <sheetData sheetId="139" refreshError="1"/>
      <sheetData sheetId="140"/>
      <sheetData sheetId="141"/>
      <sheetData sheetId="142"/>
      <sheetData sheetId="143"/>
      <sheetData sheetId="144" refreshError="1"/>
      <sheetData sheetId="145"/>
      <sheetData sheetId="146">
        <row r="48">
          <cell r="E48">
            <v>0</v>
          </cell>
        </row>
      </sheetData>
      <sheetData sheetId="147"/>
      <sheetData sheetId="148"/>
      <sheetData sheetId="149" refreshError="1"/>
      <sheetData sheetId="150" refreshError="1"/>
      <sheetData sheetId="151">
        <row r="48">
          <cell r="E48">
            <v>0</v>
          </cell>
        </row>
      </sheetData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 refreshError="1"/>
      <sheetData sheetId="34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>
        <row r="6">
          <cell r="A6" t="str">
            <v>UNIDAD ADMINISTRATIVA ESPECIAL DE LA AERONAUTICA CIVIL</v>
          </cell>
        </row>
      </sheetData>
      <sheetData sheetId="35"/>
      <sheetData sheetId="36"/>
      <sheetData sheetId="37">
        <row r="6">
          <cell r="A6" t="str">
            <v>UNIDAD ADMINISTRATIVA ESPECIAL DE LA AERONAUTICA CIVIL</v>
          </cell>
        </row>
      </sheetData>
      <sheetData sheetId="38"/>
      <sheetData sheetId="39"/>
      <sheetData sheetId="40">
        <row r="6">
          <cell r="A6" t="str">
            <v>UNIDAD ADMINISTRATIVA ESPECIAL DE LA AERONAUTICA CIVIL</v>
          </cell>
        </row>
      </sheetData>
      <sheetData sheetId="41"/>
      <sheetData sheetId="42"/>
      <sheetData sheetId="43"/>
      <sheetData sheetId="44">
        <row r="6">
          <cell r="A6" t="str">
            <v>UNIDAD ADMINISTRATIVA ESPECIAL DE LA AERONAUTICA CIVIL</v>
          </cell>
        </row>
      </sheetData>
      <sheetData sheetId="45"/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6"/>
  <sheetViews>
    <sheetView showGridLines="0" view="pageBreakPreview" zoomScale="70" zoomScaleNormal="70" zoomScaleSheetLayoutView="70" workbookViewId="0">
      <selection activeCell="G32" sqref="G32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2" customWidth="1"/>
    <col min="4" max="4" width="28.28515625" style="14" customWidth="1"/>
    <col min="5" max="5" width="15" style="14" customWidth="1"/>
    <col min="6" max="6" width="14.42578125" style="15" customWidth="1"/>
    <col min="7" max="7" width="25.140625" style="1" customWidth="1"/>
    <col min="8" max="8" width="23.140625" style="1" customWidth="1"/>
    <col min="9" max="9" width="4" style="16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9"/>
      <c r="B1" s="110"/>
      <c r="C1" s="111"/>
      <c r="D1" s="112"/>
      <c r="E1" s="112"/>
      <c r="F1" s="113"/>
      <c r="G1" s="114"/>
      <c r="H1" s="114"/>
      <c r="I1" s="115"/>
      <c r="J1" s="114"/>
      <c r="K1" s="116"/>
    </row>
    <row r="2" spans="1:197" ht="23.25" customHeight="1" x14ac:dyDescent="0.3">
      <c r="A2" s="117"/>
      <c r="B2" s="176" t="s">
        <v>62</v>
      </c>
      <c r="C2" s="177"/>
      <c r="D2" s="177"/>
      <c r="E2" s="177"/>
      <c r="F2" s="178"/>
      <c r="K2" s="118"/>
    </row>
    <row r="3" spans="1:197" ht="18" customHeight="1" x14ac:dyDescent="0.3">
      <c r="A3" s="117"/>
      <c r="B3" s="49"/>
      <c r="C3" s="179" t="s">
        <v>77</v>
      </c>
      <c r="D3" s="180"/>
      <c r="E3" s="181"/>
      <c r="F3" s="50"/>
      <c r="K3" s="118"/>
    </row>
    <row r="4" spans="1:197" x14ac:dyDescent="0.3">
      <c r="A4" s="117"/>
      <c r="C4" s="2"/>
      <c r="K4" s="118"/>
    </row>
    <row r="5" spans="1:197" ht="17.25" thickBot="1" x14ac:dyDescent="0.35">
      <c r="A5" s="117"/>
      <c r="K5" s="118"/>
    </row>
    <row r="6" spans="1:197" ht="16.5" customHeight="1" x14ac:dyDescent="0.3">
      <c r="A6" s="117"/>
      <c r="C6" s="182" t="s">
        <v>63</v>
      </c>
      <c r="D6" s="183"/>
      <c r="E6" s="183"/>
      <c r="F6" s="183"/>
      <c r="G6" s="183"/>
      <c r="H6" s="184"/>
      <c r="I6" s="18"/>
      <c r="K6" s="118"/>
    </row>
    <row r="7" spans="1:197" ht="30" customHeight="1" x14ac:dyDescent="0.3">
      <c r="A7" s="117"/>
      <c r="C7" s="185" t="s">
        <v>64</v>
      </c>
      <c r="D7" s="186"/>
      <c r="E7" s="186"/>
      <c r="F7" s="186"/>
      <c r="G7" s="186"/>
      <c r="H7" s="187"/>
      <c r="I7" s="18"/>
      <c r="K7" s="118"/>
    </row>
    <row r="8" spans="1:197" ht="52.5" customHeight="1" x14ac:dyDescent="0.3">
      <c r="A8" s="117"/>
      <c r="B8" s="40"/>
      <c r="C8" s="188" t="s">
        <v>65</v>
      </c>
      <c r="D8" s="186"/>
      <c r="E8" s="186"/>
      <c r="F8" s="186"/>
      <c r="G8" s="186"/>
      <c r="H8" s="187"/>
      <c r="I8" s="19"/>
      <c r="K8" s="118"/>
    </row>
    <row r="9" spans="1:197" ht="52.5" customHeight="1" thickBot="1" x14ac:dyDescent="0.35">
      <c r="A9" s="117"/>
      <c r="B9" s="40"/>
      <c r="C9" s="185"/>
      <c r="D9" s="186"/>
      <c r="E9" s="186"/>
      <c r="F9" s="186"/>
      <c r="G9" s="186"/>
      <c r="H9" s="187"/>
      <c r="I9" s="19"/>
      <c r="K9" s="118"/>
    </row>
    <row r="10" spans="1:197" s="3" customFormat="1" x14ac:dyDescent="0.3">
      <c r="A10" s="119"/>
      <c r="C10" s="189" t="s">
        <v>2</v>
      </c>
      <c r="D10" s="191" t="s">
        <v>3</v>
      </c>
      <c r="E10" s="148" t="s">
        <v>4</v>
      </c>
      <c r="F10" s="148" t="s">
        <v>5</v>
      </c>
      <c r="G10" s="148" t="s">
        <v>6</v>
      </c>
      <c r="H10" s="149" t="s">
        <v>7</v>
      </c>
      <c r="I10" s="1"/>
      <c r="J10" s="1"/>
      <c r="K10" s="1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9"/>
      <c r="C11" s="190"/>
      <c r="D11" s="192"/>
      <c r="E11" s="69" t="s">
        <v>8</v>
      </c>
      <c r="F11" s="69" t="s">
        <v>9</v>
      </c>
      <c r="G11" s="69" t="s">
        <v>10</v>
      </c>
      <c r="H11" s="70" t="s">
        <v>11</v>
      </c>
      <c r="I11" s="1"/>
      <c r="J11" s="1"/>
      <c r="K11" s="1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9"/>
      <c r="C12" s="71" t="s">
        <v>12</v>
      </c>
      <c r="D12" s="193"/>
      <c r="E12" s="72" t="s">
        <v>13</v>
      </c>
      <c r="F12" s="72" t="s">
        <v>14</v>
      </c>
      <c r="G12" s="72" t="s">
        <v>15</v>
      </c>
      <c r="H12" s="150" t="s">
        <v>66</v>
      </c>
      <c r="I12" s="1"/>
      <c r="J12" s="1"/>
      <c r="K12" s="1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9"/>
      <c r="C13" s="194" t="s">
        <v>17</v>
      </c>
      <c r="D13" s="195"/>
      <c r="E13" s="195"/>
      <c r="F13" s="195"/>
      <c r="G13" s="195"/>
      <c r="H13" s="196"/>
      <c r="I13" s="1"/>
      <c r="J13" s="1"/>
      <c r="K13" s="11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9"/>
      <c r="C14" s="173" t="s">
        <v>18</v>
      </c>
      <c r="D14" s="174"/>
      <c r="E14" s="174"/>
      <c r="F14" s="174"/>
      <c r="G14" s="174"/>
      <c r="H14" s="175"/>
      <c r="I14" s="1"/>
      <c r="J14" s="1"/>
      <c r="K14" s="118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9"/>
      <c r="C15" s="73"/>
      <c r="D15" s="74"/>
      <c r="E15" s="53"/>
      <c r="F15" s="53"/>
      <c r="G15" s="54"/>
      <c r="H15" s="75"/>
      <c r="I15" s="1"/>
      <c r="J15" s="1"/>
      <c r="K15" s="11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9"/>
      <c r="C16" s="73"/>
      <c r="D16" s="79"/>
      <c r="E16" s="78"/>
      <c r="F16" s="53"/>
      <c r="G16" s="54"/>
      <c r="H16" s="75"/>
      <c r="I16" s="1"/>
      <c r="J16" s="1"/>
      <c r="K16" s="11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9"/>
      <c r="C17" s="73"/>
      <c r="D17" s="74"/>
      <c r="E17" s="53"/>
      <c r="F17" s="53"/>
      <c r="G17" s="54"/>
      <c r="H17" s="75"/>
      <c r="I17" s="1"/>
      <c r="J17" s="1"/>
      <c r="K17" s="1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9"/>
      <c r="C18" s="73"/>
      <c r="D18" s="79"/>
      <c r="E18" s="78"/>
      <c r="F18" s="53"/>
      <c r="G18" s="54"/>
      <c r="H18" s="75"/>
      <c r="I18" s="1"/>
      <c r="J18" s="1"/>
      <c r="K18" s="11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9"/>
      <c r="C19" s="173" t="s">
        <v>19</v>
      </c>
      <c r="D19" s="174"/>
      <c r="E19" s="174"/>
      <c r="F19" s="174"/>
      <c r="G19" s="174"/>
      <c r="H19" s="175"/>
      <c r="I19" s="1"/>
      <c r="J19" s="1"/>
      <c r="K19" s="11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19"/>
      <c r="C20" s="73"/>
      <c r="D20" s="77"/>
      <c r="E20" s="78"/>
      <c r="F20" s="53"/>
      <c r="G20" s="54"/>
      <c r="H20" s="75"/>
      <c r="I20" s="1"/>
      <c r="J20" s="1"/>
      <c r="K20" s="118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9"/>
      <c r="C21" s="73"/>
      <c r="D21" s="79"/>
      <c r="E21" s="78"/>
      <c r="F21" s="53"/>
      <c r="G21" s="54"/>
      <c r="H21" s="75"/>
      <c r="I21" s="1"/>
      <c r="J21" s="1"/>
      <c r="K21" s="11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9"/>
      <c r="C22" s="73"/>
      <c r="D22" s="74"/>
      <c r="E22" s="53"/>
      <c r="F22" s="53"/>
      <c r="G22" s="54"/>
      <c r="H22" s="75"/>
      <c r="I22" s="1"/>
      <c r="J22" s="1"/>
      <c r="K22" s="11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9"/>
      <c r="C23" s="73"/>
      <c r="D23" s="79"/>
      <c r="E23" s="78"/>
      <c r="F23" s="53"/>
      <c r="G23" s="54"/>
      <c r="H23" s="75"/>
      <c r="I23" s="1"/>
      <c r="J23" s="1"/>
      <c r="K23" s="11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9"/>
      <c r="C24" s="173" t="s">
        <v>20</v>
      </c>
      <c r="D24" s="174"/>
      <c r="E24" s="174"/>
      <c r="F24" s="174"/>
      <c r="G24" s="174"/>
      <c r="H24" s="175"/>
      <c r="I24" s="1"/>
      <c r="J24" s="1"/>
      <c r="K24" s="11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9"/>
      <c r="C25" s="73"/>
      <c r="D25" s="79"/>
      <c r="E25" s="78"/>
      <c r="F25" s="53"/>
      <c r="G25" s="54"/>
      <c r="H25" s="75"/>
      <c r="I25" s="1"/>
      <c r="J25" s="1"/>
      <c r="K25" s="11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9"/>
      <c r="C26" s="73"/>
      <c r="D26" s="79"/>
      <c r="E26" s="78"/>
      <c r="F26" s="53"/>
      <c r="G26" s="54"/>
      <c r="H26" s="75"/>
      <c r="I26" s="1"/>
      <c r="J26" s="1"/>
      <c r="K26" s="11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9"/>
      <c r="C27" s="73"/>
      <c r="D27" s="74"/>
      <c r="E27" s="53"/>
      <c r="F27" s="53"/>
      <c r="G27" s="54"/>
      <c r="H27" s="75"/>
      <c r="I27" s="1"/>
      <c r="J27" s="1"/>
      <c r="K27" s="11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9"/>
      <c r="C28" s="73"/>
      <c r="D28" s="79"/>
      <c r="E28" s="78"/>
      <c r="F28" s="53"/>
      <c r="G28" s="54"/>
      <c r="H28" s="75"/>
      <c r="I28" s="1"/>
      <c r="J28" s="1"/>
      <c r="K28" s="11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9"/>
      <c r="C29" s="173" t="s">
        <v>21</v>
      </c>
      <c r="D29" s="174"/>
      <c r="E29" s="174"/>
      <c r="F29" s="174"/>
      <c r="G29" s="174"/>
      <c r="H29" s="175"/>
      <c r="I29" s="1"/>
      <c r="J29" s="1"/>
      <c r="K29" s="11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9"/>
      <c r="C30" s="73"/>
      <c r="D30" s="79"/>
      <c r="E30" s="78"/>
      <c r="F30" s="53"/>
      <c r="G30" s="54"/>
      <c r="H30" s="75"/>
      <c r="I30" s="1"/>
      <c r="J30" s="1"/>
      <c r="K30" s="11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9"/>
      <c r="C31" s="73"/>
      <c r="D31" s="79"/>
      <c r="E31" s="78"/>
      <c r="F31" s="53"/>
      <c r="G31" s="54"/>
      <c r="H31" s="75"/>
      <c r="I31" s="1"/>
      <c r="J31" s="1"/>
      <c r="K31" s="11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9"/>
      <c r="C32" s="73"/>
      <c r="D32" s="74"/>
      <c r="E32" s="53"/>
      <c r="F32" s="53"/>
      <c r="G32" s="54"/>
      <c r="H32" s="75"/>
      <c r="I32" s="1"/>
      <c r="J32" s="1"/>
      <c r="K32" s="11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9"/>
      <c r="C33" s="73"/>
      <c r="D33" s="79"/>
      <c r="E33" s="78"/>
      <c r="F33" s="53"/>
      <c r="G33" s="54"/>
      <c r="H33" s="75"/>
      <c r="I33" s="1"/>
      <c r="J33" s="1"/>
      <c r="K33" s="118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9"/>
      <c r="C34" s="173" t="s">
        <v>22</v>
      </c>
      <c r="D34" s="174"/>
      <c r="E34" s="174"/>
      <c r="F34" s="174"/>
      <c r="G34" s="174"/>
      <c r="H34" s="175"/>
      <c r="I34" s="1"/>
      <c r="J34" s="1"/>
      <c r="K34" s="11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19"/>
      <c r="C35" s="51"/>
      <c r="D35" s="52"/>
      <c r="E35" s="53"/>
      <c r="F35" s="53"/>
      <c r="G35" s="54"/>
      <c r="H35" s="55"/>
      <c r="I35" s="17"/>
      <c r="J35" s="1"/>
      <c r="K35" s="11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9"/>
      <c r="C36" s="73"/>
      <c r="D36" s="79"/>
      <c r="E36" s="78"/>
      <c r="F36" s="53"/>
      <c r="G36" s="54"/>
      <c r="H36" s="75"/>
      <c r="I36" s="1"/>
      <c r="J36" s="1"/>
      <c r="K36" s="11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9"/>
      <c r="C37" s="73"/>
      <c r="D37" s="74"/>
      <c r="E37" s="53"/>
      <c r="F37" s="53"/>
      <c r="G37" s="54"/>
      <c r="H37" s="75"/>
      <c r="I37" s="1"/>
      <c r="J37" s="1"/>
      <c r="K37" s="11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9"/>
      <c r="C38" s="73"/>
      <c r="D38" s="79"/>
      <c r="E38" s="78"/>
      <c r="F38" s="53"/>
      <c r="G38" s="54"/>
      <c r="H38" s="75"/>
      <c r="I38" s="1"/>
      <c r="J38" s="1"/>
      <c r="K38" s="11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19"/>
      <c r="C39" s="197" t="s">
        <v>67</v>
      </c>
      <c r="D39" s="198"/>
      <c r="E39" s="198"/>
      <c r="F39" s="198"/>
      <c r="G39" s="199"/>
      <c r="H39" s="76"/>
      <c r="I39" s="6"/>
      <c r="J39" s="1"/>
      <c r="K39" s="11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19"/>
      <c r="C40" s="197" t="s">
        <v>68</v>
      </c>
      <c r="D40" s="198"/>
      <c r="E40" s="198"/>
      <c r="F40" s="198"/>
      <c r="G40" s="199"/>
      <c r="H40" s="80"/>
      <c r="I40" s="200" t="s">
        <v>25</v>
      </c>
      <c r="J40" s="201"/>
      <c r="K40" s="20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19"/>
      <c r="C41" s="203" t="s">
        <v>69</v>
      </c>
      <c r="D41" s="204"/>
      <c r="E41" s="204"/>
      <c r="F41" s="204"/>
      <c r="G41" s="205"/>
      <c r="H41" s="81"/>
      <c r="I41" s="1"/>
      <c r="J41" s="1"/>
      <c r="K41" s="11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19"/>
      <c r="C42" s="206" t="s">
        <v>2</v>
      </c>
      <c r="D42" s="207" t="s">
        <v>27</v>
      </c>
      <c r="E42" s="192" t="s">
        <v>28</v>
      </c>
      <c r="F42" s="151" t="s">
        <v>29</v>
      </c>
      <c r="G42" s="209" t="s">
        <v>70</v>
      </c>
      <c r="H42" s="152" t="s">
        <v>7</v>
      </c>
      <c r="I42" s="1"/>
      <c r="J42" s="1"/>
      <c r="K42" s="118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9"/>
      <c r="C43" s="190"/>
      <c r="D43" s="207"/>
      <c r="E43" s="192"/>
      <c r="F43" s="69" t="s">
        <v>31</v>
      </c>
      <c r="G43" s="210"/>
      <c r="H43" s="70" t="s">
        <v>11</v>
      </c>
      <c r="I43" s="1"/>
      <c r="J43" s="1"/>
      <c r="K43" s="11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19"/>
      <c r="C44" s="71" t="s">
        <v>32</v>
      </c>
      <c r="D44" s="208"/>
      <c r="E44" s="193"/>
      <c r="F44" s="72" t="s">
        <v>33</v>
      </c>
      <c r="G44" s="72" t="s">
        <v>34</v>
      </c>
      <c r="H44" s="150" t="s">
        <v>71</v>
      </c>
      <c r="I44" s="1"/>
      <c r="J44" s="1"/>
      <c r="K44" s="11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19"/>
      <c r="C45" s="194" t="s">
        <v>36</v>
      </c>
      <c r="D45" s="195"/>
      <c r="E45" s="195"/>
      <c r="F45" s="195"/>
      <c r="G45" s="195"/>
      <c r="H45" s="196"/>
      <c r="I45" s="1"/>
      <c r="J45" s="1"/>
      <c r="K45" s="11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19"/>
      <c r="C46" s="173" t="s">
        <v>37</v>
      </c>
      <c r="D46" s="174"/>
      <c r="E46" s="174"/>
      <c r="F46" s="174"/>
      <c r="G46" s="174"/>
      <c r="H46" s="175"/>
      <c r="I46" s="1"/>
      <c r="J46" s="1"/>
      <c r="K46" s="118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9"/>
      <c r="C47" s="73"/>
      <c r="D47" s="52"/>
      <c r="E47" s="82"/>
      <c r="F47" s="78"/>
      <c r="G47" s="83"/>
      <c r="H47" s="75"/>
      <c r="I47" s="1"/>
      <c r="J47" s="5"/>
      <c r="K47" s="118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9"/>
      <c r="C48" s="73"/>
      <c r="D48" s="52"/>
      <c r="E48" s="82"/>
      <c r="F48" s="78"/>
      <c r="G48" s="83"/>
      <c r="H48" s="75"/>
      <c r="I48" s="1"/>
      <c r="J48" s="5"/>
      <c r="K48" s="118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19"/>
      <c r="C49" s="73"/>
      <c r="D49" s="52"/>
      <c r="E49" s="82"/>
      <c r="F49" s="78"/>
      <c r="G49" s="83"/>
      <c r="H49" s="75"/>
      <c r="I49" s="1"/>
      <c r="J49" s="5"/>
      <c r="K49" s="118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19"/>
      <c r="C50" s="73"/>
      <c r="D50" s="52"/>
      <c r="E50" s="82"/>
      <c r="F50" s="78"/>
      <c r="G50" s="83"/>
      <c r="H50" s="75"/>
      <c r="I50" s="1"/>
      <c r="J50" s="5"/>
      <c r="K50" s="118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9"/>
      <c r="C51" s="173" t="s">
        <v>38</v>
      </c>
      <c r="D51" s="174"/>
      <c r="E51" s="174"/>
      <c r="F51" s="174"/>
      <c r="G51" s="174"/>
      <c r="H51" s="175"/>
      <c r="I51" s="1"/>
      <c r="J51" s="1"/>
      <c r="K51" s="118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9"/>
      <c r="C52" s="73"/>
      <c r="D52" s="84"/>
      <c r="E52" s="82"/>
      <c r="F52" s="85"/>
      <c r="G52" s="83"/>
      <c r="H52" s="75"/>
      <c r="I52" s="1"/>
      <c r="J52" s="1"/>
      <c r="K52" s="118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9"/>
      <c r="C53" s="73"/>
      <c r="D53" s="52"/>
      <c r="E53" s="82"/>
      <c r="F53" s="78"/>
      <c r="G53" s="83"/>
      <c r="H53" s="75"/>
      <c r="I53" s="1"/>
      <c r="J53" s="5"/>
      <c r="K53" s="11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9"/>
      <c r="C54" s="73"/>
      <c r="D54" s="52"/>
      <c r="E54" s="82"/>
      <c r="F54" s="78"/>
      <c r="G54" s="83"/>
      <c r="H54" s="75"/>
      <c r="I54" s="1"/>
      <c r="J54" s="5"/>
      <c r="K54" s="118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9"/>
      <c r="C55" s="73"/>
      <c r="D55" s="52"/>
      <c r="E55" s="82"/>
      <c r="F55" s="78"/>
      <c r="G55" s="83"/>
      <c r="H55" s="75"/>
      <c r="I55" s="1"/>
      <c r="J55" s="5"/>
      <c r="K55" s="11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9"/>
      <c r="C56" s="173" t="s">
        <v>39</v>
      </c>
      <c r="D56" s="174"/>
      <c r="E56" s="174"/>
      <c r="F56" s="174"/>
      <c r="G56" s="174"/>
      <c r="H56" s="175"/>
      <c r="I56" s="1"/>
      <c r="J56" s="1"/>
      <c r="K56" s="118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19"/>
      <c r="C57" s="73"/>
      <c r="D57" s="84"/>
      <c r="E57" s="82"/>
      <c r="F57" s="85"/>
      <c r="G57" s="83"/>
      <c r="H57" s="75"/>
      <c r="I57" s="1"/>
      <c r="J57" s="1"/>
      <c r="K57" s="118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19"/>
      <c r="C58" s="211" t="s">
        <v>72</v>
      </c>
      <c r="D58" s="212"/>
      <c r="E58" s="212"/>
      <c r="F58" s="212"/>
      <c r="G58" s="213"/>
      <c r="H58" s="86"/>
      <c r="I58" s="153"/>
      <c r="J58" s="1"/>
      <c r="K58" s="11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19"/>
      <c r="C59" s="197" t="s">
        <v>73</v>
      </c>
      <c r="D59" s="198"/>
      <c r="E59" s="198"/>
      <c r="F59" s="198"/>
      <c r="G59" s="199"/>
      <c r="H59" s="87"/>
      <c r="I59" s="7"/>
      <c r="J59" s="8"/>
      <c r="K59" s="118"/>
      <c r="L59" s="9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19"/>
      <c r="C60" s="197" t="s">
        <v>42</v>
      </c>
      <c r="D60" s="198"/>
      <c r="E60" s="198"/>
      <c r="F60" s="198"/>
      <c r="G60" s="199"/>
      <c r="H60" s="88"/>
      <c r="I60" s="17"/>
      <c r="J60" s="8"/>
      <c r="K60" s="118"/>
      <c r="L60" s="9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19"/>
      <c r="C61" s="197" t="s">
        <v>74</v>
      </c>
      <c r="D61" s="198"/>
      <c r="E61" s="198"/>
      <c r="F61" s="198"/>
      <c r="G61" s="199"/>
      <c r="H61" s="87"/>
      <c r="I61" s="7"/>
      <c r="J61" s="8"/>
      <c r="K61" s="118"/>
      <c r="L61" s="9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19"/>
      <c r="C62" s="197" t="s">
        <v>75</v>
      </c>
      <c r="D62" s="198"/>
      <c r="E62" s="198"/>
      <c r="F62" s="198"/>
      <c r="G62" s="199"/>
      <c r="H62" s="89"/>
      <c r="I62" s="5"/>
      <c r="J62" s="1"/>
      <c r="K62" s="11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19"/>
      <c r="C63" s="203" t="s">
        <v>45</v>
      </c>
      <c r="D63" s="204"/>
      <c r="E63" s="204"/>
      <c r="F63" s="204"/>
      <c r="G63" s="205"/>
      <c r="H63" s="90"/>
      <c r="I63" s="10"/>
      <c r="J63" s="5"/>
      <c r="K63" s="118"/>
      <c r="L63" s="1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7"/>
      <c r="B64" s="3"/>
      <c r="C64" s="91"/>
      <c r="D64" s="92"/>
      <c r="E64" s="92"/>
      <c r="F64" s="92"/>
      <c r="G64" s="92"/>
      <c r="H64" s="93"/>
      <c r="I64" s="1"/>
      <c r="K64" s="118"/>
    </row>
    <row r="65" spans="1:197" ht="17.25" thickBot="1" x14ac:dyDescent="0.35">
      <c r="A65" s="117"/>
      <c r="C65" s="214"/>
      <c r="D65" s="215"/>
      <c r="E65" s="215"/>
      <c r="F65" s="66"/>
      <c r="G65" s="67"/>
      <c r="H65" s="68"/>
      <c r="I65" s="1"/>
      <c r="K65" s="118"/>
    </row>
    <row r="66" spans="1:197" x14ac:dyDescent="0.3">
      <c r="A66" s="117"/>
      <c r="C66" s="2"/>
      <c r="D66" s="2"/>
      <c r="E66" s="2"/>
      <c r="F66" s="2"/>
      <c r="G66" s="2"/>
      <c r="H66" s="2"/>
      <c r="I66" s="1"/>
      <c r="J66" s="2"/>
      <c r="K66" s="40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3">
      <c r="A67" s="117"/>
      <c r="C67" s="2"/>
      <c r="D67" s="2"/>
      <c r="E67" s="2"/>
      <c r="F67" s="2"/>
      <c r="G67" s="2"/>
      <c r="H67" s="2"/>
      <c r="I67" s="1"/>
      <c r="J67" s="2"/>
      <c r="K67" s="40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7.25" thickBot="1" x14ac:dyDescent="0.35">
      <c r="A68" s="120"/>
      <c r="B68" s="121"/>
      <c r="C68" s="122"/>
      <c r="D68" s="123"/>
      <c r="E68" s="123"/>
      <c r="F68" s="124"/>
      <c r="G68" s="125"/>
      <c r="H68" s="125"/>
      <c r="I68" s="125"/>
      <c r="J68" s="125"/>
      <c r="K68" s="126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s="1" customFormat="1" x14ac:dyDescent="0.3">
      <c r="A76" s="2"/>
      <c r="B76" s="2"/>
      <c r="C76" s="12"/>
      <c r="D76" s="14"/>
      <c r="E76" s="14"/>
      <c r="F76" s="15"/>
    </row>
    <row r="77" spans="1:197" s="1" customFormat="1" x14ac:dyDescent="0.3">
      <c r="A77" s="2"/>
      <c r="B77" s="2"/>
      <c r="C77" s="12"/>
      <c r="D77" s="14"/>
      <c r="E77" s="14"/>
      <c r="F77" s="15"/>
    </row>
    <row r="78" spans="1:197" s="1" customFormat="1" x14ac:dyDescent="0.3">
      <c r="B78" s="2"/>
      <c r="C78" s="12"/>
      <c r="D78" s="14"/>
      <c r="E78" s="14"/>
      <c r="F78" s="15"/>
    </row>
    <row r="79" spans="1:197" s="1" customFormat="1" x14ac:dyDescent="0.3">
      <c r="C79" s="12"/>
      <c r="D79" s="14"/>
      <c r="E79" s="14"/>
      <c r="F79" s="15"/>
    </row>
    <row r="80" spans="1:197" s="1" customFormat="1" x14ac:dyDescent="0.3">
      <c r="C80" s="12"/>
      <c r="D80" s="14"/>
      <c r="E80" s="14"/>
      <c r="F80" s="15"/>
    </row>
    <row r="81" spans="3:6" s="1" customFormat="1" x14ac:dyDescent="0.3">
      <c r="C81" s="12"/>
      <c r="D81" s="14"/>
      <c r="E81" s="14"/>
      <c r="F81" s="15"/>
    </row>
    <row r="82" spans="3:6" s="1" customFormat="1" x14ac:dyDescent="0.3">
      <c r="C82" s="12"/>
      <c r="D82" s="14"/>
      <c r="E82" s="14"/>
      <c r="F82" s="15"/>
    </row>
    <row r="83" spans="3:6" s="1" customFormat="1" x14ac:dyDescent="0.3">
      <c r="C83" s="12"/>
      <c r="D83" s="14"/>
      <c r="E83" s="14"/>
      <c r="F83" s="15"/>
    </row>
    <row r="84" spans="3:6" s="1" customFormat="1" x14ac:dyDescent="0.3">
      <c r="C84" s="12"/>
      <c r="D84" s="14"/>
      <c r="E84" s="14"/>
      <c r="F84" s="15"/>
    </row>
    <row r="85" spans="3:6" s="1" customFormat="1" x14ac:dyDescent="0.3">
      <c r="C85" s="12"/>
      <c r="D85" s="14"/>
      <c r="E85" s="14"/>
      <c r="F85" s="15"/>
    </row>
    <row r="86" spans="3:6" s="1" customFormat="1" x14ac:dyDescent="0.3">
      <c r="C86" s="12"/>
      <c r="D86" s="14"/>
      <c r="E86" s="14"/>
      <c r="F86" s="15"/>
    </row>
    <row r="87" spans="3:6" s="1" customFormat="1" x14ac:dyDescent="0.3">
      <c r="C87" s="12"/>
      <c r="D87" s="14"/>
      <c r="E87" s="14"/>
      <c r="F87" s="15"/>
    </row>
    <row r="88" spans="3:6" s="1" customFormat="1" x14ac:dyDescent="0.3">
      <c r="C88" s="12"/>
      <c r="D88" s="14"/>
      <c r="E88" s="14"/>
      <c r="F88" s="15"/>
    </row>
    <row r="89" spans="3:6" s="1" customFormat="1" x14ac:dyDescent="0.3">
      <c r="C89" s="12"/>
      <c r="D89" s="14"/>
      <c r="E89" s="14"/>
      <c r="F89" s="15"/>
    </row>
    <row r="90" spans="3:6" s="1" customFormat="1" x14ac:dyDescent="0.3">
      <c r="C90" s="12"/>
      <c r="D90" s="14"/>
      <c r="E90" s="14"/>
      <c r="F90" s="15"/>
    </row>
    <row r="91" spans="3:6" s="1" customFormat="1" x14ac:dyDescent="0.3">
      <c r="C91" s="12"/>
      <c r="D91" s="14"/>
      <c r="E91" s="14"/>
      <c r="F91" s="15"/>
    </row>
    <row r="92" spans="3:6" s="1" customFormat="1" x14ac:dyDescent="0.3">
      <c r="C92" s="12"/>
      <c r="D92" s="14"/>
      <c r="E92" s="14"/>
      <c r="F92" s="15"/>
    </row>
    <row r="93" spans="3:6" s="1" customFormat="1" x14ac:dyDescent="0.3">
      <c r="C93" s="12"/>
      <c r="D93" s="14"/>
      <c r="E93" s="14"/>
      <c r="F93" s="15"/>
    </row>
    <row r="94" spans="3:6" s="1" customFormat="1" x14ac:dyDescent="0.3">
      <c r="C94" s="12"/>
      <c r="D94" s="14"/>
      <c r="E94" s="14"/>
      <c r="F94" s="15"/>
    </row>
    <row r="95" spans="3:6" s="1" customFormat="1" x14ac:dyDescent="0.3">
      <c r="C95" s="12"/>
      <c r="D95" s="14"/>
      <c r="E95" s="14"/>
      <c r="F95" s="15"/>
    </row>
    <row r="96" spans="3:6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1:9" s="1" customFormat="1" x14ac:dyDescent="0.3">
      <c r="C369" s="12"/>
      <c r="D369" s="14"/>
      <c r="E369" s="14"/>
      <c r="F369" s="15"/>
    </row>
    <row r="370" spans="1:9" s="1" customFormat="1" x14ac:dyDescent="0.3">
      <c r="C370" s="12"/>
      <c r="D370" s="14"/>
      <c r="E370" s="14"/>
      <c r="F370" s="15"/>
    </row>
    <row r="371" spans="1:9" s="1" customFormat="1" x14ac:dyDescent="0.3">
      <c r="C371" s="12"/>
      <c r="D371" s="14"/>
      <c r="E371" s="14"/>
      <c r="F371" s="15"/>
    </row>
    <row r="372" spans="1:9" s="1" customFormat="1" x14ac:dyDescent="0.3">
      <c r="C372" s="12"/>
      <c r="D372" s="14"/>
      <c r="E372" s="14"/>
      <c r="F372" s="15"/>
    </row>
    <row r="373" spans="1:9" s="1" customFormat="1" x14ac:dyDescent="0.3">
      <c r="C373" s="12"/>
      <c r="D373" s="14"/>
      <c r="E373" s="14"/>
      <c r="F373" s="15"/>
    </row>
    <row r="374" spans="1:9" s="1" customFormat="1" x14ac:dyDescent="0.3">
      <c r="C374" s="12"/>
      <c r="D374" s="14"/>
      <c r="E374" s="14"/>
      <c r="F374" s="15"/>
    </row>
    <row r="375" spans="1:9" s="1" customFormat="1" x14ac:dyDescent="0.3">
      <c r="C375" s="12"/>
      <c r="D375" s="14"/>
      <c r="E375" s="14"/>
      <c r="F375" s="15"/>
    </row>
    <row r="376" spans="1:9" s="1" customFormat="1" x14ac:dyDescent="0.3">
      <c r="A376" s="2"/>
      <c r="C376" s="12"/>
      <c r="D376" s="14"/>
      <c r="E376" s="14"/>
      <c r="F376" s="15"/>
      <c r="I376" s="16"/>
    </row>
  </sheetData>
  <mergeCells count="32">
    <mergeCell ref="C60:G60"/>
    <mergeCell ref="C61:G61"/>
    <mergeCell ref="C62:G62"/>
    <mergeCell ref="C63:G63"/>
    <mergeCell ref="C65:E65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AE112-C74B-49CD-B802-FFBA460A6AA2}">
  <sheetPr>
    <tabColor rgb="FF00B050"/>
    <pageSetUpPr fitToPage="1"/>
  </sheetPr>
  <dimension ref="A1:GN371"/>
  <sheetViews>
    <sheetView showGridLines="0" tabSelected="1" view="pageBreakPreview" topLeftCell="E27" zoomScale="70" zoomScaleNormal="70" zoomScaleSheetLayoutView="70" workbookViewId="0">
      <selection activeCell="H52" sqref="H52"/>
    </sheetView>
  </sheetViews>
  <sheetFormatPr baseColWidth="10" defaultColWidth="13.85546875" defaultRowHeight="16.5" x14ac:dyDescent="0.3"/>
  <cols>
    <col min="1" max="1" width="5.42578125" style="2" customWidth="1"/>
    <col min="2" max="2" width="3.7109375" style="2" customWidth="1"/>
    <col min="3" max="3" width="10.7109375" style="12" customWidth="1"/>
    <col min="4" max="4" width="28.28515625" style="14" customWidth="1"/>
    <col min="5" max="5" width="18.7109375" style="14" customWidth="1"/>
    <col min="6" max="6" width="20.42578125" style="15" customWidth="1"/>
    <col min="7" max="7" width="25.140625" style="1" customWidth="1"/>
    <col min="8" max="8" width="23.140625" style="1" customWidth="1"/>
    <col min="9" max="9" width="4" style="16" customWidth="1"/>
    <col min="10" max="10" width="4.42578125" style="1" customWidth="1"/>
    <col min="11" max="11" width="5.28515625" style="1" customWidth="1"/>
    <col min="12" max="12" width="15.5703125" style="1" customWidth="1"/>
    <col min="13" max="14" width="5.28515625" style="1" customWidth="1"/>
    <col min="15" max="16" width="4.140625" style="1" customWidth="1"/>
    <col min="17" max="196" width="12.7109375" style="1" customWidth="1"/>
    <col min="197" max="236" width="13.85546875" style="2"/>
    <col min="237" max="237" width="2" style="2" customWidth="1"/>
    <col min="238" max="238" width="10.7109375" style="2" customWidth="1"/>
    <col min="239" max="239" width="53.42578125" style="2" customWidth="1"/>
    <col min="240" max="240" width="26.5703125" style="2" bestFit="1" customWidth="1"/>
    <col min="241" max="241" width="17.42578125" style="2" customWidth="1"/>
    <col min="242" max="242" width="25.140625" style="2" customWidth="1"/>
    <col min="243" max="243" width="23.140625" style="2" customWidth="1"/>
    <col min="244" max="244" width="26.140625" style="2" customWidth="1"/>
    <col min="245" max="250" width="5.28515625" style="2" customWidth="1"/>
    <col min="251" max="252" width="4.140625" style="2" customWidth="1"/>
    <col min="253" max="260" width="5.140625" style="2" customWidth="1"/>
    <col min="261" max="452" width="12.7109375" style="2" customWidth="1"/>
    <col min="453" max="492" width="13.85546875" style="2"/>
    <col min="493" max="493" width="2" style="2" customWidth="1"/>
    <col min="494" max="494" width="10.7109375" style="2" customWidth="1"/>
    <col min="495" max="495" width="53.42578125" style="2" customWidth="1"/>
    <col min="496" max="496" width="26.5703125" style="2" bestFit="1" customWidth="1"/>
    <col min="497" max="497" width="17.42578125" style="2" customWidth="1"/>
    <col min="498" max="498" width="25.140625" style="2" customWidth="1"/>
    <col min="499" max="499" width="23.140625" style="2" customWidth="1"/>
    <col min="500" max="500" width="26.140625" style="2" customWidth="1"/>
    <col min="501" max="506" width="5.28515625" style="2" customWidth="1"/>
    <col min="507" max="508" width="4.140625" style="2" customWidth="1"/>
    <col min="509" max="516" width="5.140625" style="2" customWidth="1"/>
    <col min="517" max="708" width="12.7109375" style="2" customWidth="1"/>
    <col min="709" max="748" width="13.85546875" style="2"/>
    <col min="749" max="749" width="2" style="2" customWidth="1"/>
    <col min="750" max="750" width="10.7109375" style="2" customWidth="1"/>
    <col min="751" max="751" width="53.42578125" style="2" customWidth="1"/>
    <col min="752" max="752" width="26.5703125" style="2" bestFit="1" customWidth="1"/>
    <col min="753" max="753" width="17.42578125" style="2" customWidth="1"/>
    <col min="754" max="754" width="25.140625" style="2" customWidth="1"/>
    <col min="755" max="755" width="23.140625" style="2" customWidth="1"/>
    <col min="756" max="756" width="26.140625" style="2" customWidth="1"/>
    <col min="757" max="762" width="5.28515625" style="2" customWidth="1"/>
    <col min="763" max="764" width="4.140625" style="2" customWidth="1"/>
    <col min="765" max="772" width="5.140625" style="2" customWidth="1"/>
    <col min="773" max="964" width="12.7109375" style="2" customWidth="1"/>
    <col min="965" max="1004" width="13.85546875" style="2"/>
    <col min="1005" max="1005" width="2" style="2" customWidth="1"/>
    <col min="1006" max="1006" width="10.7109375" style="2" customWidth="1"/>
    <col min="1007" max="1007" width="53.42578125" style="2" customWidth="1"/>
    <col min="1008" max="1008" width="26.5703125" style="2" bestFit="1" customWidth="1"/>
    <col min="1009" max="1009" width="17.42578125" style="2" customWidth="1"/>
    <col min="1010" max="1010" width="25.140625" style="2" customWidth="1"/>
    <col min="1011" max="1011" width="23.140625" style="2" customWidth="1"/>
    <col min="1012" max="1012" width="26.140625" style="2" customWidth="1"/>
    <col min="1013" max="1018" width="5.28515625" style="2" customWidth="1"/>
    <col min="1019" max="1020" width="4.140625" style="2" customWidth="1"/>
    <col min="1021" max="1028" width="5.140625" style="2" customWidth="1"/>
    <col min="1029" max="1220" width="12.7109375" style="2" customWidth="1"/>
    <col min="1221" max="1260" width="13.85546875" style="2"/>
    <col min="1261" max="1261" width="2" style="2" customWidth="1"/>
    <col min="1262" max="1262" width="10.7109375" style="2" customWidth="1"/>
    <col min="1263" max="1263" width="53.42578125" style="2" customWidth="1"/>
    <col min="1264" max="1264" width="26.5703125" style="2" bestFit="1" customWidth="1"/>
    <col min="1265" max="1265" width="17.42578125" style="2" customWidth="1"/>
    <col min="1266" max="1266" width="25.140625" style="2" customWidth="1"/>
    <col min="1267" max="1267" width="23.140625" style="2" customWidth="1"/>
    <col min="1268" max="1268" width="26.140625" style="2" customWidth="1"/>
    <col min="1269" max="1274" width="5.28515625" style="2" customWidth="1"/>
    <col min="1275" max="1276" width="4.140625" style="2" customWidth="1"/>
    <col min="1277" max="1284" width="5.140625" style="2" customWidth="1"/>
    <col min="1285" max="1476" width="12.7109375" style="2" customWidth="1"/>
    <col min="1477" max="1516" width="13.85546875" style="2"/>
    <col min="1517" max="1517" width="2" style="2" customWidth="1"/>
    <col min="1518" max="1518" width="10.7109375" style="2" customWidth="1"/>
    <col min="1519" max="1519" width="53.42578125" style="2" customWidth="1"/>
    <col min="1520" max="1520" width="26.5703125" style="2" bestFit="1" customWidth="1"/>
    <col min="1521" max="1521" width="17.42578125" style="2" customWidth="1"/>
    <col min="1522" max="1522" width="25.140625" style="2" customWidth="1"/>
    <col min="1523" max="1523" width="23.140625" style="2" customWidth="1"/>
    <col min="1524" max="1524" width="26.140625" style="2" customWidth="1"/>
    <col min="1525" max="1530" width="5.28515625" style="2" customWidth="1"/>
    <col min="1531" max="1532" width="4.140625" style="2" customWidth="1"/>
    <col min="1533" max="1540" width="5.140625" style="2" customWidth="1"/>
    <col min="1541" max="1732" width="12.7109375" style="2" customWidth="1"/>
    <col min="1733" max="1772" width="13.85546875" style="2"/>
    <col min="1773" max="1773" width="2" style="2" customWidth="1"/>
    <col min="1774" max="1774" width="10.7109375" style="2" customWidth="1"/>
    <col min="1775" max="1775" width="53.42578125" style="2" customWidth="1"/>
    <col min="1776" max="1776" width="26.5703125" style="2" bestFit="1" customWidth="1"/>
    <col min="1777" max="1777" width="17.42578125" style="2" customWidth="1"/>
    <col min="1778" max="1778" width="25.140625" style="2" customWidth="1"/>
    <col min="1779" max="1779" width="23.140625" style="2" customWidth="1"/>
    <col min="1780" max="1780" width="26.140625" style="2" customWidth="1"/>
    <col min="1781" max="1786" width="5.28515625" style="2" customWidth="1"/>
    <col min="1787" max="1788" width="4.140625" style="2" customWidth="1"/>
    <col min="1789" max="1796" width="5.140625" style="2" customWidth="1"/>
    <col min="1797" max="1988" width="12.7109375" style="2" customWidth="1"/>
    <col min="1989" max="2028" width="13.85546875" style="2"/>
    <col min="2029" max="2029" width="2" style="2" customWidth="1"/>
    <col min="2030" max="2030" width="10.7109375" style="2" customWidth="1"/>
    <col min="2031" max="2031" width="53.42578125" style="2" customWidth="1"/>
    <col min="2032" max="2032" width="26.5703125" style="2" bestFit="1" customWidth="1"/>
    <col min="2033" max="2033" width="17.42578125" style="2" customWidth="1"/>
    <col min="2034" max="2034" width="25.140625" style="2" customWidth="1"/>
    <col min="2035" max="2035" width="23.140625" style="2" customWidth="1"/>
    <col min="2036" max="2036" width="26.140625" style="2" customWidth="1"/>
    <col min="2037" max="2042" width="5.28515625" style="2" customWidth="1"/>
    <col min="2043" max="2044" width="4.140625" style="2" customWidth="1"/>
    <col min="2045" max="2052" width="5.140625" style="2" customWidth="1"/>
    <col min="2053" max="2244" width="12.7109375" style="2" customWidth="1"/>
    <col min="2245" max="2284" width="13.85546875" style="2"/>
    <col min="2285" max="2285" width="2" style="2" customWidth="1"/>
    <col min="2286" max="2286" width="10.7109375" style="2" customWidth="1"/>
    <col min="2287" max="2287" width="53.42578125" style="2" customWidth="1"/>
    <col min="2288" max="2288" width="26.5703125" style="2" bestFit="1" customWidth="1"/>
    <col min="2289" max="2289" width="17.42578125" style="2" customWidth="1"/>
    <col min="2290" max="2290" width="25.140625" style="2" customWidth="1"/>
    <col min="2291" max="2291" width="23.140625" style="2" customWidth="1"/>
    <col min="2292" max="2292" width="26.140625" style="2" customWidth="1"/>
    <col min="2293" max="2298" width="5.28515625" style="2" customWidth="1"/>
    <col min="2299" max="2300" width="4.140625" style="2" customWidth="1"/>
    <col min="2301" max="2308" width="5.140625" style="2" customWidth="1"/>
    <col min="2309" max="2500" width="12.7109375" style="2" customWidth="1"/>
    <col min="2501" max="2540" width="13.85546875" style="2"/>
    <col min="2541" max="2541" width="2" style="2" customWidth="1"/>
    <col min="2542" max="2542" width="10.7109375" style="2" customWidth="1"/>
    <col min="2543" max="2543" width="53.42578125" style="2" customWidth="1"/>
    <col min="2544" max="2544" width="26.5703125" style="2" bestFit="1" customWidth="1"/>
    <col min="2545" max="2545" width="17.42578125" style="2" customWidth="1"/>
    <col min="2546" max="2546" width="25.140625" style="2" customWidth="1"/>
    <col min="2547" max="2547" width="23.140625" style="2" customWidth="1"/>
    <col min="2548" max="2548" width="26.140625" style="2" customWidth="1"/>
    <col min="2549" max="2554" width="5.28515625" style="2" customWidth="1"/>
    <col min="2555" max="2556" width="4.140625" style="2" customWidth="1"/>
    <col min="2557" max="2564" width="5.140625" style="2" customWidth="1"/>
    <col min="2565" max="2756" width="12.7109375" style="2" customWidth="1"/>
    <col min="2757" max="2796" width="13.85546875" style="2"/>
    <col min="2797" max="2797" width="2" style="2" customWidth="1"/>
    <col min="2798" max="2798" width="10.7109375" style="2" customWidth="1"/>
    <col min="2799" max="2799" width="53.42578125" style="2" customWidth="1"/>
    <col min="2800" max="2800" width="26.5703125" style="2" bestFit="1" customWidth="1"/>
    <col min="2801" max="2801" width="17.42578125" style="2" customWidth="1"/>
    <col min="2802" max="2802" width="25.140625" style="2" customWidth="1"/>
    <col min="2803" max="2803" width="23.140625" style="2" customWidth="1"/>
    <col min="2804" max="2804" width="26.140625" style="2" customWidth="1"/>
    <col min="2805" max="2810" width="5.28515625" style="2" customWidth="1"/>
    <col min="2811" max="2812" width="4.140625" style="2" customWidth="1"/>
    <col min="2813" max="2820" width="5.140625" style="2" customWidth="1"/>
    <col min="2821" max="3012" width="12.7109375" style="2" customWidth="1"/>
    <col min="3013" max="3052" width="13.85546875" style="2"/>
    <col min="3053" max="3053" width="2" style="2" customWidth="1"/>
    <col min="3054" max="3054" width="10.7109375" style="2" customWidth="1"/>
    <col min="3055" max="3055" width="53.42578125" style="2" customWidth="1"/>
    <col min="3056" max="3056" width="26.5703125" style="2" bestFit="1" customWidth="1"/>
    <col min="3057" max="3057" width="17.42578125" style="2" customWidth="1"/>
    <col min="3058" max="3058" width="25.140625" style="2" customWidth="1"/>
    <col min="3059" max="3059" width="23.140625" style="2" customWidth="1"/>
    <col min="3060" max="3060" width="26.140625" style="2" customWidth="1"/>
    <col min="3061" max="3066" width="5.28515625" style="2" customWidth="1"/>
    <col min="3067" max="3068" width="4.140625" style="2" customWidth="1"/>
    <col min="3069" max="3076" width="5.140625" style="2" customWidth="1"/>
    <col min="3077" max="3268" width="12.7109375" style="2" customWidth="1"/>
    <col min="3269" max="3308" width="13.85546875" style="2"/>
    <col min="3309" max="3309" width="2" style="2" customWidth="1"/>
    <col min="3310" max="3310" width="10.7109375" style="2" customWidth="1"/>
    <col min="3311" max="3311" width="53.42578125" style="2" customWidth="1"/>
    <col min="3312" max="3312" width="26.5703125" style="2" bestFit="1" customWidth="1"/>
    <col min="3313" max="3313" width="17.42578125" style="2" customWidth="1"/>
    <col min="3314" max="3314" width="25.140625" style="2" customWidth="1"/>
    <col min="3315" max="3315" width="23.140625" style="2" customWidth="1"/>
    <col min="3316" max="3316" width="26.140625" style="2" customWidth="1"/>
    <col min="3317" max="3322" width="5.28515625" style="2" customWidth="1"/>
    <col min="3323" max="3324" width="4.140625" style="2" customWidth="1"/>
    <col min="3325" max="3332" width="5.140625" style="2" customWidth="1"/>
    <col min="3333" max="3524" width="12.7109375" style="2" customWidth="1"/>
    <col min="3525" max="3564" width="13.85546875" style="2"/>
    <col min="3565" max="3565" width="2" style="2" customWidth="1"/>
    <col min="3566" max="3566" width="10.7109375" style="2" customWidth="1"/>
    <col min="3567" max="3567" width="53.42578125" style="2" customWidth="1"/>
    <col min="3568" max="3568" width="26.5703125" style="2" bestFit="1" customWidth="1"/>
    <col min="3569" max="3569" width="17.42578125" style="2" customWidth="1"/>
    <col min="3570" max="3570" width="25.140625" style="2" customWidth="1"/>
    <col min="3571" max="3571" width="23.140625" style="2" customWidth="1"/>
    <col min="3572" max="3572" width="26.140625" style="2" customWidth="1"/>
    <col min="3573" max="3578" width="5.28515625" style="2" customWidth="1"/>
    <col min="3579" max="3580" width="4.140625" style="2" customWidth="1"/>
    <col min="3581" max="3588" width="5.140625" style="2" customWidth="1"/>
    <col min="3589" max="3780" width="12.7109375" style="2" customWidth="1"/>
    <col min="3781" max="3820" width="13.85546875" style="2"/>
    <col min="3821" max="3821" width="2" style="2" customWidth="1"/>
    <col min="3822" max="3822" width="10.7109375" style="2" customWidth="1"/>
    <col min="3823" max="3823" width="53.42578125" style="2" customWidth="1"/>
    <col min="3824" max="3824" width="26.5703125" style="2" bestFit="1" customWidth="1"/>
    <col min="3825" max="3825" width="17.42578125" style="2" customWidth="1"/>
    <col min="3826" max="3826" width="25.140625" style="2" customWidth="1"/>
    <col min="3827" max="3827" width="23.140625" style="2" customWidth="1"/>
    <col min="3828" max="3828" width="26.140625" style="2" customWidth="1"/>
    <col min="3829" max="3834" width="5.28515625" style="2" customWidth="1"/>
    <col min="3835" max="3836" width="4.140625" style="2" customWidth="1"/>
    <col min="3837" max="3844" width="5.140625" style="2" customWidth="1"/>
    <col min="3845" max="4036" width="12.7109375" style="2" customWidth="1"/>
    <col min="4037" max="4076" width="13.85546875" style="2"/>
    <col min="4077" max="4077" width="2" style="2" customWidth="1"/>
    <col min="4078" max="4078" width="10.7109375" style="2" customWidth="1"/>
    <col min="4079" max="4079" width="53.42578125" style="2" customWidth="1"/>
    <col min="4080" max="4080" width="26.5703125" style="2" bestFit="1" customWidth="1"/>
    <col min="4081" max="4081" width="17.42578125" style="2" customWidth="1"/>
    <col min="4082" max="4082" width="25.140625" style="2" customWidth="1"/>
    <col min="4083" max="4083" width="23.140625" style="2" customWidth="1"/>
    <col min="4084" max="4084" width="26.140625" style="2" customWidth="1"/>
    <col min="4085" max="4090" width="5.28515625" style="2" customWidth="1"/>
    <col min="4091" max="4092" width="4.140625" style="2" customWidth="1"/>
    <col min="4093" max="4100" width="5.140625" style="2" customWidth="1"/>
    <col min="4101" max="4292" width="12.7109375" style="2" customWidth="1"/>
    <col min="4293" max="4332" width="13.85546875" style="2"/>
    <col min="4333" max="4333" width="2" style="2" customWidth="1"/>
    <col min="4334" max="4334" width="10.7109375" style="2" customWidth="1"/>
    <col min="4335" max="4335" width="53.42578125" style="2" customWidth="1"/>
    <col min="4336" max="4336" width="26.5703125" style="2" bestFit="1" customWidth="1"/>
    <col min="4337" max="4337" width="17.42578125" style="2" customWidth="1"/>
    <col min="4338" max="4338" width="25.140625" style="2" customWidth="1"/>
    <col min="4339" max="4339" width="23.140625" style="2" customWidth="1"/>
    <col min="4340" max="4340" width="26.140625" style="2" customWidth="1"/>
    <col min="4341" max="4346" width="5.28515625" style="2" customWidth="1"/>
    <col min="4347" max="4348" width="4.140625" style="2" customWidth="1"/>
    <col min="4349" max="4356" width="5.140625" style="2" customWidth="1"/>
    <col min="4357" max="4548" width="12.7109375" style="2" customWidth="1"/>
    <col min="4549" max="4588" width="13.85546875" style="2"/>
    <col min="4589" max="4589" width="2" style="2" customWidth="1"/>
    <col min="4590" max="4590" width="10.7109375" style="2" customWidth="1"/>
    <col min="4591" max="4591" width="53.42578125" style="2" customWidth="1"/>
    <col min="4592" max="4592" width="26.5703125" style="2" bestFit="1" customWidth="1"/>
    <col min="4593" max="4593" width="17.42578125" style="2" customWidth="1"/>
    <col min="4594" max="4594" width="25.140625" style="2" customWidth="1"/>
    <col min="4595" max="4595" width="23.140625" style="2" customWidth="1"/>
    <col min="4596" max="4596" width="26.140625" style="2" customWidth="1"/>
    <col min="4597" max="4602" width="5.28515625" style="2" customWidth="1"/>
    <col min="4603" max="4604" width="4.140625" style="2" customWidth="1"/>
    <col min="4605" max="4612" width="5.140625" style="2" customWidth="1"/>
    <col min="4613" max="4804" width="12.7109375" style="2" customWidth="1"/>
    <col min="4805" max="4844" width="13.85546875" style="2"/>
    <col min="4845" max="4845" width="2" style="2" customWidth="1"/>
    <col min="4846" max="4846" width="10.7109375" style="2" customWidth="1"/>
    <col min="4847" max="4847" width="53.42578125" style="2" customWidth="1"/>
    <col min="4848" max="4848" width="26.5703125" style="2" bestFit="1" customWidth="1"/>
    <col min="4849" max="4849" width="17.42578125" style="2" customWidth="1"/>
    <col min="4850" max="4850" width="25.140625" style="2" customWidth="1"/>
    <col min="4851" max="4851" width="23.140625" style="2" customWidth="1"/>
    <col min="4852" max="4852" width="26.140625" style="2" customWidth="1"/>
    <col min="4853" max="4858" width="5.28515625" style="2" customWidth="1"/>
    <col min="4859" max="4860" width="4.140625" style="2" customWidth="1"/>
    <col min="4861" max="4868" width="5.140625" style="2" customWidth="1"/>
    <col min="4869" max="5060" width="12.7109375" style="2" customWidth="1"/>
    <col min="5061" max="5100" width="13.85546875" style="2"/>
    <col min="5101" max="5101" width="2" style="2" customWidth="1"/>
    <col min="5102" max="5102" width="10.7109375" style="2" customWidth="1"/>
    <col min="5103" max="5103" width="53.42578125" style="2" customWidth="1"/>
    <col min="5104" max="5104" width="26.5703125" style="2" bestFit="1" customWidth="1"/>
    <col min="5105" max="5105" width="17.42578125" style="2" customWidth="1"/>
    <col min="5106" max="5106" width="25.140625" style="2" customWidth="1"/>
    <col min="5107" max="5107" width="23.140625" style="2" customWidth="1"/>
    <col min="5108" max="5108" width="26.140625" style="2" customWidth="1"/>
    <col min="5109" max="5114" width="5.28515625" style="2" customWidth="1"/>
    <col min="5115" max="5116" width="4.140625" style="2" customWidth="1"/>
    <col min="5117" max="5124" width="5.140625" style="2" customWidth="1"/>
    <col min="5125" max="5316" width="12.7109375" style="2" customWidth="1"/>
    <col min="5317" max="5356" width="13.85546875" style="2"/>
    <col min="5357" max="5357" width="2" style="2" customWidth="1"/>
    <col min="5358" max="5358" width="10.7109375" style="2" customWidth="1"/>
    <col min="5359" max="5359" width="53.42578125" style="2" customWidth="1"/>
    <col min="5360" max="5360" width="26.5703125" style="2" bestFit="1" customWidth="1"/>
    <col min="5361" max="5361" width="17.42578125" style="2" customWidth="1"/>
    <col min="5362" max="5362" width="25.140625" style="2" customWidth="1"/>
    <col min="5363" max="5363" width="23.140625" style="2" customWidth="1"/>
    <col min="5364" max="5364" width="26.140625" style="2" customWidth="1"/>
    <col min="5365" max="5370" width="5.28515625" style="2" customWidth="1"/>
    <col min="5371" max="5372" width="4.140625" style="2" customWidth="1"/>
    <col min="5373" max="5380" width="5.140625" style="2" customWidth="1"/>
    <col min="5381" max="5572" width="12.7109375" style="2" customWidth="1"/>
    <col min="5573" max="5612" width="13.85546875" style="2"/>
    <col min="5613" max="5613" width="2" style="2" customWidth="1"/>
    <col min="5614" max="5614" width="10.7109375" style="2" customWidth="1"/>
    <col min="5615" max="5615" width="53.42578125" style="2" customWidth="1"/>
    <col min="5616" max="5616" width="26.5703125" style="2" bestFit="1" customWidth="1"/>
    <col min="5617" max="5617" width="17.42578125" style="2" customWidth="1"/>
    <col min="5618" max="5618" width="25.140625" style="2" customWidth="1"/>
    <col min="5619" max="5619" width="23.140625" style="2" customWidth="1"/>
    <col min="5620" max="5620" width="26.140625" style="2" customWidth="1"/>
    <col min="5621" max="5626" width="5.28515625" style="2" customWidth="1"/>
    <col min="5627" max="5628" width="4.140625" style="2" customWidth="1"/>
    <col min="5629" max="5636" width="5.140625" style="2" customWidth="1"/>
    <col min="5637" max="5828" width="12.7109375" style="2" customWidth="1"/>
    <col min="5829" max="5868" width="13.85546875" style="2"/>
    <col min="5869" max="5869" width="2" style="2" customWidth="1"/>
    <col min="5870" max="5870" width="10.7109375" style="2" customWidth="1"/>
    <col min="5871" max="5871" width="53.42578125" style="2" customWidth="1"/>
    <col min="5872" max="5872" width="26.5703125" style="2" bestFit="1" customWidth="1"/>
    <col min="5873" max="5873" width="17.42578125" style="2" customWidth="1"/>
    <col min="5874" max="5874" width="25.140625" style="2" customWidth="1"/>
    <col min="5875" max="5875" width="23.140625" style="2" customWidth="1"/>
    <col min="5876" max="5876" width="26.140625" style="2" customWidth="1"/>
    <col min="5877" max="5882" width="5.28515625" style="2" customWidth="1"/>
    <col min="5883" max="5884" width="4.140625" style="2" customWidth="1"/>
    <col min="5885" max="5892" width="5.140625" style="2" customWidth="1"/>
    <col min="5893" max="6084" width="12.7109375" style="2" customWidth="1"/>
    <col min="6085" max="6124" width="13.85546875" style="2"/>
    <col min="6125" max="6125" width="2" style="2" customWidth="1"/>
    <col min="6126" max="6126" width="10.7109375" style="2" customWidth="1"/>
    <col min="6127" max="6127" width="53.42578125" style="2" customWidth="1"/>
    <col min="6128" max="6128" width="26.5703125" style="2" bestFit="1" customWidth="1"/>
    <col min="6129" max="6129" width="17.42578125" style="2" customWidth="1"/>
    <col min="6130" max="6130" width="25.140625" style="2" customWidth="1"/>
    <col min="6131" max="6131" width="23.140625" style="2" customWidth="1"/>
    <col min="6132" max="6132" width="26.140625" style="2" customWidth="1"/>
    <col min="6133" max="6138" width="5.28515625" style="2" customWidth="1"/>
    <col min="6139" max="6140" width="4.140625" style="2" customWidth="1"/>
    <col min="6141" max="6148" width="5.140625" style="2" customWidth="1"/>
    <col min="6149" max="6340" width="12.7109375" style="2" customWidth="1"/>
    <col min="6341" max="6380" width="13.85546875" style="2"/>
    <col min="6381" max="6381" width="2" style="2" customWidth="1"/>
    <col min="6382" max="6382" width="10.7109375" style="2" customWidth="1"/>
    <col min="6383" max="6383" width="53.42578125" style="2" customWidth="1"/>
    <col min="6384" max="6384" width="26.5703125" style="2" bestFit="1" customWidth="1"/>
    <col min="6385" max="6385" width="17.42578125" style="2" customWidth="1"/>
    <col min="6386" max="6386" width="25.140625" style="2" customWidth="1"/>
    <col min="6387" max="6387" width="23.140625" style="2" customWidth="1"/>
    <col min="6388" max="6388" width="26.140625" style="2" customWidth="1"/>
    <col min="6389" max="6394" width="5.28515625" style="2" customWidth="1"/>
    <col min="6395" max="6396" width="4.140625" style="2" customWidth="1"/>
    <col min="6397" max="6404" width="5.140625" style="2" customWidth="1"/>
    <col min="6405" max="6596" width="12.7109375" style="2" customWidth="1"/>
    <col min="6597" max="6636" width="13.85546875" style="2"/>
    <col min="6637" max="6637" width="2" style="2" customWidth="1"/>
    <col min="6638" max="6638" width="10.7109375" style="2" customWidth="1"/>
    <col min="6639" max="6639" width="53.42578125" style="2" customWidth="1"/>
    <col min="6640" max="6640" width="26.5703125" style="2" bestFit="1" customWidth="1"/>
    <col min="6641" max="6641" width="17.42578125" style="2" customWidth="1"/>
    <col min="6642" max="6642" width="25.140625" style="2" customWidth="1"/>
    <col min="6643" max="6643" width="23.140625" style="2" customWidth="1"/>
    <col min="6644" max="6644" width="26.140625" style="2" customWidth="1"/>
    <col min="6645" max="6650" width="5.28515625" style="2" customWidth="1"/>
    <col min="6651" max="6652" width="4.140625" style="2" customWidth="1"/>
    <col min="6653" max="6660" width="5.140625" style="2" customWidth="1"/>
    <col min="6661" max="6852" width="12.7109375" style="2" customWidth="1"/>
    <col min="6853" max="6892" width="13.85546875" style="2"/>
    <col min="6893" max="6893" width="2" style="2" customWidth="1"/>
    <col min="6894" max="6894" width="10.7109375" style="2" customWidth="1"/>
    <col min="6895" max="6895" width="53.42578125" style="2" customWidth="1"/>
    <col min="6896" max="6896" width="26.5703125" style="2" bestFit="1" customWidth="1"/>
    <col min="6897" max="6897" width="17.42578125" style="2" customWidth="1"/>
    <col min="6898" max="6898" width="25.140625" style="2" customWidth="1"/>
    <col min="6899" max="6899" width="23.140625" style="2" customWidth="1"/>
    <col min="6900" max="6900" width="26.140625" style="2" customWidth="1"/>
    <col min="6901" max="6906" width="5.28515625" style="2" customWidth="1"/>
    <col min="6907" max="6908" width="4.140625" style="2" customWidth="1"/>
    <col min="6909" max="6916" width="5.140625" style="2" customWidth="1"/>
    <col min="6917" max="7108" width="12.7109375" style="2" customWidth="1"/>
    <col min="7109" max="7148" width="13.85546875" style="2"/>
    <col min="7149" max="7149" width="2" style="2" customWidth="1"/>
    <col min="7150" max="7150" width="10.7109375" style="2" customWidth="1"/>
    <col min="7151" max="7151" width="53.42578125" style="2" customWidth="1"/>
    <col min="7152" max="7152" width="26.5703125" style="2" bestFit="1" customWidth="1"/>
    <col min="7153" max="7153" width="17.42578125" style="2" customWidth="1"/>
    <col min="7154" max="7154" width="25.140625" style="2" customWidth="1"/>
    <col min="7155" max="7155" width="23.140625" style="2" customWidth="1"/>
    <col min="7156" max="7156" width="26.140625" style="2" customWidth="1"/>
    <col min="7157" max="7162" width="5.28515625" style="2" customWidth="1"/>
    <col min="7163" max="7164" width="4.140625" style="2" customWidth="1"/>
    <col min="7165" max="7172" width="5.140625" style="2" customWidth="1"/>
    <col min="7173" max="7364" width="12.7109375" style="2" customWidth="1"/>
    <col min="7365" max="7404" width="13.85546875" style="2"/>
    <col min="7405" max="7405" width="2" style="2" customWidth="1"/>
    <col min="7406" max="7406" width="10.7109375" style="2" customWidth="1"/>
    <col min="7407" max="7407" width="53.42578125" style="2" customWidth="1"/>
    <col min="7408" max="7408" width="26.5703125" style="2" bestFit="1" customWidth="1"/>
    <col min="7409" max="7409" width="17.42578125" style="2" customWidth="1"/>
    <col min="7410" max="7410" width="25.140625" style="2" customWidth="1"/>
    <col min="7411" max="7411" width="23.140625" style="2" customWidth="1"/>
    <col min="7412" max="7412" width="26.140625" style="2" customWidth="1"/>
    <col min="7413" max="7418" width="5.28515625" style="2" customWidth="1"/>
    <col min="7419" max="7420" width="4.140625" style="2" customWidth="1"/>
    <col min="7421" max="7428" width="5.140625" style="2" customWidth="1"/>
    <col min="7429" max="7620" width="12.7109375" style="2" customWidth="1"/>
    <col min="7621" max="7660" width="13.85546875" style="2"/>
    <col min="7661" max="7661" width="2" style="2" customWidth="1"/>
    <col min="7662" max="7662" width="10.7109375" style="2" customWidth="1"/>
    <col min="7663" max="7663" width="53.42578125" style="2" customWidth="1"/>
    <col min="7664" max="7664" width="26.5703125" style="2" bestFit="1" customWidth="1"/>
    <col min="7665" max="7665" width="17.42578125" style="2" customWidth="1"/>
    <col min="7666" max="7666" width="25.140625" style="2" customWidth="1"/>
    <col min="7667" max="7667" width="23.140625" style="2" customWidth="1"/>
    <col min="7668" max="7668" width="26.140625" style="2" customWidth="1"/>
    <col min="7669" max="7674" width="5.28515625" style="2" customWidth="1"/>
    <col min="7675" max="7676" width="4.140625" style="2" customWidth="1"/>
    <col min="7677" max="7684" width="5.140625" style="2" customWidth="1"/>
    <col min="7685" max="7876" width="12.7109375" style="2" customWidth="1"/>
    <col min="7877" max="7916" width="13.85546875" style="2"/>
    <col min="7917" max="7917" width="2" style="2" customWidth="1"/>
    <col min="7918" max="7918" width="10.7109375" style="2" customWidth="1"/>
    <col min="7919" max="7919" width="53.42578125" style="2" customWidth="1"/>
    <col min="7920" max="7920" width="26.5703125" style="2" bestFit="1" customWidth="1"/>
    <col min="7921" max="7921" width="17.42578125" style="2" customWidth="1"/>
    <col min="7922" max="7922" width="25.140625" style="2" customWidth="1"/>
    <col min="7923" max="7923" width="23.140625" style="2" customWidth="1"/>
    <col min="7924" max="7924" width="26.140625" style="2" customWidth="1"/>
    <col min="7925" max="7930" width="5.28515625" style="2" customWidth="1"/>
    <col min="7931" max="7932" width="4.140625" style="2" customWidth="1"/>
    <col min="7933" max="7940" width="5.140625" style="2" customWidth="1"/>
    <col min="7941" max="8132" width="12.7109375" style="2" customWidth="1"/>
    <col min="8133" max="8172" width="13.85546875" style="2"/>
    <col min="8173" max="8173" width="2" style="2" customWidth="1"/>
    <col min="8174" max="8174" width="10.7109375" style="2" customWidth="1"/>
    <col min="8175" max="8175" width="53.42578125" style="2" customWidth="1"/>
    <col min="8176" max="8176" width="26.5703125" style="2" bestFit="1" customWidth="1"/>
    <col min="8177" max="8177" width="17.42578125" style="2" customWidth="1"/>
    <col min="8178" max="8178" width="25.140625" style="2" customWidth="1"/>
    <col min="8179" max="8179" width="23.140625" style="2" customWidth="1"/>
    <col min="8180" max="8180" width="26.140625" style="2" customWidth="1"/>
    <col min="8181" max="8186" width="5.28515625" style="2" customWidth="1"/>
    <col min="8187" max="8188" width="4.140625" style="2" customWidth="1"/>
    <col min="8189" max="8196" width="5.140625" style="2" customWidth="1"/>
    <col min="8197" max="8388" width="12.7109375" style="2" customWidth="1"/>
    <col min="8389" max="8428" width="13.85546875" style="2"/>
    <col min="8429" max="8429" width="2" style="2" customWidth="1"/>
    <col min="8430" max="8430" width="10.7109375" style="2" customWidth="1"/>
    <col min="8431" max="8431" width="53.42578125" style="2" customWidth="1"/>
    <col min="8432" max="8432" width="26.5703125" style="2" bestFit="1" customWidth="1"/>
    <col min="8433" max="8433" width="17.42578125" style="2" customWidth="1"/>
    <col min="8434" max="8434" width="25.140625" style="2" customWidth="1"/>
    <col min="8435" max="8435" width="23.140625" style="2" customWidth="1"/>
    <col min="8436" max="8436" width="26.140625" style="2" customWidth="1"/>
    <col min="8437" max="8442" width="5.28515625" style="2" customWidth="1"/>
    <col min="8443" max="8444" width="4.140625" style="2" customWidth="1"/>
    <col min="8445" max="8452" width="5.140625" style="2" customWidth="1"/>
    <col min="8453" max="8644" width="12.7109375" style="2" customWidth="1"/>
    <col min="8645" max="8684" width="13.85546875" style="2"/>
    <col min="8685" max="8685" width="2" style="2" customWidth="1"/>
    <col min="8686" max="8686" width="10.7109375" style="2" customWidth="1"/>
    <col min="8687" max="8687" width="53.42578125" style="2" customWidth="1"/>
    <col min="8688" max="8688" width="26.5703125" style="2" bestFit="1" customWidth="1"/>
    <col min="8689" max="8689" width="17.42578125" style="2" customWidth="1"/>
    <col min="8690" max="8690" width="25.140625" style="2" customWidth="1"/>
    <col min="8691" max="8691" width="23.140625" style="2" customWidth="1"/>
    <col min="8692" max="8692" width="26.140625" style="2" customWidth="1"/>
    <col min="8693" max="8698" width="5.28515625" style="2" customWidth="1"/>
    <col min="8699" max="8700" width="4.140625" style="2" customWidth="1"/>
    <col min="8701" max="8708" width="5.140625" style="2" customWidth="1"/>
    <col min="8709" max="8900" width="12.7109375" style="2" customWidth="1"/>
    <col min="8901" max="8940" width="13.85546875" style="2"/>
    <col min="8941" max="8941" width="2" style="2" customWidth="1"/>
    <col min="8942" max="8942" width="10.7109375" style="2" customWidth="1"/>
    <col min="8943" max="8943" width="53.42578125" style="2" customWidth="1"/>
    <col min="8944" max="8944" width="26.5703125" style="2" bestFit="1" customWidth="1"/>
    <col min="8945" max="8945" width="17.42578125" style="2" customWidth="1"/>
    <col min="8946" max="8946" width="25.140625" style="2" customWidth="1"/>
    <col min="8947" max="8947" width="23.140625" style="2" customWidth="1"/>
    <col min="8948" max="8948" width="26.140625" style="2" customWidth="1"/>
    <col min="8949" max="8954" width="5.28515625" style="2" customWidth="1"/>
    <col min="8955" max="8956" width="4.140625" style="2" customWidth="1"/>
    <col min="8957" max="8964" width="5.140625" style="2" customWidth="1"/>
    <col min="8965" max="9156" width="12.7109375" style="2" customWidth="1"/>
    <col min="9157" max="9196" width="13.85546875" style="2"/>
    <col min="9197" max="9197" width="2" style="2" customWidth="1"/>
    <col min="9198" max="9198" width="10.7109375" style="2" customWidth="1"/>
    <col min="9199" max="9199" width="53.42578125" style="2" customWidth="1"/>
    <col min="9200" max="9200" width="26.5703125" style="2" bestFit="1" customWidth="1"/>
    <col min="9201" max="9201" width="17.42578125" style="2" customWidth="1"/>
    <col min="9202" max="9202" width="25.140625" style="2" customWidth="1"/>
    <col min="9203" max="9203" width="23.140625" style="2" customWidth="1"/>
    <col min="9204" max="9204" width="26.140625" style="2" customWidth="1"/>
    <col min="9205" max="9210" width="5.28515625" style="2" customWidth="1"/>
    <col min="9211" max="9212" width="4.140625" style="2" customWidth="1"/>
    <col min="9213" max="9220" width="5.140625" style="2" customWidth="1"/>
    <col min="9221" max="9412" width="12.7109375" style="2" customWidth="1"/>
    <col min="9413" max="9452" width="13.85546875" style="2"/>
    <col min="9453" max="9453" width="2" style="2" customWidth="1"/>
    <col min="9454" max="9454" width="10.7109375" style="2" customWidth="1"/>
    <col min="9455" max="9455" width="53.42578125" style="2" customWidth="1"/>
    <col min="9456" max="9456" width="26.5703125" style="2" bestFit="1" customWidth="1"/>
    <col min="9457" max="9457" width="17.42578125" style="2" customWidth="1"/>
    <col min="9458" max="9458" width="25.140625" style="2" customWidth="1"/>
    <col min="9459" max="9459" width="23.140625" style="2" customWidth="1"/>
    <col min="9460" max="9460" width="26.140625" style="2" customWidth="1"/>
    <col min="9461" max="9466" width="5.28515625" style="2" customWidth="1"/>
    <col min="9467" max="9468" width="4.140625" style="2" customWidth="1"/>
    <col min="9469" max="9476" width="5.140625" style="2" customWidth="1"/>
    <col min="9477" max="9668" width="12.7109375" style="2" customWidth="1"/>
    <col min="9669" max="9708" width="13.85546875" style="2"/>
    <col min="9709" max="9709" width="2" style="2" customWidth="1"/>
    <col min="9710" max="9710" width="10.7109375" style="2" customWidth="1"/>
    <col min="9711" max="9711" width="53.42578125" style="2" customWidth="1"/>
    <col min="9712" max="9712" width="26.5703125" style="2" bestFit="1" customWidth="1"/>
    <col min="9713" max="9713" width="17.42578125" style="2" customWidth="1"/>
    <col min="9714" max="9714" width="25.140625" style="2" customWidth="1"/>
    <col min="9715" max="9715" width="23.140625" style="2" customWidth="1"/>
    <col min="9716" max="9716" width="26.140625" style="2" customWidth="1"/>
    <col min="9717" max="9722" width="5.28515625" style="2" customWidth="1"/>
    <col min="9723" max="9724" width="4.140625" style="2" customWidth="1"/>
    <col min="9725" max="9732" width="5.140625" style="2" customWidth="1"/>
    <col min="9733" max="9924" width="12.7109375" style="2" customWidth="1"/>
    <col min="9925" max="9964" width="13.85546875" style="2"/>
    <col min="9965" max="9965" width="2" style="2" customWidth="1"/>
    <col min="9966" max="9966" width="10.7109375" style="2" customWidth="1"/>
    <col min="9967" max="9967" width="53.42578125" style="2" customWidth="1"/>
    <col min="9968" max="9968" width="26.5703125" style="2" bestFit="1" customWidth="1"/>
    <col min="9969" max="9969" width="17.42578125" style="2" customWidth="1"/>
    <col min="9970" max="9970" width="25.140625" style="2" customWidth="1"/>
    <col min="9971" max="9971" width="23.140625" style="2" customWidth="1"/>
    <col min="9972" max="9972" width="26.140625" style="2" customWidth="1"/>
    <col min="9973" max="9978" width="5.28515625" style="2" customWidth="1"/>
    <col min="9979" max="9980" width="4.140625" style="2" customWidth="1"/>
    <col min="9981" max="9988" width="5.140625" style="2" customWidth="1"/>
    <col min="9989" max="10180" width="12.7109375" style="2" customWidth="1"/>
    <col min="10181" max="10220" width="13.85546875" style="2"/>
    <col min="10221" max="10221" width="2" style="2" customWidth="1"/>
    <col min="10222" max="10222" width="10.7109375" style="2" customWidth="1"/>
    <col min="10223" max="10223" width="53.42578125" style="2" customWidth="1"/>
    <col min="10224" max="10224" width="26.5703125" style="2" bestFit="1" customWidth="1"/>
    <col min="10225" max="10225" width="17.42578125" style="2" customWidth="1"/>
    <col min="10226" max="10226" width="25.140625" style="2" customWidth="1"/>
    <col min="10227" max="10227" width="23.140625" style="2" customWidth="1"/>
    <col min="10228" max="10228" width="26.140625" style="2" customWidth="1"/>
    <col min="10229" max="10234" width="5.28515625" style="2" customWidth="1"/>
    <col min="10235" max="10236" width="4.140625" style="2" customWidth="1"/>
    <col min="10237" max="10244" width="5.140625" style="2" customWidth="1"/>
    <col min="10245" max="10436" width="12.7109375" style="2" customWidth="1"/>
    <col min="10437" max="10476" width="13.85546875" style="2"/>
    <col min="10477" max="10477" width="2" style="2" customWidth="1"/>
    <col min="10478" max="10478" width="10.7109375" style="2" customWidth="1"/>
    <col min="10479" max="10479" width="53.42578125" style="2" customWidth="1"/>
    <col min="10480" max="10480" width="26.5703125" style="2" bestFit="1" customWidth="1"/>
    <col min="10481" max="10481" width="17.42578125" style="2" customWidth="1"/>
    <col min="10482" max="10482" width="25.140625" style="2" customWidth="1"/>
    <col min="10483" max="10483" width="23.140625" style="2" customWidth="1"/>
    <col min="10484" max="10484" width="26.140625" style="2" customWidth="1"/>
    <col min="10485" max="10490" width="5.28515625" style="2" customWidth="1"/>
    <col min="10491" max="10492" width="4.140625" style="2" customWidth="1"/>
    <col min="10493" max="10500" width="5.140625" style="2" customWidth="1"/>
    <col min="10501" max="10692" width="12.7109375" style="2" customWidth="1"/>
    <col min="10693" max="10732" width="13.85546875" style="2"/>
    <col min="10733" max="10733" width="2" style="2" customWidth="1"/>
    <col min="10734" max="10734" width="10.7109375" style="2" customWidth="1"/>
    <col min="10735" max="10735" width="53.42578125" style="2" customWidth="1"/>
    <col min="10736" max="10736" width="26.5703125" style="2" bestFit="1" customWidth="1"/>
    <col min="10737" max="10737" width="17.42578125" style="2" customWidth="1"/>
    <col min="10738" max="10738" width="25.140625" style="2" customWidth="1"/>
    <col min="10739" max="10739" width="23.140625" style="2" customWidth="1"/>
    <col min="10740" max="10740" width="26.140625" style="2" customWidth="1"/>
    <col min="10741" max="10746" width="5.28515625" style="2" customWidth="1"/>
    <col min="10747" max="10748" width="4.140625" style="2" customWidth="1"/>
    <col min="10749" max="10756" width="5.140625" style="2" customWidth="1"/>
    <col min="10757" max="10948" width="12.7109375" style="2" customWidth="1"/>
    <col min="10949" max="10988" width="13.85546875" style="2"/>
    <col min="10989" max="10989" width="2" style="2" customWidth="1"/>
    <col min="10990" max="10990" width="10.7109375" style="2" customWidth="1"/>
    <col min="10991" max="10991" width="53.42578125" style="2" customWidth="1"/>
    <col min="10992" max="10992" width="26.5703125" style="2" bestFit="1" customWidth="1"/>
    <col min="10993" max="10993" width="17.42578125" style="2" customWidth="1"/>
    <col min="10994" max="10994" width="25.140625" style="2" customWidth="1"/>
    <col min="10995" max="10995" width="23.140625" style="2" customWidth="1"/>
    <col min="10996" max="10996" width="26.140625" style="2" customWidth="1"/>
    <col min="10997" max="11002" width="5.28515625" style="2" customWidth="1"/>
    <col min="11003" max="11004" width="4.140625" style="2" customWidth="1"/>
    <col min="11005" max="11012" width="5.140625" style="2" customWidth="1"/>
    <col min="11013" max="11204" width="12.7109375" style="2" customWidth="1"/>
    <col min="11205" max="11244" width="13.85546875" style="2"/>
    <col min="11245" max="11245" width="2" style="2" customWidth="1"/>
    <col min="11246" max="11246" width="10.7109375" style="2" customWidth="1"/>
    <col min="11247" max="11247" width="53.42578125" style="2" customWidth="1"/>
    <col min="11248" max="11248" width="26.5703125" style="2" bestFit="1" customWidth="1"/>
    <col min="11249" max="11249" width="17.42578125" style="2" customWidth="1"/>
    <col min="11250" max="11250" width="25.140625" style="2" customWidth="1"/>
    <col min="11251" max="11251" width="23.140625" style="2" customWidth="1"/>
    <col min="11252" max="11252" width="26.140625" style="2" customWidth="1"/>
    <col min="11253" max="11258" width="5.28515625" style="2" customWidth="1"/>
    <col min="11259" max="11260" width="4.140625" style="2" customWidth="1"/>
    <col min="11261" max="11268" width="5.140625" style="2" customWidth="1"/>
    <col min="11269" max="11460" width="12.7109375" style="2" customWidth="1"/>
    <col min="11461" max="11500" width="13.85546875" style="2"/>
    <col min="11501" max="11501" width="2" style="2" customWidth="1"/>
    <col min="11502" max="11502" width="10.7109375" style="2" customWidth="1"/>
    <col min="11503" max="11503" width="53.42578125" style="2" customWidth="1"/>
    <col min="11504" max="11504" width="26.5703125" style="2" bestFit="1" customWidth="1"/>
    <col min="11505" max="11505" width="17.42578125" style="2" customWidth="1"/>
    <col min="11506" max="11506" width="25.140625" style="2" customWidth="1"/>
    <col min="11507" max="11507" width="23.140625" style="2" customWidth="1"/>
    <col min="11508" max="11508" width="26.140625" style="2" customWidth="1"/>
    <col min="11509" max="11514" width="5.28515625" style="2" customWidth="1"/>
    <col min="11515" max="11516" width="4.140625" style="2" customWidth="1"/>
    <col min="11517" max="11524" width="5.140625" style="2" customWidth="1"/>
    <col min="11525" max="11716" width="12.7109375" style="2" customWidth="1"/>
    <col min="11717" max="11756" width="13.85546875" style="2"/>
    <col min="11757" max="11757" width="2" style="2" customWidth="1"/>
    <col min="11758" max="11758" width="10.7109375" style="2" customWidth="1"/>
    <col min="11759" max="11759" width="53.42578125" style="2" customWidth="1"/>
    <col min="11760" max="11760" width="26.5703125" style="2" bestFit="1" customWidth="1"/>
    <col min="11761" max="11761" width="17.42578125" style="2" customWidth="1"/>
    <col min="11762" max="11762" width="25.140625" style="2" customWidth="1"/>
    <col min="11763" max="11763" width="23.140625" style="2" customWidth="1"/>
    <col min="11764" max="11764" width="26.140625" style="2" customWidth="1"/>
    <col min="11765" max="11770" width="5.28515625" style="2" customWidth="1"/>
    <col min="11771" max="11772" width="4.140625" style="2" customWidth="1"/>
    <col min="11773" max="11780" width="5.140625" style="2" customWidth="1"/>
    <col min="11781" max="11972" width="12.7109375" style="2" customWidth="1"/>
    <col min="11973" max="12012" width="13.85546875" style="2"/>
    <col min="12013" max="12013" width="2" style="2" customWidth="1"/>
    <col min="12014" max="12014" width="10.7109375" style="2" customWidth="1"/>
    <col min="12015" max="12015" width="53.42578125" style="2" customWidth="1"/>
    <col min="12016" max="12016" width="26.5703125" style="2" bestFit="1" customWidth="1"/>
    <col min="12017" max="12017" width="17.42578125" style="2" customWidth="1"/>
    <col min="12018" max="12018" width="25.140625" style="2" customWidth="1"/>
    <col min="12019" max="12019" width="23.140625" style="2" customWidth="1"/>
    <col min="12020" max="12020" width="26.140625" style="2" customWidth="1"/>
    <col min="12021" max="12026" width="5.28515625" style="2" customWidth="1"/>
    <col min="12027" max="12028" width="4.140625" style="2" customWidth="1"/>
    <col min="12029" max="12036" width="5.140625" style="2" customWidth="1"/>
    <col min="12037" max="12228" width="12.7109375" style="2" customWidth="1"/>
    <col min="12229" max="12268" width="13.85546875" style="2"/>
    <col min="12269" max="12269" width="2" style="2" customWidth="1"/>
    <col min="12270" max="12270" width="10.7109375" style="2" customWidth="1"/>
    <col min="12271" max="12271" width="53.42578125" style="2" customWidth="1"/>
    <col min="12272" max="12272" width="26.5703125" style="2" bestFit="1" customWidth="1"/>
    <col min="12273" max="12273" width="17.42578125" style="2" customWidth="1"/>
    <col min="12274" max="12274" width="25.140625" style="2" customWidth="1"/>
    <col min="12275" max="12275" width="23.140625" style="2" customWidth="1"/>
    <col min="12276" max="12276" width="26.140625" style="2" customWidth="1"/>
    <col min="12277" max="12282" width="5.28515625" style="2" customWidth="1"/>
    <col min="12283" max="12284" width="4.140625" style="2" customWidth="1"/>
    <col min="12285" max="12292" width="5.140625" style="2" customWidth="1"/>
    <col min="12293" max="12484" width="12.7109375" style="2" customWidth="1"/>
    <col min="12485" max="12524" width="13.85546875" style="2"/>
    <col min="12525" max="12525" width="2" style="2" customWidth="1"/>
    <col min="12526" max="12526" width="10.7109375" style="2" customWidth="1"/>
    <col min="12527" max="12527" width="53.42578125" style="2" customWidth="1"/>
    <col min="12528" max="12528" width="26.5703125" style="2" bestFit="1" customWidth="1"/>
    <col min="12529" max="12529" width="17.42578125" style="2" customWidth="1"/>
    <col min="12530" max="12530" width="25.140625" style="2" customWidth="1"/>
    <col min="12531" max="12531" width="23.140625" style="2" customWidth="1"/>
    <col min="12532" max="12532" width="26.140625" style="2" customWidth="1"/>
    <col min="12533" max="12538" width="5.28515625" style="2" customWidth="1"/>
    <col min="12539" max="12540" width="4.140625" style="2" customWidth="1"/>
    <col min="12541" max="12548" width="5.140625" style="2" customWidth="1"/>
    <col min="12549" max="12740" width="12.7109375" style="2" customWidth="1"/>
    <col min="12741" max="12780" width="13.85546875" style="2"/>
    <col min="12781" max="12781" width="2" style="2" customWidth="1"/>
    <col min="12782" max="12782" width="10.7109375" style="2" customWidth="1"/>
    <col min="12783" max="12783" width="53.42578125" style="2" customWidth="1"/>
    <col min="12784" max="12784" width="26.5703125" style="2" bestFit="1" customWidth="1"/>
    <col min="12785" max="12785" width="17.42578125" style="2" customWidth="1"/>
    <col min="12786" max="12786" width="25.140625" style="2" customWidth="1"/>
    <col min="12787" max="12787" width="23.140625" style="2" customWidth="1"/>
    <col min="12788" max="12788" width="26.140625" style="2" customWidth="1"/>
    <col min="12789" max="12794" width="5.28515625" style="2" customWidth="1"/>
    <col min="12795" max="12796" width="4.140625" style="2" customWidth="1"/>
    <col min="12797" max="12804" width="5.140625" style="2" customWidth="1"/>
    <col min="12805" max="12996" width="12.7109375" style="2" customWidth="1"/>
    <col min="12997" max="13036" width="13.85546875" style="2"/>
    <col min="13037" max="13037" width="2" style="2" customWidth="1"/>
    <col min="13038" max="13038" width="10.7109375" style="2" customWidth="1"/>
    <col min="13039" max="13039" width="53.42578125" style="2" customWidth="1"/>
    <col min="13040" max="13040" width="26.5703125" style="2" bestFit="1" customWidth="1"/>
    <col min="13041" max="13041" width="17.42578125" style="2" customWidth="1"/>
    <col min="13042" max="13042" width="25.140625" style="2" customWidth="1"/>
    <col min="13043" max="13043" width="23.140625" style="2" customWidth="1"/>
    <col min="13044" max="13044" width="26.140625" style="2" customWidth="1"/>
    <col min="13045" max="13050" width="5.28515625" style="2" customWidth="1"/>
    <col min="13051" max="13052" width="4.140625" style="2" customWidth="1"/>
    <col min="13053" max="13060" width="5.140625" style="2" customWidth="1"/>
    <col min="13061" max="13252" width="12.7109375" style="2" customWidth="1"/>
    <col min="13253" max="13292" width="13.85546875" style="2"/>
    <col min="13293" max="13293" width="2" style="2" customWidth="1"/>
    <col min="13294" max="13294" width="10.7109375" style="2" customWidth="1"/>
    <col min="13295" max="13295" width="53.42578125" style="2" customWidth="1"/>
    <col min="13296" max="13296" width="26.5703125" style="2" bestFit="1" customWidth="1"/>
    <col min="13297" max="13297" width="17.42578125" style="2" customWidth="1"/>
    <col min="13298" max="13298" width="25.140625" style="2" customWidth="1"/>
    <col min="13299" max="13299" width="23.140625" style="2" customWidth="1"/>
    <col min="13300" max="13300" width="26.140625" style="2" customWidth="1"/>
    <col min="13301" max="13306" width="5.28515625" style="2" customWidth="1"/>
    <col min="13307" max="13308" width="4.140625" style="2" customWidth="1"/>
    <col min="13309" max="13316" width="5.140625" style="2" customWidth="1"/>
    <col min="13317" max="13508" width="12.7109375" style="2" customWidth="1"/>
    <col min="13509" max="13548" width="13.85546875" style="2"/>
    <col min="13549" max="13549" width="2" style="2" customWidth="1"/>
    <col min="13550" max="13550" width="10.7109375" style="2" customWidth="1"/>
    <col min="13551" max="13551" width="53.42578125" style="2" customWidth="1"/>
    <col min="13552" max="13552" width="26.5703125" style="2" bestFit="1" customWidth="1"/>
    <col min="13553" max="13553" width="17.42578125" style="2" customWidth="1"/>
    <col min="13554" max="13554" width="25.140625" style="2" customWidth="1"/>
    <col min="13555" max="13555" width="23.140625" style="2" customWidth="1"/>
    <col min="13556" max="13556" width="26.140625" style="2" customWidth="1"/>
    <col min="13557" max="13562" width="5.28515625" style="2" customWidth="1"/>
    <col min="13563" max="13564" width="4.140625" style="2" customWidth="1"/>
    <col min="13565" max="13572" width="5.140625" style="2" customWidth="1"/>
    <col min="13573" max="13764" width="12.7109375" style="2" customWidth="1"/>
    <col min="13765" max="13804" width="13.85546875" style="2"/>
    <col min="13805" max="13805" width="2" style="2" customWidth="1"/>
    <col min="13806" max="13806" width="10.7109375" style="2" customWidth="1"/>
    <col min="13807" max="13807" width="53.42578125" style="2" customWidth="1"/>
    <col min="13808" max="13808" width="26.5703125" style="2" bestFit="1" customWidth="1"/>
    <col min="13809" max="13809" width="17.42578125" style="2" customWidth="1"/>
    <col min="13810" max="13810" width="25.140625" style="2" customWidth="1"/>
    <col min="13811" max="13811" width="23.140625" style="2" customWidth="1"/>
    <col min="13812" max="13812" width="26.140625" style="2" customWidth="1"/>
    <col min="13813" max="13818" width="5.28515625" style="2" customWidth="1"/>
    <col min="13819" max="13820" width="4.140625" style="2" customWidth="1"/>
    <col min="13821" max="13828" width="5.140625" style="2" customWidth="1"/>
    <col min="13829" max="14020" width="12.7109375" style="2" customWidth="1"/>
    <col min="14021" max="14060" width="13.85546875" style="2"/>
    <col min="14061" max="14061" width="2" style="2" customWidth="1"/>
    <col min="14062" max="14062" width="10.7109375" style="2" customWidth="1"/>
    <col min="14063" max="14063" width="53.42578125" style="2" customWidth="1"/>
    <col min="14064" max="14064" width="26.5703125" style="2" bestFit="1" customWidth="1"/>
    <col min="14065" max="14065" width="17.42578125" style="2" customWidth="1"/>
    <col min="14066" max="14066" width="25.140625" style="2" customWidth="1"/>
    <col min="14067" max="14067" width="23.140625" style="2" customWidth="1"/>
    <col min="14068" max="14068" width="26.140625" style="2" customWidth="1"/>
    <col min="14069" max="14074" width="5.28515625" style="2" customWidth="1"/>
    <col min="14075" max="14076" width="4.140625" style="2" customWidth="1"/>
    <col min="14077" max="14084" width="5.140625" style="2" customWidth="1"/>
    <col min="14085" max="14276" width="12.7109375" style="2" customWidth="1"/>
    <col min="14277" max="14316" width="13.85546875" style="2"/>
    <col min="14317" max="14317" width="2" style="2" customWidth="1"/>
    <col min="14318" max="14318" width="10.7109375" style="2" customWidth="1"/>
    <col min="14319" max="14319" width="53.42578125" style="2" customWidth="1"/>
    <col min="14320" max="14320" width="26.5703125" style="2" bestFit="1" customWidth="1"/>
    <col min="14321" max="14321" width="17.42578125" style="2" customWidth="1"/>
    <col min="14322" max="14322" width="25.140625" style="2" customWidth="1"/>
    <col min="14323" max="14323" width="23.140625" style="2" customWidth="1"/>
    <col min="14324" max="14324" width="26.140625" style="2" customWidth="1"/>
    <col min="14325" max="14330" width="5.28515625" style="2" customWidth="1"/>
    <col min="14331" max="14332" width="4.140625" style="2" customWidth="1"/>
    <col min="14333" max="14340" width="5.140625" style="2" customWidth="1"/>
    <col min="14341" max="14532" width="12.7109375" style="2" customWidth="1"/>
    <col min="14533" max="14572" width="13.85546875" style="2"/>
    <col min="14573" max="14573" width="2" style="2" customWidth="1"/>
    <col min="14574" max="14574" width="10.7109375" style="2" customWidth="1"/>
    <col min="14575" max="14575" width="53.42578125" style="2" customWidth="1"/>
    <col min="14576" max="14576" width="26.5703125" style="2" bestFit="1" customWidth="1"/>
    <col min="14577" max="14577" width="17.42578125" style="2" customWidth="1"/>
    <col min="14578" max="14578" width="25.140625" style="2" customWidth="1"/>
    <col min="14579" max="14579" width="23.140625" style="2" customWidth="1"/>
    <col min="14580" max="14580" width="26.140625" style="2" customWidth="1"/>
    <col min="14581" max="14586" width="5.28515625" style="2" customWidth="1"/>
    <col min="14587" max="14588" width="4.140625" style="2" customWidth="1"/>
    <col min="14589" max="14596" width="5.140625" style="2" customWidth="1"/>
    <col min="14597" max="14788" width="12.7109375" style="2" customWidth="1"/>
    <col min="14789" max="14828" width="13.85546875" style="2"/>
    <col min="14829" max="14829" width="2" style="2" customWidth="1"/>
    <col min="14830" max="14830" width="10.7109375" style="2" customWidth="1"/>
    <col min="14831" max="14831" width="53.42578125" style="2" customWidth="1"/>
    <col min="14832" max="14832" width="26.5703125" style="2" bestFit="1" customWidth="1"/>
    <col min="14833" max="14833" width="17.42578125" style="2" customWidth="1"/>
    <col min="14834" max="14834" width="25.140625" style="2" customWidth="1"/>
    <col min="14835" max="14835" width="23.140625" style="2" customWidth="1"/>
    <col min="14836" max="14836" width="26.140625" style="2" customWidth="1"/>
    <col min="14837" max="14842" width="5.28515625" style="2" customWidth="1"/>
    <col min="14843" max="14844" width="4.140625" style="2" customWidth="1"/>
    <col min="14845" max="14852" width="5.140625" style="2" customWidth="1"/>
    <col min="14853" max="15044" width="12.7109375" style="2" customWidth="1"/>
    <col min="15045" max="15084" width="13.85546875" style="2"/>
    <col min="15085" max="15085" width="2" style="2" customWidth="1"/>
    <col min="15086" max="15086" width="10.7109375" style="2" customWidth="1"/>
    <col min="15087" max="15087" width="53.42578125" style="2" customWidth="1"/>
    <col min="15088" max="15088" width="26.5703125" style="2" bestFit="1" customWidth="1"/>
    <col min="15089" max="15089" width="17.42578125" style="2" customWidth="1"/>
    <col min="15090" max="15090" width="25.140625" style="2" customWidth="1"/>
    <col min="15091" max="15091" width="23.140625" style="2" customWidth="1"/>
    <col min="15092" max="15092" width="26.140625" style="2" customWidth="1"/>
    <col min="15093" max="15098" width="5.28515625" style="2" customWidth="1"/>
    <col min="15099" max="15100" width="4.140625" style="2" customWidth="1"/>
    <col min="15101" max="15108" width="5.140625" style="2" customWidth="1"/>
    <col min="15109" max="15300" width="12.7109375" style="2" customWidth="1"/>
    <col min="15301" max="15340" width="13.85546875" style="2"/>
    <col min="15341" max="15341" width="2" style="2" customWidth="1"/>
    <col min="15342" max="15342" width="10.7109375" style="2" customWidth="1"/>
    <col min="15343" max="15343" width="53.42578125" style="2" customWidth="1"/>
    <col min="15344" max="15344" width="26.5703125" style="2" bestFit="1" customWidth="1"/>
    <col min="15345" max="15345" width="17.42578125" style="2" customWidth="1"/>
    <col min="15346" max="15346" width="25.140625" style="2" customWidth="1"/>
    <col min="15347" max="15347" width="23.140625" style="2" customWidth="1"/>
    <col min="15348" max="15348" width="26.140625" style="2" customWidth="1"/>
    <col min="15349" max="15354" width="5.28515625" style="2" customWidth="1"/>
    <col min="15355" max="15356" width="4.140625" style="2" customWidth="1"/>
    <col min="15357" max="15364" width="5.140625" style="2" customWidth="1"/>
    <col min="15365" max="15556" width="12.7109375" style="2" customWidth="1"/>
    <col min="15557" max="15596" width="13.85546875" style="2"/>
    <col min="15597" max="15597" width="2" style="2" customWidth="1"/>
    <col min="15598" max="15598" width="10.7109375" style="2" customWidth="1"/>
    <col min="15599" max="15599" width="53.42578125" style="2" customWidth="1"/>
    <col min="15600" max="15600" width="26.5703125" style="2" bestFit="1" customWidth="1"/>
    <col min="15601" max="15601" width="17.42578125" style="2" customWidth="1"/>
    <col min="15602" max="15602" width="25.140625" style="2" customWidth="1"/>
    <col min="15603" max="15603" width="23.140625" style="2" customWidth="1"/>
    <col min="15604" max="15604" width="26.140625" style="2" customWidth="1"/>
    <col min="15605" max="15610" width="5.28515625" style="2" customWidth="1"/>
    <col min="15611" max="15612" width="4.140625" style="2" customWidth="1"/>
    <col min="15613" max="15620" width="5.140625" style="2" customWidth="1"/>
    <col min="15621" max="15812" width="12.7109375" style="2" customWidth="1"/>
    <col min="15813" max="15852" width="13.85546875" style="2"/>
    <col min="15853" max="15853" width="2" style="2" customWidth="1"/>
    <col min="15854" max="15854" width="10.7109375" style="2" customWidth="1"/>
    <col min="15855" max="15855" width="53.42578125" style="2" customWidth="1"/>
    <col min="15856" max="15856" width="26.5703125" style="2" bestFit="1" customWidth="1"/>
    <col min="15857" max="15857" width="17.42578125" style="2" customWidth="1"/>
    <col min="15858" max="15858" width="25.140625" style="2" customWidth="1"/>
    <col min="15859" max="15859" width="23.140625" style="2" customWidth="1"/>
    <col min="15860" max="15860" width="26.140625" style="2" customWidth="1"/>
    <col min="15861" max="15866" width="5.28515625" style="2" customWidth="1"/>
    <col min="15867" max="15868" width="4.140625" style="2" customWidth="1"/>
    <col min="15869" max="15876" width="5.140625" style="2" customWidth="1"/>
    <col min="15877" max="16068" width="12.7109375" style="2" customWidth="1"/>
    <col min="16069" max="16108" width="13.85546875" style="2"/>
    <col min="16109" max="16109" width="2" style="2" customWidth="1"/>
    <col min="16110" max="16110" width="10.7109375" style="2" customWidth="1"/>
    <col min="16111" max="16111" width="53.42578125" style="2" customWidth="1"/>
    <col min="16112" max="16112" width="26.5703125" style="2" bestFit="1" customWidth="1"/>
    <col min="16113" max="16113" width="17.42578125" style="2" customWidth="1"/>
    <col min="16114" max="16114" width="25.140625" style="2" customWidth="1"/>
    <col min="16115" max="16115" width="23.140625" style="2" customWidth="1"/>
    <col min="16116" max="16116" width="26.140625" style="2" customWidth="1"/>
    <col min="16117" max="16122" width="5.28515625" style="2" customWidth="1"/>
    <col min="16123" max="16124" width="4.140625" style="2" customWidth="1"/>
    <col min="16125" max="16132" width="5.140625" style="2" customWidth="1"/>
    <col min="16133" max="16324" width="12.7109375" style="2" customWidth="1"/>
    <col min="16325" max="16384" width="13.85546875" style="2"/>
  </cols>
  <sheetData>
    <row r="1" spans="1:196" x14ac:dyDescent="0.3">
      <c r="A1" s="109"/>
      <c r="B1" s="110"/>
      <c r="C1" s="111"/>
      <c r="D1" s="112"/>
      <c r="E1" s="112"/>
      <c r="F1" s="113"/>
      <c r="G1" s="114"/>
      <c r="H1" s="114"/>
      <c r="I1" s="115"/>
      <c r="J1" s="116"/>
    </row>
    <row r="2" spans="1:196" ht="23.25" customHeight="1" x14ac:dyDescent="0.3">
      <c r="A2" s="117"/>
      <c r="B2" s="176" t="s">
        <v>0</v>
      </c>
      <c r="C2" s="177"/>
      <c r="D2" s="177"/>
      <c r="E2" s="177"/>
      <c r="F2" s="178"/>
      <c r="J2" s="118"/>
    </row>
    <row r="3" spans="1:196" ht="18" customHeight="1" x14ac:dyDescent="0.3">
      <c r="A3" s="117"/>
      <c r="B3" s="49" t="s">
        <v>78</v>
      </c>
      <c r="C3" s="179" t="s">
        <v>79</v>
      </c>
      <c r="D3" s="181"/>
      <c r="E3" s="157" t="s">
        <v>80</v>
      </c>
      <c r="F3" s="154">
        <v>1</v>
      </c>
      <c r="J3" s="118"/>
    </row>
    <row r="4" spans="1:196" ht="17.25" thickBot="1" x14ac:dyDescent="0.35">
      <c r="A4" s="117"/>
      <c r="B4" s="137"/>
      <c r="C4" s="137"/>
      <c r="D4" s="138"/>
      <c r="G4" s="125"/>
      <c r="H4" s="125"/>
      <c r="I4" s="139"/>
      <c r="J4" s="118"/>
    </row>
    <row r="5" spans="1:196" x14ac:dyDescent="0.3">
      <c r="A5" s="117"/>
      <c r="B5" s="109"/>
      <c r="C5" s="2"/>
      <c r="E5" s="112"/>
      <c r="F5" s="113"/>
      <c r="J5" s="140"/>
    </row>
    <row r="6" spans="1:196" x14ac:dyDescent="0.3">
      <c r="A6" s="117"/>
      <c r="B6" s="117"/>
      <c r="J6" s="140"/>
    </row>
    <row r="7" spans="1:196" ht="17.25" thickBot="1" x14ac:dyDescent="0.35">
      <c r="A7" s="117"/>
      <c r="B7" s="117"/>
      <c r="J7" s="142"/>
    </row>
    <row r="8" spans="1:196" ht="16.5" customHeight="1" thickBot="1" x14ac:dyDescent="0.35">
      <c r="A8" s="117"/>
      <c r="B8" s="143"/>
      <c r="C8" s="221" t="s">
        <v>1</v>
      </c>
      <c r="D8" s="222"/>
      <c r="E8" s="222"/>
      <c r="F8" s="222"/>
      <c r="G8" s="222"/>
      <c r="H8" s="223"/>
      <c r="I8" s="18"/>
      <c r="J8" s="142"/>
    </row>
    <row r="9" spans="1:196" ht="60.6" customHeight="1" thickBot="1" x14ac:dyDescent="0.35">
      <c r="A9" s="117"/>
      <c r="B9" s="143"/>
      <c r="C9" s="221" t="s">
        <v>96</v>
      </c>
      <c r="D9" s="222"/>
      <c r="E9" s="222"/>
      <c r="F9" s="222"/>
      <c r="G9" s="222"/>
      <c r="H9" s="223"/>
      <c r="I9" s="18"/>
      <c r="J9" s="142"/>
    </row>
    <row r="10" spans="1:196" ht="50.45" customHeight="1" x14ac:dyDescent="0.3">
      <c r="A10" s="117"/>
      <c r="B10" s="143"/>
      <c r="C10" s="224" t="s">
        <v>81</v>
      </c>
      <c r="D10" s="225"/>
      <c r="E10" s="225"/>
      <c r="F10" s="225"/>
      <c r="G10" s="225"/>
      <c r="H10" s="226"/>
      <c r="I10" s="19"/>
      <c r="J10" s="142"/>
    </row>
    <row r="11" spans="1:196" ht="4.9000000000000004" customHeight="1" thickBot="1" x14ac:dyDescent="0.35">
      <c r="A11" s="117"/>
      <c r="B11" s="143"/>
      <c r="C11" s="227"/>
      <c r="D11" s="228"/>
      <c r="E11" s="228"/>
      <c r="F11" s="228"/>
      <c r="G11" s="228"/>
      <c r="H11" s="229"/>
      <c r="I11" s="19"/>
      <c r="J11" s="142"/>
    </row>
    <row r="12" spans="1:196" s="3" customFormat="1" x14ac:dyDescent="0.3">
      <c r="A12" s="119"/>
      <c r="B12" s="145"/>
      <c r="C12" s="216" t="s">
        <v>2</v>
      </c>
      <c r="D12" s="218" t="s">
        <v>3</v>
      </c>
      <c r="E12" s="155" t="s">
        <v>4</v>
      </c>
      <c r="F12" s="155" t="s">
        <v>82</v>
      </c>
      <c r="G12" s="155" t="s">
        <v>6</v>
      </c>
      <c r="H12" s="133" t="s">
        <v>7</v>
      </c>
      <c r="I12" s="1"/>
      <c r="J12" s="14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1:196" s="3" customFormat="1" ht="33" customHeight="1" x14ac:dyDescent="0.3">
      <c r="A13" s="119"/>
      <c r="B13" s="145"/>
      <c r="C13" s="217"/>
      <c r="D13" s="219"/>
      <c r="E13" s="132" t="s">
        <v>83</v>
      </c>
      <c r="F13" s="132" t="s">
        <v>84</v>
      </c>
      <c r="G13" s="132" t="s">
        <v>85</v>
      </c>
      <c r="H13" s="134" t="s">
        <v>11</v>
      </c>
      <c r="I13" s="1"/>
      <c r="J13" s="14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1:196" s="3" customFormat="1" ht="14.45" customHeight="1" thickBot="1" x14ac:dyDescent="0.35">
      <c r="A14" s="119"/>
      <c r="B14" s="145"/>
      <c r="C14" s="71" t="s">
        <v>12</v>
      </c>
      <c r="D14" s="220"/>
      <c r="E14" s="72" t="s">
        <v>13</v>
      </c>
      <c r="F14" s="72" t="s">
        <v>14</v>
      </c>
      <c r="G14" s="72" t="s">
        <v>15</v>
      </c>
      <c r="H14" s="135" t="s">
        <v>16</v>
      </c>
      <c r="I14" s="1"/>
      <c r="J14" s="14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1:196" s="3" customFormat="1" ht="27.75" customHeight="1" x14ac:dyDescent="0.3">
      <c r="A15" s="119"/>
      <c r="B15" s="145"/>
      <c r="C15" s="233" t="s">
        <v>17</v>
      </c>
      <c r="D15" s="234"/>
      <c r="E15" s="234"/>
      <c r="F15" s="234"/>
      <c r="G15" s="234"/>
      <c r="H15" s="235"/>
      <c r="I15" s="1"/>
      <c r="J15" s="14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1:196" s="3" customFormat="1" ht="19.5" customHeight="1" x14ac:dyDescent="0.25">
      <c r="A16" s="119"/>
      <c r="B16" s="145"/>
      <c r="C16" s="230" t="s">
        <v>18</v>
      </c>
      <c r="D16" s="231"/>
      <c r="E16" s="231"/>
      <c r="F16" s="231"/>
      <c r="G16" s="231"/>
      <c r="H16" s="232"/>
      <c r="I16" s="1"/>
      <c r="J16" s="142"/>
      <c r="K16" s="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1:196" s="3" customFormat="1" x14ac:dyDescent="0.2">
      <c r="A17" s="119"/>
      <c r="B17" s="145"/>
      <c r="C17" s="73">
        <v>1</v>
      </c>
      <c r="D17" s="158" t="s">
        <v>86</v>
      </c>
      <c r="E17" s="159">
        <v>7000000</v>
      </c>
      <c r="F17" s="160">
        <v>2.5</v>
      </c>
      <c r="G17" s="161">
        <v>0.2</v>
      </c>
      <c r="H17" s="162">
        <f>+C17*E17*F17*G17</f>
        <v>3500000</v>
      </c>
      <c r="I17" s="1"/>
      <c r="J17" s="14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1:196" s="3" customFormat="1" x14ac:dyDescent="0.2">
      <c r="A18" s="119"/>
      <c r="B18" s="145"/>
      <c r="C18" s="73">
        <v>1</v>
      </c>
      <c r="D18" s="79" t="s">
        <v>87</v>
      </c>
      <c r="E18" s="159">
        <v>4000000</v>
      </c>
      <c r="F18" s="160">
        <v>2.5</v>
      </c>
      <c r="G18" s="163">
        <v>1</v>
      </c>
      <c r="H18" s="162">
        <f t="shared" ref="H18:H20" si="0">+C18*E18*F18*G18</f>
        <v>10000000</v>
      </c>
      <c r="I18" s="1"/>
      <c r="J18" s="14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1:196" s="3" customFormat="1" x14ac:dyDescent="0.2">
      <c r="A19" s="119"/>
      <c r="B19" s="145"/>
      <c r="C19" s="73">
        <v>1</v>
      </c>
      <c r="D19" s="79" t="s">
        <v>88</v>
      </c>
      <c r="E19" s="159">
        <v>6000000</v>
      </c>
      <c r="F19" s="160">
        <v>2.5</v>
      </c>
      <c r="G19" s="163">
        <v>0.2</v>
      </c>
      <c r="H19" s="162">
        <f t="shared" si="0"/>
        <v>3000000</v>
      </c>
      <c r="I19" s="1"/>
      <c r="J19" s="14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1:196" s="3" customFormat="1" x14ac:dyDescent="0.2">
      <c r="A20" s="119"/>
      <c r="B20" s="145"/>
      <c r="C20" s="73">
        <v>1</v>
      </c>
      <c r="D20" s="79" t="s">
        <v>89</v>
      </c>
      <c r="E20" s="159">
        <v>5600000</v>
      </c>
      <c r="F20" s="160">
        <v>2.5</v>
      </c>
      <c r="G20" s="163">
        <v>0.2</v>
      </c>
      <c r="H20" s="162">
        <f t="shared" si="0"/>
        <v>2800000</v>
      </c>
      <c r="I20" s="1"/>
      <c r="J20" s="14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1:196" s="3" customFormat="1" x14ac:dyDescent="0.3">
      <c r="A21" s="119"/>
      <c r="B21" s="145"/>
      <c r="C21" s="73"/>
      <c r="D21" s="79"/>
      <c r="E21" s="78"/>
      <c r="F21" s="53"/>
      <c r="G21" s="54"/>
      <c r="H21" s="75"/>
      <c r="I21" s="1"/>
      <c r="J21" s="14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1:196" s="3" customFormat="1" x14ac:dyDescent="0.3">
      <c r="A22" s="119"/>
      <c r="B22" s="145"/>
      <c r="C22" s="73"/>
      <c r="D22" s="79"/>
      <c r="E22" s="78"/>
      <c r="F22" s="53"/>
      <c r="G22" s="54"/>
      <c r="H22" s="75"/>
      <c r="I22" s="1"/>
      <c r="J22" s="14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1:196" s="3" customFormat="1" x14ac:dyDescent="0.3">
      <c r="A23" s="145"/>
      <c r="C23" s="230" t="s">
        <v>22</v>
      </c>
      <c r="D23" s="231"/>
      <c r="E23" s="231"/>
      <c r="F23" s="231"/>
      <c r="G23" s="231"/>
      <c r="H23" s="232"/>
      <c r="I23" s="1"/>
      <c r="J23" s="14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1:196" s="3" customFormat="1" x14ac:dyDescent="0.25">
      <c r="A24" s="119"/>
      <c r="B24" s="145"/>
      <c r="C24" s="51"/>
      <c r="D24" s="52"/>
      <c r="E24" s="53"/>
      <c r="F24" s="160"/>
      <c r="G24" s="163"/>
      <c r="H24" s="162"/>
      <c r="I24" s="17"/>
      <c r="J24" s="14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1:196" s="3" customFormat="1" x14ac:dyDescent="0.2">
      <c r="A25" s="145"/>
      <c r="C25" s="73"/>
      <c r="D25" s="74"/>
      <c r="E25" s="53"/>
      <c r="F25" s="160"/>
      <c r="G25" s="163"/>
      <c r="H25" s="162"/>
      <c r="I25" s="1"/>
      <c r="J25" s="14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1:196" s="3" customFormat="1" x14ac:dyDescent="0.3">
      <c r="A26" s="119"/>
      <c r="B26" s="145"/>
      <c r="C26" s="73"/>
      <c r="D26" s="79"/>
      <c r="E26" s="78"/>
      <c r="F26" s="53"/>
      <c r="G26" s="54"/>
      <c r="H26" s="75"/>
      <c r="I26" s="1"/>
      <c r="J26" s="1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1:196" s="3" customFormat="1" ht="16.5" customHeight="1" x14ac:dyDescent="0.25">
      <c r="A27" s="119"/>
      <c r="B27" s="145"/>
      <c r="C27" s="236" t="s">
        <v>23</v>
      </c>
      <c r="D27" s="237"/>
      <c r="E27" s="237"/>
      <c r="F27" s="237"/>
      <c r="G27" s="238"/>
      <c r="H27" s="76">
        <f>SUM(H17:H26)</f>
        <v>19300000</v>
      </c>
      <c r="I27" s="6"/>
      <c r="J27" s="14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1:196" s="3" customFormat="1" ht="16.5" customHeight="1" x14ac:dyDescent="0.3">
      <c r="A28" s="145"/>
      <c r="C28" s="236" t="s">
        <v>24</v>
      </c>
      <c r="D28" s="237"/>
      <c r="E28" s="237"/>
      <c r="F28" s="237"/>
      <c r="G28" s="238"/>
      <c r="H28" s="164">
        <v>2.2000000000000002</v>
      </c>
      <c r="I28" s="141" t="s">
        <v>25</v>
      </c>
      <c r="J28" s="14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1:196" s="3" customFormat="1" ht="17.25" customHeight="1" thickBot="1" x14ac:dyDescent="0.35">
      <c r="A29" s="119"/>
      <c r="B29" s="145"/>
      <c r="C29" s="239" t="s">
        <v>26</v>
      </c>
      <c r="D29" s="240"/>
      <c r="E29" s="240"/>
      <c r="F29" s="240"/>
      <c r="G29" s="241"/>
      <c r="H29" s="81">
        <f>+H27*H28</f>
        <v>42460000</v>
      </c>
      <c r="I29" s="19"/>
      <c r="J29" s="14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1:196" s="3" customFormat="1" x14ac:dyDescent="0.3">
      <c r="A30" s="119"/>
      <c r="B30" s="145"/>
      <c r="C30" s="242" t="s">
        <v>2</v>
      </c>
      <c r="D30" s="243" t="s">
        <v>27</v>
      </c>
      <c r="E30" s="219" t="s">
        <v>28</v>
      </c>
      <c r="F30" s="156" t="s">
        <v>29</v>
      </c>
      <c r="G30" s="245" t="s">
        <v>30</v>
      </c>
      <c r="H30" s="136" t="s">
        <v>7</v>
      </c>
      <c r="I30" s="1"/>
      <c r="J30" s="14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1:196" s="3" customFormat="1" x14ac:dyDescent="0.3">
      <c r="A31" s="119"/>
      <c r="B31" s="145"/>
      <c r="C31" s="217"/>
      <c r="D31" s="243"/>
      <c r="E31" s="219"/>
      <c r="F31" s="69" t="s">
        <v>31</v>
      </c>
      <c r="G31" s="246"/>
      <c r="H31" s="70" t="s">
        <v>11</v>
      </c>
      <c r="I31" s="1"/>
      <c r="J31" s="14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1:196" s="3" customFormat="1" ht="17.25" thickBot="1" x14ac:dyDescent="0.35">
      <c r="A32" s="119"/>
      <c r="B32" s="145"/>
      <c r="C32" s="71" t="s">
        <v>32</v>
      </c>
      <c r="D32" s="244"/>
      <c r="E32" s="220"/>
      <c r="F32" s="72" t="s">
        <v>33</v>
      </c>
      <c r="G32" s="72" t="s">
        <v>34</v>
      </c>
      <c r="H32" s="135" t="s">
        <v>35</v>
      </c>
      <c r="I32" s="1"/>
      <c r="J32" s="14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s="3" customFormat="1" ht="30" customHeight="1" x14ac:dyDescent="0.3">
      <c r="A33" s="119"/>
      <c r="B33" s="145"/>
      <c r="C33" s="233" t="s">
        <v>36</v>
      </c>
      <c r="D33" s="234"/>
      <c r="E33" s="234"/>
      <c r="F33" s="234"/>
      <c r="G33" s="234"/>
      <c r="H33" s="235"/>
      <c r="I33" s="1"/>
      <c r="J33" s="14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s="3" customFormat="1" x14ac:dyDescent="0.3">
      <c r="A34" s="119"/>
      <c r="B34" s="145"/>
      <c r="C34" s="230" t="s">
        <v>37</v>
      </c>
      <c r="D34" s="231"/>
      <c r="E34" s="231"/>
      <c r="F34" s="231"/>
      <c r="G34" s="231"/>
      <c r="H34" s="232"/>
      <c r="I34" s="1"/>
      <c r="J34" s="14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s="3" customFormat="1" x14ac:dyDescent="0.3">
      <c r="A35" s="119"/>
      <c r="B35" s="145"/>
      <c r="C35" s="73"/>
      <c r="D35" s="52"/>
      <c r="E35" s="82"/>
      <c r="F35" s="78"/>
      <c r="G35" s="83"/>
      <c r="H35" s="75"/>
      <c r="I35" s="1"/>
      <c r="J35" s="14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s="3" customFormat="1" x14ac:dyDescent="0.3">
      <c r="A36" s="119"/>
      <c r="B36" s="145"/>
      <c r="C36" s="73"/>
      <c r="D36" s="52"/>
      <c r="E36" s="82"/>
      <c r="F36" s="78"/>
      <c r="G36" s="83"/>
      <c r="H36" s="75"/>
      <c r="I36" s="1"/>
      <c r="J36" s="14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s="3" customFormat="1" x14ac:dyDescent="0.3">
      <c r="A37" s="119"/>
      <c r="B37" s="145"/>
      <c r="C37" s="73"/>
      <c r="D37" s="52"/>
      <c r="E37" s="82"/>
      <c r="F37" s="78"/>
      <c r="G37" s="83"/>
      <c r="H37" s="75"/>
      <c r="I37" s="1"/>
      <c r="J37" s="14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s="3" customFormat="1" x14ac:dyDescent="0.3">
      <c r="A38" s="119"/>
      <c r="B38" s="145"/>
      <c r="C38" s="73"/>
      <c r="D38" s="52"/>
      <c r="E38" s="82"/>
      <c r="F38" s="78"/>
      <c r="G38" s="83"/>
      <c r="H38" s="75"/>
      <c r="I38" s="1"/>
      <c r="J38" s="14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</row>
    <row r="39" spans="1:196" s="3" customFormat="1" x14ac:dyDescent="0.3">
      <c r="A39" s="119"/>
      <c r="B39" s="145"/>
      <c r="C39" s="230" t="s">
        <v>38</v>
      </c>
      <c r="D39" s="231"/>
      <c r="E39" s="231"/>
      <c r="F39" s="231"/>
      <c r="G39" s="231"/>
      <c r="H39" s="232"/>
      <c r="I39" s="1"/>
      <c r="J39" s="14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</row>
    <row r="40" spans="1:196" s="3" customFormat="1" x14ac:dyDescent="0.3">
      <c r="A40" s="119"/>
      <c r="B40" s="145"/>
      <c r="C40" s="73">
        <v>1</v>
      </c>
      <c r="D40" s="84" t="s">
        <v>90</v>
      </c>
      <c r="E40" s="165">
        <v>300000</v>
      </c>
      <c r="F40" s="166">
        <v>2.5</v>
      </c>
      <c r="G40" s="83">
        <v>1</v>
      </c>
      <c r="H40" s="167">
        <f>+C40*E40*F40*G40</f>
        <v>750000</v>
      </c>
      <c r="I40" s="1"/>
      <c r="J40" s="1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</row>
    <row r="41" spans="1:196" s="3" customFormat="1" ht="28.5" x14ac:dyDescent="0.3">
      <c r="A41" s="119"/>
      <c r="B41" s="145"/>
      <c r="C41" s="73">
        <v>1</v>
      </c>
      <c r="D41" s="52" t="s">
        <v>91</v>
      </c>
      <c r="E41" s="165">
        <v>300000</v>
      </c>
      <c r="F41" s="166">
        <v>2.5</v>
      </c>
      <c r="G41" s="83">
        <v>1</v>
      </c>
      <c r="H41" s="167">
        <f t="shared" ref="H41:H44" si="1">+C41*E41*F41*G41</f>
        <v>750000</v>
      </c>
      <c r="I41" s="1"/>
      <c r="J41" s="14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</row>
    <row r="42" spans="1:196" s="3" customFormat="1" x14ac:dyDescent="0.3">
      <c r="A42" s="119"/>
      <c r="B42" s="145"/>
      <c r="C42" s="73">
        <v>1</v>
      </c>
      <c r="D42" s="52" t="s">
        <v>92</v>
      </c>
      <c r="E42" s="165">
        <v>200000</v>
      </c>
      <c r="F42" s="166">
        <v>2.5</v>
      </c>
      <c r="G42" s="83">
        <v>1</v>
      </c>
      <c r="H42" s="167">
        <f t="shared" si="1"/>
        <v>500000</v>
      </c>
      <c r="I42" s="1"/>
      <c r="J42" s="14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</row>
    <row r="43" spans="1:196" s="3" customFormat="1" ht="28.5" x14ac:dyDescent="0.3">
      <c r="A43" s="119"/>
      <c r="B43" s="145"/>
      <c r="C43" s="73">
        <v>1</v>
      </c>
      <c r="D43" s="52" t="s">
        <v>93</v>
      </c>
      <c r="E43" s="165">
        <v>350000</v>
      </c>
      <c r="F43" s="166">
        <v>2</v>
      </c>
      <c r="G43" s="83">
        <v>2</v>
      </c>
      <c r="H43" s="167">
        <f t="shared" si="1"/>
        <v>1400000</v>
      </c>
      <c r="I43" s="1"/>
      <c r="J43" s="14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</row>
    <row r="44" spans="1:196" s="3" customFormat="1" x14ac:dyDescent="0.3">
      <c r="A44" s="119"/>
      <c r="B44" s="145"/>
      <c r="C44" s="73">
        <v>1</v>
      </c>
      <c r="D44" s="52" t="s">
        <v>94</v>
      </c>
      <c r="E44" s="165">
        <v>480000</v>
      </c>
      <c r="F44" s="166">
        <v>3</v>
      </c>
      <c r="G44" s="83">
        <v>1</v>
      </c>
      <c r="H44" s="167">
        <f t="shared" si="1"/>
        <v>1440000</v>
      </c>
      <c r="I44" s="1"/>
      <c r="J44" s="14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</row>
    <row r="45" spans="1:196" s="3" customFormat="1" x14ac:dyDescent="0.3">
      <c r="A45" s="145"/>
      <c r="C45" s="230" t="s">
        <v>39</v>
      </c>
      <c r="D45" s="231"/>
      <c r="E45" s="231"/>
      <c r="F45" s="231"/>
      <c r="G45" s="231"/>
      <c r="H45" s="232"/>
      <c r="I45" s="1"/>
      <c r="J45" s="142"/>
      <c r="K45" s="1"/>
      <c r="L45" s="1"/>
      <c r="M45" s="1"/>
      <c r="N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</row>
    <row r="46" spans="1:196" s="3" customFormat="1" ht="17.25" thickBot="1" x14ac:dyDescent="0.35">
      <c r="A46" s="145"/>
      <c r="C46" s="73"/>
      <c r="D46" s="84"/>
      <c r="E46" s="82"/>
      <c r="F46" s="85"/>
      <c r="G46" s="83"/>
      <c r="H46" s="75"/>
      <c r="I46" s="1"/>
      <c r="J46" s="14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</row>
    <row r="47" spans="1:196" s="3" customFormat="1" ht="16.5" customHeight="1" x14ac:dyDescent="0.3">
      <c r="A47" s="119"/>
      <c r="B47" s="145"/>
      <c r="C47" s="253" t="s">
        <v>40</v>
      </c>
      <c r="D47" s="254"/>
      <c r="E47" s="254"/>
      <c r="F47" s="254"/>
      <c r="G47" s="255"/>
      <c r="H47" s="86">
        <f>SUM(H40:H46)</f>
        <v>4840000</v>
      </c>
      <c r="I47" s="168"/>
      <c r="J47" s="14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</row>
    <row r="48" spans="1:196" s="3" customFormat="1" ht="16.5" customHeight="1" x14ac:dyDescent="0.25">
      <c r="A48" s="119"/>
      <c r="B48" s="145"/>
      <c r="C48" s="236" t="s">
        <v>41</v>
      </c>
      <c r="D48" s="237"/>
      <c r="E48" s="237"/>
      <c r="F48" s="237"/>
      <c r="G48" s="238"/>
      <c r="H48" s="87">
        <f>+H47+H29</f>
        <v>47300000</v>
      </c>
      <c r="I48" s="7"/>
      <c r="J48" s="142"/>
      <c r="K48" s="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</row>
    <row r="49" spans="1:196" s="3" customFormat="1" x14ac:dyDescent="0.25">
      <c r="A49" s="119"/>
      <c r="B49" s="145"/>
      <c r="C49" s="236" t="s">
        <v>42</v>
      </c>
      <c r="D49" s="237"/>
      <c r="E49" s="237"/>
      <c r="F49" s="237"/>
      <c r="G49" s="238"/>
      <c r="H49" s="169">
        <v>0</v>
      </c>
      <c r="I49" s="17"/>
      <c r="J49" s="142"/>
      <c r="K49" s="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</row>
    <row r="50" spans="1:196" s="3" customFormat="1" x14ac:dyDescent="0.25">
      <c r="A50" s="119"/>
      <c r="B50" s="145"/>
      <c r="C50" s="236" t="s">
        <v>43</v>
      </c>
      <c r="D50" s="237"/>
      <c r="E50" s="237"/>
      <c r="F50" s="237"/>
      <c r="G50" s="238"/>
      <c r="H50" s="87">
        <f>+H49+H48+H47</f>
        <v>52140000</v>
      </c>
      <c r="I50" s="7"/>
      <c r="J50" s="142"/>
      <c r="K50" s="9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</row>
    <row r="51" spans="1:196" s="3" customFormat="1" x14ac:dyDescent="0.3">
      <c r="A51" s="145"/>
      <c r="C51" s="236" t="s">
        <v>44</v>
      </c>
      <c r="D51" s="237"/>
      <c r="E51" s="237"/>
      <c r="F51" s="237"/>
      <c r="G51" s="238"/>
      <c r="H51" s="89">
        <f>+H50*0.19</f>
        <v>9906600</v>
      </c>
      <c r="I51" s="5"/>
      <c r="J51" s="14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</row>
    <row r="52" spans="1:196" s="3" customFormat="1" ht="17.25" thickBot="1" x14ac:dyDescent="0.35">
      <c r="A52" s="119"/>
      <c r="B52" s="145"/>
      <c r="C52" s="239" t="s">
        <v>45</v>
      </c>
      <c r="D52" s="240"/>
      <c r="E52" s="240"/>
      <c r="F52" s="240"/>
      <c r="G52" s="241"/>
      <c r="H52" s="90">
        <f>+H50+H51</f>
        <v>62046600</v>
      </c>
      <c r="I52" s="10"/>
      <c r="J52" s="170"/>
      <c r="K52" s="11"/>
      <c r="L52" s="17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</row>
    <row r="53" spans="1:196" x14ac:dyDescent="0.3">
      <c r="A53" s="117"/>
      <c r="B53" s="145"/>
      <c r="C53" s="91"/>
      <c r="D53" s="92"/>
      <c r="E53" s="92"/>
      <c r="F53" s="92"/>
      <c r="G53" s="92"/>
      <c r="H53" s="93"/>
      <c r="I53" s="1"/>
      <c r="J53" s="142"/>
    </row>
    <row r="54" spans="1:196" x14ac:dyDescent="0.3">
      <c r="A54" s="143"/>
      <c r="C54" s="94" t="s">
        <v>46</v>
      </c>
      <c r="D54" s="95"/>
      <c r="E54" s="95"/>
      <c r="F54" s="96"/>
      <c r="G54" s="97"/>
      <c r="H54" s="172"/>
      <c r="I54" s="1"/>
      <c r="J54" s="142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</row>
    <row r="55" spans="1:196" x14ac:dyDescent="0.3">
      <c r="A55" s="143"/>
      <c r="C55" s="56"/>
      <c r="D55" s="57"/>
      <c r="E55" s="57"/>
      <c r="F55" s="58"/>
      <c r="G55" s="59"/>
      <c r="H55" s="60"/>
      <c r="I55" s="1"/>
      <c r="J55" s="142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</row>
    <row r="56" spans="1:196" x14ac:dyDescent="0.3">
      <c r="A56" s="117"/>
      <c r="B56" s="143"/>
      <c r="C56" s="56"/>
      <c r="D56" s="57"/>
      <c r="E56" s="57"/>
      <c r="F56" s="58"/>
      <c r="G56" s="59"/>
      <c r="H56" s="60"/>
      <c r="I56" s="1"/>
      <c r="J56" s="142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</row>
    <row r="57" spans="1:196" x14ac:dyDescent="0.3">
      <c r="A57" s="117"/>
      <c r="B57" s="143"/>
      <c r="C57" s="56"/>
      <c r="D57" s="57"/>
      <c r="E57" s="57"/>
      <c r="F57" s="58"/>
      <c r="G57" s="59"/>
      <c r="H57" s="60"/>
      <c r="I57" s="1"/>
      <c r="J57" s="142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</row>
    <row r="58" spans="1:196" x14ac:dyDescent="0.3">
      <c r="A58" s="117"/>
      <c r="B58" s="143"/>
      <c r="C58" s="61"/>
      <c r="D58" s="62"/>
      <c r="E58" s="57"/>
      <c r="F58" s="63"/>
      <c r="G58" s="64"/>
      <c r="H58" s="65"/>
      <c r="I58" s="1"/>
      <c r="J58" s="142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</row>
    <row r="59" spans="1:196" ht="26.25" customHeight="1" x14ac:dyDescent="0.3">
      <c r="A59" s="117"/>
      <c r="B59" s="143"/>
      <c r="C59" s="247" t="s">
        <v>95</v>
      </c>
      <c r="D59" s="248"/>
      <c r="E59" s="248"/>
      <c r="F59" s="251"/>
      <c r="G59" s="251"/>
      <c r="H59" s="252"/>
      <c r="I59" s="1"/>
      <c r="J59" s="142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</row>
    <row r="60" spans="1:196" ht="17.25" thickBot="1" x14ac:dyDescent="0.35">
      <c r="A60" s="117"/>
      <c r="B60" s="143"/>
      <c r="C60" s="249"/>
      <c r="D60" s="250"/>
      <c r="E60" s="250"/>
      <c r="F60" s="66"/>
      <c r="G60" s="67"/>
      <c r="H60" s="68"/>
      <c r="I60" s="1"/>
      <c r="J60" s="140"/>
    </row>
    <row r="61" spans="1:196" ht="17.25" thickBot="1" x14ac:dyDescent="0.35">
      <c r="A61" s="117"/>
      <c r="B61" s="117"/>
      <c r="C61" s="2"/>
      <c r="D61" s="144"/>
      <c r="E61" s="144"/>
      <c r="F61" s="2"/>
      <c r="G61" s="144"/>
      <c r="H61" s="144"/>
      <c r="I61" s="125"/>
      <c r="J61" s="1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</row>
    <row r="62" spans="1:196" ht="16.5" customHeight="1" x14ac:dyDescent="0.3">
      <c r="A62" s="117"/>
      <c r="B62" s="110"/>
      <c r="C62" s="110"/>
      <c r="D62" s="2"/>
      <c r="E62" s="2"/>
      <c r="F62" s="110"/>
      <c r="G62" s="2"/>
      <c r="H62" s="2"/>
      <c r="I62" s="1"/>
      <c r="J62" s="4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</row>
    <row r="63" spans="1:196" ht="17.25" thickBot="1" x14ac:dyDescent="0.35">
      <c r="A63" s="120"/>
      <c r="B63" s="121"/>
      <c r="C63" s="122"/>
      <c r="D63" s="123"/>
      <c r="E63" s="123"/>
      <c r="F63" s="124"/>
      <c r="G63" s="125"/>
      <c r="H63" s="125"/>
      <c r="I63" s="125"/>
      <c r="J63" s="126"/>
    </row>
    <row r="64" spans="1:196" x14ac:dyDescent="0.3">
      <c r="I64" s="1"/>
    </row>
    <row r="65" spans="2:9" x14ac:dyDescent="0.3">
      <c r="I65" s="1"/>
    </row>
    <row r="66" spans="2:9" x14ac:dyDescent="0.3">
      <c r="I66" s="1"/>
    </row>
    <row r="67" spans="2:9" x14ac:dyDescent="0.3">
      <c r="I67" s="1"/>
    </row>
    <row r="68" spans="2:9" x14ac:dyDescent="0.3">
      <c r="I68" s="1"/>
    </row>
    <row r="69" spans="2:9" x14ac:dyDescent="0.3">
      <c r="I69" s="1"/>
    </row>
    <row r="70" spans="2:9" x14ac:dyDescent="0.3">
      <c r="I70" s="1"/>
    </row>
    <row r="71" spans="2:9" x14ac:dyDescent="0.3">
      <c r="I71" s="1"/>
    </row>
    <row r="72" spans="2:9" x14ac:dyDescent="0.3">
      <c r="I72" s="1"/>
    </row>
    <row r="73" spans="2:9" s="1" customFormat="1" x14ac:dyDescent="0.3">
      <c r="B73" s="2"/>
      <c r="C73" s="12"/>
      <c r="D73" s="14"/>
      <c r="E73" s="14"/>
      <c r="F73" s="15"/>
    </row>
    <row r="74" spans="2:9" s="1" customFormat="1" x14ac:dyDescent="0.3">
      <c r="C74" s="12"/>
      <c r="D74" s="14"/>
      <c r="E74" s="14"/>
      <c r="F74" s="15"/>
    </row>
    <row r="75" spans="2:9" s="1" customFormat="1" x14ac:dyDescent="0.3">
      <c r="C75" s="12"/>
      <c r="D75" s="14"/>
      <c r="E75" s="14"/>
      <c r="F75" s="15"/>
    </row>
    <row r="76" spans="2:9" s="1" customFormat="1" x14ac:dyDescent="0.3">
      <c r="C76" s="12"/>
      <c r="D76" s="14"/>
      <c r="E76" s="14"/>
      <c r="F76" s="15"/>
    </row>
    <row r="77" spans="2:9" s="1" customFormat="1" x14ac:dyDescent="0.3">
      <c r="C77" s="12"/>
      <c r="D77" s="14"/>
      <c r="E77" s="14"/>
      <c r="F77" s="15"/>
    </row>
    <row r="78" spans="2:9" s="1" customFormat="1" x14ac:dyDescent="0.3">
      <c r="C78" s="12"/>
      <c r="D78" s="14"/>
      <c r="E78" s="14"/>
      <c r="F78" s="15"/>
    </row>
    <row r="79" spans="2:9" s="1" customFormat="1" x14ac:dyDescent="0.3">
      <c r="C79" s="12"/>
      <c r="D79" s="14"/>
      <c r="E79" s="14"/>
      <c r="F79" s="15"/>
    </row>
    <row r="80" spans="2:9" s="1" customFormat="1" x14ac:dyDescent="0.3">
      <c r="C80" s="12"/>
      <c r="D80" s="14"/>
      <c r="E80" s="14"/>
      <c r="F80" s="15"/>
    </row>
    <row r="81" spans="3:6" s="1" customFormat="1" x14ac:dyDescent="0.3">
      <c r="C81" s="12"/>
      <c r="D81" s="14"/>
      <c r="E81" s="14"/>
      <c r="F81" s="15"/>
    </row>
    <row r="82" spans="3:6" s="1" customFormat="1" x14ac:dyDescent="0.3">
      <c r="C82" s="12"/>
      <c r="D82" s="14"/>
      <c r="E82" s="14"/>
      <c r="F82" s="15"/>
    </row>
    <row r="83" spans="3:6" s="1" customFormat="1" x14ac:dyDescent="0.3">
      <c r="C83" s="12"/>
      <c r="D83" s="14"/>
      <c r="E83" s="14"/>
      <c r="F83" s="15"/>
    </row>
    <row r="84" spans="3:6" s="1" customFormat="1" x14ac:dyDescent="0.3">
      <c r="C84" s="12"/>
      <c r="D84" s="14"/>
      <c r="E84" s="14"/>
      <c r="F84" s="15"/>
    </row>
    <row r="85" spans="3:6" s="1" customFormat="1" x14ac:dyDescent="0.3">
      <c r="C85" s="12"/>
      <c r="D85" s="14"/>
      <c r="E85" s="14"/>
      <c r="F85" s="15"/>
    </row>
    <row r="86" spans="3:6" s="1" customFormat="1" x14ac:dyDescent="0.3">
      <c r="C86" s="12"/>
      <c r="D86" s="14"/>
      <c r="E86" s="14"/>
      <c r="F86" s="15"/>
    </row>
    <row r="87" spans="3:6" s="1" customFormat="1" x14ac:dyDescent="0.3">
      <c r="C87" s="12"/>
      <c r="D87" s="14"/>
      <c r="E87" s="14"/>
      <c r="F87" s="15"/>
    </row>
    <row r="88" spans="3:6" s="1" customFormat="1" x14ac:dyDescent="0.3">
      <c r="C88" s="12"/>
      <c r="D88" s="14"/>
      <c r="E88" s="14"/>
      <c r="F88" s="15"/>
    </row>
    <row r="89" spans="3:6" s="1" customFormat="1" x14ac:dyDescent="0.3">
      <c r="C89" s="12"/>
      <c r="D89" s="14"/>
      <c r="E89" s="14"/>
      <c r="F89" s="15"/>
    </row>
    <row r="90" spans="3:6" s="1" customFormat="1" x14ac:dyDescent="0.3">
      <c r="C90" s="12"/>
      <c r="D90" s="14"/>
      <c r="E90" s="14"/>
      <c r="F90" s="15"/>
    </row>
    <row r="91" spans="3:6" s="1" customFormat="1" x14ac:dyDescent="0.3">
      <c r="C91" s="12"/>
      <c r="D91" s="14"/>
      <c r="E91" s="14"/>
      <c r="F91" s="15"/>
    </row>
    <row r="92" spans="3:6" s="1" customFormat="1" x14ac:dyDescent="0.3">
      <c r="C92" s="12"/>
      <c r="D92" s="14"/>
      <c r="E92" s="14"/>
      <c r="F92" s="15"/>
    </row>
    <row r="93" spans="3:6" s="1" customFormat="1" x14ac:dyDescent="0.3">
      <c r="C93" s="12"/>
      <c r="D93" s="14"/>
      <c r="E93" s="14"/>
      <c r="F93" s="15"/>
    </row>
    <row r="94" spans="3:6" s="1" customFormat="1" x14ac:dyDescent="0.3">
      <c r="C94" s="12"/>
      <c r="D94" s="14"/>
      <c r="E94" s="14"/>
      <c r="F94" s="15"/>
    </row>
    <row r="95" spans="3:6" s="1" customFormat="1" x14ac:dyDescent="0.3">
      <c r="C95" s="12"/>
      <c r="D95" s="14"/>
      <c r="E95" s="14"/>
      <c r="F95" s="15"/>
    </row>
    <row r="96" spans="3:6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2:6" s="1" customFormat="1" x14ac:dyDescent="0.3">
      <c r="C369" s="12"/>
      <c r="D369" s="14"/>
      <c r="E369" s="14"/>
      <c r="F369" s="15"/>
    </row>
    <row r="370" spans="2:6" s="1" customFormat="1" x14ac:dyDescent="0.3">
      <c r="C370" s="12"/>
      <c r="D370" s="14"/>
      <c r="E370" s="14"/>
      <c r="F370" s="15"/>
    </row>
    <row r="371" spans="2:6" x14ac:dyDescent="0.3">
      <c r="B371" s="1"/>
    </row>
  </sheetData>
  <mergeCells count="29">
    <mergeCell ref="C51:G51"/>
    <mergeCell ref="C52:G52"/>
    <mergeCell ref="C59:E60"/>
    <mergeCell ref="F59:H59"/>
    <mergeCell ref="C39:H39"/>
    <mergeCell ref="C45:H45"/>
    <mergeCell ref="C47:G47"/>
    <mergeCell ref="C48:G48"/>
    <mergeCell ref="C49:G49"/>
    <mergeCell ref="C50:G50"/>
    <mergeCell ref="C34:H34"/>
    <mergeCell ref="C15:H15"/>
    <mergeCell ref="C16:H16"/>
    <mergeCell ref="C23:H23"/>
    <mergeCell ref="C27:G27"/>
    <mergeCell ref="C28:G28"/>
    <mergeCell ref="C29:G29"/>
    <mergeCell ref="C30:C31"/>
    <mergeCell ref="D30:D32"/>
    <mergeCell ref="E30:E32"/>
    <mergeCell ref="G30:G31"/>
    <mergeCell ref="C33:H33"/>
    <mergeCell ref="C12:C13"/>
    <mergeCell ref="D12:D14"/>
    <mergeCell ref="B2:F2"/>
    <mergeCell ref="C3:D3"/>
    <mergeCell ref="C8:H8"/>
    <mergeCell ref="C9:H9"/>
    <mergeCell ref="C10:H11"/>
  </mergeCells>
  <printOptions horizontalCentered="1" verticalCentered="1"/>
  <pageMargins left="0" right="0.11811023622047245" top="0" bottom="0" header="0" footer="0"/>
  <pageSetup scale="78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21" sqref="F21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8"/>
      <c r="B2" s="286" t="s">
        <v>0</v>
      </c>
      <c r="C2" s="287"/>
      <c r="D2" s="287"/>
      <c r="E2" s="288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8"/>
      <c r="B3" s="49"/>
      <c r="C3" s="179" t="s">
        <v>77</v>
      </c>
      <c r="D3" s="180"/>
      <c r="E3" s="147"/>
      <c r="G3" s="127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7"/>
      <c r="C6" s="269"/>
      <c r="D6" s="269"/>
      <c r="E6" s="269"/>
      <c r="F6" s="269"/>
      <c r="G6" s="269"/>
      <c r="H6" s="102"/>
    </row>
    <row r="7" spans="1:198" ht="18.75" customHeight="1" thickBot="1" x14ac:dyDescent="0.35">
      <c r="B7" s="41"/>
      <c r="C7" s="46"/>
      <c r="D7" s="46"/>
      <c r="E7" s="46"/>
      <c r="F7" s="46"/>
      <c r="G7" s="47"/>
      <c r="H7" s="103"/>
    </row>
    <row r="8" spans="1:198" ht="17.25" thickBot="1" x14ac:dyDescent="0.35">
      <c r="B8" s="108"/>
      <c r="C8" s="264" t="s">
        <v>48</v>
      </c>
      <c r="D8" s="265"/>
      <c r="E8" s="265"/>
      <c r="F8" s="265"/>
      <c r="G8" s="266"/>
      <c r="H8" s="103"/>
    </row>
    <row r="9" spans="1:198" ht="93" customHeight="1" thickBot="1" x14ac:dyDescent="0.35">
      <c r="B9" s="108"/>
      <c r="C9" s="267" t="s">
        <v>76</v>
      </c>
      <c r="D9" s="267"/>
      <c r="E9" s="267"/>
      <c r="F9" s="267"/>
      <c r="G9" s="268"/>
      <c r="H9" s="103"/>
    </row>
    <row r="10" spans="1:198" ht="17.25" customHeight="1" thickBot="1" x14ac:dyDescent="0.35">
      <c r="B10" s="108"/>
      <c r="C10" s="262" t="s">
        <v>49</v>
      </c>
      <c r="D10" s="262"/>
      <c r="E10" s="262"/>
      <c r="F10" s="262"/>
      <c r="G10" s="263"/>
      <c r="H10" s="103"/>
    </row>
    <row r="11" spans="1:198" ht="16.5" customHeight="1" x14ac:dyDescent="0.3">
      <c r="B11" s="108"/>
      <c r="C11" s="129" t="s">
        <v>50</v>
      </c>
      <c r="D11" s="272" t="s">
        <v>51</v>
      </c>
      <c r="E11" s="273"/>
      <c r="F11" s="282" t="s">
        <v>52</v>
      </c>
      <c r="G11" s="283"/>
      <c r="H11" s="103"/>
    </row>
    <row r="12" spans="1:198" x14ac:dyDescent="0.3">
      <c r="B12" s="108"/>
      <c r="C12" s="48"/>
      <c r="D12" s="284"/>
      <c r="E12" s="285"/>
      <c r="F12" s="276"/>
      <c r="G12" s="277"/>
      <c r="H12" s="103"/>
    </row>
    <row r="13" spans="1:198" x14ac:dyDescent="0.3">
      <c r="B13" s="108"/>
      <c r="C13" s="130">
        <v>1</v>
      </c>
      <c r="D13" s="270" t="s">
        <v>53</v>
      </c>
      <c r="E13" s="271"/>
      <c r="F13" s="278"/>
      <c r="G13" s="279"/>
      <c r="H13" s="103"/>
    </row>
    <row r="14" spans="1:198" x14ac:dyDescent="0.3">
      <c r="B14" s="108"/>
      <c r="C14" s="130">
        <v>2</v>
      </c>
      <c r="D14" s="270" t="s">
        <v>54</v>
      </c>
      <c r="E14" s="271"/>
      <c r="F14" s="278"/>
      <c r="G14" s="279"/>
      <c r="H14" s="103"/>
    </row>
    <row r="15" spans="1:198" ht="16.5" customHeight="1" x14ac:dyDescent="0.3">
      <c r="B15" s="108"/>
      <c r="C15" s="131">
        <v>3</v>
      </c>
      <c r="D15" s="270" t="s">
        <v>55</v>
      </c>
      <c r="E15" s="271"/>
      <c r="F15" s="278">
        <f>SUM(F13:G14)</f>
        <v>0</v>
      </c>
      <c r="G15" s="279"/>
      <c r="H15" s="103"/>
    </row>
    <row r="16" spans="1:198" ht="17.25" thickBot="1" x14ac:dyDescent="0.35">
      <c r="B16" s="108"/>
      <c r="C16" s="33"/>
      <c r="D16" s="274"/>
      <c r="E16" s="275"/>
      <c r="F16" s="280"/>
      <c r="G16" s="281"/>
      <c r="H16" s="103"/>
    </row>
    <row r="17" spans="2:8" ht="33.75" customHeight="1" thickBot="1" x14ac:dyDescent="0.35">
      <c r="B17" s="108"/>
      <c r="C17" s="262" t="s">
        <v>56</v>
      </c>
      <c r="D17" s="262"/>
      <c r="E17" s="262"/>
      <c r="F17" s="262"/>
      <c r="G17" s="263"/>
      <c r="H17" s="103"/>
    </row>
    <row r="18" spans="2:8" ht="38.25" x14ac:dyDescent="0.3">
      <c r="B18" s="108"/>
      <c r="C18" s="31" t="s">
        <v>50</v>
      </c>
      <c r="D18" s="20" t="s">
        <v>57</v>
      </c>
      <c r="E18" s="20" t="s">
        <v>28</v>
      </c>
      <c r="F18" s="22" t="s">
        <v>58</v>
      </c>
      <c r="G18" s="25" t="s">
        <v>59</v>
      </c>
      <c r="H18" s="103"/>
    </row>
    <row r="19" spans="2:8" x14ac:dyDescent="0.3">
      <c r="B19" s="108"/>
      <c r="C19" s="98"/>
      <c r="D19" s="99"/>
      <c r="E19" s="99"/>
      <c r="F19" s="100"/>
      <c r="G19" s="101"/>
      <c r="H19" s="103"/>
    </row>
    <row r="20" spans="2:8" x14ac:dyDescent="0.3">
      <c r="B20" s="108"/>
      <c r="C20" s="32"/>
      <c r="D20" s="23"/>
      <c r="E20" s="21"/>
      <c r="F20" s="24"/>
      <c r="G20" s="26"/>
      <c r="H20" s="103"/>
    </row>
    <row r="21" spans="2:8" x14ac:dyDescent="0.3">
      <c r="B21" s="108"/>
      <c r="C21" s="32"/>
      <c r="D21" s="23"/>
      <c r="E21" s="21"/>
      <c r="F21" s="24"/>
      <c r="G21" s="26"/>
      <c r="H21" s="103"/>
    </row>
    <row r="22" spans="2:8" x14ac:dyDescent="0.3">
      <c r="B22" s="108"/>
      <c r="C22" s="32"/>
      <c r="D22" s="23"/>
      <c r="E22" s="21"/>
      <c r="F22" s="24"/>
      <c r="G22" s="26"/>
      <c r="H22" s="103"/>
    </row>
    <row r="23" spans="2:8" x14ac:dyDescent="0.3">
      <c r="B23" s="108"/>
      <c r="C23" s="32"/>
      <c r="D23" s="23"/>
      <c r="E23" s="21"/>
      <c r="F23" s="24"/>
      <c r="G23" s="26"/>
      <c r="H23" s="103"/>
    </row>
    <row r="24" spans="2:8" x14ac:dyDescent="0.3">
      <c r="B24" s="108"/>
      <c r="C24" s="32"/>
      <c r="D24" s="23"/>
      <c r="E24" s="21"/>
      <c r="F24" s="24"/>
      <c r="G24" s="26"/>
      <c r="H24" s="103"/>
    </row>
    <row r="25" spans="2:8" x14ac:dyDescent="0.3">
      <c r="B25" s="108"/>
      <c r="C25" s="42"/>
      <c r="D25" s="43"/>
      <c r="E25" s="43"/>
      <c r="F25" s="44"/>
      <c r="G25" s="45"/>
      <c r="H25" s="103"/>
    </row>
    <row r="26" spans="2:8" x14ac:dyDescent="0.3">
      <c r="B26" s="108"/>
      <c r="C26" s="32"/>
      <c r="D26" s="23"/>
      <c r="E26" s="21"/>
      <c r="F26" s="24"/>
      <c r="G26" s="26"/>
      <c r="H26" s="103"/>
    </row>
    <row r="27" spans="2:8" x14ac:dyDescent="0.3">
      <c r="B27" s="108"/>
      <c r="C27" s="32"/>
      <c r="D27" s="23"/>
      <c r="E27" s="21"/>
      <c r="F27" s="24"/>
      <c r="G27" s="26"/>
      <c r="H27" s="103"/>
    </row>
    <row r="28" spans="2:8" x14ac:dyDescent="0.3">
      <c r="B28" s="108"/>
      <c r="C28" s="34"/>
      <c r="D28" s="35"/>
      <c r="E28" s="36"/>
      <c r="F28" s="37"/>
      <c r="G28" s="38"/>
      <c r="H28" s="103"/>
    </row>
    <row r="29" spans="2:8" x14ac:dyDescent="0.3">
      <c r="B29" s="108"/>
      <c r="C29" s="32"/>
      <c r="D29" s="23"/>
      <c r="E29" s="21"/>
      <c r="F29" s="24"/>
      <c r="G29" s="26"/>
      <c r="H29" s="103"/>
    </row>
    <row r="30" spans="2:8" x14ac:dyDescent="0.3">
      <c r="B30" s="108"/>
      <c r="C30" s="32"/>
      <c r="D30" s="23"/>
      <c r="E30" s="21"/>
      <c r="F30" s="24"/>
      <c r="G30" s="26"/>
      <c r="H30" s="103"/>
    </row>
    <row r="31" spans="2:8" ht="17.25" thickBot="1" x14ac:dyDescent="0.35">
      <c r="B31" s="108"/>
      <c r="C31" s="39"/>
      <c r="D31" s="27"/>
      <c r="E31" s="28"/>
      <c r="F31" s="29"/>
      <c r="G31" s="30"/>
      <c r="H31" s="103"/>
    </row>
    <row r="32" spans="2:8" x14ac:dyDescent="0.3">
      <c r="B32" s="41"/>
      <c r="C32" s="289" t="s">
        <v>60</v>
      </c>
      <c r="D32" s="290"/>
      <c r="E32" s="290"/>
      <c r="F32" s="269"/>
      <c r="G32" s="297"/>
      <c r="H32" s="103"/>
    </row>
    <row r="33" spans="2:8" x14ac:dyDescent="0.3">
      <c r="B33" s="41"/>
      <c r="C33" s="291"/>
      <c r="D33" s="292"/>
      <c r="E33" s="292"/>
      <c r="F33" s="257"/>
      <c r="G33" s="258"/>
      <c r="H33" s="103"/>
    </row>
    <row r="34" spans="2:8" x14ac:dyDescent="0.3">
      <c r="B34" s="41"/>
      <c r="C34" s="291"/>
      <c r="D34" s="292"/>
      <c r="E34" s="292"/>
      <c r="F34" s="257"/>
      <c r="G34" s="258"/>
      <c r="H34" s="103"/>
    </row>
    <row r="35" spans="2:8" x14ac:dyDescent="0.3">
      <c r="B35" s="41"/>
      <c r="C35" s="293"/>
      <c r="D35" s="294"/>
      <c r="E35" s="294"/>
      <c r="F35" s="257"/>
      <c r="G35" s="258"/>
      <c r="H35" s="103"/>
    </row>
    <row r="36" spans="2:8" x14ac:dyDescent="0.3">
      <c r="B36" s="41"/>
      <c r="C36" s="295" t="s">
        <v>47</v>
      </c>
      <c r="D36" s="296"/>
      <c r="E36" s="296"/>
      <c r="F36" s="46"/>
      <c r="G36" s="146" t="s">
        <v>61</v>
      </c>
      <c r="H36" s="103"/>
    </row>
    <row r="37" spans="2:8" x14ac:dyDescent="0.3">
      <c r="B37" s="41"/>
      <c r="C37" s="256"/>
      <c r="D37" s="257"/>
      <c r="E37" s="257"/>
      <c r="F37" s="257"/>
      <c r="G37" s="258"/>
      <c r="H37" s="103"/>
    </row>
    <row r="38" spans="2:8" ht="17.25" thickBot="1" x14ac:dyDescent="0.35">
      <c r="B38" s="41"/>
      <c r="C38" s="259"/>
      <c r="D38" s="260"/>
      <c r="E38" s="260"/>
      <c r="F38" s="260"/>
      <c r="G38" s="261"/>
      <c r="H38" s="103"/>
    </row>
    <row r="39" spans="2:8" x14ac:dyDescent="0.3">
      <c r="B39" s="41"/>
      <c r="H39" s="103"/>
    </row>
    <row r="40" spans="2:8" ht="17.25" thickBot="1" x14ac:dyDescent="0.35">
      <c r="B40" s="104"/>
      <c r="C40" s="105"/>
      <c r="D40" s="105"/>
      <c r="E40" s="105"/>
      <c r="F40" s="105"/>
      <c r="G40" s="105"/>
      <c r="H40" s="106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 </vt:lpstr>
      <vt:lpstr>FORMULARIO1 - GLOBAL</vt:lpstr>
      <vt:lpstr>'FORMULARIO 1 - DETALLADO 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Alexander Herrera Munar</cp:lastModifiedBy>
  <cp:revision/>
  <dcterms:created xsi:type="dcterms:W3CDTF">2020-02-18T09:47:52Z</dcterms:created>
  <dcterms:modified xsi:type="dcterms:W3CDTF">2026-09-10T22:04:49Z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