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MANTENIMIENTO PUERTAS/"/>
    </mc:Choice>
  </mc:AlternateContent>
  <xr:revisionPtr revIDLastSave="0" documentId="8_{3AF98DA9-0062-4E5B-8274-D99ABD0ECB3B}" xr6:coauthVersionLast="47" xr6:coauthVersionMax="47" xr10:uidLastSave="{00000000-0000-0000-0000-000000000000}"/>
  <bookViews>
    <workbookView xWindow="-28920" yWindow="-120" windowWidth="29040" windowHeight="15720" xr2:uid="{00000000-000D-0000-FFFF-FFFF00000000}"/>
  </bookViews>
  <sheets>
    <sheet name="ANEXO 4 OFERTA ECONÓMICA "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8" i="1" l="1"/>
  <c r="H8" i="1"/>
  <c r="I8" i="1" s="1"/>
  <c r="J8" i="1" s="1"/>
  <c r="K8" i="1" s="1"/>
  <c r="H9" i="1"/>
  <c r="I9" i="1" s="1"/>
  <c r="J9" i="1" s="1"/>
  <c r="K9" i="1" s="1"/>
  <c r="H10" i="1"/>
  <c r="I10" i="1" s="1"/>
  <c r="J10" i="1" s="1"/>
  <c r="K10" i="1" s="1"/>
  <c r="H11" i="1"/>
  <c r="I11" i="1" s="1"/>
  <c r="J11" i="1" s="1"/>
  <c r="K11" i="1" s="1"/>
  <c r="H18" i="1"/>
  <c r="I18" i="1" s="1"/>
  <c r="J18" i="1" s="1"/>
  <c r="H19" i="1"/>
  <c r="I19" i="1" s="1"/>
  <c r="J19" i="1" s="1"/>
  <c r="H20" i="1"/>
  <c r="I20" i="1" s="1"/>
  <c r="J20" i="1" s="1"/>
  <c r="H21" i="1"/>
  <c r="I21" i="1" s="1"/>
  <c r="J21" i="1" s="1"/>
  <c r="H22" i="1"/>
  <c r="I22" i="1" s="1"/>
  <c r="J22" i="1" s="1"/>
  <c r="H23" i="1"/>
  <c r="I23" i="1" s="1"/>
  <c r="J23" i="1" s="1"/>
  <c r="H24" i="1"/>
  <c r="I24" i="1" s="1"/>
  <c r="J24" i="1" s="1"/>
  <c r="H25" i="1"/>
  <c r="I25" i="1" s="1"/>
  <c r="J25" i="1" s="1"/>
  <c r="H26" i="1"/>
  <c r="I26" i="1" s="1"/>
  <c r="J26" i="1" s="1"/>
  <c r="M18" i="1"/>
  <c r="S18" i="1" s="1"/>
  <c r="M19" i="1"/>
  <c r="S19" i="1" s="1"/>
  <c r="M20" i="1"/>
  <c r="N20" i="1" s="1"/>
  <c r="O20" i="1" s="1"/>
  <c r="P20" i="1" s="1"/>
  <c r="M21" i="1"/>
  <c r="N21" i="1" s="1"/>
  <c r="M22" i="1"/>
  <c r="S22" i="1" s="1"/>
  <c r="M23" i="1"/>
  <c r="S23" i="1" s="1"/>
  <c r="M24" i="1"/>
  <c r="N24" i="1" s="1"/>
  <c r="O24" i="1" s="1"/>
  <c r="P24" i="1" s="1"/>
  <c r="M25" i="1"/>
  <c r="S25" i="1" s="1"/>
  <c r="M26" i="1"/>
  <c r="N26" i="1" s="1"/>
  <c r="O26" i="1" s="1"/>
  <c r="P26" i="1" s="1"/>
  <c r="M27" i="1"/>
  <c r="N27" i="1" s="1"/>
  <c r="O27" i="1" s="1"/>
  <c r="P27" i="1" s="1"/>
  <c r="M17" i="1"/>
  <c r="N17" i="1" s="1"/>
  <c r="O17" i="1" s="1"/>
  <c r="P17" i="1" s="1"/>
  <c r="M8" i="1"/>
  <c r="N8" i="1" s="1"/>
  <c r="O8" i="1" s="1"/>
  <c r="P8" i="1" s="1"/>
  <c r="Q8" i="1" s="1"/>
  <c r="M9" i="1"/>
  <c r="N9" i="1" s="1"/>
  <c r="O9" i="1" s="1"/>
  <c r="P9" i="1" s="1"/>
  <c r="Q9" i="1" s="1"/>
  <c r="M10" i="1"/>
  <c r="S10" i="1" s="1"/>
  <c r="M11" i="1"/>
  <c r="N11" i="1" s="1"/>
  <c r="O11" i="1" s="1"/>
  <c r="P11" i="1" s="1"/>
  <c r="Q11" i="1" s="1"/>
  <c r="M7" i="1"/>
  <c r="N7" i="1" s="1"/>
  <c r="O7" i="1" s="1"/>
  <c r="P7" i="1" s="1"/>
  <c r="Q7" i="1" s="1"/>
  <c r="H27" i="1"/>
  <c r="I27" i="1" s="1"/>
  <c r="J27" i="1" s="1"/>
  <c r="H17" i="1"/>
  <c r="I17" i="1" s="1"/>
  <c r="J17" i="1" s="1"/>
  <c r="H7" i="1"/>
  <c r="I7" i="1" s="1"/>
  <c r="S27" i="1" l="1"/>
  <c r="S26" i="1"/>
  <c r="T26" i="1" s="1"/>
  <c r="S24" i="1"/>
  <c r="T24" i="1" s="1"/>
  <c r="S21" i="1"/>
  <c r="S20" i="1"/>
  <c r="T20" i="1" s="1"/>
  <c r="U20" i="1" s="1"/>
  <c r="V20" i="1" s="1"/>
  <c r="T22" i="1"/>
  <c r="U22" i="1" s="1"/>
  <c r="V22" i="1" s="1"/>
  <c r="T18" i="1"/>
  <c r="U18" i="1" s="1"/>
  <c r="V18" i="1" s="1"/>
  <c r="N10" i="1"/>
  <c r="O10" i="1" s="1"/>
  <c r="P10" i="1" s="1"/>
  <c r="Q10" i="1" s="1"/>
  <c r="Q12" i="1" s="1"/>
  <c r="S11" i="1"/>
  <c r="T10" i="1"/>
  <c r="U10" i="1" s="1"/>
  <c r="V10" i="1" s="1"/>
  <c r="W10" i="1" s="1"/>
  <c r="S9" i="1"/>
  <c r="T9" i="1" s="1"/>
  <c r="U9" i="1" s="1"/>
  <c r="V9" i="1" s="1"/>
  <c r="S8" i="1"/>
  <c r="T8" i="1" s="1"/>
  <c r="S7" i="1"/>
  <c r="T7" i="1" s="1"/>
  <c r="U7" i="1" s="1"/>
  <c r="V7" i="1" s="1"/>
  <c r="W7" i="1" s="1"/>
  <c r="S17" i="1"/>
  <c r="T17" i="1" s="1"/>
  <c r="U17" i="1" s="1"/>
  <c r="V17" i="1" s="1"/>
  <c r="T21" i="1"/>
  <c r="U21" i="1" s="1"/>
  <c r="V21" i="1" s="1"/>
  <c r="N18" i="1"/>
  <c r="O18" i="1" s="1"/>
  <c r="P18" i="1" s="1"/>
  <c r="O21" i="1"/>
  <c r="P21" i="1" s="1"/>
  <c r="N25" i="1"/>
  <c r="O25" i="1" s="1"/>
  <c r="P25" i="1" s="1"/>
  <c r="T25" i="1"/>
  <c r="U25" i="1" s="1"/>
  <c r="V25" i="1" s="1"/>
  <c r="N19" i="1"/>
  <c r="O19" i="1" s="1"/>
  <c r="P19" i="1" s="1"/>
  <c r="N22" i="1"/>
  <c r="O22" i="1" s="1"/>
  <c r="P22" i="1" s="1"/>
  <c r="N23" i="1"/>
  <c r="O23" i="1" s="1"/>
  <c r="P23" i="1" s="1"/>
  <c r="T19" i="1"/>
  <c r="U19" i="1" s="1"/>
  <c r="V19" i="1" s="1"/>
  <c r="T23" i="1"/>
  <c r="U23" i="1" s="1"/>
  <c r="V23" i="1" s="1"/>
  <c r="T27" i="1"/>
  <c r="U27" i="1" s="1"/>
  <c r="V27" i="1" s="1"/>
  <c r="J7" i="1"/>
  <c r="K7" i="1" s="1"/>
  <c r="J28" i="1"/>
  <c r="Y10" i="1" l="1"/>
  <c r="U24" i="1"/>
  <c r="V24" i="1" s="1"/>
  <c r="U8" i="1"/>
  <c r="V8" i="1" s="1"/>
  <c r="W8" i="1" s="1"/>
  <c r="Y8" i="1" s="1"/>
  <c r="W9" i="1"/>
  <c r="Y9" i="1" s="1"/>
  <c r="T11" i="1"/>
  <c r="U11" i="1" s="1"/>
  <c r="V11" i="1" s="1"/>
  <c r="W11" i="1" s="1"/>
  <c r="Y11" i="1" s="1"/>
  <c r="U26" i="1"/>
  <c r="V26" i="1" s="1"/>
  <c r="P28" i="1"/>
  <c r="K12" i="1"/>
  <c r="Y7" i="1"/>
  <c r="J29" i="1" l="1"/>
  <c r="Y12" i="1"/>
  <c r="W12" i="1"/>
  <c r="J31" i="1" l="1"/>
</calcChain>
</file>

<file path=xl/sharedStrings.xml><?xml version="1.0" encoding="utf-8"?>
<sst xmlns="http://schemas.openxmlformats.org/spreadsheetml/2006/main" count="111" uniqueCount="78">
  <si>
    <t>MANTENIMIENTO PREVENTIVO Y CORRECTIVO</t>
  </si>
  <si>
    <t>VALOR UNITARIO SIN IVA</t>
  </si>
  <si>
    <t>IVA</t>
  </si>
  <si>
    <t>VALOR UNITARIO CON IVA</t>
  </si>
  <si>
    <t>VALOR TOTAL CON IVA</t>
  </si>
  <si>
    <t>TOTAL POR CONCEPTO DE SERVICIO DE MANTENIMIENTO</t>
  </si>
  <si>
    <t>UNIDAD DE MEDIDA</t>
  </si>
  <si>
    <t>UNIDAD</t>
  </si>
  <si>
    <t>Nota:</t>
  </si>
  <si>
    <t>Marque con una X la opción que corresponda</t>
  </si>
  <si>
    <t>PERSONA JURÍDICA</t>
  </si>
  <si>
    <t xml:space="preserve">PERSONA NATURAL </t>
  </si>
  <si>
    <t>Empresa / Nombre Completo:</t>
  </si>
  <si>
    <t>Representante Legal:</t>
  </si>
  <si>
    <t>NIT / C.C.:</t>
  </si>
  <si>
    <t>Teléfono o Celular:</t>
  </si>
  <si>
    <t xml:space="preserve">E-mail: </t>
  </si>
  <si>
    <t>Fecha de Oferta:</t>
  </si>
  <si>
    <t>Validez de Oferta económica 90 días:</t>
  </si>
  <si>
    <t>SI ___  NO_____</t>
  </si>
  <si>
    <t>¿Cumple con lo solicitado en le Ficha Técnica?</t>
  </si>
  <si>
    <t>FIRMA DIGITAL</t>
  </si>
  <si>
    <t>DESCRIPCIÓN</t>
  </si>
  <si>
    <t xml:space="preserve">ANEXO 4. FORMATO DE OFERTA ECONÓMICA </t>
  </si>
  <si>
    <t>NECESIDAD</t>
  </si>
  <si>
    <t>LOGO EMPRESA</t>
  </si>
  <si>
    <t>ÍTEM</t>
  </si>
  <si>
    <t xml:space="preserve">DESCRIPCIÓN DE REPUESTO </t>
  </si>
  <si>
    <t>Mantenimiento Puerta Metálica Cortina Electromecánica Enrollable. (Av. Calle 24 No. 52 -01 Bogotá D.C.)</t>
  </si>
  <si>
    <t>Mantenimiento Barrera Electromecánica Automática (Talanquera). (Av. Calle 24 No. 52 – 01 Bogotá D.C.)</t>
  </si>
  <si>
    <t>Mantenimiento Puerta Corrediza Electromecánica Automática. (Av. Calle 24 No. 52 – 01 Bogotá D.C.)</t>
  </si>
  <si>
    <t>Mantenimiento Puerta Giratoria Electromecánica de Brazo Hidráulico de Hoja Sencilla. (Carrera 13 No. 73 – 50 Bogotá D.C.)</t>
  </si>
  <si>
    <t>Mantenimiento Puerta Giratoria Electromecánica de Brazo Hidráulico de Doble Hoja. (Carrera 28 No. 18 – 64 Bogotá D.C.).</t>
  </si>
  <si>
    <t>MENSUAL</t>
  </si>
  <si>
    <t>CANTIDAD DE EQUIPOS</t>
  </si>
  <si>
    <t xml:space="preserve">UNIDAD DE MEDIDA </t>
  </si>
  <si>
    <t xml:space="preserve">Botoneras 2 botones </t>
  </si>
  <si>
    <t>Fotocelda RT15</t>
  </si>
  <si>
    <t>Fines de carrera o sensor de contacto</t>
  </si>
  <si>
    <t>Botonera Modelo PBS3. Para talanqueras</t>
  </si>
  <si>
    <t xml:space="preserve">Tarjeta electrónica (220V) REF MODELO THALIA P G para brazos Hidráulicos </t>
  </si>
  <si>
    <t>Asta para talanquera Ref: PB30</t>
  </si>
  <si>
    <t>Galón de pintura electrostática anticorrosiva</t>
  </si>
  <si>
    <t xml:space="preserve">Motorreductor modelo GH101L5  </t>
  </si>
  <si>
    <t>Pintura de poliuretano</t>
  </si>
  <si>
    <t>Cremallera para motor FAAC 884 (Metros)</t>
  </si>
  <si>
    <t>Luces de aviso Led</t>
  </si>
  <si>
    <t>PRESTAR EL SERVICIO DE MANTENIMIENTO PREVENTIVO Y CORRECTIVO TÉCNICO INTEGRAL ESPECIALIZADO CON SUMINISTRO DE INSUMOS Y BOLSA DE REPUESTOS PARA LAS PUERTAS ELECTROMECÁNICAS, CORREDIZAS, ENROLLABLES, GIRATORIAS Y TALANQUERAS CON QUE CUENTAN LAS SEDES DEL NIVEL CENTRAL DE LA FISCALÍA GENERAL DE LA NACIÓN.</t>
  </si>
  <si>
    <r>
      <t xml:space="preserve">IMPORTANTE: 1. </t>
    </r>
    <r>
      <rPr>
        <sz val="10"/>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r>
      <rPr>
        <b/>
        <sz val="10"/>
        <rFont val="Arial Narrow"/>
        <family val="2"/>
      </rPr>
      <t xml:space="preserve">
2.  </t>
    </r>
    <r>
      <rPr>
        <sz val="10"/>
        <rFont val="Arial Narrow"/>
        <family val="2"/>
      </rPr>
      <t xml:space="preserve">En caso de presentar exclusión de algún impuesto, anexar la correspondiente justificación debidamente firmada por el Representante Legal. </t>
    </r>
  </si>
  <si>
    <r>
      <t xml:space="preserve">1) No modificar ninguna especificación descrita en la necesidad.
2) Tener en cuenta las causales de rechazo establecidas en el Pliego de condiciones.
3) Debe ajustarse exactamente </t>
    </r>
    <r>
      <rPr>
        <u/>
        <sz val="10"/>
        <color theme="1"/>
        <rFont val="Arial Narrow"/>
        <family val="2"/>
      </rPr>
      <t xml:space="preserve">a lo solicitado en la Ficha Técnica.
</t>
    </r>
    <r>
      <rPr>
        <sz val="10"/>
        <color theme="1"/>
        <rFont val="Arial Narrow"/>
        <family val="2"/>
      </rPr>
      <t xml:space="preserve">4) Debe presentar oferta en formato </t>
    </r>
    <r>
      <rPr>
        <u/>
        <sz val="10"/>
        <color theme="1"/>
        <rFont val="Arial Narrow"/>
        <family val="2"/>
      </rPr>
      <t>EXCEL EDITABLE.</t>
    </r>
  </si>
  <si>
    <r>
      <t xml:space="preserve">El Decreto 1600 de 2024 en el artículo 2.1.4.3.2.1. establece: </t>
    </r>
    <r>
      <rPr>
        <i/>
        <sz val="10"/>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0"/>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</si>
  <si>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0"/>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0"/>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</si>
  <si>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VALOR 2028</t>
  </si>
  <si>
    <t>VALOR TOTAL POR 1 MES 2026</t>
  </si>
  <si>
    <t xml:space="preserve">VALOR 2027 POR 12 MESES </t>
  </si>
  <si>
    <t xml:space="preserve">PORCENTAJE DE INCREMENTO </t>
  </si>
  <si>
    <t>PRESUPUESTO TOTAL ASIGNADO 2027
 (12 MESES)</t>
  </si>
  <si>
    <t>PRESUPUESTO TOTAL ASIGNADO 2028 
(11 MESES)</t>
  </si>
  <si>
    <t>PRESUPUESTO TOTAL ASIGNADO 2026 
(1 MES)</t>
  </si>
  <si>
    <t>GRAN TOTAL MANTENIMIENTOS Y REPUESTOS</t>
  </si>
  <si>
    <t>VALOR DE REPUESTOS 2026</t>
  </si>
  <si>
    <t>VALOR DE REPUESTOS 2027</t>
  </si>
  <si>
    <t>VALOR UNITARIO MENSUAL SIN IVA</t>
  </si>
  <si>
    <t xml:space="preserve">IVA UNITARIO MENSUAL </t>
  </si>
  <si>
    <t>VALOR UNITARIO MENSUAL CON IVA</t>
  </si>
  <si>
    <t>TOTAL 2026 POR 1 MES</t>
  </si>
  <si>
    <t>TOTAL 2027 POR 12 MESES</t>
  </si>
  <si>
    <t>TOTAL 2028 POR 11 MESES</t>
  </si>
  <si>
    <t>PRESUPUESTO ASIGNADO PARA MANTENIMIENTO PREVENTIVO Y CORRECTIVO 
VIGENCIAS 2026, 2027 Y 2028 
(24 MESES)</t>
  </si>
  <si>
    <t>CANTIDAD</t>
  </si>
  <si>
    <t>VALOR TOTAL POR LA CANTIDAD DE EQUIPOS  MENSUAL CON IVA</t>
  </si>
  <si>
    <t>TABLA DE REPUESTOS RECURRENTES</t>
  </si>
  <si>
    <t>TOTAL POR CONCEPTO REPUESTOS RECURRENTES</t>
  </si>
  <si>
    <t>TOTAL POR CONCEPTO DE REPUESTOS RECURRENTES</t>
  </si>
  <si>
    <t>VALOR DE REPUESTOS 2028</t>
  </si>
  <si>
    <t>TOTAL 2026</t>
  </si>
  <si>
    <t xml:space="preserve">TOTAL 2027 </t>
  </si>
  <si>
    <t>TOTAL 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</si>
</sst>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quot;$&quot;\ #,##0"/>
    <numFmt numFmtId="165" formatCode="_-&quot;$&quot;* #,##0_-;\-&quot;$&quot;* #,##0_-;_-&quot;$&quot;* &quot;-&quot;??_-;_-@"/>
    <numFmt numFmtId="166" formatCode="_-&quot;$&quot;\ * #,##0.00_-;\-&quot;$&quot;\ * #,##0.00_-;_-&quot;$&quot;\ * &quot;-&quot;??_-;_-@"/>
    <numFmt numFmtId="167" formatCode="_-&quot;$&quot;* #,##0.00_-;\-&quot;$&quot;* #,##0.00_-;_-&quot;$&quot;* &quot;-&quot;??.00_-;_-@"/>
    <numFmt numFmtId="168" formatCode="_-&quot;$&quot;* #,##0.00_-;\-&quot;$&quot;* #,##0.00_-;_-&quot;$&quot;* &quot;-&quot;??_-;_-@"/>
    <numFmt numFmtId="169" formatCode="_-&quot;$&quot;* #,##0_-;\-&quot;$&quot;* #,##0_-;_-&quot;$&quot;* &quot;-&quot;_-;_-@_-"/>
    <numFmt numFmtId="170" formatCode="_-&quot;$&quot;* #,##0.00_-;\-&quot;$&quot;* #,##0.00_-;_-&quot;$&quot;* &quot;-&quot;??_-;_-@_-"/>
    <numFmt numFmtId="171" formatCode="0.0%"/>
  </numFmts>
  <fonts count="33" x14ac:knownFonts="1">
    <font>
      <sz val="11"/>
      <color theme="1"/>
      <name val="Calibri"/>
      <scheme val="minor"/>
    </font>
    <font>
      <sz val="11"/>
      <color theme="1"/>
      <name val="Calibri"/>
      <family val="2"/>
      <scheme val="minor"/>
    </font>
    <font>
      <sz val="18"/>
      <color theme="3"/>
      <name val="Calibri"/>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Calibri"/>
      <family val="2"/>
      <scheme val="minor"/>
    </font>
    <font>
      <sz val="11"/>
      <color rgb="FF9C6500"/>
      <name val="Calibri"/>
      <family val="2"/>
      <scheme val="minor"/>
    </font>
    <font>
      <b/>
      <sz val="11"/>
      <color theme="1"/>
      <name val="Arial Narrow"/>
      <family val="2"/>
    </font>
    <font>
      <b/>
      <sz val="11"/>
      <name val="Arial Narrow"/>
      <family val="2"/>
    </font>
    <font>
      <b/>
      <sz val="11"/>
      <color rgb="FFFF0000"/>
      <name val="Arial Narrow"/>
      <family val="2"/>
    </font>
    <font>
      <sz val="10"/>
      <color theme="1"/>
      <name val="Arial Narrow"/>
      <family val="2"/>
    </font>
    <font>
      <b/>
      <sz val="10"/>
      <color theme="1"/>
      <name val="Arial Narrow"/>
      <family val="2"/>
    </font>
    <font>
      <sz val="10"/>
      <name val="Arial Narrow"/>
      <family val="2"/>
    </font>
    <font>
      <b/>
      <sz val="10"/>
      <name val="Arial Narrow"/>
      <family val="2"/>
    </font>
    <font>
      <sz val="10"/>
      <color rgb="FF000000"/>
      <name val="Arial Narrow"/>
      <family val="2"/>
    </font>
    <font>
      <b/>
      <sz val="10"/>
      <color rgb="FF000000"/>
      <name val="Arial Narrow"/>
      <family val="2"/>
    </font>
    <font>
      <u/>
      <sz val="10"/>
      <color theme="1"/>
      <name val="Arial Narrow"/>
      <family val="2"/>
    </font>
    <font>
      <i/>
      <sz val="10"/>
      <color theme="1"/>
      <name val="Arial Narrow"/>
      <family val="2"/>
    </font>
    <font>
      <b/>
      <sz val="12"/>
      <color theme="1"/>
      <name val="Arial Narrow"/>
      <family val="2"/>
    </font>
    <font>
      <b/>
      <sz val="12"/>
      <name val="Arial Narrow"/>
      <family val="2"/>
    </font>
    <font>
      <sz val="12"/>
      <name val="Arial Narrow"/>
      <family val="2"/>
    </font>
  </fonts>
  <fills count="47">
    <fill>
      <patternFill patternType="none"/>
    </fill>
    <fill>
      <patternFill patternType="gray125"/>
    </fill>
    <fill>
      <patternFill patternType="solid">
        <fgColor theme="0"/>
        <bgColor theme="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0.14999847407452621"/>
        <bgColor rgb="FFC0C0C0"/>
      </patternFill>
    </fill>
    <fill>
      <patternFill patternType="solid">
        <fgColor theme="2" tint="-0.14999847407452621"/>
        <bgColor rgb="FFBFBFBF"/>
      </patternFill>
    </fill>
    <fill>
      <patternFill patternType="solid">
        <fgColor theme="0"/>
        <bgColor rgb="FFBFBFBF"/>
      </patternFill>
    </fill>
    <fill>
      <patternFill patternType="solid">
        <fgColor theme="0"/>
        <bgColor rgb="FFFFFF00"/>
      </patternFill>
    </fill>
    <fill>
      <patternFill patternType="solid">
        <fgColor theme="2" tint="-0.14999847407452621"/>
        <bgColor rgb="FFDDD9C3"/>
      </patternFill>
    </fill>
    <fill>
      <patternFill patternType="solid">
        <fgColor theme="0"/>
        <bgColor rgb="FFC0C0C0"/>
      </patternFill>
    </fill>
    <fill>
      <patternFill patternType="solid">
        <fgColor theme="8" tint="0.79998168889431442"/>
        <bgColor indexed="64"/>
      </patternFill>
    </fill>
    <fill>
      <patternFill patternType="solid">
        <fgColor theme="8" tint="0.79998168889431442"/>
        <bgColor rgb="FFFFFF00"/>
      </patternFill>
    </fill>
    <fill>
      <patternFill patternType="solid">
        <fgColor theme="8" tint="0.79998168889431442"/>
        <bgColor rgb="FFC0C0C0"/>
      </patternFill>
    </fill>
    <fill>
      <patternFill patternType="solid">
        <fgColor theme="8" tint="0.79998168889431442"/>
        <bgColor theme="0"/>
      </patternFill>
    </fill>
  </fills>
  <borders count="37">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style="medium">
        <color rgb="FF000000"/>
      </top>
      <bottom style="medium">
        <color rgb="FF000000"/>
      </bottom>
      <diagonal/>
    </border>
    <border>
      <left style="medium">
        <color rgb="FF000000"/>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style="medium">
        <color rgb="FF000000"/>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style="medium">
        <color auto="1"/>
      </bottom>
      <diagonal/>
    </border>
    <border>
      <left/>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style="medium">
        <color indexed="64"/>
      </right>
      <top/>
      <bottom style="medium">
        <color indexed="64"/>
      </bottom>
      <diagonal/>
    </border>
    <border>
      <left style="medium">
        <color indexed="64"/>
      </left>
      <right style="medium">
        <color auto="1"/>
      </right>
      <top style="medium">
        <color rgb="FF000000"/>
      </top>
      <bottom/>
      <diagonal/>
    </border>
    <border>
      <left style="medium">
        <color rgb="FF000000"/>
      </left>
      <right style="medium">
        <color auto="1"/>
      </right>
      <top style="medium">
        <color rgb="FF000000"/>
      </top>
      <bottom/>
      <diagonal/>
    </border>
    <border>
      <left style="medium">
        <color rgb="FF000000"/>
      </left>
      <right style="medium">
        <color auto="1"/>
      </right>
      <top/>
      <bottom/>
      <diagonal/>
    </border>
  </borders>
  <cellStyleXfs count="100">
    <xf numFmtId="0" fontId="0" fillId="0" borderId="0"/>
    <xf numFmtId="0" fontId="3" fillId="0" borderId="13" applyNumberFormat="0" applyFill="0" applyAlignment="0" applyProtection="0"/>
    <xf numFmtId="0" fontId="4" fillId="0" borderId="14" applyNumberFormat="0" applyFill="0" applyAlignment="0" applyProtection="0"/>
    <xf numFmtId="0" fontId="5" fillId="0" borderId="15" applyNumberFormat="0" applyFill="0" applyAlignment="0" applyProtection="0"/>
    <xf numFmtId="0" fontId="8" fillId="6" borderId="16" applyNumberFormat="0" applyAlignment="0" applyProtection="0"/>
    <xf numFmtId="0" fontId="9" fillId="7" borderId="17" applyNumberFormat="0" applyAlignment="0" applyProtection="0"/>
    <xf numFmtId="0" fontId="10" fillId="7" borderId="16" applyNumberFormat="0" applyAlignment="0" applyProtection="0"/>
    <xf numFmtId="0" fontId="11" fillId="0" borderId="18" applyNumberFormat="0" applyFill="0" applyAlignment="0" applyProtection="0"/>
    <xf numFmtId="0" fontId="12" fillId="8" borderId="19" applyNumberFormat="0" applyAlignment="0" applyProtection="0"/>
    <xf numFmtId="0" fontId="15" fillId="0" borderId="21" applyNumberFormat="0" applyFill="0" applyAlignment="0" applyProtection="0"/>
    <xf numFmtId="0" fontId="17" fillId="0" borderId="12"/>
    <xf numFmtId="0" fontId="17" fillId="0" borderId="12"/>
    <xf numFmtId="0" fontId="1" fillId="0" borderId="12"/>
    <xf numFmtId="169" fontId="17" fillId="0" borderId="12" applyFont="0" applyFill="0" applyBorder="0" applyAlignment="0" applyProtection="0"/>
    <xf numFmtId="170" fontId="17" fillId="0" borderId="12" applyFont="0" applyFill="0" applyBorder="0" applyAlignment="0" applyProtection="0"/>
    <xf numFmtId="9" fontId="17" fillId="0" borderId="12" applyFont="0" applyFill="0" applyBorder="0" applyAlignment="0" applyProtection="0"/>
    <xf numFmtId="0" fontId="17" fillId="0" borderId="12"/>
    <xf numFmtId="169" fontId="17" fillId="0" borderId="12" applyFont="0" applyFill="0" applyBorder="0" applyAlignment="0" applyProtection="0"/>
    <xf numFmtId="170" fontId="17" fillId="0" borderId="12" applyFont="0" applyFill="0" applyBorder="0" applyAlignment="0" applyProtection="0"/>
    <xf numFmtId="9" fontId="17" fillId="0" borderId="12" applyFont="0" applyFill="0" applyBorder="0" applyAlignment="0" applyProtection="0"/>
    <xf numFmtId="0" fontId="2" fillId="0" borderId="12" applyNumberFormat="0" applyFill="0" applyBorder="0" applyAlignment="0" applyProtection="0"/>
    <xf numFmtId="0" fontId="5" fillId="0" borderId="12" applyNumberFormat="0" applyFill="0" applyBorder="0" applyAlignment="0" applyProtection="0"/>
    <xf numFmtId="0" fontId="6" fillId="3" borderId="12" applyNumberFormat="0" applyBorder="0" applyAlignment="0" applyProtection="0"/>
    <xf numFmtId="0" fontId="7" fillId="4" borderId="12" applyNumberFormat="0" applyBorder="0" applyAlignment="0" applyProtection="0"/>
    <xf numFmtId="0" fontId="13" fillId="0" borderId="12" applyNumberFormat="0" applyFill="0" applyBorder="0" applyAlignment="0" applyProtection="0"/>
    <xf numFmtId="0" fontId="14" fillId="0" borderId="12" applyNumberFormat="0" applyFill="0" applyBorder="0" applyAlignment="0" applyProtection="0"/>
    <xf numFmtId="0" fontId="16" fillId="10" borderId="12" applyNumberFormat="0" applyBorder="0" applyAlignment="0" applyProtection="0"/>
    <xf numFmtId="0" fontId="1" fillId="11" borderId="12" applyNumberFormat="0" applyBorder="0" applyAlignment="0" applyProtection="0"/>
    <xf numFmtId="0" fontId="1" fillId="12" borderId="12" applyNumberFormat="0" applyBorder="0" applyAlignment="0" applyProtection="0"/>
    <xf numFmtId="0" fontId="16" fillId="14" borderId="12" applyNumberFormat="0" applyBorder="0" applyAlignment="0" applyProtection="0"/>
    <xf numFmtId="0" fontId="1" fillId="15" borderId="12" applyNumberFormat="0" applyBorder="0" applyAlignment="0" applyProtection="0"/>
    <xf numFmtId="0" fontId="1" fillId="16" borderId="12" applyNumberFormat="0" applyBorder="0" applyAlignment="0" applyProtection="0"/>
    <xf numFmtId="0" fontId="16" fillId="18" borderId="12" applyNumberFormat="0" applyBorder="0" applyAlignment="0" applyProtection="0"/>
    <xf numFmtId="0" fontId="1" fillId="19" borderId="12" applyNumberFormat="0" applyBorder="0" applyAlignment="0" applyProtection="0"/>
    <xf numFmtId="0" fontId="1" fillId="20" borderId="12" applyNumberFormat="0" applyBorder="0" applyAlignment="0" applyProtection="0"/>
    <xf numFmtId="0" fontId="16" fillId="22" borderId="12" applyNumberFormat="0" applyBorder="0" applyAlignment="0" applyProtection="0"/>
    <xf numFmtId="0" fontId="1" fillId="23" borderId="12" applyNumberFormat="0" applyBorder="0" applyAlignment="0" applyProtection="0"/>
    <xf numFmtId="0" fontId="1" fillId="24" borderId="12" applyNumberFormat="0" applyBorder="0" applyAlignment="0" applyProtection="0"/>
    <xf numFmtId="0" fontId="16" fillId="26" borderId="12" applyNumberFormat="0" applyBorder="0" applyAlignment="0" applyProtection="0"/>
    <xf numFmtId="0" fontId="1" fillId="27" borderId="12" applyNumberFormat="0" applyBorder="0" applyAlignment="0" applyProtection="0"/>
    <xf numFmtId="0" fontId="1" fillId="28" borderId="12" applyNumberFormat="0" applyBorder="0" applyAlignment="0" applyProtection="0"/>
    <xf numFmtId="0" fontId="16" fillId="30" borderId="12" applyNumberFormat="0" applyBorder="0" applyAlignment="0" applyProtection="0"/>
    <xf numFmtId="0" fontId="1" fillId="31" borderId="12" applyNumberFormat="0" applyBorder="0" applyAlignment="0" applyProtection="0"/>
    <xf numFmtId="0" fontId="1" fillId="32" borderId="12" applyNumberFormat="0" applyBorder="0" applyAlignment="0" applyProtection="0"/>
    <xf numFmtId="0" fontId="1" fillId="0" borderId="12"/>
    <xf numFmtId="9" fontId="1" fillId="0" borderId="12" applyFont="0" applyFill="0" applyBorder="0" applyAlignment="0" applyProtection="0"/>
    <xf numFmtId="0" fontId="17" fillId="0" borderId="12"/>
    <xf numFmtId="169" fontId="17" fillId="0" borderId="12" applyFont="0" applyFill="0" applyBorder="0" applyAlignment="0" applyProtection="0"/>
    <xf numFmtId="170" fontId="17" fillId="0" borderId="12" applyFont="0" applyFill="0" applyBorder="0" applyAlignment="0" applyProtection="0"/>
    <xf numFmtId="9" fontId="17" fillId="0" borderId="12" applyFont="0" applyFill="0" applyBorder="0" applyAlignment="0" applyProtection="0"/>
    <xf numFmtId="0" fontId="17" fillId="0" borderId="12"/>
    <xf numFmtId="169" fontId="17" fillId="0" borderId="12" applyFont="0" applyFill="0" applyBorder="0" applyAlignment="0" applyProtection="0"/>
    <xf numFmtId="170" fontId="17" fillId="0" borderId="12" applyFont="0" applyFill="0" applyBorder="0" applyAlignment="0" applyProtection="0"/>
    <xf numFmtId="9" fontId="17" fillId="0" borderId="12" applyFont="0" applyFill="0" applyBorder="0" applyAlignment="0" applyProtection="0"/>
    <xf numFmtId="0" fontId="1" fillId="0" borderId="12"/>
    <xf numFmtId="43" fontId="1" fillId="0" borderId="12" applyFont="0" applyFill="0" applyBorder="0" applyAlignment="0" applyProtection="0"/>
    <xf numFmtId="0" fontId="18" fillId="5" borderId="12" applyNumberFormat="0" applyBorder="0" applyAlignment="0" applyProtection="0"/>
    <xf numFmtId="0" fontId="1" fillId="9" borderId="20" applyNumberFormat="0" applyFont="0" applyAlignment="0" applyProtection="0"/>
    <xf numFmtId="0" fontId="16" fillId="13" borderId="12" applyNumberFormat="0" applyBorder="0" applyAlignment="0" applyProtection="0"/>
    <xf numFmtId="0" fontId="16" fillId="17" borderId="12" applyNumberFormat="0" applyBorder="0" applyAlignment="0" applyProtection="0"/>
    <xf numFmtId="0" fontId="16" fillId="21" borderId="12" applyNumberFormat="0" applyBorder="0" applyAlignment="0" applyProtection="0"/>
    <xf numFmtId="0" fontId="16" fillId="25" borderId="12" applyNumberFormat="0" applyBorder="0" applyAlignment="0" applyProtection="0"/>
    <xf numFmtId="0" fontId="16" fillId="29" borderId="12" applyNumberFormat="0" applyBorder="0" applyAlignment="0" applyProtection="0"/>
    <xf numFmtId="0" fontId="16" fillId="33" borderId="12" applyNumberFormat="0" applyBorder="0" applyAlignment="0" applyProtection="0"/>
    <xf numFmtId="43" fontId="1" fillId="0" borderId="12" applyFont="0" applyFill="0" applyBorder="0" applyAlignment="0" applyProtection="0"/>
    <xf numFmtId="43" fontId="1" fillId="0" borderId="12" applyFont="0" applyFill="0" applyBorder="0" applyAlignment="0" applyProtection="0"/>
    <xf numFmtId="44" fontId="1" fillId="0" borderId="12" applyFont="0" applyFill="0" applyBorder="0" applyAlignment="0" applyProtection="0"/>
    <xf numFmtId="43" fontId="1" fillId="0" borderId="12" applyFont="0" applyFill="0" applyBorder="0" applyAlignment="0" applyProtection="0"/>
    <xf numFmtId="43" fontId="1" fillId="0" borderId="12" applyFont="0" applyFill="0" applyBorder="0" applyAlignment="0" applyProtection="0"/>
    <xf numFmtId="44" fontId="1" fillId="0" borderId="12" applyFont="0" applyFill="0" applyBorder="0" applyAlignment="0" applyProtection="0"/>
    <xf numFmtId="44" fontId="1" fillId="0" borderId="12" applyFont="0" applyFill="0" applyBorder="0" applyAlignment="0" applyProtection="0"/>
    <xf numFmtId="43" fontId="1" fillId="0" borderId="12" applyFont="0" applyFill="0" applyBorder="0" applyAlignment="0" applyProtection="0"/>
    <xf numFmtId="43" fontId="1" fillId="0" borderId="12" applyFont="0" applyFill="0" applyBorder="0" applyAlignment="0" applyProtection="0"/>
    <xf numFmtId="0" fontId="1" fillId="0" borderId="12"/>
    <xf numFmtId="43" fontId="1" fillId="0" borderId="12" applyFont="0" applyFill="0" applyBorder="0" applyAlignment="0" applyProtection="0"/>
    <xf numFmtId="0" fontId="1" fillId="9" borderId="20" applyNumberFormat="0" applyFont="0" applyAlignment="0" applyProtection="0"/>
    <xf numFmtId="0" fontId="1" fillId="11" borderId="12" applyNumberFormat="0" applyBorder="0" applyAlignment="0" applyProtection="0"/>
    <xf numFmtId="0" fontId="1" fillId="12" borderId="12" applyNumberFormat="0" applyBorder="0" applyAlignment="0" applyProtection="0"/>
    <xf numFmtId="0" fontId="1" fillId="15" borderId="12" applyNumberFormat="0" applyBorder="0" applyAlignment="0" applyProtection="0"/>
    <xf numFmtId="0" fontId="1" fillId="16" borderId="12" applyNumberFormat="0" applyBorder="0" applyAlignment="0" applyProtection="0"/>
    <xf numFmtId="0" fontId="1" fillId="19" borderId="12" applyNumberFormat="0" applyBorder="0" applyAlignment="0" applyProtection="0"/>
    <xf numFmtId="0" fontId="1" fillId="20" borderId="12" applyNumberFormat="0" applyBorder="0" applyAlignment="0" applyProtection="0"/>
    <xf numFmtId="0" fontId="1" fillId="23" borderId="12" applyNumberFormat="0" applyBorder="0" applyAlignment="0" applyProtection="0"/>
    <xf numFmtId="0" fontId="1" fillId="24" borderId="12" applyNumberFormat="0" applyBorder="0" applyAlignment="0" applyProtection="0"/>
    <xf numFmtId="0" fontId="1" fillId="27" borderId="12" applyNumberFormat="0" applyBorder="0" applyAlignment="0" applyProtection="0"/>
    <xf numFmtId="0" fontId="1" fillId="28" borderId="12" applyNumberFormat="0" applyBorder="0" applyAlignment="0" applyProtection="0"/>
    <xf numFmtId="0" fontId="1" fillId="31" borderId="12" applyNumberFormat="0" applyBorder="0" applyAlignment="0" applyProtection="0"/>
    <xf numFmtId="0" fontId="1" fillId="32" borderId="12" applyNumberFormat="0" applyBorder="0" applyAlignment="0" applyProtection="0"/>
    <xf numFmtId="43" fontId="1" fillId="0" borderId="12" applyFont="0" applyFill="0" applyBorder="0" applyAlignment="0" applyProtection="0"/>
    <xf numFmtId="43" fontId="1" fillId="0" borderId="12" applyFont="0" applyFill="0" applyBorder="0" applyAlignment="0" applyProtection="0"/>
    <xf numFmtId="44" fontId="1" fillId="0" borderId="12" applyFont="0" applyFill="0" applyBorder="0" applyAlignment="0" applyProtection="0"/>
    <xf numFmtId="43" fontId="1" fillId="0" borderId="12" applyFont="0" applyFill="0" applyBorder="0" applyAlignment="0" applyProtection="0"/>
    <xf numFmtId="43" fontId="1" fillId="0" borderId="12" applyFont="0" applyFill="0" applyBorder="0" applyAlignment="0" applyProtection="0"/>
    <xf numFmtId="44" fontId="1" fillId="0" borderId="12" applyFont="0" applyFill="0" applyBorder="0" applyAlignment="0" applyProtection="0"/>
    <xf numFmtId="44" fontId="1" fillId="0" borderId="12" applyFont="0" applyFill="0" applyBorder="0" applyAlignment="0" applyProtection="0"/>
    <xf numFmtId="43" fontId="1" fillId="0" borderId="12" applyFont="0" applyFill="0" applyBorder="0" applyAlignment="0" applyProtection="0"/>
    <xf numFmtId="43" fontId="1" fillId="0" borderId="12" applyFont="0" applyFill="0" applyBorder="0" applyAlignment="0" applyProtection="0"/>
    <xf numFmtId="44" fontId="1" fillId="0" borderId="12" applyFont="0" applyFill="0" applyBorder="0" applyAlignment="0" applyProtection="0"/>
    <xf numFmtId="44" fontId="1" fillId="0" borderId="12" applyFont="0" applyFill="0" applyBorder="0" applyAlignment="0" applyProtection="0"/>
    <xf numFmtId="44" fontId="1" fillId="0" borderId="12" applyFont="0" applyFill="0" applyBorder="0" applyAlignment="0" applyProtection="0"/>
  </cellStyleXfs>
  <cellXfs count="123">
    <xf numFmtId="0" fontId="0" fillId="0" borderId="0" xfId="0"/>
    <xf numFmtId="0" fontId="22" fillId="0" borderId="1" xfId="0" applyFont="1" applyBorder="1" applyAlignment="1">
      <alignment horizontal="center" vertical="center"/>
    </xf>
    <xf numFmtId="0" fontId="22" fillId="0" borderId="0" xfId="0" applyFont="1" applyAlignment="1">
      <alignment horizontal="center" vertical="center"/>
    </xf>
    <xf numFmtId="0" fontId="22" fillId="0" borderId="7" xfId="0" applyFont="1" applyBorder="1" applyAlignment="1">
      <alignment horizontal="center" vertical="center"/>
    </xf>
    <xf numFmtId="0" fontId="22" fillId="0" borderId="2" xfId="0" applyFont="1" applyBorder="1" applyAlignment="1">
      <alignment horizontal="center" vertical="center"/>
    </xf>
    <xf numFmtId="0" fontId="22" fillId="0" borderId="4" xfId="0" applyFont="1" applyBorder="1" applyAlignment="1">
      <alignment horizontal="center" vertical="center"/>
    </xf>
    <xf numFmtId="0" fontId="22" fillId="0" borderId="2" xfId="0" applyFont="1" applyBorder="1" applyAlignment="1">
      <alignment horizontal="center" vertical="center" wrapText="1"/>
    </xf>
    <xf numFmtId="165" fontId="23" fillId="38" borderId="9" xfId="0" applyNumberFormat="1" applyFont="1" applyFill="1" applyBorder="1" applyAlignment="1">
      <alignment horizontal="center" vertical="center" wrapText="1"/>
    </xf>
    <xf numFmtId="165" fontId="23" fillId="38" borderId="9" xfId="0" applyNumberFormat="1" applyFont="1" applyFill="1" applyBorder="1" applyAlignment="1">
      <alignment horizontal="center" vertical="center"/>
    </xf>
    <xf numFmtId="0" fontId="22" fillId="0" borderId="0" xfId="0" applyFont="1" applyAlignment="1">
      <alignment horizontal="center" vertical="center" wrapText="1"/>
    </xf>
    <xf numFmtId="0" fontId="22" fillId="0" borderId="9" xfId="0" applyFont="1" applyBorder="1" applyAlignment="1">
      <alignment horizontal="center" vertical="center" wrapText="1"/>
    </xf>
    <xf numFmtId="167" fontId="22" fillId="0" borderId="9" xfId="0" applyNumberFormat="1" applyFont="1" applyBorder="1" applyAlignment="1">
      <alignment horizontal="center" vertical="center"/>
    </xf>
    <xf numFmtId="167" fontId="22" fillId="2" borderId="9" xfId="0" applyNumberFormat="1" applyFont="1" applyFill="1" applyBorder="1" applyAlignment="1">
      <alignment horizontal="center" vertical="center"/>
    </xf>
    <xf numFmtId="0" fontId="24" fillId="0" borderId="9" xfId="0" applyFont="1" applyBorder="1" applyAlignment="1">
      <alignment horizontal="center" vertical="center"/>
    </xf>
    <xf numFmtId="164" fontId="22" fillId="0" borderId="0" xfId="0" applyNumberFormat="1" applyFont="1" applyAlignment="1">
      <alignment horizontal="center" vertical="center"/>
    </xf>
    <xf numFmtId="0" fontId="23" fillId="0" borderId="12" xfId="10" applyFont="1" applyAlignment="1" applyProtection="1">
      <alignment horizontal="center" vertical="center" wrapText="1"/>
      <protection locked="0"/>
    </xf>
    <xf numFmtId="0" fontId="22" fillId="0" borderId="12" xfId="10" applyFont="1" applyAlignment="1" applyProtection="1">
      <alignment horizontal="center" vertical="center" wrapText="1"/>
      <protection locked="0"/>
    </xf>
    <xf numFmtId="164" fontId="22" fillId="0" borderId="12" xfId="0" applyNumberFormat="1" applyFont="1" applyBorder="1" applyAlignment="1">
      <alignment horizontal="center" vertical="center"/>
    </xf>
    <xf numFmtId="0" fontId="22" fillId="0" borderId="25" xfId="10" applyFont="1" applyBorder="1" applyAlignment="1" applyProtection="1">
      <alignment horizontal="center" vertical="center" wrapText="1"/>
      <protection locked="0"/>
    </xf>
    <xf numFmtId="0" fontId="22" fillId="0" borderId="8" xfId="0" applyFont="1" applyBorder="1" applyAlignment="1">
      <alignment horizontal="center" vertical="center"/>
    </xf>
    <xf numFmtId="0" fontId="22" fillId="36" borderId="0" xfId="0" applyFont="1" applyFill="1" applyAlignment="1">
      <alignment horizontal="center" vertical="center"/>
    </xf>
    <xf numFmtId="165" fontId="23" fillId="40" borderId="12" xfId="0" applyNumberFormat="1" applyFont="1" applyFill="1" applyBorder="1" applyAlignment="1">
      <alignment horizontal="center" vertical="center"/>
    </xf>
    <xf numFmtId="0" fontId="24" fillId="36" borderId="12" xfId="0" applyFont="1" applyFill="1" applyBorder="1" applyAlignment="1">
      <alignment horizontal="center" vertical="center"/>
    </xf>
    <xf numFmtId="168" fontId="23" fillId="40" borderId="12" xfId="0" applyNumberFormat="1" applyFont="1" applyFill="1" applyBorder="1" applyAlignment="1">
      <alignment horizontal="center" vertical="center"/>
    </xf>
    <xf numFmtId="0" fontId="22" fillId="36" borderId="12" xfId="0" applyFont="1" applyFill="1" applyBorder="1" applyAlignment="1">
      <alignment horizontal="center" vertical="center"/>
    </xf>
    <xf numFmtId="166" fontId="22" fillId="36" borderId="12" xfId="0" applyNumberFormat="1" applyFont="1" applyFill="1" applyBorder="1" applyAlignment="1">
      <alignment horizontal="center" vertical="center"/>
    </xf>
    <xf numFmtId="0" fontId="22" fillId="0" borderId="12" xfId="0" applyFont="1" applyBorder="1" applyAlignment="1">
      <alignment horizontal="center" vertical="center"/>
    </xf>
    <xf numFmtId="0" fontId="26" fillId="0" borderId="6" xfId="0" applyFont="1" applyBorder="1" applyAlignment="1">
      <alignment horizontal="center" vertical="center" wrapText="1"/>
    </xf>
    <xf numFmtId="167" fontId="22" fillId="2" borderId="12" xfId="0" applyNumberFormat="1" applyFont="1" applyFill="1" applyBorder="1" applyAlignment="1">
      <alignment horizontal="center" vertical="center"/>
    </xf>
    <xf numFmtId="0" fontId="25" fillId="0" borderId="12" xfId="54" applyFont="1" applyAlignment="1">
      <alignment horizontal="center" vertical="center" wrapText="1"/>
    </xf>
    <xf numFmtId="0" fontId="27" fillId="0" borderId="12" xfId="54" applyFont="1" applyAlignment="1">
      <alignment horizontal="center" vertical="center" wrapText="1"/>
    </xf>
    <xf numFmtId="3" fontId="23" fillId="0" borderId="12" xfId="10" applyNumberFormat="1" applyFont="1" applyAlignment="1" applyProtection="1">
      <alignment horizontal="center" vertical="center" wrapText="1"/>
      <protection locked="0"/>
    </xf>
    <xf numFmtId="0" fontId="26" fillId="0" borderId="33" xfId="0" applyFont="1" applyBorder="1" applyAlignment="1">
      <alignment vertical="center" wrapText="1"/>
    </xf>
    <xf numFmtId="44" fontId="22" fillId="0" borderId="29" xfId="0" applyNumberFormat="1" applyFont="1" applyBorder="1" applyAlignment="1">
      <alignment horizontal="center" vertical="center" wrapText="1"/>
    </xf>
    <xf numFmtId="167" fontId="23" fillId="40" borderId="12" xfId="0" applyNumberFormat="1" applyFont="1" applyFill="1" applyBorder="1" applyAlignment="1">
      <alignment horizontal="center" vertical="center"/>
    </xf>
    <xf numFmtId="165" fontId="23" fillId="39" borderId="12" xfId="0" applyNumberFormat="1" applyFont="1" applyFill="1" applyBorder="1" applyAlignment="1">
      <alignment horizontal="center" vertical="center" wrapText="1"/>
    </xf>
    <xf numFmtId="0" fontId="23" fillId="42" borderId="12" xfId="0" applyFont="1" applyFill="1" applyBorder="1" applyAlignment="1">
      <alignment horizontal="center" vertical="center"/>
    </xf>
    <xf numFmtId="0" fontId="23" fillId="40" borderId="6" xfId="0" applyFont="1" applyFill="1" applyBorder="1" applyAlignment="1">
      <alignment horizontal="center" vertical="center"/>
    </xf>
    <xf numFmtId="0" fontId="24" fillId="36" borderId="6" xfId="0" applyFont="1" applyFill="1" applyBorder="1" applyAlignment="1">
      <alignment horizontal="center" vertical="center"/>
    </xf>
    <xf numFmtId="0" fontId="23" fillId="40" borderId="30" xfId="0" applyFont="1" applyFill="1" applyBorder="1" applyAlignment="1">
      <alignment horizontal="center" vertical="center"/>
    </xf>
    <xf numFmtId="0" fontId="24" fillId="36" borderId="30" xfId="0" applyFont="1" applyFill="1" applyBorder="1" applyAlignment="1">
      <alignment horizontal="center" vertical="center"/>
    </xf>
    <xf numFmtId="167" fontId="23" fillId="40" borderId="30" xfId="0" applyNumberFormat="1" applyFont="1" applyFill="1" applyBorder="1" applyAlignment="1">
      <alignment horizontal="center" vertical="center"/>
    </xf>
    <xf numFmtId="0" fontId="23" fillId="42" borderId="12" xfId="0" applyFont="1" applyFill="1" applyBorder="1" applyAlignment="1">
      <alignment vertical="center"/>
    </xf>
    <xf numFmtId="0" fontId="22" fillId="0" borderId="35" xfId="0" applyFont="1" applyBorder="1" applyAlignment="1">
      <alignment vertical="center"/>
    </xf>
    <xf numFmtId="0" fontId="22" fillId="0" borderId="36" xfId="0" applyFont="1" applyBorder="1" applyAlignment="1">
      <alignment vertical="center"/>
    </xf>
    <xf numFmtId="0" fontId="22" fillId="0" borderId="1" xfId="0" applyFont="1" applyBorder="1" applyAlignment="1">
      <alignment vertical="center"/>
    </xf>
    <xf numFmtId="0" fontId="22" fillId="0" borderId="7" xfId="0" applyFont="1" applyBorder="1" applyAlignment="1">
      <alignment vertical="center"/>
    </xf>
    <xf numFmtId="165" fontId="23" fillId="40" borderId="6" xfId="0" applyNumberFormat="1" applyFont="1" applyFill="1" applyBorder="1" applyAlignment="1">
      <alignment horizontal="center" vertical="center"/>
    </xf>
    <xf numFmtId="168" fontId="23" fillId="40" borderId="6" xfId="0" applyNumberFormat="1" applyFont="1" applyFill="1" applyBorder="1" applyAlignment="1">
      <alignment horizontal="center" vertical="center"/>
    </xf>
    <xf numFmtId="0" fontId="22" fillId="0" borderId="10" xfId="0" applyFont="1" applyBorder="1" applyAlignment="1">
      <alignment horizontal="center" vertical="center" wrapText="1"/>
    </xf>
    <xf numFmtId="0" fontId="24" fillId="36" borderId="7" xfId="0" applyFont="1" applyFill="1" applyBorder="1" applyAlignment="1">
      <alignment vertical="center"/>
    </xf>
    <xf numFmtId="0" fontId="23" fillId="42" borderId="1" xfId="0" applyFont="1" applyFill="1" applyBorder="1" applyAlignment="1">
      <alignment vertical="center"/>
    </xf>
    <xf numFmtId="0" fontId="23" fillId="42" borderId="7" xfId="0" applyFont="1" applyFill="1" applyBorder="1" applyAlignment="1">
      <alignment vertical="center"/>
    </xf>
    <xf numFmtId="44" fontId="22" fillId="0" borderId="0" xfId="0" applyNumberFormat="1" applyFont="1" applyAlignment="1">
      <alignment horizontal="center" vertical="center"/>
    </xf>
    <xf numFmtId="0" fontId="31" fillId="43" borderId="9" xfId="0" applyFont="1" applyFill="1" applyBorder="1" applyAlignment="1">
      <alignment horizontal="center" vertical="center" wrapText="1"/>
    </xf>
    <xf numFmtId="171" fontId="31" fillId="43" borderId="9" xfId="0" applyNumberFormat="1" applyFont="1" applyFill="1" applyBorder="1" applyAlignment="1">
      <alignment horizontal="center" vertical="center" wrapText="1"/>
    </xf>
    <xf numFmtId="0" fontId="31" fillId="43" borderId="26" xfId="0" applyFont="1" applyFill="1" applyBorder="1" applyAlignment="1">
      <alignment horizontal="center" vertical="center" wrapText="1"/>
    </xf>
    <xf numFmtId="9" fontId="31" fillId="43" borderId="9" xfId="0" applyNumberFormat="1" applyFont="1" applyFill="1" applyBorder="1" applyAlignment="1">
      <alignment horizontal="center" vertical="center" wrapText="1"/>
    </xf>
    <xf numFmtId="168" fontId="23" fillId="44" borderId="9" xfId="0" applyNumberFormat="1" applyFont="1" applyFill="1" applyBorder="1" applyAlignment="1">
      <alignment horizontal="center" vertical="center"/>
    </xf>
    <xf numFmtId="44" fontId="23" fillId="43" borderId="29" xfId="0" applyNumberFormat="1" applyFont="1" applyFill="1" applyBorder="1" applyAlignment="1">
      <alignment horizontal="center" vertical="center"/>
    </xf>
    <xf numFmtId="0" fontId="24" fillId="36" borderId="1" xfId="0" applyFont="1" applyFill="1" applyBorder="1" applyAlignment="1">
      <alignment vertical="center"/>
    </xf>
    <xf numFmtId="0" fontId="24" fillId="36" borderId="26" xfId="0" applyFont="1" applyFill="1" applyBorder="1" applyAlignment="1">
      <alignment vertical="center"/>
    </xf>
    <xf numFmtId="167" fontId="23" fillId="44" borderId="9" xfId="0" applyNumberFormat="1" applyFont="1" applyFill="1" applyBorder="1" applyAlignment="1">
      <alignment horizontal="center" vertical="center"/>
    </xf>
    <xf numFmtId="167" fontId="23" fillId="44" borderId="1" xfId="0" applyNumberFormat="1" applyFont="1" applyFill="1" applyBorder="1" applyAlignment="1">
      <alignment horizontal="center" vertical="center"/>
    </xf>
    <xf numFmtId="167" fontId="23" fillId="44" borderId="29" xfId="0" applyNumberFormat="1" applyFont="1" applyFill="1" applyBorder="1" applyAlignment="1">
      <alignment horizontal="center" vertical="center"/>
    </xf>
    <xf numFmtId="167" fontId="30" fillId="46" borderId="9" xfId="0" applyNumberFormat="1" applyFont="1" applyFill="1" applyBorder="1" applyAlignment="1">
      <alignment horizontal="center" vertical="center"/>
    </xf>
    <xf numFmtId="0" fontId="31" fillId="43" borderId="9" xfId="0" applyFont="1" applyFill="1" applyBorder="1" applyAlignment="1">
      <alignment horizontal="center" vertical="center" wrapText="1"/>
    </xf>
    <xf numFmtId="0" fontId="31" fillId="43" borderId="26" xfId="0" applyFont="1" applyFill="1" applyBorder="1" applyAlignment="1">
      <alignment horizontal="center" vertical="center" wrapText="1"/>
    </xf>
    <xf numFmtId="0" fontId="21" fillId="0" borderId="9" xfId="0" applyFont="1" applyBorder="1" applyAlignment="1">
      <alignment horizontal="center" vertical="center" wrapText="1"/>
    </xf>
    <xf numFmtId="0" fontId="20" fillId="36" borderId="10" xfId="0" applyFont="1" applyFill="1" applyBorder="1" applyAlignment="1">
      <alignment horizontal="center" vertical="center"/>
    </xf>
    <xf numFmtId="0" fontId="20" fillId="36" borderId="11" xfId="0" applyFont="1" applyFill="1" applyBorder="1" applyAlignment="1">
      <alignment horizontal="center" vertical="center"/>
    </xf>
    <xf numFmtId="0" fontId="20" fillId="36" borderId="3" xfId="0" applyFont="1" applyFill="1" applyBorder="1" applyAlignment="1">
      <alignment horizontal="center" vertical="center"/>
    </xf>
    <xf numFmtId="0" fontId="23" fillId="41" borderId="1" xfId="0" applyFont="1" applyFill="1" applyBorder="1" applyAlignment="1">
      <alignment horizontal="center" vertical="center" wrapText="1"/>
    </xf>
    <xf numFmtId="0" fontId="23" fillId="41" borderId="26" xfId="0" applyFont="1" applyFill="1" applyBorder="1" applyAlignment="1">
      <alignment horizontal="center" vertical="center" wrapText="1"/>
    </xf>
    <xf numFmtId="0" fontId="23" fillId="37" borderId="1" xfId="0" applyFont="1" applyFill="1" applyBorder="1" applyAlignment="1">
      <alignment horizontal="center" vertical="center" wrapText="1"/>
    </xf>
    <xf numFmtId="0" fontId="23" fillId="37" borderId="26" xfId="0" applyFont="1" applyFill="1" applyBorder="1" applyAlignment="1">
      <alignment horizontal="center" vertical="center" wrapText="1"/>
    </xf>
    <xf numFmtId="0" fontId="30" fillId="36" borderId="12" xfId="0" applyFont="1" applyFill="1" applyBorder="1" applyAlignment="1">
      <alignment horizontal="center" vertical="center" wrapText="1"/>
    </xf>
    <xf numFmtId="165" fontId="23" fillId="44" borderId="10" xfId="0" applyNumberFormat="1" applyFont="1" applyFill="1" applyBorder="1" applyAlignment="1">
      <alignment horizontal="center" vertical="center"/>
    </xf>
    <xf numFmtId="165" fontId="23" fillId="44" borderId="11" xfId="0" applyNumberFormat="1" applyFont="1" applyFill="1" applyBorder="1" applyAlignment="1">
      <alignment horizontal="center" vertical="center"/>
    </xf>
    <xf numFmtId="165" fontId="23" fillId="44" borderId="3" xfId="0" applyNumberFormat="1" applyFont="1" applyFill="1" applyBorder="1" applyAlignment="1">
      <alignment horizontal="center" vertical="center"/>
    </xf>
    <xf numFmtId="0" fontId="23" fillId="45" borderId="31" xfId="0" applyFont="1" applyFill="1" applyBorder="1" applyAlignment="1">
      <alignment horizontal="center" vertical="center"/>
    </xf>
    <xf numFmtId="0" fontId="23" fillId="45" borderId="30" xfId="0" applyFont="1" applyFill="1" applyBorder="1" applyAlignment="1">
      <alignment horizontal="center" vertical="center"/>
    </xf>
    <xf numFmtId="0" fontId="23" fillId="45" borderId="32" xfId="0" applyFont="1" applyFill="1" applyBorder="1" applyAlignment="1">
      <alignment horizontal="center" vertical="center"/>
    </xf>
    <xf numFmtId="0" fontId="23" fillId="45" borderId="10" xfId="0" applyFont="1" applyFill="1" applyBorder="1" applyAlignment="1">
      <alignment horizontal="center" vertical="center"/>
    </xf>
    <xf numFmtId="0" fontId="23" fillId="45" borderId="11" xfId="0" applyFont="1" applyFill="1" applyBorder="1" applyAlignment="1">
      <alignment horizontal="center" vertical="center"/>
    </xf>
    <xf numFmtId="0" fontId="23" fillId="45" borderId="3" xfId="0" applyFont="1" applyFill="1" applyBorder="1" applyAlignment="1">
      <alignment horizontal="center" vertical="center"/>
    </xf>
    <xf numFmtId="3" fontId="23" fillId="0" borderId="25" xfId="10" applyNumberFormat="1" applyFont="1" applyBorder="1" applyAlignment="1" applyProtection="1">
      <alignment horizontal="center" vertical="center" wrapText="1"/>
      <protection locked="0"/>
    </xf>
    <xf numFmtId="167" fontId="23" fillId="44" borderId="5" xfId="0" applyNumberFormat="1" applyFont="1" applyFill="1" applyBorder="1" applyAlignment="1">
      <alignment horizontal="center" vertical="center"/>
    </xf>
    <xf numFmtId="167" fontId="23" fillId="44" borderId="6" xfId="0" applyNumberFormat="1" applyFont="1" applyFill="1" applyBorder="1" applyAlignment="1">
      <alignment horizontal="center" vertical="center"/>
    </xf>
    <xf numFmtId="167" fontId="23" fillId="44" borderId="27" xfId="0" applyNumberFormat="1" applyFont="1" applyFill="1" applyBorder="1" applyAlignment="1">
      <alignment horizontal="center" vertical="center"/>
    </xf>
    <xf numFmtId="0" fontId="23" fillId="0" borderId="25" xfId="10" applyFont="1" applyBorder="1" applyAlignment="1" applyProtection="1">
      <alignment horizontal="center" vertical="center" wrapText="1"/>
      <protection locked="0"/>
    </xf>
    <xf numFmtId="0" fontId="22" fillId="0" borderId="25" xfId="10" applyFont="1" applyBorder="1" applyAlignment="1" applyProtection="1">
      <alignment horizontal="center" vertical="center" wrapText="1"/>
      <protection locked="0"/>
    </xf>
    <xf numFmtId="3" fontId="23" fillId="34" borderId="25" xfId="10" applyNumberFormat="1" applyFont="1" applyFill="1" applyBorder="1" applyAlignment="1" applyProtection="1">
      <alignment horizontal="center" vertical="center" wrapText="1"/>
      <protection locked="0"/>
    </xf>
    <xf numFmtId="0" fontId="23" fillId="44" borderId="29" xfId="0" applyFont="1" applyFill="1" applyBorder="1" applyAlignment="1">
      <alignment horizontal="center" vertical="center"/>
    </xf>
    <xf numFmtId="0" fontId="25" fillId="0" borderId="22" xfId="54" applyFont="1" applyBorder="1" applyAlignment="1">
      <alignment horizontal="center" vertical="center" wrapText="1"/>
    </xf>
    <xf numFmtId="0" fontId="25" fillId="0" borderId="23" xfId="54" applyFont="1" applyBorder="1" applyAlignment="1">
      <alignment horizontal="center" vertical="center" wrapText="1"/>
    </xf>
    <xf numFmtId="0" fontId="25" fillId="0" borderId="24" xfId="54" applyFont="1" applyBorder="1" applyAlignment="1">
      <alignment horizontal="center" vertical="center" wrapText="1"/>
    </xf>
    <xf numFmtId="0" fontId="22" fillId="0" borderId="22" xfId="10" applyFont="1" applyBorder="1" applyAlignment="1" applyProtection="1">
      <alignment horizontal="center" vertical="center" wrapText="1"/>
      <protection locked="0"/>
    </xf>
    <xf numFmtId="0" fontId="22" fillId="0" borderId="23" xfId="10" applyFont="1" applyBorder="1" applyAlignment="1" applyProtection="1">
      <alignment horizontal="center" vertical="center" wrapText="1"/>
      <protection locked="0"/>
    </xf>
    <xf numFmtId="0" fontId="22" fillId="0" borderId="24" xfId="10" applyFont="1" applyBorder="1" applyAlignment="1" applyProtection="1">
      <alignment horizontal="center" vertical="center" wrapText="1"/>
      <protection locked="0"/>
    </xf>
    <xf numFmtId="0" fontId="23" fillId="35" borderId="25" xfId="11" applyFont="1" applyFill="1" applyBorder="1" applyAlignment="1">
      <alignment horizontal="center" vertical="center"/>
    </xf>
    <xf numFmtId="0" fontId="27" fillId="0" borderId="22" xfId="54" applyFont="1" applyBorder="1" applyAlignment="1">
      <alignment horizontal="center" vertical="center" wrapText="1"/>
    </xf>
    <xf numFmtId="0" fontId="27" fillId="0" borderId="23" xfId="54" applyFont="1" applyBorder="1" applyAlignment="1">
      <alignment horizontal="center" vertical="center" wrapText="1"/>
    </xf>
    <xf numFmtId="0" fontId="27" fillId="0" borderId="24" xfId="54" applyFont="1" applyBorder="1" applyAlignment="1">
      <alignment horizontal="center" vertical="center" wrapText="1"/>
    </xf>
    <xf numFmtId="0" fontId="23" fillId="44" borderId="1" xfId="0" applyFont="1" applyFill="1" applyBorder="1" applyAlignment="1">
      <alignment horizontal="center" vertical="center"/>
    </xf>
    <xf numFmtId="0" fontId="24" fillId="43" borderId="1" xfId="0" applyFont="1" applyFill="1" applyBorder="1" applyAlignment="1">
      <alignment horizontal="center" vertical="center"/>
    </xf>
    <xf numFmtId="0" fontId="24" fillId="43" borderId="5" xfId="0" applyFont="1" applyFill="1" applyBorder="1" applyAlignment="1">
      <alignment horizontal="center" vertical="center"/>
    </xf>
    <xf numFmtId="0" fontId="30" fillId="45" borderId="9" xfId="0" applyFont="1" applyFill="1" applyBorder="1" applyAlignment="1">
      <alignment horizontal="center" vertical="center"/>
    </xf>
    <xf numFmtId="0" fontId="32" fillId="43" borderId="9" xfId="0" applyFont="1" applyFill="1" applyBorder="1" applyAlignment="1">
      <alignment horizontal="center" vertical="center"/>
    </xf>
    <xf numFmtId="0" fontId="23" fillId="44" borderId="9" xfId="0" applyFont="1" applyFill="1" applyBorder="1" applyAlignment="1">
      <alignment horizontal="center" vertical="center"/>
    </xf>
    <xf numFmtId="0" fontId="24" fillId="43" borderId="9" xfId="0" applyFont="1" applyFill="1" applyBorder="1" applyAlignment="1">
      <alignment horizontal="center" vertical="center"/>
    </xf>
    <xf numFmtId="0" fontId="19" fillId="38" borderId="10" xfId="0" applyFont="1" applyFill="1" applyBorder="1" applyAlignment="1">
      <alignment horizontal="center" vertical="center"/>
    </xf>
    <xf numFmtId="0" fontId="19" fillId="38" borderId="11" xfId="0" applyFont="1" applyFill="1" applyBorder="1" applyAlignment="1">
      <alignment horizontal="center" vertical="center"/>
    </xf>
    <xf numFmtId="0" fontId="19" fillId="38" borderId="3" xfId="0" applyFont="1" applyFill="1" applyBorder="1" applyAlignment="1">
      <alignment horizontal="center" vertical="center"/>
    </xf>
    <xf numFmtId="0" fontId="19" fillId="39" borderId="9" xfId="0" applyFont="1" applyFill="1" applyBorder="1" applyAlignment="1">
      <alignment horizontal="center" vertical="center" wrapText="1"/>
    </xf>
    <xf numFmtId="167" fontId="23" fillId="44" borderId="10" xfId="0" applyNumberFormat="1" applyFont="1" applyFill="1" applyBorder="1" applyAlignment="1">
      <alignment horizontal="center" vertical="center"/>
    </xf>
    <xf numFmtId="167" fontId="23" fillId="44" borderId="11" xfId="0" applyNumberFormat="1" applyFont="1" applyFill="1" applyBorder="1" applyAlignment="1">
      <alignment horizontal="center" vertical="center"/>
    </xf>
    <xf numFmtId="167" fontId="23" fillId="44" borderId="3" xfId="0" applyNumberFormat="1" applyFont="1" applyFill="1" applyBorder="1" applyAlignment="1">
      <alignment horizontal="center" vertical="center"/>
    </xf>
    <xf numFmtId="0" fontId="31" fillId="43" borderId="10" xfId="0" applyFont="1" applyFill="1" applyBorder="1" applyAlignment="1">
      <alignment horizontal="center" vertical="center" wrapText="1"/>
    </xf>
    <xf numFmtId="0" fontId="31" fillId="43" borderId="11" xfId="0" applyFont="1" applyFill="1" applyBorder="1" applyAlignment="1">
      <alignment horizontal="center" vertical="center"/>
    </xf>
    <xf numFmtId="0" fontId="31" fillId="43" borderId="3" xfId="0" applyFont="1" applyFill="1" applyBorder="1" applyAlignment="1">
      <alignment horizontal="center" vertical="center"/>
    </xf>
    <xf numFmtId="0" fontId="30" fillId="43" borderId="34" xfId="0" applyFont="1" applyFill="1" applyBorder="1" applyAlignment="1">
      <alignment horizontal="center" vertical="center" wrapText="1"/>
    </xf>
    <xf numFmtId="0" fontId="30" fillId="43" borderId="28" xfId="0" applyFont="1" applyFill="1" applyBorder="1" applyAlignment="1">
      <alignment horizontal="center" vertical="center" wrapText="1"/>
    </xf>
  </cellXfs>
  <cellStyles count="100">
    <cellStyle name="20% - Énfasis1 2" xfId="76" xr:uid="{47D24D38-4C8A-4330-987A-A2A63B812E64}"/>
    <cellStyle name="20% - Énfasis1 3" xfId="27" xr:uid="{1FFDD64D-3242-4537-814D-7F3D35299F30}"/>
    <cellStyle name="20% - Énfasis2 2" xfId="78" xr:uid="{B099D001-5764-4DBE-BCB2-706360F10A76}"/>
    <cellStyle name="20% - Énfasis2 3" xfId="30" xr:uid="{FB5BBB0A-B97B-463C-AFE1-05EDB5D3286F}"/>
    <cellStyle name="20% - Énfasis3 2" xfId="80" xr:uid="{D6415C70-B549-473E-B086-B6B39FF9BA57}"/>
    <cellStyle name="20% - Énfasis3 3" xfId="33" xr:uid="{F54D8D47-0D00-44FF-8E86-7448517D3BF7}"/>
    <cellStyle name="20% - Énfasis4 2" xfId="82" xr:uid="{8FA71C30-18AE-4953-8A14-3F3481109C8D}"/>
    <cellStyle name="20% - Énfasis4 3" xfId="36" xr:uid="{3D970C2D-7D1D-477D-931C-9715C873E6F0}"/>
    <cellStyle name="20% - Énfasis5 2" xfId="84" xr:uid="{6375D335-08AA-41ED-B9D8-25DFEF06ABFF}"/>
    <cellStyle name="20% - Énfasis5 3" xfId="39" xr:uid="{C7E6B8AD-AD57-4160-A96C-CC954CC48A78}"/>
    <cellStyle name="20% - Énfasis6 2" xfId="86" xr:uid="{E35CEB71-5C57-4733-A3E6-340968522DC9}"/>
    <cellStyle name="20% - Énfasis6 3" xfId="42" xr:uid="{8BB47C3E-BCB2-4392-A7C3-14C06BE2F491}"/>
    <cellStyle name="40% - Énfasis1 2" xfId="77" xr:uid="{21A9B946-ABA6-48C2-B427-0101DA34EB53}"/>
    <cellStyle name="40% - Énfasis1 3" xfId="28" xr:uid="{AAC7A296-4A32-467F-8B43-5F954645C932}"/>
    <cellStyle name="40% - Énfasis2 2" xfId="79" xr:uid="{FEF42628-F1BC-4000-B2D1-E878207CE9C5}"/>
    <cellStyle name="40% - Énfasis2 3" xfId="31" xr:uid="{82D997B6-4BCB-4E59-8834-52A8FD2ED2C5}"/>
    <cellStyle name="40% - Énfasis3 2" xfId="81" xr:uid="{527CEE8C-839B-423B-8E78-38D433A834B8}"/>
    <cellStyle name="40% - Énfasis3 3" xfId="34" xr:uid="{83F32541-37A2-4A89-AF74-7A66BA94F332}"/>
    <cellStyle name="40% - Énfasis4 2" xfId="83" xr:uid="{B7976FA4-F6CF-4DDE-86D0-22AA4A6BE7AA}"/>
    <cellStyle name="40% - Énfasis4 3" xfId="37" xr:uid="{1471326A-733C-42D2-B38E-1751251A089E}"/>
    <cellStyle name="40% - Énfasis5 2" xfId="85" xr:uid="{FCFC8C3A-8C2D-4590-B477-2ECFF1E9211B}"/>
    <cellStyle name="40% - Énfasis5 3" xfId="40" xr:uid="{E25EAD84-FAE0-4AEE-8CF0-F62058B9BD0C}"/>
    <cellStyle name="40% - Énfasis6 2" xfId="87" xr:uid="{96D177FE-CF81-44E8-AD2F-91ACF40C577A}"/>
    <cellStyle name="40% - Énfasis6 3" xfId="43" xr:uid="{66374FE3-432B-48EE-99DB-F49646CC1104}"/>
    <cellStyle name="60% - Énfasis1 2" xfId="58" xr:uid="{42FEFD9E-82D0-40DD-B2E0-58F3701F085D}"/>
    <cellStyle name="60% - Énfasis2 2" xfId="59" xr:uid="{25C11C6D-5395-4596-B24A-887B35343F3E}"/>
    <cellStyle name="60% - Énfasis3 2" xfId="60" xr:uid="{BAE8D039-24E1-430A-AE6B-72669697DCFE}"/>
    <cellStyle name="60% - Énfasis4 2" xfId="61" xr:uid="{C7D3E96C-17C8-4C54-8F61-90AC2EFC5919}"/>
    <cellStyle name="60% - Énfasis5 2" xfId="62" xr:uid="{EEB52E05-60F0-4113-A9F5-87B3C810709A}"/>
    <cellStyle name="60% - Énfasis6 2" xfId="63" xr:uid="{E621AB20-3BEC-4301-B5AA-C1C7CE439070}"/>
    <cellStyle name="Bueno 2" xfId="22" xr:uid="{AA930605-7930-446D-9208-64FBD8C5FFAD}"/>
    <cellStyle name="Cálculo" xfId="6" builtinId="22" customBuiltin="1"/>
    <cellStyle name="Celda de comprobación" xfId="8" builtinId="23" customBuiltin="1"/>
    <cellStyle name="Celda vinculada" xfId="7" builtinId="24" customBuiltin="1"/>
    <cellStyle name="Encabezado 1" xfId="1" builtinId="16" customBuiltin="1"/>
    <cellStyle name="Encabezado 4 2" xfId="21" xr:uid="{0E177C4D-8CD1-47F7-B53C-C2C25964455A}"/>
    <cellStyle name="Énfasis1 2" xfId="26" xr:uid="{4100CD3F-D549-441D-ACD6-8BC2156CF633}"/>
    <cellStyle name="Énfasis2 2" xfId="29" xr:uid="{4B49B3F9-01F5-48A6-AD2C-7F85D342B7A5}"/>
    <cellStyle name="Énfasis3 2" xfId="32" xr:uid="{48D796CE-5884-4EC2-9195-1B6ABF47E746}"/>
    <cellStyle name="Énfasis4 2" xfId="35" xr:uid="{04F7F1AC-C4E4-4BD5-9963-3C1E44E03F74}"/>
    <cellStyle name="Énfasis5 2" xfId="38" xr:uid="{61461745-7639-4700-A5AA-E14D936415F6}"/>
    <cellStyle name="Énfasis6 2" xfId="41" xr:uid="{21062FDA-22C0-4678-91E2-2110820C67F1}"/>
    <cellStyle name="Entrada" xfId="4" builtinId="20" customBuiltin="1"/>
    <cellStyle name="Incorrecto 2" xfId="23" xr:uid="{CA6802B0-125F-424B-810A-15B056C95CAD}"/>
    <cellStyle name="Millares 2" xfId="68" xr:uid="{CFCEC393-B682-4699-8036-F47D30AB18FA}"/>
    <cellStyle name="Millares 2 2" xfId="92" xr:uid="{41159F68-8178-4C3F-B6B6-DE009AB5A42E}"/>
    <cellStyle name="Millares 3" xfId="67" xr:uid="{FDF0B4A6-C4E3-4AF0-9EE2-F7FEE63B599E}"/>
    <cellStyle name="Millares 3 2" xfId="91" xr:uid="{2D2124EA-D352-40D8-9F73-DCFBACB339D9}"/>
    <cellStyle name="Millares 4" xfId="65" xr:uid="{D83ED776-5FE9-4B11-95CA-EBBE1DDE48AD}"/>
    <cellStyle name="Millares 4 2" xfId="72" xr:uid="{29BBD2F5-1CF7-4E15-AA4A-09FBCAA5209A}"/>
    <cellStyle name="Millares 4 2 2" xfId="96" xr:uid="{FF9A6E87-D799-4037-BDA0-CDC0DBA6382C}"/>
    <cellStyle name="Millares 4 3" xfId="89" xr:uid="{B3A345B6-17F5-4EF9-AF32-66B818125709}"/>
    <cellStyle name="Millares 5" xfId="64" xr:uid="{47431B94-0EA6-466A-83F8-71ADC347A9A9}"/>
    <cellStyle name="Millares 5 2" xfId="88" xr:uid="{18BBC6A0-F2AD-4A90-A9A4-59E46242625B}"/>
    <cellStyle name="Millares 6" xfId="71" xr:uid="{FFEA36D3-6EDB-4A03-BFA6-D1467021B0E6}"/>
    <cellStyle name="Millares 6 2" xfId="95" xr:uid="{43CC1FCC-0BDD-4B28-AD27-C4950E5C1119}"/>
    <cellStyle name="Millares 7" xfId="55" xr:uid="{2571B365-2749-4E46-8914-FF33E39F9D18}"/>
    <cellStyle name="Millares 8" xfId="74" xr:uid="{FD20B562-8AAC-47BF-B5F8-5ED31A270786}"/>
    <cellStyle name="Moneda [0] 2" xfId="13" xr:uid="{97F55D2F-7925-4932-ABD0-5687A86EF84B}"/>
    <cellStyle name="Moneda [0] 3" xfId="17" xr:uid="{F445178A-DF1D-4028-BF56-72C351D5F670}"/>
    <cellStyle name="Moneda [0] 3 2" xfId="47" xr:uid="{3B26C382-118A-4DEF-BE9E-61259A3F8FBD}"/>
    <cellStyle name="Moneda [0] 4" xfId="51" xr:uid="{6D6C2269-6D1C-4821-93E1-0B8AF6124D79}"/>
    <cellStyle name="Moneda 2" xfId="14" xr:uid="{DE1CDED6-CB78-459B-8EC2-5E7FB9FD54E8}"/>
    <cellStyle name="Moneda 2 2" xfId="94" xr:uid="{CDC2FD34-6B6D-41EF-9249-84E43BF050C5}"/>
    <cellStyle name="Moneda 2 3" xfId="70" xr:uid="{5EDFADCB-8C89-4EBD-B654-125EDA42C294}"/>
    <cellStyle name="Moneda 3" xfId="18" xr:uid="{47D5E569-8E06-4D18-907F-0216C31E27ED}"/>
    <cellStyle name="Moneda 3 2" xfId="93" xr:uid="{F7586C54-D7A1-4DE9-B251-44E4A363C54E}"/>
    <cellStyle name="Moneda 3 3" xfId="69" xr:uid="{F6C8856C-3984-4FEE-8CA7-537C7B3CA815}"/>
    <cellStyle name="Moneda 3 4" xfId="48" xr:uid="{67974449-90F2-4423-BC97-A85F9CDDFF23}"/>
    <cellStyle name="Moneda 4" xfId="66" xr:uid="{EF71A754-7C8C-4496-8838-32171C7138B5}"/>
    <cellStyle name="Moneda 4 2" xfId="90" xr:uid="{9C605EC8-AC10-4AE8-91E6-D4D3BF533CFA}"/>
    <cellStyle name="Moneda 5" xfId="52" xr:uid="{B1F20F5D-CF89-4907-B763-4A9D760ABE24}"/>
    <cellStyle name="Moneda 6" xfId="97" xr:uid="{67F6A3A2-2902-4A73-8F7D-561E8914B890}"/>
    <cellStyle name="Moneda 7" xfId="98" xr:uid="{E9110ED3-7E40-4097-999B-052668790D1F}"/>
    <cellStyle name="Moneda 8" xfId="99" xr:uid="{EB46F6C6-B96E-4C1C-8C1C-F2F61B197CB5}"/>
    <cellStyle name="Neutral 2" xfId="56" xr:uid="{C5262595-4296-4F20-B7FD-71AC4E2BD1DC}"/>
    <cellStyle name="Normal" xfId="0" builtinId="0"/>
    <cellStyle name="Normal 2" xfId="11" xr:uid="{65C24252-1C28-4D4A-93DF-916E12951DE1}"/>
    <cellStyle name="Normal 2 2" xfId="54" xr:uid="{16A336C0-5BEC-4E18-AE5E-6A65DA91D610}"/>
    <cellStyle name="Normal 3" xfId="16" xr:uid="{059B6237-8117-43C5-9B93-E5414A67B960}"/>
    <cellStyle name="Normal 3 2" xfId="73" xr:uid="{898C1135-CB32-4585-8F80-5A49E6987B1E}"/>
    <cellStyle name="Normal 3 3" xfId="46" xr:uid="{B9EF687A-7FD6-4547-B047-0AD510BDE206}"/>
    <cellStyle name="Normal 4" xfId="50" xr:uid="{D64A3E29-9DB4-4005-B658-15C2AA07F26F}"/>
    <cellStyle name="Normal 5" xfId="44" xr:uid="{057DAF81-9A35-4ABC-BD54-C704C8570CBC}"/>
    <cellStyle name="Normal 5 16" xfId="10" xr:uid="{7D9EAD38-BE11-49B2-A619-AFBE3A91578C}"/>
    <cellStyle name="Normal 6" xfId="12" xr:uid="{B92545B9-EC3F-4F1A-8879-6201FDAA3092}"/>
    <cellStyle name="Notas 2" xfId="57" xr:uid="{A0D9B981-CD1A-4606-A58B-1DE3F7B410F8}"/>
    <cellStyle name="Notas 3" xfId="75" xr:uid="{FBAB4A63-EE11-4071-8BE0-982C967CE82A}"/>
    <cellStyle name="Porcentaje 2" xfId="15" xr:uid="{F90418A0-2BC3-49EA-92B0-7FF55A847622}"/>
    <cellStyle name="Porcentaje 3" xfId="19" xr:uid="{80AD28B5-A916-4811-95B1-4453D99A5375}"/>
    <cellStyle name="Porcentaje 3 2" xfId="49" xr:uid="{CBE7B0DB-E340-4FF0-A9FC-1B4B54CCD506}"/>
    <cellStyle name="Porcentaje 4" xfId="53" xr:uid="{B99A06DD-E495-43D2-AE78-415FBBFD7349}"/>
    <cellStyle name="Porcentaje 5" xfId="45" xr:uid="{F21A45FD-A947-44E2-85B7-17E66AEC5881}"/>
    <cellStyle name="Salida" xfId="5" builtinId="21" customBuiltin="1"/>
    <cellStyle name="Texto de advertencia 2" xfId="24" xr:uid="{C19E12EC-E74B-423A-88AB-4B4CA9B4E891}"/>
    <cellStyle name="Texto explicativo 2" xfId="25" xr:uid="{656939A2-ED7B-43F7-92F1-40460700E2BD}"/>
    <cellStyle name="Título 2" xfId="2" builtinId="17" customBuiltin="1"/>
    <cellStyle name="Título 3" xfId="3" builtinId="18" customBuiltin="1"/>
    <cellStyle name="Título 4" xfId="20" xr:uid="{989A1A49-FF2A-44EE-8EF3-883343F0F2D1}"/>
    <cellStyle name="Total" xfId="9"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924"/>
  <sheetViews>
    <sheetView showGridLines="0" tabSelected="1" zoomScale="70" zoomScaleNormal="70" workbookViewId="0">
      <selection activeCell="L6" sqref="L6"/>
    </sheetView>
  </sheetViews>
  <sheetFormatPr baseColWidth="10" defaultColWidth="14.42578125" defaultRowHeight="15" customHeight="1" x14ac:dyDescent="0.25"/>
  <cols>
    <col min="1" max="1" width="2.7109375" style="2" customWidth="1"/>
    <col min="2" max="2" width="7.42578125" style="2" customWidth="1"/>
    <col min="3" max="3" width="67.28515625" style="2" customWidth="1"/>
    <col min="4" max="4" width="14.85546875" style="2" customWidth="1"/>
    <col min="5" max="5" width="12.7109375" style="2" customWidth="1"/>
    <col min="6" max="6" width="1.42578125" style="2" customWidth="1"/>
    <col min="7" max="9" width="18.28515625" style="2" customWidth="1"/>
    <col min="10" max="10" width="23.28515625" style="2" customWidth="1"/>
    <col min="11" max="11" width="18.28515625" style="2" customWidth="1"/>
    <col min="12" max="12" width="1.42578125" style="2" customWidth="1"/>
    <col min="13" max="17" width="18.28515625" style="2" customWidth="1"/>
    <col min="18" max="18" width="1.42578125" style="2" customWidth="1"/>
    <col min="19" max="23" width="18.28515625" style="2" customWidth="1"/>
    <col min="24" max="24" width="1.42578125" style="2" customWidth="1"/>
    <col min="25" max="25" width="24.7109375" style="2" customWidth="1"/>
    <col min="26" max="34" width="11.42578125" style="2" customWidth="1"/>
    <col min="35" max="16384" width="14.42578125" style="2"/>
  </cols>
  <sheetData>
    <row r="1" spans="1:34" ht="45" customHeight="1" thickBot="1" x14ac:dyDescent="0.3">
      <c r="A1" s="1"/>
      <c r="B1" s="111" t="s">
        <v>23</v>
      </c>
      <c r="C1" s="112"/>
      <c r="D1" s="112"/>
      <c r="E1" s="112"/>
      <c r="F1" s="112"/>
      <c r="G1" s="112"/>
      <c r="H1" s="112"/>
      <c r="I1" s="112"/>
      <c r="J1" s="112"/>
      <c r="K1" s="112"/>
      <c r="L1" s="112"/>
      <c r="M1" s="112"/>
      <c r="N1" s="112"/>
      <c r="O1" s="112"/>
      <c r="P1" s="112"/>
      <c r="Q1" s="112"/>
      <c r="R1" s="112"/>
      <c r="S1" s="112"/>
      <c r="T1" s="112"/>
      <c r="U1" s="112"/>
      <c r="V1" s="112"/>
      <c r="W1" s="112"/>
      <c r="X1" s="112"/>
      <c r="Y1" s="113"/>
    </row>
    <row r="2" spans="1:34" ht="49.5" customHeight="1" thickBot="1" x14ac:dyDescent="0.3">
      <c r="A2" s="3"/>
      <c r="B2" s="114" t="s">
        <v>47</v>
      </c>
      <c r="C2" s="114"/>
      <c r="D2" s="114"/>
      <c r="E2" s="114"/>
      <c r="F2" s="114"/>
      <c r="G2" s="114"/>
      <c r="H2" s="114"/>
      <c r="I2" s="114"/>
      <c r="J2" s="114"/>
      <c r="K2" s="114"/>
      <c r="L2" s="114"/>
      <c r="M2" s="114"/>
      <c r="N2" s="114"/>
      <c r="O2" s="114"/>
      <c r="P2" s="114"/>
      <c r="Q2" s="114"/>
      <c r="R2" s="114"/>
      <c r="S2" s="114"/>
      <c r="T2" s="114"/>
      <c r="U2" s="114"/>
      <c r="V2" s="114"/>
      <c r="W2" s="114"/>
      <c r="X2" s="114"/>
      <c r="Y2" s="114"/>
    </row>
    <row r="3" spans="1:34" ht="72" customHeight="1" thickBot="1" x14ac:dyDescent="0.3">
      <c r="A3" s="4"/>
      <c r="B3" s="69" t="s">
        <v>24</v>
      </c>
      <c r="C3" s="70"/>
      <c r="D3" s="70"/>
      <c r="E3" s="70"/>
      <c r="F3" s="71"/>
      <c r="G3" s="68" t="s">
        <v>25</v>
      </c>
      <c r="H3" s="68"/>
      <c r="I3" s="68"/>
      <c r="J3" s="68"/>
      <c r="K3" s="68"/>
      <c r="L3" s="68"/>
      <c r="M3" s="68"/>
      <c r="N3" s="68"/>
      <c r="O3" s="68"/>
      <c r="P3" s="68"/>
      <c r="Q3" s="68"/>
      <c r="R3" s="68"/>
      <c r="S3" s="68"/>
      <c r="T3" s="68"/>
      <c r="U3" s="68"/>
      <c r="V3" s="68"/>
      <c r="W3" s="68"/>
      <c r="X3" s="68"/>
      <c r="Y3" s="68"/>
    </row>
    <row r="4" spans="1:34" ht="25.5" customHeight="1" thickBot="1" x14ac:dyDescent="0.3">
      <c r="A4" s="5"/>
      <c r="B4" s="83" t="s">
        <v>0</v>
      </c>
      <c r="C4" s="84"/>
      <c r="D4" s="84"/>
      <c r="E4" s="84"/>
      <c r="F4" s="84"/>
      <c r="G4" s="84"/>
      <c r="H4" s="84"/>
      <c r="I4" s="84"/>
      <c r="J4" s="84"/>
      <c r="K4" s="84"/>
      <c r="L4" s="84"/>
      <c r="M4" s="84"/>
      <c r="N4" s="84"/>
      <c r="O4" s="84"/>
      <c r="P4" s="84"/>
      <c r="Q4" s="84"/>
      <c r="R4" s="84"/>
      <c r="S4" s="84"/>
      <c r="T4" s="84"/>
      <c r="U4" s="84"/>
      <c r="V4" s="84"/>
      <c r="W4" s="84"/>
      <c r="X4" s="84"/>
      <c r="Y4" s="85"/>
    </row>
    <row r="5" spans="1:34" ht="62.25" customHeight="1" thickBot="1" x14ac:dyDescent="0.3">
      <c r="A5" s="5"/>
      <c r="B5" s="72" t="s">
        <v>26</v>
      </c>
      <c r="C5" s="72" t="s">
        <v>22</v>
      </c>
      <c r="D5" s="72" t="s">
        <v>34</v>
      </c>
      <c r="E5" s="72" t="s">
        <v>35</v>
      </c>
      <c r="F5" s="60"/>
      <c r="G5" s="118" t="s">
        <v>58</v>
      </c>
      <c r="H5" s="119"/>
      <c r="I5" s="119"/>
      <c r="J5" s="119"/>
      <c r="K5" s="120"/>
      <c r="L5" s="45"/>
      <c r="M5" s="66" t="s">
        <v>56</v>
      </c>
      <c r="N5" s="66"/>
      <c r="O5" s="66"/>
      <c r="P5" s="54" t="s">
        <v>55</v>
      </c>
      <c r="Q5" s="55">
        <v>4.3999999999999997E-2</v>
      </c>
      <c r="R5" s="45"/>
      <c r="S5" s="67" t="s">
        <v>57</v>
      </c>
      <c r="T5" s="67"/>
      <c r="U5" s="67"/>
      <c r="V5" s="56" t="s">
        <v>55</v>
      </c>
      <c r="W5" s="57">
        <v>0.03</v>
      </c>
      <c r="X5" s="43"/>
      <c r="Y5" s="121" t="s">
        <v>68</v>
      </c>
    </row>
    <row r="6" spans="1:34" ht="110.25" customHeight="1" thickBot="1" x14ac:dyDescent="0.3">
      <c r="A6" s="6"/>
      <c r="B6" s="73"/>
      <c r="C6" s="73"/>
      <c r="D6" s="73"/>
      <c r="E6" s="73"/>
      <c r="F6" s="50"/>
      <c r="G6" s="7" t="s">
        <v>62</v>
      </c>
      <c r="H6" s="7" t="s">
        <v>63</v>
      </c>
      <c r="I6" s="7" t="s">
        <v>64</v>
      </c>
      <c r="J6" s="7" t="s">
        <v>70</v>
      </c>
      <c r="K6" s="7" t="s">
        <v>53</v>
      </c>
      <c r="L6" s="46"/>
      <c r="M6" s="7" t="s">
        <v>62</v>
      </c>
      <c r="N6" s="7" t="s">
        <v>63</v>
      </c>
      <c r="O6" s="7" t="s">
        <v>64</v>
      </c>
      <c r="P6" s="7" t="s">
        <v>70</v>
      </c>
      <c r="Q6" s="7" t="s">
        <v>54</v>
      </c>
      <c r="R6" s="46"/>
      <c r="S6" s="7" t="s">
        <v>62</v>
      </c>
      <c r="T6" s="7" t="s">
        <v>63</v>
      </c>
      <c r="U6" s="7" t="s">
        <v>64</v>
      </c>
      <c r="V6" s="7" t="s">
        <v>70</v>
      </c>
      <c r="W6" s="7" t="s">
        <v>52</v>
      </c>
      <c r="X6" s="44"/>
      <c r="Y6" s="122"/>
      <c r="Z6" s="9"/>
      <c r="AA6" s="9"/>
      <c r="AB6" s="9"/>
      <c r="AC6" s="9"/>
      <c r="AD6" s="9"/>
      <c r="AE6" s="9"/>
      <c r="AF6" s="9"/>
      <c r="AG6" s="9"/>
      <c r="AH6" s="9"/>
    </row>
    <row r="7" spans="1:34" ht="60.75" customHeight="1" thickBot="1" x14ac:dyDescent="0.3">
      <c r="A7" s="5"/>
      <c r="B7" s="10">
        <v>1</v>
      </c>
      <c r="C7" s="10" t="s">
        <v>28</v>
      </c>
      <c r="D7" s="10">
        <v>5</v>
      </c>
      <c r="E7" s="10" t="s">
        <v>33</v>
      </c>
      <c r="F7" s="50"/>
      <c r="G7" s="11">
        <v>0</v>
      </c>
      <c r="H7" s="11">
        <f>+ROUND((G7*0.19),2)</f>
        <v>0</v>
      </c>
      <c r="I7" s="12">
        <f>ROUND((+G7+H7),2)</f>
        <v>0</v>
      </c>
      <c r="J7" s="12">
        <f>+I7*$D7</f>
        <v>0</v>
      </c>
      <c r="K7" s="12">
        <f>+J7*1</f>
        <v>0</v>
      </c>
      <c r="L7" s="46"/>
      <c r="M7" s="11">
        <f>+ROUND(G7+(G7*$Q$5),2)</f>
        <v>0</v>
      </c>
      <c r="N7" s="11">
        <f>+ROUND((M7*0.19),2)</f>
        <v>0</v>
      </c>
      <c r="O7" s="12">
        <f>ROUND((+M7+N7),2)</f>
        <v>0</v>
      </c>
      <c r="P7" s="12">
        <f>+O7*$D7</f>
        <v>0</v>
      </c>
      <c r="Q7" s="12">
        <f>+P7*12</f>
        <v>0</v>
      </c>
      <c r="R7" s="46"/>
      <c r="S7" s="11">
        <f>+ROUND(M7+(M7*$W$5),2)</f>
        <v>0</v>
      </c>
      <c r="T7" s="11">
        <f>+ROUND((S7*0.19),2)</f>
        <v>0</v>
      </c>
      <c r="U7" s="12">
        <f>ROUND((+S7+T7),2)</f>
        <v>0</v>
      </c>
      <c r="V7" s="12">
        <f>+U7*$D7</f>
        <v>0</v>
      </c>
      <c r="W7" s="12">
        <f>+V7*11</f>
        <v>0</v>
      </c>
      <c r="X7" s="44"/>
      <c r="Y7" s="33">
        <f>+W7+Q7+K7</f>
        <v>0</v>
      </c>
      <c r="Z7" s="9"/>
      <c r="AA7" s="9"/>
      <c r="AB7" s="9"/>
      <c r="AC7" s="9"/>
      <c r="AD7" s="9"/>
      <c r="AE7" s="9"/>
      <c r="AF7" s="9"/>
      <c r="AG7" s="9"/>
      <c r="AH7" s="9"/>
    </row>
    <row r="8" spans="1:34" ht="60.75" customHeight="1" thickBot="1" x14ac:dyDescent="0.3">
      <c r="A8" s="5"/>
      <c r="B8" s="13">
        <v>2</v>
      </c>
      <c r="C8" s="10" t="s">
        <v>29</v>
      </c>
      <c r="D8" s="10">
        <v>2</v>
      </c>
      <c r="E8" s="10" t="s">
        <v>33</v>
      </c>
      <c r="F8" s="50"/>
      <c r="G8" s="11">
        <v>0</v>
      </c>
      <c r="H8" s="11">
        <f t="shared" ref="H8:H11" si="0">+ROUND((G8*0.19),2)</f>
        <v>0</v>
      </c>
      <c r="I8" s="12">
        <f t="shared" ref="I8:I11" si="1">ROUND((+G8+H8),2)</f>
        <v>0</v>
      </c>
      <c r="J8" s="12">
        <f t="shared" ref="J8:J11" si="2">+I8*$D8</f>
        <v>0</v>
      </c>
      <c r="K8" s="12">
        <f t="shared" ref="K8:K11" si="3">+J8*1</f>
        <v>0</v>
      </c>
      <c r="L8" s="46"/>
      <c r="M8" s="11">
        <f t="shared" ref="M8:M11" si="4">+ROUND(G8+(G8*$Q$5),2)</f>
        <v>0</v>
      </c>
      <c r="N8" s="11">
        <f t="shared" ref="N8:N11" si="5">+ROUND((M8*0.19),2)</f>
        <v>0</v>
      </c>
      <c r="O8" s="12">
        <f t="shared" ref="O8:O11" si="6">ROUND((+M8+N8),2)</f>
        <v>0</v>
      </c>
      <c r="P8" s="12">
        <f t="shared" ref="P8:P11" si="7">+O8*$D8</f>
        <v>0</v>
      </c>
      <c r="Q8" s="12">
        <f t="shared" ref="Q8:Q11" si="8">+P8*12</f>
        <v>0</v>
      </c>
      <c r="R8" s="46"/>
      <c r="S8" s="11">
        <f t="shared" ref="S8:S11" si="9">+ROUND(M8+(M8*$W$5),2)</f>
        <v>0</v>
      </c>
      <c r="T8" s="11">
        <f t="shared" ref="T8:T11" si="10">+ROUND((S8*0.19),2)</f>
        <v>0</v>
      </c>
      <c r="U8" s="12">
        <f t="shared" ref="U8:U11" si="11">ROUND((+S8+T8),2)</f>
        <v>0</v>
      </c>
      <c r="V8" s="12">
        <f t="shared" ref="V8:V11" si="12">+U8*$D8</f>
        <v>0</v>
      </c>
      <c r="W8" s="12">
        <f t="shared" ref="W8:W11" si="13">+V8*11</f>
        <v>0</v>
      </c>
      <c r="X8" s="44"/>
      <c r="Y8" s="33">
        <f t="shared" ref="Y8:Y11" si="14">+W8+Q8+K8</f>
        <v>0</v>
      </c>
      <c r="Z8" s="9"/>
      <c r="AA8" s="9"/>
      <c r="AB8" s="9"/>
      <c r="AC8" s="9"/>
      <c r="AD8" s="9"/>
      <c r="AE8" s="9"/>
      <c r="AF8" s="9"/>
      <c r="AG8" s="9"/>
      <c r="AH8" s="9"/>
    </row>
    <row r="9" spans="1:34" ht="60.75" customHeight="1" thickBot="1" x14ac:dyDescent="0.3">
      <c r="A9" s="5"/>
      <c r="B9" s="13">
        <v>3</v>
      </c>
      <c r="C9" s="10" t="s">
        <v>30</v>
      </c>
      <c r="D9" s="10">
        <v>2</v>
      </c>
      <c r="E9" s="10" t="s">
        <v>33</v>
      </c>
      <c r="F9" s="50"/>
      <c r="G9" s="11">
        <v>0</v>
      </c>
      <c r="H9" s="11">
        <f t="shared" si="0"/>
        <v>0</v>
      </c>
      <c r="I9" s="12">
        <f t="shared" si="1"/>
        <v>0</v>
      </c>
      <c r="J9" s="12">
        <f t="shared" si="2"/>
        <v>0</v>
      </c>
      <c r="K9" s="12">
        <f t="shared" si="3"/>
        <v>0</v>
      </c>
      <c r="L9" s="46"/>
      <c r="M9" s="11">
        <f t="shared" si="4"/>
        <v>0</v>
      </c>
      <c r="N9" s="11">
        <f t="shared" si="5"/>
        <v>0</v>
      </c>
      <c r="O9" s="12">
        <f t="shared" si="6"/>
        <v>0</v>
      </c>
      <c r="P9" s="12">
        <f t="shared" si="7"/>
        <v>0</v>
      </c>
      <c r="Q9" s="12">
        <f t="shared" si="8"/>
        <v>0</v>
      </c>
      <c r="R9" s="46"/>
      <c r="S9" s="11">
        <f t="shared" si="9"/>
        <v>0</v>
      </c>
      <c r="T9" s="11">
        <f t="shared" si="10"/>
        <v>0</v>
      </c>
      <c r="U9" s="12">
        <f t="shared" si="11"/>
        <v>0</v>
      </c>
      <c r="V9" s="12">
        <f t="shared" si="12"/>
        <v>0</v>
      </c>
      <c r="W9" s="12">
        <f t="shared" si="13"/>
        <v>0</v>
      </c>
      <c r="X9" s="44"/>
      <c r="Y9" s="33">
        <f t="shared" si="14"/>
        <v>0</v>
      </c>
      <c r="Z9" s="9"/>
      <c r="AA9" s="9"/>
      <c r="AB9" s="9"/>
      <c r="AC9" s="9"/>
      <c r="AD9" s="9"/>
      <c r="AE9" s="9"/>
      <c r="AF9" s="9"/>
      <c r="AG9" s="9"/>
      <c r="AH9" s="9"/>
    </row>
    <row r="10" spans="1:34" ht="60.75" customHeight="1" thickBot="1" x14ac:dyDescent="0.3">
      <c r="A10" s="5"/>
      <c r="B10" s="13">
        <v>4</v>
      </c>
      <c r="C10" s="10" t="s">
        <v>31</v>
      </c>
      <c r="D10" s="10">
        <v>1</v>
      </c>
      <c r="E10" s="10" t="s">
        <v>33</v>
      </c>
      <c r="F10" s="50"/>
      <c r="G10" s="11">
        <v>0</v>
      </c>
      <c r="H10" s="11">
        <f t="shared" si="0"/>
        <v>0</v>
      </c>
      <c r="I10" s="12">
        <f t="shared" si="1"/>
        <v>0</v>
      </c>
      <c r="J10" s="12">
        <f t="shared" si="2"/>
        <v>0</v>
      </c>
      <c r="K10" s="12">
        <f t="shared" si="3"/>
        <v>0</v>
      </c>
      <c r="L10" s="46"/>
      <c r="M10" s="11">
        <f t="shared" si="4"/>
        <v>0</v>
      </c>
      <c r="N10" s="11">
        <f t="shared" si="5"/>
        <v>0</v>
      </c>
      <c r="O10" s="12">
        <f t="shared" si="6"/>
        <v>0</v>
      </c>
      <c r="P10" s="12">
        <f t="shared" si="7"/>
        <v>0</v>
      </c>
      <c r="Q10" s="12">
        <f t="shared" si="8"/>
        <v>0</v>
      </c>
      <c r="R10" s="46"/>
      <c r="S10" s="11">
        <f t="shared" si="9"/>
        <v>0</v>
      </c>
      <c r="T10" s="11">
        <f t="shared" si="10"/>
        <v>0</v>
      </c>
      <c r="U10" s="12">
        <f t="shared" si="11"/>
        <v>0</v>
      </c>
      <c r="V10" s="12">
        <f t="shared" si="12"/>
        <v>0</v>
      </c>
      <c r="W10" s="12">
        <f t="shared" si="13"/>
        <v>0</v>
      </c>
      <c r="X10" s="44"/>
      <c r="Y10" s="33">
        <f t="shared" si="14"/>
        <v>0</v>
      </c>
      <c r="Z10" s="9"/>
      <c r="AA10" s="9"/>
      <c r="AB10" s="9"/>
      <c r="AC10" s="9"/>
      <c r="AD10" s="9"/>
      <c r="AE10" s="9"/>
      <c r="AF10" s="9"/>
      <c r="AG10" s="9"/>
      <c r="AH10" s="9"/>
    </row>
    <row r="11" spans="1:34" ht="60.75" customHeight="1" thickBot="1" x14ac:dyDescent="0.3">
      <c r="A11" s="5"/>
      <c r="B11" s="13">
        <v>5</v>
      </c>
      <c r="C11" s="10" t="s">
        <v>32</v>
      </c>
      <c r="D11" s="10">
        <v>3</v>
      </c>
      <c r="E11" s="10" t="s">
        <v>33</v>
      </c>
      <c r="F11" s="50"/>
      <c r="G11" s="11">
        <v>0</v>
      </c>
      <c r="H11" s="11">
        <f t="shared" si="0"/>
        <v>0</v>
      </c>
      <c r="I11" s="12">
        <f t="shared" si="1"/>
        <v>0</v>
      </c>
      <c r="J11" s="12">
        <f t="shared" si="2"/>
        <v>0</v>
      </c>
      <c r="K11" s="12">
        <f t="shared" si="3"/>
        <v>0</v>
      </c>
      <c r="L11" s="46"/>
      <c r="M11" s="11">
        <f t="shared" si="4"/>
        <v>0</v>
      </c>
      <c r="N11" s="11">
        <f t="shared" si="5"/>
        <v>0</v>
      </c>
      <c r="O11" s="12">
        <f t="shared" si="6"/>
        <v>0</v>
      </c>
      <c r="P11" s="12">
        <f t="shared" si="7"/>
        <v>0</v>
      </c>
      <c r="Q11" s="12">
        <f t="shared" si="8"/>
        <v>0</v>
      </c>
      <c r="R11" s="46"/>
      <c r="S11" s="11">
        <f t="shared" si="9"/>
        <v>0</v>
      </c>
      <c r="T11" s="11">
        <f t="shared" si="10"/>
        <v>0</v>
      </c>
      <c r="U11" s="12">
        <f t="shared" si="11"/>
        <v>0</v>
      </c>
      <c r="V11" s="12">
        <f t="shared" si="12"/>
        <v>0</v>
      </c>
      <c r="W11" s="12">
        <f t="shared" si="13"/>
        <v>0</v>
      </c>
      <c r="X11" s="44"/>
      <c r="Y11" s="33">
        <f t="shared" si="14"/>
        <v>0</v>
      </c>
      <c r="Z11" s="9"/>
      <c r="AA11" s="9"/>
      <c r="AB11" s="9"/>
      <c r="AC11" s="9"/>
      <c r="AD11" s="9"/>
      <c r="AE11" s="9"/>
      <c r="AF11" s="9"/>
      <c r="AG11" s="9"/>
      <c r="AH11" s="9"/>
    </row>
    <row r="12" spans="1:34" ht="33.75" customHeight="1" thickBot="1" x14ac:dyDescent="0.3">
      <c r="A12" s="5"/>
      <c r="B12" s="109" t="s">
        <v>5</v>
      </c>
      <c r="C12" s="110"/>
      <c r="D12" s="110"/>
      <c r="E12" s="110"/>
      <c r="F12" s="61"/>
      <c r="G12" s="77" t="s">
        <v>65</v>
      </c>
      <c r="H12" s="78"/>
      <c r="I12" s="78"/>
      <c r="J12" s="79"/>
      <c r="K12" s="58">
        <f>SUM(K7:K11)</f>
        <v>0</v>
      </c>
      <c r="L12" s="46"/>
      <c r="M12" s="77" t="s">
        <v>66</v>
      </c>
      <c r="N12" s="78"/>
      <c r="O12" s="78"/>
      <c r="P12" s="79"/>
      <c r="Q12" s="58">
        <f>SUM(Q7:Q11)</f>
        <v>0</v>
      </c>
      <c r="R12" s="46"/>
      <c r="S12" s="77" t="s">
        <v>67</v>
      </c>
      <c r="T12" s="78"/>
      <c r="U12" s="78"/>
      <c r="V12" s="79"/>
      <c r="W12" s="58">
        <f>SUM(W7:W11)</f>
        <v>0</v>
      </c>
      <c r="X12" s="44"/>
      <c r="Y12" s="59">
        <f>SUM(Y7:Y11)</f>
        <v>0</v>
      </c>
      <c r="Z12" s="53"/>
    </row>
    <row r="13" spans="1:34" ht="33.75" customHeight="1" thickBot="1" x14ac:dyDescent="0.3">
      <c r="A13" s="24"/>
      <c r="B13" s="37"/>
      <c r="C13" s="38"/>
      <c r="D13" s="38"/>
      <c r="E13" s="38"/>
      <c r="F13" s="21"/>
      <c r="G13" s="47"/>
      <c r="H13" s="38"/>
      <c r="I13" s="38"/>
      <c r="J13" s="48"/>
      <c r="K13" s="23"/>
      <c r="L13" s="24"/>
      <c r="M13" s="21"/>
      <c r="N13" s="22"/>
      <c r="O13" s="22"/>
      <c r="P13" s="23"/>
      <c r="Q13" s="23"/>
      <c r="R13" s="24"/>
      <c r="S13" s="25"/>
      <c r="T13" s="24"/>
      <c r="U13" s="24"/>
      <c r="V13" s="26"/>
      <c r="W13" s="20"/>
      <c r="X13" s="20"/>
      <c r="Y13" s="42"/>
    </row>
    <row r="14" spans="1:34" ht="24.75" customHeight="1" thickBot="1" x14ac:dyDescent="0.3">
      <c r="A14" s="5"/>
      <c r="B14" s="83" t="s">
        <v>71</v>
      </c>
      <c r="C14" s="84"/>
      <c r="D14" s="84"/>
      <c r="E14" s="84"/>
      <c r="F14" s="84"/>
      <c r="G14" s="84"/>
      <c r="H14" s="84"/>
      <c r="I14" s="84"/>
      <c r="J14" s="84"/>
      <c r="K14" s="84"/>
      <c r="L14" s="84"/>
      <c r="M14" s="84"/>
      <c r="N14" s="84"/>
      <c r="O14" s="84"/>
      <c r="P14" s="84"/>
      <c r="Q14" s="84"/>
      <c r="R14" s="84"/>
      <c r="S14" s="84"/>
      <c r="T14" s="84"/>
      <c r="U14" s="84"/>
      <c r="V14" s="85"/>
      <c r="W14" s="42"/>
      <c r="X14" s="42"/>
    </row>
    <row r="15" spans="1:34" ht="24.75" customHeight="1" thickBot="1" x14ac:dyDescent="0.3">
      <c r="A15" s="5"/>
      <c r="B15" s="72" t="s">
        <v>26</v>
      </c>
      <c r="C15" s="72" t="s">
        <v>27</v>
      </c>
      <c r="D15" s="74" t="s">
        <v>69</v>
      </c>
      <c r="E15" s="72" t="s">
        <v>6</v>
      </c>
      <c r="F15" s="51"/>
      <c r="G15" s="80" t="s">
        <v>60</v>
      </c>
      <c r="H15" s="81"/>
      <c r="I15" s="81"/>
      <c r="J15" s="82"/>
      <c r="K15" s="36"/>
      <c r="L15" s="36"/>
      <c r="M15" s="80" t="s">
        <v>61</v>
      </c>
      <c r="N15" s="81"/>
      <c r="O15" s="81"/>
      <c r="P15" s="82"/>
      <c r="Q15" s="36"/>
      <c r="R15" s="36"/>
      <c r="S15" s="80" t="s">
        <v>74</v>
      </c>
      <c r="T15" s="81"/>
      <c r="U15" s="81"/>
      <c r="V15" s="82"/>
      <c r="W15" s="36"/>
      <c r="X15" s="36"/>
      <c r="Y15" s="76"/>
    </row>
    <row r="16" spans="1:34" ht="51" customHeight="1" thickBot="1" x14ac:dyDescent="0.3">
      <c r="A16" s="5"/>
      <c r="B16" s="73"/>
      <c r="C16" s="73"/>
      <c r="D16" s="75"/>
      <c r="E16" s="73"/>
      <c r="F16" s="52"/>
      <c r="G16" s="7" t="s">
        <v>1</v>
      </c>
      <c r="H16" s="8" t="s">
        <v>2</v>
      </c>
      <c r="I16" s="7" t="s">
        <v>3</v>
      </c>
      <c r="J16" s="7" t="s">
        <v>4</v>
      </c>
      <c r="K16" s="35"/>
      <c r="M16" s="7" t="s">
        <v>1</v>
      </c>
      <c r="N16" s="8" t="s">
        <v>2</v>
      </c>
      <c r="O16" s="7" t="s">
        <v>3</v>
      </c>
      <c r="P16" s="7" t="s">
        <v>4</v>
      </c>
      <c r="Q16" s="35"/>
      <c r="S16" s="7" t="s">
        <v>1</v>
      </c>
      <c r="T16" s="8" t="s">
        <v>2</v>
      </c>
      <c r="U16" s="7" t="s">
        <v>3</v>
      </c>
      <c r="V16" s="7" t="s">
        <v>4</v>
      </c>
      <c r="W16" s="35"/>
      <c r="X16" s="20"/>
      <c r="Y16" s="76"/>
    </row>
    <row r="17" spans="1:34" ht="17.25" customHeight="1" thickBot="1" x14ac:dyDescent="0.3">
      <c r="A17" s="5"/>
      <c r="B17" s="10">
        <v>1</v>
      </c>
      <c r="C17" s="32" t="s">
        <v>36</v>
      </c>
      <c r="D17" s="27">
        <v>1</v>
      </c>
      <c r="E17" s="49" t="s">
        <v>7</v>
      </c>
      <c r="F17" s="52"/>
      <c r="G17" s="11">
        <v>0</v>
      </c>
      <c r="H17" s="11">
        <f>+ROUND((G17*0.19),2)</f>
        <v>0</v>
      </c>
      <c r="I17" s="12">
        <f>ROUND((+G17+H17),2)</f>
        <v>0</v>
      </c>
      <c r="J17" s="12">
        <f>+I17*$D17</f>
        <v>0</v>
      </c>
      <c r="K17" s="28"/>
      <c r="L17" s="9"/>
      <c r="M17" s="11">
        <f>+ROUND(G17+(G17*$Q$5),2)</f>
        <v>0</v>
      </c>
      <c r="N17" s="11">
        <f>+ROUND((M17*0.19),2)</f>
        <v>0</v>
      </c>
      <c r="O17" s="12">
        <f>ROUND((+M17+N17),2)</f>
        <v>0</v>
      </c>
      <c r="P17" s="12">
        <f>+O17*$D17</f>
        <v>0</v>
      </c>
      <c r="Q17" s="28"/>
      <c r="R17" s="9"/>
      <c r="S17" s="11">
        <f>+ROUND(M17+(M17*$W$5),2)</f>
        <v>0</v>
      </c>
      <c r="T17" s="11">
        <f>+ROUND((S17*0.19),2)</f>
        <v>0</v>
      </c>
      <c r="U17" s="12">
        <f>ROUND((+S17+T17),2)</f>
        <v>0</v>
      </c>
      <c r="V17" s="12">
        <f>+U17*$D17</f>
        <v>0</v>
      </c>
      <c r="W17" s="28"/>
      <c r="X17" s="9"/>
      <c r="Y17" s="9"/>
      <c r="Z17" s="9"/>
      <c r="AA17" s="9"/>
      <c r="AB17" s="9"/>
      <c r="AC17" s="9"/>
      <c r="AD17" s="9"/>
      <c r="AE17" s="9"/>
      <c r="AF17" s="9"/>
      <c r="AG17" s="9"/>
      <c r="AH17" s="9"/>
    </row>
    <row r="18" spans="1:34" ht="17.25" customHeight="1" thickBot="1" x14ac:dyDescent="0.3">
      <c r="A18" s="5"/>
      <c r="B18" s="13">
        <v>2</v>
      </c>
      <c r="C18" s="32" t="s">
        <v>37</v>
      </c>
      <c r="D18" s="27">
        <v>1</v>
      </c>
      <c r="E18" s="49" t="s">
        <v>7</v>
      </c>
      <c r="F18" s="52"/>
      <c r="G18" s="11">
        <v>0</v>
      </c>
      <c r="H18" s="11">
        <f t="shared" ref="H18:H26" si="15">+ROUND((G18*0.19),2)</f>
        <v>0</v>
      </c>
      <c r="I18" s="12">
        <f t="shared" ref="I18:I26" si="16">ROUND((+G18+H18),2)</f>
        <v>0</v>
      </c>
      <c r="J18" s="12">
        <f t="shared" ref="J18:J26" si="17">+I18*$D18</f>
        <v>0</v>
      </c>
      <c r="K18" s="28"/>
      <c r="L18" s="9"/>
      <c r="M18" s="11">
        <f t="shared" ref="M18:M27" si="18">+ROUND(G18+(G18*$Q$5),2)</f>
        <v>0</v>
      </c>
      <c r="N18" s="11">
        <f t="shared" ref="N18:N27" si="19">+ROUND((M18*0.19),2)</f>
        <v>0</v>
      </c>
      <c r="O18" s="12">
        <f t="shared" ref="O18:O27" si="20">ROUND((+M18+N18),2)</f>
        <v>0</v>
      </c>
      <c r="P18" s="12">
        <f t="shared" ref="P18:P27" si="21">+O18*$D18</f>
        <v>0</v>
      </c>
      <c r="Q18" s="28"/>
      <c r="R18" s="9"/>
      <c r="S18" s="11">
        <f t="shared" ref="S18:S27" si="22">+ROUND(M18+(M18*$W$5),2)</f>
        <v>0</v>
      </c>
      <c r="T18" s="11">
        <f t="shared" ref="T18:T27" si="23">+ROUND((S18*0.19),2)</f>
        <v>0</v>
      </c>
      <c r="U18" s="12">
        <f t="shared" ref="U18:U27" si="24">ROUND((+S18+T18),2)</f>
        <v>0</v>
      </c>
      <c r="V18" s="12">
        <f>+U18*$D18</f>
        <v>0</v>
      </c>
      <c r="W18" s="28"/>
      <c r="X18" s="9"/>
      <c r="Y18" s="9"/>
      <c r="Z18" s="9"/>
      <c r="AA18" s="9"/>
      <c r="AB18" s="9"/>
      <c r="AC18" s="9"/>
      <c r="AD18" s="9"/>
      <c r="AE18" s="9"/>
      <c r="AF18" s="9"/>
      <c r="AG18" s="9"/>
      <c r="AH18" s="9"/>
    </row>
    <row r="19" spans="1:34" ht="17.25" customHeight="1" thickBot="1" x14ac:dyDescent="0.3">
      <c r="A19" s="5"/>
      <c r="B19" s="13">
        <v>3</v>
      </c>
      <c r="C19" s="32" t="s">
        <v>38</v>
      </c>
      <c r="D19" s="27">
        <v>1</v>
      </c>
      <c r="E19" s="49" t="s">
        <v>7</v>
      </c>
      <c r="F19" s="52"/>
      <c r="G19" s="11">
        <v>0</v>
      </c>
      <c r="H19" s="11">
        <f t="shared" si="15"/>
        <v>0</v>
      </c>
      <c r="I19" s="12">
        <f t="shared" si="16"/>
        <v>0</v>
      </c>
      <c r="J19" s="12">
        <f t="shared" si="17"/>
        <v>0</v>
      </c>
      <c r="K19" s="28"/>
      <c r="L19" s="9"/>
      <c r="M19" s="11">
        <f t="shared" si="18"/>
        <v>0</v>
      </c>
      <c r="N19" s="11">
        <f t="shared" si="19"/>
        <v>0</v>
      </c>
      <c r="O19" s="12">
        <f t="shared" si="20"/>
        <v>0</v>
      </c>
      <c r="P19" s="12">
        <f t="shared" si="21"/>
        <v>0</v>
      </c>
      <c r="Q19" s="28"/>
      <c r="R19" s="9"/>
      <c r="S19" s="11">
        <f t="shared" si="22"/>
        <v>0</v>
      </c>
      <c r="T19" s="11">
        <f t="shared" si="23"/>
        <v>0</v>
      </c>
      <c r="U19" s="12">
        <f t="shared" si="24"/>
        <v>0</v>
      </c>
      <c r="V19" s="12">
        <f t="shared" ref="V19:V27" si="25">+U19*$D19</f>
        <v>0</v>
      </c>
      <c r="W19" s="28"/>
      <c r="X19" s="9"/>
      <c r="Y19" s="9"/>
      <c r="Z19" s="9"/>
      <c r="AA19" s="9"/>
      <c r="AB19" s="9"/>
      <c r="AC19" s="9"/>
      <c r="AD19" s="9"/>
      <c r="AE19" s="9"/>
      <c r="AF19" s="9"/>
      <c r="AG19" s="9"/>
      <c r="AH19" s="9"/>
    </row>
    <row r="20" spans="1:34" ht="17.25" customHeight="1" thickBot="1" x14ac:dyDescent="0.3">
      <c r="A20" s="5"/>
      <c r="B20" s="13">
        <v>4</v>
      </c>
      <c r="C20" s="32" t="s">
        <v>39</v>
      </c>
      <c r="D20" s="27">
        <v>1</v>
      </c>
      <c r="E20" s="49" t="s">
        <v>7</v>
      </c>
      <c r="F20" s="52"/>
      <c r="G20" s="11">
        <v>0</v>
      </c>
      <c r="H20" s="11">
        <f t="shared" si="15"/>
        <v>0</v>
      </c>
      <c r="I20" s="12">
        <f t="shared" si="16"/>
        <v>0</v>
      </c>
      <c r="J20" s="12">
        <f t="shared" si="17"/>
        <v>0</v>
      </c>
      <c r="K20" s="28"/>
      <c r="L20" s="9"/>
      <c r="M20" s="11">
        <f t="shared" si="18"/>
        <v>0</v>
      </c>
      <c r="N20" s="11">
        <f t="shared" si="19"/>
        <v>0</v>
      </c>
      <c r="O20" s="12">
        <f t="shared" si="20"/>
        <v>0</v>
      </c>
      <c r="P20" s="12">
        <f t="shared" si="21"/>
        <v>0</v>
      </c>
      <c r="Q20" s="28"/>
      <c r="R20" s="9"/>
      <c r="S20" s="11">
        <f t="shared" si="22"/>
        <v>0</v>
      </c>
      <c r="T20" s="11">
        <f t="shared" si="23"/>
        <v>0</v>
      </c>
      <c r="U20" s="12">
        <f t="shared" si="24"/>
        <v>0</v>
      </c>
      <c r="V20" s="12">
        <f t="shared" si="25"/>
        <v>0</v>
      </c>
      <c r="W20" s="28"/>
      <c r="X20" s="9"/>
      <c r="Y20" s="9"/>
      <c r="Z20" s="9"/>
      <c r="AA20" s="9"/>
      <c r="AB20" s="9"/>
      <c r="AC20" s="9"/>
      <c r="AD20" s="9"/>
      <c r="AE20" s="9"/>
      <c r="AF20" s="9"/>
      <c r="AG20" s="9"/>
      <c r="AH20" s="9"/>
    </row>
    <row r="21" spans="1:34" ht="17.25" customHeight="1" thickBot="1" x14ac:dyDescent="0.3">
      <c r="A21" s="5"/>
      <c r="B21" s="13">
        <v>5</v>
      </c>
      <c r="C21" s="32" t="s">
        <v>40</v>
      </c>
      <c r="D21" s="27">
        <v>1</v>
      </c>
      <c r="E21" s="49" t="s">
        <v>7</v>
      </c>
      <c r="F21" s="52"/>
      <c r="G21" s="11">
        <v>0</v>
      </c>
      <c r="H21" s="11">
        <f t="shared" si="15"/>
        <v>0</v>
      </c>
      <c r="I21" s="12">
        <f t="shared" si="16"/>
        <v>0</v>
      </c>
      <c r="J21" s="12">
        <f t="shared" si="17"/>
        <v>0</v>
      </c>
      <c r="K21" s="28"/>
      <c r="L21" s="9"/>
      <c r="M21" s="11">
        <f t="shared" si="18"/>
        <v>0</v>
      </c>
      <c r="N21" s="11">
        <f t="shared" si="19"/>
        <v>0</v>
      </c>
      <c r="O21" s="12">
        <f t="shared" si="20"/>
        <v>0</v>
      </c>
      <c r="P21" s="12">
        <f t="shared" si="21"/>
        <v>0</v>
      </c>
      <c r="Q21" s="28"/>
      <c r="R21" s="9"/>
      <c r="S21" s="11">
        <f t="shared" si="22"/>
        <v>0</v>
      </c>
      <c r="T21" s="11">
        <f t="shared" si="23"/>
        <v>0</v>
      </c>
      <c r="U21" s="12">
        <f t="shared" si="24"/>
        <v>0</v>
      </c>
      <c r="V21" s="12">
        <f t="shared" si="25"/>
        <v>0</v>
      </c>
      <c r="W21" s="28"/>
      <c r="X21" s="9"/>
      <c r="Y21" s="9"/>
      <c r="Z21" s="9"/>
      <c r="AA21" s="9"/>
      <c r="AB21" s="9"/>
      <c r="AC21" s="9"/>
      <c r="AD21" s="9"/>
      <c r="AE21" s="9"/>
      <c r="AF21" s="9"/>
      <c r="AG21" s="9"/>
      <c r="AH21" s="9"/>
    </row>
    <row r="22" spans="1:34" ht="17.25" customHeight="1" thickBot="1" x14ac:dyDescent="0.3">
      <c r="A22" s="5"/>
      <c r="B22" s="13">
        <v>6</v>
      </c>
      <c r="C22" s="32" t="s">
        <v>41</v>
      </c>
      <c r="D22" s="27">
        <v>1</v>
      </c>
      <c r="E22" s="49" t="s">
        <v>7</v>
      </c>
      <c r="F22" s="52"/>
      <c r="G22" s="11">
        <v>0</v>
      </c>
      <c r="H22" s="11">
        <f t="shared" si="15"/>
        <v>0</v>
      </c>
      <c r="I22" s="12">
        <f t="shared" si="16"/>
        <v>0</v>
      </c>
      <c r="J22" s="12">
        <f t="shared" si="17"/>
        <v>0</v>
      </c>
      <c r="K22" s="28"/>
      <c r="L22" s="9"/>
      <c r="M22" s="11">
        <f t="shared" si="18"/>
        <v>0</v>
      </c>
      <c r="N22" s="11">
        <f t="shared" si="19"/>
        <v>0</v>
      </c>
      <c r="O22" s="12">
        <f t="shared" si="20"/>
        <v>0</v>
      </c>
      <c r="P22" s="12">
        <f t="shared" si="21"/>
        <v>0</v>
      </c>
      <c r="Q22" s="28"/>
      <c r="R22" s="9"/>
      <c r="S22" s="11">
        <f t="shared" si="22"/>
        <v>0</v>
      </c>
      <c r="T22" s="11">
        <f t="shared" si="23"/>
        <v>0</v>
      </c>
      <c r="U22" s="12">
        <f t="shared" si="24"/>
        <v>0</v>
      </c>
      <c r="V22" s="12">
        <f t="shared" si="25"/>
        <v>0</v>
      </c>
      <c r="W22" s="28"/>
      <c r="X22" s="9"/>
      <c r="Y22" s="9"/>
      <c r="Z22" s="9"/>
      <c r="AA22" s="9"/>
      <c r="AB22" s="9"/>
      <c r="AC22" s="9"/>
      <c r="AD22" s="9"/>
      <c r="AE22" s="9"/>
      <c r="AF22" s="9"/>
      <c r="AG22" s="9"/>
      <c r="AH22" s="9"/>
    </row>
    <row r="23" spans="1:34" ht="17.25" customHeight="1" thickBot="1" x14ac:dyDescent="0.3">
      <c r="A23" s="5"/>
      <c r="B23" s="13">
        <v>7</v>
      </c>
      <c r="C23" s="32" t="s">
        <v>42</v>
      </c>
      <c r="D23" s="27">
        <v>1</v>
      </c>
      <c r="E23" s="49" t="s">
        <v>7</v>
      </c>
      <c r="F23" s="52"/>
      <c r="G23" s="11">
        <v>0</v>
      </c>
      <c r="H23" s="11">
        <f t="shared" si="15"/>
        <v>0</v>
      </c>
      <c r="I23" s="12">
        <f t="shared" si="16"/>
        <v>0</v>
      </c>
      <c r="J23" s="12">
        <f t="shared" si="17"/>
        <v>0</v>
      </c>
      <c r="K23" s="28"/>
      <c r="L23" s="9"/>
      <c r="M23" s="11">
        <f t="shared" si="18"/>
        <v>0</v>
      </c>
      <c r="N23" s="11">
        <f t="shared" si="19"/>
        <v>0</v>
      </c>
      <c r="O23" s="12">
        <f t="shared" si="20"/>
        <v>0</v>
      </c>
      <c r="P23" s="12">
        <f t="shared" si="21"/>
        <v>0</v>
      </c>
      <c r="Q23" s="28"/>
      <c r="R23" s="9"/>
      <c r="S23" s="11">
        <f t="shared" si="22"/>
        <v>0</v>
      </c>
      <c r="T23" s="11">
        <f t="shared" si="23"/>
        <v>0</v>
      </c>
      <c r="U23" s="12">
        <f t="shared" si="24"/>
        <v>0</v>
      </c>
      <c r="V23" s="12">
        <f t="shared" si="25"/>
        <v>0</v>
      </c>
      <c r="W23" s="28"/>
      <c r="X23" s="9"/>
      <c r="Y23" s="9"/>
      <c r="Z23" s="9"/>
      <c r="AA23" s="9"/>
      <c r="AB23" s="9"/>
      <c r="AC23" s="9"/>
      <c r="AD23" s="9"/>
      <c r="AE23" s="9"/>
      <c r="AF23" s="9"/>
      <c r="AG23" s="9"/>
      <c r="AH23" s="9"/>
    </row>
    <row r="24" spans="1:34" ht="17.25" customHeight="1" thickBot="1" x14ac:dyDescent="0.3">
      <c r="A24" s="5"/>
      <c r="B24" s="13">
        <v>8</v>
      </c>
      <c r="C24" s="32" t="s">
        <v>43</v>
      </c>
      <c r="D24" s="27">
        <v>1</v>
      </c>
      <c r="E24" s="49" t="s">
        <v>7</v>
      </c>
      <c r="F24" s="52"/>
      <c r="G24" s="11">
        <v>0</v>
      </c>
      <c r="H24" s="11">
        <f t="shared" si="15"/>
        <v>0</v>
      </c>
      <c r="I24" s="12">
        <f t="shared" si="16"/>
        <v>0</v>
      </c>
      <c r="J24" s="12">
        <f t="shared" si="17"/>
        <v>0</v>
      </c>
      <c r="K24" s="28"/>
      <c r="L24" s="9"/>
      <c r="M24" s="11">
        <f t="shared" si="18"/>
        <v>0</v>
      </c>
      <c r="N24" s="11">
        <f t="shared" si="19"/>
        <v>0</v>
      </c>
      <c r="O24" s="12">
        <f t="shared" si="20"/>
        <v>0</v>
      </c>
      <c r="P24" s="12">
        <f t="shared" si="21"/>
        <v>0</v>
      </c>
      <c r="Q24" s="28"/>
      <c r="R24" s="9"/>
      <c r="S24" s="11">
        <f t="shared" si="22"/>
        <v>0</v>
      </c>
      <c r="T24" s="11">
        <f t="shared" si="23"/>
        <v>0</v>
      </c>
      <c r="U24" s="12">
        <f t="shared" si="24"/>
        <v>0</v>
      </c>
      <c r="V24" s="12">
        <f t="shared" si="25"/>
        <v>0</v>
      </c>
      <c r="W24" s="28"/>
      <c r="X24" s="9"/>
      <c r="Y24" s="9"/>
      <c r="Z24" s="9"/>
      <c r="AA24" s="9"/>
      <c r="AB24" s="9"/>
      <c r="AC24" s="9"/>
      <c r="AD24" s="9"/>
      <c r="AE24" s="9"/>
      <c r="AF24" s="9"/>
      <c r="AG24" s="9"/>
      <c r="AH24" s="9"/>
    </row>
    <row r="25" spans="1:34" ht="17.25" customHeight="1" thickBot="1" x14ac:dyDescent="0.3">
      <c r="A25" s="5"/>
      <c r="B25" s="13">
        <v>9</v>
      </c>
      <c r="C25" s="32" t="s">
        <v>44</v>
      </c>
      <c r="D25" s="27">
        <v>1</v>
      </c>
      <c r="E25" s="49" t="s">
        <v>7</v>
      </c>
      <c r="F25" s="52"/>
      <c r="G25" s="11">
        <v>0</v>
      </c>
      <c r="H25" s="11">
        <f t="shared" si="15"/>
        <v>0</v>
      </c>
      <c r="I25" s="12">
        <f t="shared" si="16"/>
        <v>0</v>
      </c>
      <c r="J25" s="12">
        <f t="shared" si="17"/>
        <v>0</v>
      </c>
      <c r="K25" s="28"/>
      <c r="L25" s="9"/>
      <c r="M25" s="11">
        <f t="shared" si="18"/>
        <v>0</v>
      </c>
      <c r="N25" s="11">
        <f t="shared" si="19"/>
        <v>0</v>
      </c>
      <c r="O25" s="12">
        <f t="shared" si="20"/>
        <v>0</v>
      </c>
      <c r="P25" s="12">
        <f t="shared" si="21"/>
        <v>0</v>
      </c>
      <c r="Q25" s="28"/>
      <c r="R25" s="9"/>
      <c r="S25" s="11">
        <f t="shared" si="22"/>
        <v>0</v>
      </c>
      <c r="T25" s="11">
        <f t="shared" si="23"/>
        <v>0</v>
      </c>
      <c r="U25" s="12">
        <f t="shared" si="24"/>
        <v>0</v>
      </c>
      <c r="V25" s="12">
        <f t="shared" si="25"/>
        <v>0</v>
      </c>
      <c r="W25" s="28"/>
      <c r="X25" s="9"/>
      <c r="Y25" s="9"/>
      <c r="Z25" s="9"/>
      <c r="AA25" s="9"/>
      <c r="AB25" s="9"/>
      <c r="AC25" s="9"/>
      <c r="AD25" s="9"/>
      <c r="AE25" s="9"/>
      <c r="AF25" s="9"/>
      <c r="AG25" s="9"/>
      <c r="AH25" s="9"/>
    </row>
    <row r="26" spans="1:34" ht="17.25" customHeight="1" thickBot="1" x14ac:dyDescent="0.3">
      <c r="A26" s="5"/>
      <c r="B26" s="13">
        <v>10</v>
      </c>
      <c r="C26" s="32" t="s">
        <v>45</v>
      </c>
      <c r="D26" s="27">
        <v>1</v>
      </c>
      <c r="E26" s="49" t="s">
        <v>7</v>
      </c>
      <c r="F26" s="52"/>
      <c r="G26" s="11">
        <v>0</v>
      </c>
      <c r="H26" s="11">
        <f t="shared" si="15"/>
        <v>0</v>
      </c>
      <c r="I26" s="12">
        <f t="shared" si="16"/>
        <v>0</v>
      </c>
      <c r="J26" s="12">
        <f t="shared" si="17"/>
        <v>0</v>
      </c>
      <c r="K26" s="28"/>
      <c r="L26" s="9"/>
      <c r="M26" s="11">
        <f t="shared" si="18"/>
        <v>0</v>
      </c>
      <c r="N26" s="11">
        <f t="shared" si="19"/>
        <v>0</v>
      </c>
      <c r="O26" s="12">
        <f t="shared" si="20"/>
        <v>0</v>
      </c>
      <c r="P26" s="12">
        <f t="shared" si="21"/>
        <v>0</v>
      </c>
      <c r="Q26" s="28"/>
      <c r="R26" s="9"/>
      <c r="S26" s="11">
        <f t="shared" si="22"/>
        <v>0</v>
      </c>
      <c r="T26" s="11">
        <f t="shared" si="23"/>
        <v>0</v>
      </c>
      <c r="U26" s="12">
        <f t="shared" si="24"/>
        <v>0</v>
      </c>
      <c r="V26" s="12">
        <f t="shared" si="25"/>
        <v>0</v>
      </c>
      <c r="W26" s="28"/>
      <c r="X26" s="9"/>
      <c r="Y26" s="9"/>
      <c r="Z26" s="9"/>
      <c r="AA26" s="9"/>
      <c r="AB26" s="9"/>
      <c r="AC26" s="9"/>
      <c r="AD26" s="9"/>
      <c r="AE26" s="9"/>
      <c r="AF26" s="9"/>
      <c r="AG26" s="9"/>
      <c r="AH26" s="9"/>
    </row>
    <row r="27" spans="1:34" ht="17.25" customHeight="1" thickBot="1" x14ac:dyDescent="0.3">
      <c r="A27" s="5"/>
      <c r="B27" s="13">
        <v>11</v>
      </c>
      <c r="C27" s="32" t="s">
        <v>46</v>
      </c>
      <c r="D27" s="27">
        <v>1</v>
      </c>
      <c r="E27" s="49" t="s">
        <v>7</v>
      </c>
      <c r="F27" s="52"/>
      <c r="G27" s="11">
        <v>0</v>
      </c>
      <c r="H27" s="11">
        <f t="shared" ref="H27" si="26">+ROUND((G27*0.19),2)</f>
        <v>0</v>
      </c>
      <c r="I27" s="12">
        <f t="shared" ref="I27" si="27">ROUND((+G27+H27),2)</f>
        <v>0</v>
      </c>
      <c r="J27" s="12">
        <f t="shared" ref="J27" si="28">+I27*$D27</f>
        <v>0</v>
      </c>
      <c r="K27" s="28"/>
      <c r="L27" s="9"/>
      <c r="M27" s="11">
        <f t="shared" si="18"/>
        <v>0</v>
      </c>
      <c r="N27" s="11">
        <f t="shared" si="19"/>
        <v>0</v>
      </c>
      <c r="O27" s="12">
        <f t="shared" si="20"/>
        <v>0</v>
      </c>
      <c r="P27" s="12">
        <f t="shared" si="21"/>
        <v>0</v>
      </c>
      <c r="Q27" s="28"/>
      <c r="R27" s="9"/>
      <c r="S27" s="11">
        <f t="shared" si="22"/>
        <v>0</v>
      </c>
      <c r="T27" s="11">
        <f t="shared" si="23"/>
        <v>0</v>
      </c>
      <c r="U27" s="12">
        <f t="shared" si="24"/>
        <v>0</v>
      </c>
      <c r="V27" s="12">
        <f t="shared" si="25"/>
        <v>0</v>
      </c>
      <c r="W27" s="28"/>
      <c r="X27" s="9"/>
      <c r="Y27" s="9"/>
      <c r="Z27" s="9"/>
      <c r="AA27" s="9"/>
      <c r="AB27" s="9"/>
      <c r="AC27" s="9"/>
      <c r="AD27" s="9"/>
      <c r="AE27" s="9"/>
      <c r="AF27" s="9"/>
      <c r="AG27" s="9"/>
      <c r="AH27" s="9"/>
    </row>
    <row r="28" spans="1:34" ht="33.75" customHeight="1" thickBot="1" x14ac:dyDescent="0.3">
      <c r="A28" s="4"/>
      <c r="B28" s="104" t="s">
        <v>72</v>
      </c>
      <c r="C28" s="105"/>
      <c r="D28" s="105"/>
      <c r="E28" s="106"/>
      <c r="F28" s="52"/>
      <c r="G28" s="87" t="s">
        <v>75</v>
      </c>
      <c r="H28" s="88"/>
      <c r="I28" s="89"/>
      <c r="J28" s="63">
        <f>SUM(J17:J27)</f>
        <v>0</v>
      </c>
      <c r="K28" s="34"/>
      <c r="M28" s="115" t="s">
        <v>76</v>
      </c>
      <c r="N28" s="116"/>
      <c r="O28" s="117"/>
      <c r="P28" s="62">
        <f>SUM(P17:P27)</f>
        <v>0</v>
      </c>
      <c r="Q28" s="34"/>
      <c r="S28" s="115" t="s">
        <v>77</v>
      </c>
      <c r="T28" s="116"/>
      <c r="U28" s="117"/>
      <c r="V28" s="62">
        <f>SUM(V17:V27)</f>
        <v>0</v>
      </c>
      <c r="W28" s="34"/>
    </row>
    <row r="29" spans="1:34" s="20" customFormat="1" ht="33.75" customHeight="1" thickBot="1" x14ac:dyDescent="0.3">
      <c r="A29" s="24"/>
      <c r="B29" s="93" t="s">
        <v>73</v>
      </c>
      <c r="C29" s="93"/>
      <c r="D29" s="93"/>
      <c r="E29" s="93"/>
      <c r="F29" s="93"/>
      <c r="G29" s="93"/>
      <c r="H29" s="93"/>
      <c r="I29" s="93"/>
      <c r="J29" s="64">
        <f>+J28+P28+V28</f>
        <v>0</v>
      </c>
      <c r="K29" s="34"/>
      <c r="M29" s="34"/>
      <c r="N29" s="34"/>
      <c r="O29" s="34"/>
      <c r="P29" s="34"/>
      <c r="Q29" s="34"/>
      <c r="S29" s="34"/>
      <c r="T29" s="34"/>
      <c r="U29" s="34"/>
      <c r="V29" s="34"/>
      <c r="W29" s="34"/>
    </row>
    <row r="30" spans="1:34" s="20" customFormat="1" ht="33.75" customHeight="1" thickBot="1" x14ac:dyDescent="0.3">
      <c r="A30" s="24"/>
      <c r="B30" s="39"/>
      <c r="C30" s="40"/>
      <c r="D30" s="40"/>
      <c r="E30" s="40"/>
      <c r="F30" s="40"/>
      <c r="G30" s="41"/>
      <c r="H30" s="41"/>
      <c r="I30" s="41"/>
      <c r="J30" s="41"/>
      <c r="K30" s="34"/>
      <c r="M30" s="34"/>
      <c r="N30" s="34"/>
      <c r="O30" s="34"/>
      <c r="P30" s="34"/>
      <c r="Q30" s="34"/>
      <c r="S30" s="2"/>
      <c r="T30" s="34"/>
      <c r="U30" s="34"/>
      <c r="V30" s="34"/>
      <c r="W30" s="34"/>
    </row>
    <row r="31" spans="1:34" ht="49.5" customHeight="1" thickBot="1" x14ac:dyDescent="0.3">
      <c r="A31" s="4"/>
      <c r="B31" s="107" t="s">
        <v>59</v>
      </c>
      <c r="C31" s="108"/>
      <c r="D31" s="108"/>
      <c r="E31" s="108"/>
      <c r="F31" s="108"/>
      <c r="G31" s="108"/>
      <c r="H31" s="108"/>
      <c r="I31" s="108"/>
      <c r="J31" s="65">
        <f>+Y12+J29</f>
        <v>0</v>
      </c>
      <c r="K31" s="34"/>
      <c r="Q31" s="20"/>
      <c r="R31" s="20"/>
      <c r="S31" s="20"/>
    </row>
    <row r="32" spans="1:34" ht="15.75" customHeight="1" x14ac:dyDescent="0.25">
      <c r="C32" s="9"/>
      <c r="D32" s="9"/>
      <c r="E32" s="9"/>
      <c r="F32" s="14"/>
      <c r="G32" s="14"/>
      <c r="H32" s="14"/>
      <c r="I32" s="14"/>
      <c r="J32" s="14"/>
      <c r="K32" s="14"/>
      <c r="Q32" s="20"/>
      <c r="R32" s="20"/>
      <c r="S32" s="20"/>
    </row>
    <row r="33" spans="2:19" ht="114.75" customHeight="1" x14ac:dyDescent="0.25">
      <c r="B33" s="94" t="s">
        <v>48</v>
      </c>
      <c r="C33" s="95"/>
      <c r="D33" s="95"/>
      <c r="E33" s="95"/>
      <c r="F33" s="95"/>
      <c r="G33" s="95"/>
      <c r="H33" s="95"/>
      <c r="I33" s="95"/>
      <c r="J33" s="96"/>
      <c r="K33" s="29"/>
      <c r="Q33" s="20"/>
      <c r="R33" s="20"/>
      <c r="S33" s="20"/>
    </row>
    <row r="34" spans="2:19" ht="15.75" customHeight="1" x14ac:dyDescent="0.25">
      <c r="B34" s="101" t="s">
        <v>8</v>
      </c>
      <c r="C34" s="102"/>
      <c r="D34" s="102"/>
      <c r="E34" s="102"/>
      <c r="F34" s="102"/>
      <c r="G34" s="102"/>
      <c r="H34" s="102"/>
      <c r="I34" s="102"/>
      <c r="J34" s="103"/>
      <c r="K34" s="30"/>
      <c r="Q34" s="20"/>
      <c r="R34" s="20"/>
      <c r="S34" s="20"/>
    </row>
    <row r="35" spans="2:19" ht="78.75" customHeight="1" x14ac:dyDescent="0.25">
      <c r="B35" s="97" t="s">
        <v>49</v>
      </c>
      <c r="C35" s="98"/>
      <c r="D35" s="98"/>
      <c r="E35" s="98"/>
      <c r="F35" s="98"/>
      <c r="G35" s="98"/>
      <c r="H35" s="98"/>
      <c r="I35" s="98"/>
      <c r="J35" s="99"/>
      <c r="K35" s="16"/>
      <c r="Q35" s="20"/>
      <c r="R35" s="20"/>
      <c r="S35" s="20"/>
    </row>
    <row r="36" spans="2:19" ht="15.75" customHeight="1" x14ac:dyDescent="0.25">
      <c r="B36" s="15"/>
      <c r="C36" s="16"/>
      <c r="D36" s="16"/>
      <c r="E36" s="16"/>
      <c r="F36" s="16"/>
      <c r="G36" s="16"/>
      <c r="H36" s="16"/>
      <c r="I36" s="17"/>
      <c r="J36" s="17"/>
      <c r="K36" s="17"/>
    </row>
    <row r="37" spans="2:19" ht="15.75" customHeight="1" x14ac:dyDescent="0.25">
      <c r="B37" s="90" t="s">
        <v>9</v>
      </c>
      <c r="C37" s="90"/>
      <c r="D37" s="90"/>
      <c r="E37" s="90"/>
      <c r="F37" s="90"/>
      <c r="G37" s="90"/>
      <c r="H37" s="90"/>
      <c r="I37" s="90"/>
      <c r="J37" s="90"/>
      <c r="K37" s="15"/>
    </row>
    <row r="38" spans="2:19" ht="15.75" customHeight="1" x14ac:dyDescent="0.25">
      <c r="B38" s="90" t="s">
        <v>10</v>
      </c>
      <c r="C38" s="90"/>
      <c r="D38" s="18"/>
      <c r="E38" s="91"/>
      <c r="F38" s="91"/>
      <c r="G38" s="91"/>
      <c r="H38" s="91"/>
      <c r="I38" s="91"/>
      <c r="J38" s="91"/>
      <c r="K38" s="16"/>
    </row>
    <row r="39" spans="2:19" ht="96" customHeight="1" x14ac:dyDescent="0.25">
      <c r="B39" s="91" t="s">
        <v>50</v>
      </c>
      <c r="C39" s="91"/>
      <c r="D39" s="91"/>
      <c r="E39" s="91"/>
      <c r="F39" s="91"/>
      <c r="G39" s="91"/>
      <c r="H39" s="91"/>
      <c r="I39" s="91"/>
      <c r="J39" s="91"/>
      <c r="K39" s="16"/>
    </row>
    <row r="40" spans="2:19" ht="15.75" customHeight="1" x14ac:dyDescent="0.25">
      <c r="B40" s="90" t="s">
        <v>11</v>
      </c>
      <c r="C40" s="90"/>
      <c r="D40" s="18"/>
      <c r="E40" s="91"/>
      <c r="F40" s="91"/>
      <c r="G40" s="91"/>
      <c r="H40" s="91"/>
      <c r="I40" s="91"/>
      <c r="J40" s="91"/>
      <c r="K40" s="16"/>
    </row>
    <row r="41" spans="2:19" ht="96" customHeight="1" x14ac:dyDescent="0.25">
      <c r="B41" s="91" t="s">
        <v>51</v>
      </c>
      <c r="C41" s="91"/>
      <c r="D41" s="91"/>
      <c r="E41" s="91"/>
      <c r="F41" s="91"/>
      <c r="G41" s="91"/>
      <c r="H41" s="91"/>
      <c r="I41" s="91"/>
      <c r="J41" s="91"/>
      <c r="K41" s="16"/>
    </row>
    <row r="42" spans="2:19" ht="15.75" customHeight="1" x14ac:dyDescent="0.25">
      <c r="B42" s="92" t="s">
        <v>12</v>
      </c>
      <c r="C42" s="92"/>
      <c r="D42" s="86"/>
      <c r="E42" s="86"/>
      <c r="F42" s="86"/>
      <c r="G42" s="86"/>
      <c r="H42" s="86"/>
      <c r="I42" s="86"/>
      <c r="J42" s="86"/>
      <c r="K42" s="31"/>
    </row>
    <row r="43" spans="2:19" ht="15.75" customHeight="1" x14ac:dyDescent="0.25">
      <c r="B43" s="92" t="s">
        <v>13</v>
      </c>
      <c r="C43" s="92"/>
      <c r="D43" s="86"/>
      <c r="E43" s="86"/>
      <c r="F43" s="86"/>
      <c r="G43" s="86"/>
      <c r="H43" s="86"/>
      <c r="I43" s="86"/>
      <c r="J43" s="86"/>
      <c r="K43" s="31"/>
    </row>
    <row r="44" spans="2:19" ht="15.75" customHeight="1" x14ac:dyDescent="0.25">
      <c r="B44" s="92" t="s">
        <v>14</v>
      </c>
      <c r="C44" s="92"/>
      <c r="D44" s="86"/>
      <c r="E44" s="86"/>
      <c r="F44" s="86"/>
      <c r="G44" s="86"/>
      <c r="H44" s="86"/>
      <c r="I44" s="86"/>
      <c r="J44" s="86"/>
      <c r="K44" s="31"/>
    </row>
    <row r="45" spans="2:19" ht="15.75" customHeight="1" x14ac:dyDescent="0.25">
      <c r="B45" s="92" t="s">
        <v>15</v>
      </c>
      <c r="C45" s="92"/>
      <c r="D45" s="86"/>
      <c r="E45" s="86"/>
      <c r="F45" s="86"/>
      <c r="G45" s="86"/>
      <c r="H45" s="86"/>
      <c r="I45" s="86"/>
      <c r="J45" s="86"/>
      <c r="K45" s="31"/>
    </row>
    <row r="46" spans="2:19" ht="15.75" customHeight="1" x14ac:dyDescent="0.25">
      <c r="B46" s="92" t="s">
        <v>16</v>
      </c>
      <c r="C46" s="92"/>
      <c r="D46" s="86"/>
      <c r="E46" s="86"/>
      <c r="F46" s="86"/>
      <c r="G46" s="86"/>
      <c r="H46" s="86"/>
      <c r="I46" s="86"/>
      <c r="J46" s="86"/>
      <c r="K46" s="31"/>
    </row>
    <row r="47" spans="2:19" ht="15.75" customHeight="1" x14ac:dyDescent="0.25">
      <c r="B47" s="92" t="s">
        <v>17</v>
      </c>
      <c r="C47" s="92"/>
      <c r="D47" s="86"/>
      <c r="E47" s="86"/>
      <c r="F47" s="86"/>
      <c r="G47" s="86"/>
      <c r="H47" s="86"/>
      <c r="I47" s="86"/>
      <c r="J47" s="86"/>
      <c r="K47" s="31"/>
    </row>
    <row r="48" spans="2:19" ht="15.75" customHeight="1" x14ac:dyDescent="0.25">
      <c r="B48" s="92" t="s">
        <v>18</v>
      </c>
      <c r="C48" s="92"/>
      <c r="D48" s="86" t="s">
        <v>19</v>
      </c>
      <c r="E48" s="86"/>
      <c r="F48" s="86"/>
      <c r="G48" s="86"/>
      <c r="H48" s="86"/>
      <c r="I48" s="86"/>
      <c r="J48" s="86"/>
      <c r="K48" s="31"/>
    </row>
    <row r="49" spans="2:11" ht="15.75" customHeight="1" x14ac:dyDescent="0.25">
      <c r="B49" s="92" t="s">
        <v>20</v>
      </c>
      <c r="C49" s="92"/>
      <c r="D49" s="86" t="s">
        <v>19</v>
      </c>
      <c r="E49" s="86"/>
      <c r="F49" s="86"/>
      <c r="G49" s="86"/>
      <c r="H49" s="86"/>
      <c r="I49" s="86"/>
      <c r="J49" s="86"/>
      <c r="K49" s="31"/>
    </row>
    <row r="50" spans="2:11" ht="15.75" customHeight="1" x14ac:dyDescent="0.25">
      <c r="B50" s="100" t="s">
        <v>21</v>
      </c>
      <c r="C50" s="100"/>
      <c r="D50" s="86"/>
      <c r="E50" s="86"/>
      <c r="F50" s="86"/>
      <c r="G50" s="86"/>
      <c r="H50" s="86"/>
      <c r="I50" s="86"/>
      <c r="J50" s="86"/>
      <c r="K50" s="31"/>
    </row>
    <row r="51" spans="2:11" ht="15.75" customHeight="1" x14ac:dyDescent="0.25">
      <c r="B51" s="100"/>
      <c r="C51" s="100"/>
      <c r="D51" s="86"/>
      <c r="E51" s="86"/>
      <c r="F51" s="86"/>
      <c r="G51" s="86"/>
      <c r="H51" s="86"/>
      <c r="I51" s="86"/>
      <c r="J51" s="86"/>
      <c r="K51" s="31"/>
    </row>
    <row r="52" spans="2:11" ht="15.75" customHeight="1" x14ac:dyDescent="0.25">
      <c r="B52" s="100"/>
      <c r="C52" s="100"/>
      <c r="D52" s="86"/>
      <c r="E52" s="86"/>
      <c r="F52" s="86"/>
      <c r="G52" s="86"/>
      <c r="H52" s="86"/>
      <c r="I52" s="86"/>
      <c r="J52" s="86"/>
      <c r="K52" s="31"/>
    </row>
    <row r="53" spans="2:11" ht="15.75" customHeight="1" x14ac:dyDescent="0.25">
      <c r="B53" s="100"/>
      <c r="C53" s="100"/>
      <c r="D53" s="86"/>
      <c r="E53" s="86"/>
      <c r="F53" s="86"/>
      <c r="G53" s="86"/>
      <c r="H53" s="86"/>
      <c r="I53" s="86"/>
      <c r="J53" s="86"/>
      <c r="K53" s="31"/>
    </row>
    <row r="54" spans="2:11" ht="15.75" customHeight="1" x14ac:dyDescent="0.25">
      <c r="F54" s="14"/>
      <c r="G54" s="14"/>
      <c r="H54" s="14"/>
      <c r="I54" s="14"/>
      <c r="J54" s="14"/>
      <c r="K54" s="14"/>
    </row>
    <row r="55" spans="2:11" ht="15.75" customHeight="1" x14ac:dyDescent="0.25">
      <c r="F55" s="14"/>
      <c r="G55" s="14"/>
      <c r="H55" s="14"/>
      <c r="I55" s="14"/>
      <c r="J55" s="14"/>
      <c r="K55" s="14"/>
    </row>
    <row r="56" spans="2:11" ht="15.75" customHeight="1" x14ac:dyDescent="0.25">
      <c r="F56" s="14"/>
      <c r="G56" s="14"/>
      <c r="H56" s="14"/>
      <c r="I56" s="14"/>
      <c r="J56" s="14"/>
      <c r="K56" s="14"/>
    </row>
    <row r="57" spans="2:11" ht="15.75" customHeight="1" x14ac:dyDescent="0.25">
      <c r="F57" s="14"/>
      <c r="G57" s="14"/>
      <c r="H57" s="14"/>
      <c r="I57" s="14"/>
      <c r="J57" s="14"/>
      <c r="K57" s="14"/>
    </row>
    <row r="58" spans="2:11" ht="15.75" customHeight="1" x14ac:dyDescent="0.25">
      <c r="F58" s="14"/>
      <c r="G58" s="14"/>
      <c r="H58" s="14"/>
      <c r="I58" s="14"/>
      <c r="J58" s="14"/>
      <c r="K58" s="14"/>
    </row>
    <row r="59" spans="2:11" ht="15.75" customHeight="1" x14ac:dyDescent="0.25">
      <c r="F59" s="14"/>
      <c r="G59" s="14"/>
      <c r="H59" s="14"/>
      <c r="I59" s="14"/>
      <c r="J59" s="14"/>
      <c r="K59" s="14"/>
    </row>
    <row r="60" spans="2:11" ht="15.75" customHeight="1" x14ac:dyDescent="0.25">
      <c r="F60" s="14"/>
      <c r="G60" s="14"/>
      <c r="H60" s="14"/>
      <c r="I60" s="14"/>
      <c r="J60" s="14"/>
      <c r="K60" s="14"/>
    </row>
    <row r="61" spans="2:11" ht="15.75" customHeight="1" x14ac:dyDescent="0.25">
      <c r="F61" s="14"/>
      <c r="G61" s="14"/>
      <c r="H61" s="14"/>
      <c r="I61" s="14"/>
      <c r="J61" s="14"/>
      <c r="K61" s="14"/>
    </row>
    <row r="62" spans="2:11" ht="15.75" customHeight="1" x14ac:dyDescent="0.25">
      <c r="F62" s="14"/>
      <c r="G62" s="14"/>
      <c r="H62" s="14"/>
      <c r="I62" s="14"/>
      <c r="J62" s="14"/>
      <c r="K62" s="14"/>
    </row>
    <row r="63" spans="2:11" ht="15.75" customHeight="1" x14ac:dyDescent="0.25">
      <c r="F63" s="14"/>
      <c r="G63" s="14"/>
      <c r="H63" s="14"/>
      <c r="I63" s="14"/>
      <c r="J63" s="14"/>
      <c r="K63" s="14"/>
    </row>
    <row r="64" spans="2:11" ht="15.75" customHeight="1" x14ac:dyDescent="0.25">
      <c r="F64" s="14"/>
      <c r="G64" s="14"/>
      <c r="H64" s="14"/>
      <c r="I64" s="14"/>
      <c r="J64" s="14"/>
      <c r="K64" s="14"/>
    </row>
    <row r="65" spans="6:11" ht="15.75" customHeight="1" x14ac:dyDescent="0.25">
      <c r="F65" s="14"/>
      <c r="G65" s="14"/>
      <c r="H65" s="14"/>
      <c r="I65" s="14"/>
      <c r="J65" s="14"/>
      <c r="K65" s="14"/>
    </row>
    <row r="66" spans="6:11" ht="15.75" customHeight="1" x14ac:dyDescent="0.25">
      <c r="F66" s="14"/>
      <c r="G66" s="14"/>
      <c r="H66" s="14"/>
      <c r="I66" s="14"/>
      <c r="J66" s="14"/>
      <c r="K66" s="14"/>
    </row>
    <row r="67" spans="6:11" ht="15.75" customHeight="1" x14ac:dyDescent="0.25">
      <c r="F67" s="14"/>
      <c r="G67" s="14"/>
      <c r="H67" s="14"/>
      <c r="I67" s="14"/>
      <c r="J67" s="14"/>
      <c r="K67" s="14"/>
    </row>
    <row r="68" spans="6:11" ht="15.75" customHeight="1" x14ac:dyDescent="0.25">
      <c r="F68" s="14"/>
      <c r="G68" s="14"/>
      <c r="H68" s="14"/>
      <c r="I68" s="14"/>
      <c r="J68" s="14"/>
      <c r="K68" s="14"/>
    </row>
    <row r="69" spans="6:11" ht="15.75" customHeight="1" x14ac:dyDescent="0.25">
      <c r="F69" s="14"/>
      <c r="G69" s="14"/>
      <c r="H69" s="14"/>
      <c r="I69" s="14"/>
      <c r="J69" s="14"/>
      <c r="K69" s="14"/>
    </row>
    <row r="70" spans="6:11" ht="15.75" customHeight="1" x14ac:dyDescent="0.25">
      <c r="F70" s="14"/>
      <c r="G70" s="14"/>
      <c r="H70" s="14"/>
      <c r="I70" s="14"/>
      <c r="J70" s="14"/>
      <c r="K70" s="14"/>
    </row>
    <row r="71" spans="6:11" ht="15.75" customHeight="1" x14ac:dyDescent="0.25">
      <c r="F71" s="14"/>
      <c r="G71" s="14"/>
      <c r="H71" s="14"/>
      <c r="I71" s="14"/>
      <c r="J71" s="14"/>
      <c r="K71" s="14"/>
    </row>
    <row r="72" spans="6:11" ht="15.75" customHeight="1" x14ac:dyDescent="0.25">
      <c r="F72" s="14"/>
      <c r="G72" s="14"/>
      <c r="H72" s="14"/>
      <c r="I72" s="14"/>
      <c r="J72" s="14"/>
      <c r="K72" s="14"/>
    </row>
    <row r="73" spans="6:11" ht="15.75" customHeight="1" x14ac:dyDescent="0.25">
      <c r="F73" s="14"/>
      <c r="G73" s="14"/>
      <c r="H73" s="14"/>
      <c r="I73" s="14"/>
      <c r="J73" s="14"/>
      <c r="K73" s="14"/>
    </row>
    <row r="74" spans="6:11" ht="15.75" customHeight="1" x14ac:dyDescent="0.25">
      <c r="F74" s="14"/>
      <c r="G74" s="14"/>
      <c r="H74" s="14"/>
      <c r="I74" s="14"/>
      <c r="J74" s="14"/>
      <c r="K74" s="14"/>
    </row>
    <row r="75" spans="6:11" ht="15.75" customHeight="1" x14ac:dyDescent="0.25">
      <c r="F75" s="14"/>
      <c r="G75" s="14"/>
      <c r="H75" s="14"/>
      <c r="I75" s="14"/>
      <c r="J75" s="14"/>
      <c r="K75" s="14"/>
    </row>
    <row r="76" spans="6:11" ht="15.75" customHeight="1" x14ac:dyDescent="0.25">
      <c r="F76" s="14"/>
      <c r="G76" s="14"/>
      <c r="H76" s="14"/>
      <c r="I76" s="14"/>
      <c r="J76" s="14"/>
      <c r="K76" s="14"/>
    </row>
    <row r="77" spans="6:11" ht="15.75" customHeight="1" x14ac:dyDescent="0.25">
      <c r="F77" s="14"/>
      <c r="G77" s="14"/>
      <c r="H77" s="14"/>
      <c r="I77" s="14"/>
      <c r="J77" s="14"/>
      <c r="K77" s="14"/>
    </row>
    <row r="78" spans="6:11" ht="15.75" customHeight="1" x14ac:dyDescent="0.25">
      <c r="F78" s="14"/>
      <c r="G78" s="14"/>
      <c r="H78" s="14"/>
      <c r="I78" s="14"/>
      <c r="J78" s="14"/>
      <c r="K78" s="14"/>
    </row>
    <row r="79" spans="6:11" ht="15.75" customHeight="1" x14ac:dyDescent="0.25">
      <c r="F79" s="14"/>
      <c r="G79" s="14"/>
      <c r="H79" s="14"/>
      <c r="I79" s="14"/>
      <c r="J79" s="14"/>
      <c r="K79" s="14"/>
    </row>
    <row r="80" spans="6:11" ht="15.75" customHeight="1" x14ac:dyDescent="0.25">
      <c r="F80" s="14"/>
      <c r="G80" s="14"/>
      <c r="H80" s="14"/>
      <c r="I80" s="14"/>
      <c r="J80" s="14"/>
      <c r="K80" s="14"/>
    </row>
    <row r="81" spans="6:11" ht="15.75" customHeight="1" x14ac:dyDescent="0.25">
      <c r="F81" s="14"/>
      <c r="G81" s="14"/>
      <c r="H81" s="14"/>
      <c r="I81" s="14"/>
      <c r="J81" s="14"/>
      <c r="K81" s="14"/>
    </row>
    <row r="82" spans="6:11" ht="15.75" customHeight="1" x14ac:dyDescent="0.25">
      <c r="F82" s="14"/>
      <c r="G82" s="14"/>
      <c r="H82" s="14"/>
      <c r="I82" s="14"/>
      <c r="J82" s="14"/>
      <c r="K82" s="14"/>
    </row>
    <row r="83" spans="6:11" ht="15.75" customHeight="1" x14ac:dyDescent="0.25">
      <c r="F83" s="14"/>
      <c r="G83" s="14"/>
      <c r="H83" s="14"/>
      <c r="I83" s="14"/>
      <c r="J83" s="14"/>
      <c r="K83" s="14"/>
    </row>
    <row r="84" spans="6:11" ht="15.75" customHeight="1" x14ac:dyDescent="0.25">
      <c r="F84" s="14"/>
      <c r="G84" s="14"/>
      <c r="H84" s="14"/>
      <c r="I84" s="14"/>
      <c r="J84" s="14"/>
      <c r="K84" s="14"/>
    </row>
    <row r="85" spans="6:11" ht="15.75" customHeight="1" x14ac:dyDescent="0.25">
      <c r="F85" s="14"/>
      <c r="G85" s="14"/>
      <c r="H85" s="14"/>
      <c r="I85" s="14"/>
      <c r="J85" s="14"/>
      <c r="K85" s="14"/>
    </row>
    <row r="86" spans="6:11" ht="15.75" customHeight="1" x14ac:dyDescent="0.25">
      <c r="F86" s="14"/>
      <c r="G86" s="14"/>
      <c r="H86" s="14"/>
      <c r="I86" s="14"/>
      <c r="J86" s="14"/>
      <c r="K86" s="14"/>
    </row>
    <row r="87" spans="6:11" ht="15.75" customHeight="1" x14ac:dyDescent="0.25">
      <c r="F87" s="14"/>
      <c r="G87" s="14"/>
      <c r="H87" s="14"/>
      <c r="I87" s="14"/>
      <c r="J87" s="14"/>
      <c r="K87" s="14"/>
    </row>
    <row r="88" spans="6:11" ht="15.75" customHeight="1" x14ac:dyDescent="0.25">
      <c r="F88" s="14"/>
      <c r="G88" s="14"/>
      <c r="H88" s="14"/>
      <c r="I88" s="14"/>
      <c r="J88" s="14"/>
      <c r="K88" s="14"/>
    </row>
    <row r="89" spans="6:11" ht="15.75" customHeight="1" x14ac:dyDescent="0.25">
      <c r="F89" s="14"/>
      <c r="G89" s="14"/>
      <c r="H89" s="14"/>
      <c r="I89" s="14"/>
      <c r="J89" s="14"/>
      <c r="K89" s="14"/>
    </row>
    <row r="90" spans="6:11" ht="15.75" customHeight="1" x14ac:dyDescent="0.25">
      <c r="F90" s="14"/>
      <c r="G90" s="14"/>
      <c r="H90" s="14"/>
      <c r="I90" s="14"/>
      <c r="J90" s="14"/>
      <c r="K90" s="14"/>
    </row>
    <row r="91" spans="6:11" ht="15.75" customHeight="1" x14ac:dyDescent="0.25">
      <c r="F91" s="14"/>
      <c r="G91" s="14"/>
      <c r="H91" s="14"/>
      <c r="I91" s="14"/>
      <c r="J91" s="14"/>
      <c r="K91" s="14"/>
    </row>
    <row r="92" spans="6:11" ht="15.75" customHeight="1" x14ac:dyDescent="0.25">
      <c r="F92" s="14"/>
      <c r="G92" s="14"/>
      <c r="H92" s="14"/>
      <c r="I92" s="14"/>
      <c r="J92" s="14"/>
      <c r="K92" s="14"/>
    </row>
    <row r="93" spans="6:11" ht="15.75" customHeight="1" x14ac:dyDescent="0.25">
      <c r="F93" s="14"/>
      <c r="G93" s="14"/>
      <c r="H93" s="14"/>
      <c r="I93" s="14"/>
      <c r="J93" s="14"/>
      <c r="K93" s="14"/>
    </row>
    <row r="94" spans="6:11" ht="15.75" customHeight="1" x14ac:dyDescent="0.25">
      <c r="F94" s="14"/>
      <c r="G94" s="14"/>
      <c r="H94" s="14"/>
      <c r="I94" s="14"/>
      <c r="J94" s="14"/>
      <c r="K94" s="14"/>
    </row>
    <row r="95" spans="6:11" ht="15.75" customHeight="1" x14ac:dyDescent="0.25">
      <c r="F95" s="14"/>
      <c r="G95" s="14"/>
      <c r="H95" s="14"/>
      <c r="I95" s="14"/>
      <c r="J95" s="14"/>
      <c r="K95" s="14"/>
    </row>
    <row r="96" spans="6:11" ht="15.75" customHeight="1" x14ac:dyDescent="0.25">
      <c r="F96" s="14"/>
      <c r="G96" s="14"/>
      <c r="H96" s="14"/>
      <c r="I96" s="14"/>
      <c r="J96" s="14"/>
      <c r="K96" s="14"/>
    </row>
    <row r="97" spans="6:11" ht="15.75" customHeight="1" x14ac:dyDescent="0.25">
      <c r="F97" s="14"/>
      <c r="G97" s="14"/>
      <c r="H97" s="14"/>
      <c r="I97" s="14"/>
      <c r="J97" s="14"/>
      <c r="K97" s="14"/>
    </row>
    <row r="98" spans="6:11" ht="15.75" customHeight="1" x14ac:dyDescent="0.25">
      <c r="F98" s="14"/>
      <c r="G98" s="14"/>
      <c r="H98" s="14"/>
      <c r="I98" s="14"/>
      <c r="J98" s="14"/>
      <c r="K98" s="14"/>
    </row>
    <row r="99" spans="6:11" ht="15.75" customHeight="1" x14ac:dyDescent="0.25">
      <c r="F99" s="14"/>
      <c r="G99" s="14"/>
      <c r="H99" s="14"/>
      <c r="I99" s="14"/>
      <c r="J99" s="14"/>
      <c r="K99" s="14"/>
    </row>
    <row r="100" spans="6:11" ht="15.75" customHeight="1" x14ac:dyDescent="0.25">
      <c r="F100" s="14"/>
      <c r="G100" s="14"/>
      <c r="H100" s="14"/>
      <c r="I100" s="14"/>
      <c r="J100" s="14"/>
      <c r="K100" s="14"/>
    </row>
    <row r="101" spans="6:11" ht="15.75" customHeight="1" x14ac:dyDescent="0.25">
      <c r="F101" s="14"/>
      <c r="G101" s="14"/>
      <c r="H101" s="14"/>
      <c r="I101" s="14"/>
      <c r="J101" s="14"/>
      <c r="K101" s="14"/>
    </row>
    <row r="102" spans="6:11" ht="15.75" customHeight="1" x14ac:dyDescent="0.25">
      <c r="F102" s="14"/>
      <c r="G102" s="14"/>
      <c r="H102" s="14"/>
      <c r="I102" s="14"/>
      <c r="J102" s="14"/>
      <c r="K102" s="14"/>
    </row>
    <row r="103" spans="6:11" ht="15.75" customHeight="1" x14ac:dyDescent="0.25">
      <c r="F103" s="14"/>
      <c r="G103" s="14"/>
      <c r="H103" s="14"/>
      <c r="I103" s="14"/>
      <c r="J103" s="14"/>
      <c r="K103" s="14"/>
    </row>
    <row r="104" spans="6:11" ht="15.75" customHeight="1" x14ac:dyDescent="0.25">
      <c r="F104" s="14"/>
      <c r="G104" s="14"/>
      <c r="H104" s="14"/>
      <c r="I104" s="14"/>
      <c r="J104" s="14"/>
      <c r="K104" s="14"/>
    </row>
    <row r="105" spans="6:11" ht="15.75" customHeight="1" x14ac:dyDescent="0.25">
      <c r="F105" s="14"/>
      <c r="G105" s="14"/>
      <c r="H105" s="14"/>
      <c r="I105" s="14"/>
      <c r="J105" s="14"/>
      <c r="K105" s="14"/>
    </row>
    <row r="106" spans="6:11" ht="15.75" customHeight="1" x14ac:dyDescent="0.25">
      <c r="F106" s="14"/>
      <c r="G106" s="14"/>
      <c r="H106" s="14"/>
      <c r="I106" s="14"/>
      <c r="J106" s="14"/>
      <c r="K106" s="14"/>
    </row>
    <row r="107" spans="6:11" ht="15.75" customHeight="1" x14ac:dyDescent="0.25">
      <c r="F107" s="14"/>
      <c r="G107" s="14"/>
      <c r="H107" s="14"/>
      <c r="I107" s="14"/>
      <c r="J107" s="14"/>
      <c r="K107" s="14"/>
    </row>
    <row r="108" spans="6:11" ht="15.75" customHeight="1" x14ac:dyDescent="0.25">
      <c r="F108" s="14"/>
      <c r="G108" s="14"/>
      <c r="H108" s="14"/>
      <c r="I108" s="14"/>
      <c r="J108" s="14"/>
      <c r="K108" s="14"/>
    </row>
    <row r="109" spans="6:11" ht="15.75" customHeight="1" x14ac:dyDescent="0.25">
      <c r="F109" s="14"/>
      <c r="G109" s="14"/>
      <c r="H109" s="14"/>
      <c r="I109" s="14"/>
      <c r="J109" s="14"/>
      <c r="K109" s="14"/>
    </row>
    <row r="110" spans="6:11" ht="15.75" customHeight="1" x14ac:dyDescent="0.25">
      <c r="F110" s="14"/>
      <c r="G110" s="14"/>
      <c r="H110" s="14"/>
      <c r="I110" s="14"/>
      <c r="J110" s="14"/>
      <c r="K110" s="14"/>
    </row>
    <row r="111" spans="6:11" ht="15.75" customHeight="1" x14ac:dyDescent="0.25">
      <c r="F111" s="14"/>
      <c r="G111" s="14"/>
      <c r="H111" s="14"/>
      <c r="I111" s="14"/>
      <c r="J111" s="14"/>
      <c r="K111" s="14"/>
    </row>
    <row r="112" spans="6:11" ht="15.75" customHeight="1" x14ac:dyDescent="0.25">
      <c r="F112" s="14"/>
      <c r="G112" s="14"/>
      <c r="H112" s="14"/>
      <c r="I112" s="14"/>
      <c r="J112" s="14"/>
      <c r="K112" s="14"/>
    </row>
    <row r="113" spans="6:11" ht="15.75" customHeight="1" x14ac:dyDescent="0.25">
      <c r="F113" s="14"/>
      <c r="G113" s="14"/>
      <c r="H113" s="14"/>
      <c r="I113" s="14"/>
      <c r="J113" s="14"/>
      <c r="K113" s="14"/>
    </row>
    <row r="114" spans="6:11" ht="15.75" customHeight="1" x14ac:dyDescent="0.25">
      <c r="F114" s="14"/>
      <c r="G114" s="14"/>
      <c r="H114" s="14"/>
      <c r="I114" s="14"/>
      <c r="J114" s="14"/>
      <c r="K114" s="14"/>
    </row>
    <row r="115" spans="6:11" ht="15.75" customHeight="1" x14ac:dyDescent="0.25">
      <c r="F115" s="14"/>
      <c r="G115" s="14"/>
      <c r="H115" s="14"/>
      <c r="I115" s="14"/>
      <c r="J115" s="14"/>
      <c r="K115" s="14"/>
    </row>
    <row r="116" spans="6:11" ht="15.75" customHeight="1" x14ac:dyDescent="0.25">
      <c r="F116" s="14"/>
      <c r="G116" s="14"/>
      <c r="H116" s="14"/>
      <c r="I116" s="14"/>
      <c r="J116" s="14"/>
      <c r="K116" s="14"/>
    </row>
    <row r="117" spans="6:11" ht="15.75" customHeight="1" x14ac:dyDescent="0.25">
      <c r="F117" s="14"/>
      <c r="G117" s="14"/>
      <c r="H117" s="14"/>
      <c r="I117" s="14"/>
      <c r="J117" s="14"/>
      <c r="K117" s="14"/>
    </row>
    <row r="118" spans="6:11" ht="15.75" customHeight="1" x14ac:dyDescent="0.25">
      <c r="F118" s="14"/>
      <c r="G118" s="14"/>
      <c r="H118" s="14"/>
      <c r="I118" s="14"/>
      <c r="J118" s="14"/>
      <c r="K118" s="14"/>
    </row>
    <row r="119" spans="6:11" ht="15.75" customHeight="1" x14ac:dyDescent="0.25">
      <c r="F119" s="14"/>
      <c r="G119" s="14"/>
      <c r="H119" s="14"/>
      <c r="I119" s="14"/>
      <c r="J119" s="14"/>
      <c r="K119" s="14"/>
    </row>
    <row r="120" spans="6:11" ht="15.75" customHeight="1" x14ac:dyDescent="0.25">
      <c r="F120" s="14"/>
      <c r="G120" s="14"/>
      <c r="H120" s="14"/>
      <c r="I120" s="14"/>
      <c r="J120" s="14"/>
      <c r="K120" s="14"/>
    </row>
    <row r="121" spans="6:11" ht="15.75" customHeight="1" x14ac:dyDescent="0.25">
      <c r="F121" s="14"/>
      <c r="G121" s="14"/>
      <c r="H121" s="14"/>
      <c r="I121" s="14"/>
      <c r="J121" s="14"/>
      <c r="K121" s="14"/>
    </row>
    <row r="122" spans="6:11" ht="15.75" customHeight="1" x14ac:dyDescent="0.25">
      <c r="F122" s="14"/>
      <c r="G122" s="14"/>
      <c r="H122" s="14"/>
      <c r="I122" s="14"/>
      <c r="J122" s="14"/>
      <c r="K122" s="14"/>
    </row>
    <row r="123" spans="6:11" ht="15.75" customHeight="1" x14ac:dyDescent="0.25">
      <c r="F123" s="14"/>
      <c r="G123" s="14"/>
      <c r="H123" s="14"/>
      <c r="I123" s="14"/>
      <c r="J123" s="14"/>
      <c r="K123" s="14"/>
    </row>
    <row r="124" spans="6:11" ht="15.75" customHeight="1" x14ac:dyDescent="0.25">
      <c r="F124" s="14"/>
      <c r="G124" s="14"/>
      <c r="H124" s="14"/>
      <c r="I124" s="14"/>
      <c r="J124" s="14"/>
      <c r="K124" s="14"/>
    </row>
    <row r="125" spans="6:11" ht="15.75" customHeight="1" x14ac:dyDescent="0.25">
      <c r="F125" s="14"/>
      <c r="G125" s="14"/>
      <c r="H125" s="14"/>
      <c r="I125" s="14"/>
      <c r="J125" s="14"/>
      <c r="K125" s="14"/>
    </row>
    <row r="126" spans="6:11" ht="15.75" customHeight="1" x14ac:dyDescent="0.25">
      <c r="F126" s="14"/>
      <c r="G126" s="14"/>
      <c r="H126" s="14"/>
      <c r="I126" s="14"/>
      <c r="J126" s="14"/>
      <c r="K126" s="14"/>
    </row>
    <row r="127" spans="6:11" ht="15.75" customHeight="1" x14ac:dyDescent="0.25">
      <c r="F127" s="14"/>
      <c r="G127" s="14"/>
      <c r="H127" s="14"/>
      <c r="I127" s="14"/>
      <c r="J127" s="14"/>
      <c r="K127" s="14"/>
    </row>
    <row r="128" spans="6:11" ht="15.75" customHeight="1" x14ac:dyDescent="0.25">
      <c r="F128" s="14"/>
      <c r="G128" s="14"/>
      <c r="H128" s="14"/>
      <c r="I128" s="14"/>
      <c r="J128" s="14"/>
      <c r="K128" s="14"/>
    </row>
    <row r="129" spans="6:11" ht="15.75" customHeight="1" x14ac:dyDescent="0.25">
      <c r="F129" s="14"/>
      <c r="G129" s="14"/>
      <c r="H129" s="14"/>
      <c r="I129" s="14"/>
      <c r="J129" s="14"/>
      <c r="K129" s="14"/>
    </row>
    <row r="130" spans="6:11" ht="15.75" customHeight="1" x14ac:dyDescent="0.25">
      <c r="F130" s="14"/>
      <c r="G130" s="14"/>
      <c r="H130" s="14"/>
      <c r="I130" s="14"/>
      <c r="J130" s="14"/>
      <c r="K130" s="14"/>
    </row>
    <row r="131" spans="6:11" ht="15.75" customHeight="1" x14ac:dyDescent="0.25">
      <c r="F131" s="14"/>
      <c r="G131" s="14"/>
      <c r="H131" s="14"/>
      <c r="I131" s="14"/>
      <c r="J131" s="14"/>
      <c r="K131" s="14"/>
    </row>
    <row r="132" spans="6:11" ht="15.75" customHeight="1" x14ac:dyDescent="0.25">
      <c r="F132" s="14"/>
      <c r="G132" s="14"/>
      <c r="H132" s="14"/>
      <c r="I132" s="14"/>
      <c r="J132" s="14"/>
      <c r="K132" s="14"/>
    </row>
    <row r="133" spans="6:11" ht="15.75" customHeight="1" x14ac:dyDescent="0.25">
      <c r="F133" s="14"/>
      <c r="G133" s="14"/>
      <c r="H133" s="14"/>
      <c r="I133" s="14"/>
      <c r="J133" s="14"/>
      <c r="K133" s="14"/>
    </row>
    <row r="134" spans="6:11" ht="15.75" customHeight="1" x14ac:dyDescent="0.25">
      <c r="F134" s="14"/>
      <c r="G134" s="14"/>
      <c r="H134" s="14"/>
      <c r="I134" s="14"/>
      <c r="J134" s="14"/>
      <c r="K134" s="14"/>
    </row>
    <row r="135" spans="6:11" ht="15.75" customHeight="1" x14ac:dyDescent="0.25">
      <c r="F135" s="14"/>
      <c r="G135" s="14"/>
      <c r="H135" s="14"/>
      <c r="I135" s="14"/>
      <c r="J135" s="14"/>
      <c r="K135" s="14"/>
    </row>
    <row r="136" spans="6:11" ht="15.75" customHeight="1" x14ac:dyDescent="0.25">
      <c r="F136" s="14"/>
      <c r="G136" s="14"/>
      <c r="H136" s="14"/>
      <c r="I136" s="14"/>
      <c r="J136" s="14"/>
      <c r="K136" s="14"/>
    </row>
    <row r="137" spans="6:11" ht="15.75" customHeight="1" x14ac:dyDescent="0.25">
      <c r="F137" s="14"/>
      <c r="G137" s="14"/>
      <c r="H137" s="14"/>
      <c r="I137" s="14"/>
      <c r="J137" s="14"/>
      <c r="K137" s="14"/>
    </row>
    <row r="138" spans="6:11" ht="15.75" customHeight="1" x14ac:dyDescent="0.25">
      <c r="F138" s="14"/>
      <c r="G138" s="14"/>
      <c r="H138" s="14"/>
      <c r="I138" s="14"/>
      <c r="J138" s="14"/>
      <c r="K138" s="14"/>
    </row>
    <row r="139" spans="6:11" ht="15.75" customHeight="1" x14ac:dyDescent="0.25">
      <c r="F139" s="14"/>
      <c r="G139" s="14"/>
      <c r="H139" s="14"/>
      <c r="I139" s="14"/>
      <c r="J139" s="14"/>
      <c r="K139" s="14"/>
    </row>
    <row r="140" spans="6:11" ht="15.75" customHeight="1" x14ac:dyDescent="0.25">
      <c r="F140" s="14"/>
      <c r="G140" s="14"/>
      <c r="H140" s="14"/>
      <c r="I140" s="14"/>
      <c r="J140" s="14"/>
      <c r="K140" s="14"/>
    </row>
    <row r="141" spans="6:11" ht="15.75" customHeight="1" x14ac:dyDescent="0.25">
      <c r="F141" s="14"/>
      <c r="G141" s="14"/>
      <c r="H141" s="14"/>
      <c r="I141" s="14"/>
      <c r="J141" s="14"/>
      <c r="K141" s="14"/>
    </row>
    <row r="142" spans="6:11" ht="15.75" customHeight="1" x14ac:dyDescent="0.25">
      <c r="F142" s="14"/>
      <c r="G142" s="14"/>
      <c r="H142" s="14"/>
      <c r="I142" s="14"/>
      <c r="J142" s="14"/>
      <c r="K142" s="14"/>
    </row>
    <row r="143" spans="6:11" ht="15.75" customHeight="1" x14ac:dyDescent="0.25">
      <c r="F143" s="14"/>
      <c r="G143" s="14"/>
      <c r="H143" s="14"/>
      <c r="I143" s="14"/>
      <c r="J143" s="14"/>
      <c r="K143" s="14"/>
    </row>
    <row r="144" spans="6:11" ht="15.75" customHeight="1" x14ac:dyDescent="0.25">
      <c r="F144" s="14"/>
      <c r="G144" s="14"/>
      <c r="H144" s="14"/>
      <c r="I144" s="14"/>
      <c r="J144" s="14"/>
      <c r="K144" s="14"/>
    </row>
    <row r="145" spans="6:11" ht="15.75" customHeight="1" x14ac:dyDescent="0.25">
      <c r="F145" s="14"/>
      <c r="G145" s="14"/>
      <c r="H145" s="14"/>
      <c r="I145" s="14"/>
      <c r="J145" s="14"/>
      <c r="K145" s="14"/>
    </row>
    <row r="146" spans="6:11" ht="15.75" customHeight="1" x14ac:dyDescent="0.25">
      <c r="F146" s="14"/>
      <c r="G146" s="14"/>
      <c r="H146" s="14"/>
      <c r="I146" s="14"/>
      <c r="J146" s="14"/>
      <c r="K146" s="14"/>
    </row>
    <row r="147" spans="6:11" ht="15.75" customHeight="1" x14ac:dyDescent="0.25">
      <c r="F147" s="14"/>
      <c r="G147" s="14"/>
      <c r="H147" s="14"/>
      <c r="I147" s="14"/>
      <c r="J147" s="14"/>
      <c r="K147" s="14"/>
    </row>
    <row r="148" spans="6:11" ht="15.75" customHeight="1" x14ac:dyDescent="0.25">
      <c r="F148" s="14"/>
      <c r="G148" s="14"/>
      <c r="H148" s="14"/>
      <c r="I148" s="14"/>
      <c r="J148" s="14"/>
      <c r="K148" s="14"/>
    </row>
    <row r="149" spans="6:11" ht="15.75" customHeight="1" x14ac:dyDescent="0.25">
      <c r="F149" s="14"/>
      <c r="G149" s="14"/>
      <c r="H149" s="14"/>
      <c r="I149" s="14"/>
      <c r="J149" s="14"/>
      <c r="K149" s="14"/>
    </row>
    <row r="150" spans="6:11" ht="15.75" customHeight="1" x14ac:dyDescent="0.25">
      <c r="F150" s="14"/>
      <c r="G150" s="14"/>
      <c r="H150" s="14"/>
      <c r="I150" s="14"/>
      <c r="J150" s="14"/>
      <c r="K150" s="14"/>
    </row>
    <row r="151" spans="6:11" ht="15.75" customHeight="1" x14ac:dyDescent="0.25">
      <c r="F151" s="14"/>
      <c r="G151" s="14"/>
      <c r="H151" s="14"/>
      <c r="I151" s="14"/>
      <c r="J151" s="14"/>
      <c r="K151" s="14"/>
    </row>
    <row r="152" spans="6:11" ht="15.75" customHeight="1" x14ac:dyDescent="0.25">
      <c r="F152" s="14"/>
      <c r="G152" s="14"/>
      <c r="H152" s="14"/>
      <c r="I152" s="14"/>
      <c r="J152" s="14"/>
      <c r="K152" s="14"/>
    </row>
    <row r="153" spans="6:11" ht="15.75" customHeight="1" x14ac:dyDescent="0.25">
      <c r="F153" s="14"/>
      <c r="G153" s="14"/>
      <c r="H153" s="14"/>
      <c r="I153" s="14"/>
      <c r="J153" s="14"/>
      <c r="K153" s="14"/>
    </row>
    <row r="154" spans="6:11" ht="15.75" customHeight="1" x14ac:dyDescent="0.25">
      <c r="F154" s="14"/>
      <c r="G154" s="14"/>
      <c r="H154" s="14"/>
      <c r="I154" s="14"/>
      <c r="J154" s="14"/>
      <c r="K154" s="14"/>
    </row>
    <row r="155" spans="6:11" ht="15.75" customHeight="1" x14ac:dyDescent="0.25">
      <c r="F155" s="14"/>
      <c r="G155" s="14"/>
      <c r="H155" s="14"/>
      <c r="I155" s="14"/>
      <c r="J155" s="14"/>
      <c r="K155" s="14"/>
    </row>
    <row r="156" spans="6:11" ht="15.75" customHeight="1" x14ac:dyDescent="0.25">
      <c r="F156" s="14"/>
      <c r="G156" s="14"/>
      <c r="H156" s="14"/>
      <c r="I156" s="14"/>
      <c r="J156" s="14"/>
      <c r="K156" s="14"/>
    </row>
    <row r="157" spans="6:11" ht="15.75" customHeight="1" x14ac:dyDescent="0.25">
      <c r="F157" s="14"/>
      <c r="G157" s="14"/>
      <c r="H157" s="14"/>
      <c r="I157" s="14"/>
      <c r="J157" s="14"/>
      <c r="K157" s="14"/>
    </row>
    <row r="158" spans="6:11" ht="15.75" customHeight="1" x14ac:dyDescent="0.25">
      <c r="F158" s="14"/>
      <c r="G158" s="14"/>
      <c r="H158" s="14"/>
      <c r="I158" s="14"/>
      <c r="J158" s="14"/>
      <c r="K158" s="14"/>
    </row>
    <row r="159" spans="6:11" ht="15.75" customHeight="1" x14ac:dyDescent="0.25">
      <c r="F159" s="14"/>
      <c r="G159" s="14"/>
      <c r="H159" s="14"/>
      <c r="I159" s="14"/>
      <c r="J159" s="14"/>
      <c r="K159" s="14"/>
    </row>
    <row r="160" spans="6:11" ht="15.75" customHeight="1" x14ac:dyDescent="0.25">
      <c r="F160" s="14"/>
      <c r="G160" s="14"/>
      <c r="H160" s="14"/>
      <c r="I160" s="14"/>
      <c r="J160" s="14"/>
      <c r="K160" s="14"/>
    </row>
    <row r="161" spans="6:11" ht="15.75" customHeight="1" x14ac:dyDescent="0.25">
      <c r="F161" s="14"/>
      <c r="G161" s="14"/>
      <c r="H161" s="14"/>
      <c r="I161" s="14"/>
      <c r="J161" s="14"/>
      <c r="K161" s="14"/>
    </row>
    <row r="162" spans="6:11" ht="15.75" customHeight="1" x14ac:dyDescent="0.25">
      <c r="F162" s="14"/>
      <c r="G162" s="14"/>
      <c r="H162" s="14"/>
      <c r="I162" s="14"/>
      <c r="J162" s="14"/>
      <c r="K162" s="14"/>
    </row>
    <row r="163" spans="6:11" ht="15.75" customHeight="1" x14ac:dyDescent="0.25">
      <c r="F163" s="14"/>
      <c r="G163" s="14"/>
      <c r="H163" s="14"/>
      <c r="I163" s="14"/>
      <c r="J163" s="14"/>
      <c r="K163" s="14"/>
    </row>
    <row r="164" spans="6:11" ht="15.75" customHeight="1" x14ac:dyDescent="0.25">
      <c r="F164" s="14"/>
      <c r="G164" s="14"/>
      <c r="H164" s="14"/>
      <c r="I164" s="14"/>
      <c r="J164" s="14"/>
      <c r="K164" s="14"/>
    </row>
    <row r="165" spans="6:11" ht="15.75" customHeight="1" x14ac:dyDescent="0.25">
      <c r="F165" s="14"/>
      <c r="G165" s="14"/>
      <c r="H165" s="14"/>
      <c r="I165" s="14"/>
      <c r="J165" s="14"/>
      <c r="K165" s="14"/>
    </row>
    <row r="166" spans="6:11" ht="15.75" customHeight="1" x14ac:dyDescent="0.25">
      <c r="F166" s="14"/>
      <c r="G166" s="14"/>
      <c r="H166" s="14"/>
      <c r="I166" s="14"/>
      <c r="J166" s="14"/>
      <c r="K166" s="14"/>
    </row>
    <row r="167" spans="6:11" ht="15.75" customHeight="1" x14ac:dyDescent="0.25">
      <c r="F167" s="14"/>
      <c r="G167" s="14"/>
      <c r="H167" s="14"/>
      <c r="I167" s="14"/>
      <c r="J167" s="14"/>
      <c r="K167" s="14"/>
    </row>
    <row r="168" spans="6:11" ht="15.75" customHeight="1" x14ac:dyDescent="0.25">
      <c r="F168" s="14"/>
      <c r="G168" s="14"/>
      <c r="H168" s="14"/>
      <c r="I168" s="14"/>
      <c r="J168" s="14"/>
      <c r="K168" s="14"/>
    </row>
    <row r="169" spans="6:11" ht="15.75" customHeight="1" x14ac:dyDescent="0.25">
      <c r="F169" s="14"/>
      <c r="G169" s="14"/>
      <c r="H169" s="14"/>
      <c r="I169" s="14"/>
      <c r="J169" s="14"/>
      <c r="K169" s="14"/>
    </row>
    <row r="170" spans="6:11" ht="15.75" customHeight="1" x14ac:dyDescent="0.25">
      <c r="F170" s="14"/>
      <c r="G170" s="14"/>
      <c r="H170" s="14"/>
      <c r="I170" s="14"/>
      <c r="J170" s="14"/>
      <c r="K170" s="14"/>
    </row>
    <row r="171" spans="6:11" ht="15.75" customHeight="1" x14ac:dyDescent="0.25">
      <c r="F171" s="14"/>
      <c r="G171" s="14"/>
      <c r="H171" s="14"/>
      <c r="I171" s="14"/>
      <c r="J171" s="14"/>
      <c r="K171" s="14"/>
    </row>
    <row r="172" spans="6:11" ht="15.75" customHeight="1" x14ac:dyDescent="0.25">
      <c r="F172" s="14"/>
      <c r="G172" s="14"/>
      <c r="H172" s="14"/>
      <c r="I172" s="14"/>
      <c r="J172" s="14"/>
      <c r="K172" s="14"/>
    </row>
    <row r="173" spans="6:11" ht="15.75" customHeight="1" x14ac:dyDescent="0.25">
      <c r="F173" s="14"/>
      <c r="G173" s="14"/>
      <c r="H173" s="14"/>
      <c r="I173" s="14"/>
      <c r="J173" s="14"/>
      <c r="K173" s="14"/>
    </row>
    <row r="174" spans="6:11" ht="15.75" customHeight="1" x14ac:dyDescent="0.25">
      <c r="F174" s="14"/>
      <c r="G174" s="14"/>
      <c r="H174" s="14"/>
      <c r="I174" s="14"/>
      <c r="J174" s="14"/>
      <c r="K174" s="14"/>
    </row>
    <row r="175" spans="6:11" ht="15.75" customHeight="1" x14ac:dyDescent="0.25">
      <c r="F175" s="14"/>
      <c r="G175" s="14"/>
      <c r="H175" s="14"/>
      <c r="I175" s="14"/>
      <c r="J175" s="14"/>
      <c r="K175" s="14"/>
    </row>
    <row r="176" spans="6:11" ht="15.75" customHeight="1" x14ac:dyDescent="0.25">
      <c r="F176" s="14"/>
      <c r="G176" s="14"/>
      <c r="H176" s="14"/>
      <c r="I176" s="14"/>
      <c r="J176" s="14"/>
      <c r="K176" s="14"/>
    </row>
    <row r="177" spans="6:11" ht="15.75" customHeight="1" x14ac:dyDescent="0.25">
      <c r="F177" s="14"/>
      <c r="G177" s="14"/>
      <c r="H177" s="14"/>
      <c r="I177" s="14"/>
      <c r="J177" s="14"/>
      <c r="K177" s="14"/>
    </row>
    <row r="178" spans="6:11" ht="15.75" customHeight="1" x14ac:dyDescent="0.25">
      <c r="F178" s="14"/>
      <c r="G178" s="14"/>
      <c r="H178" s="14"/>
      <c r="I178" s="14"/>
      <c r="J178" s="14"/>
      <c r="K178" s="14"/>
    </row>
    <row r="179" spans="6:11" ht="15.75" customHeight="1" x14ac:dyDescent="0.25">
      <c r="F179" s="14"/>
      <c r="G179" s="14"/>
      <c r="H179" s="14"/>
      <c r="I179" s="14"/>
      <c r="J179" s="14"/>
      <c r="K179" s="14"/>
    </row>
    <row r="180" spans="6:11" ht="15.75" customHeight="1" x14ac:dyDescent="0.25">
      <c r="F180" s="14"/>
      <c r="G180" s="14"/>
      <c r="H180" s="14"/>
      <c r="I180" s="14"/>
      <c r="J180" s="14"/>
      <c r="K180" s="14"/>
    </row>
    <row r="181" spans="6:11" ht="15.75" customHeight="1" x14ac:dyDescent="0.25">
      <c r="F181" s="14"/>
      <c r="G181" s="14"/>
      <c r="H181" s="14"/>
      <c r="I181" s="14"/>
      <c r="J181" s="14"/>
      <c r="K181" s="14"/>
    </row>
    <row r="182" spans="6:11" ht="15.75" customHeight="1" x14ac:dyDescent="0.25">
      <c r="F182" s="14"/>
      <c r="G182" s="14"/>
      <c r="H182" s="14"/>
      <c r="I182" s="14"/>
      <c r="J182" s="14"/>
      <c r="K182" s="14"/>
    </row>
    <row r="183" spans="6:11" ht="15.75" customHeight="1" x14ac:dyDescent="0.25">
      <c r="F183" s="14"/>
      <c r="G183" s="14"/>
      <c r="H183" s="14"/>
      <c r="I183" s="14"/>
      <c r="J183" s="14"/>
      <c r="K183" s="14"/>
    </row>
    <row r="184" spans="6:11" ht="15.75" customHeight="1" x14ac:dyDescent="0.25">
      <c r="F184" s="14"/>
      <c r="G184" s="14"/>
      <c r="H184" s="14"/>
      <c r="I184" s="14"/>
      <c r="J184" s="14"/>
      <c r="K184" s="14"/>
    </row>
    <row r="185" spans="6:11" ht="15.75" customHeight="1" x14ac:dyDescent="0.25">
      <c r="F185" s="14"/>
      <c r="G185" s="14"/>
      <c r="H185" s="14"/>
      <c r="I185" s="14"/>
      <c r="J185" s="14"/>
      <c r="K185" s="14"/>
    </row>
    <row r="186" spans="6:11" ht="15.75" customHeight="1" x14ac:dyDescent="0.25">
      <c r="F186" s="14"/>
      <c r="G186" s="14"/>
      <c r="H186" s="14"/>
      <c r="I186" s="14"/>
      <c r="J186" s="14"/>
      <c r="K186" s="14"/>
    </row>
    <row r="187" spans="6:11" ht="15.75" customHeight="1" x14ac:dyDescent="0.25">
      <c r="F187" s="14"/>
      <c r="G187" s="14"/>
      <c r="H187" s="14"/>
      <c r="I187" s="14"/>
      <c r="J187" s="14"/>
      <c r="K187" s="14"/>
    </row>
    <row r="188" spans="6:11" ht="15.75" customHeight="1" x14ac:dyDescent="0.25">
      <c r="F188" s="14"/>
      <c r="G188" s="14"/>
      <c r="H188" s="14"/>
      <c r="I188" s="14"/>
      <c r="J188" s="14"/>
      <c r="K188" s="14"/>
    </row>
    <row r="189" spans="6:11" ht="15.75" customHeight="1" x14ac:dyDescent="0.25">
      <c r="F189" s="14"/>
      <c r="G189" s="14"/>
      <c r="H189" s="14"/>
      <c r="I189" s="14"/>
      <c r="J189" s="14"/>
      <c r="K189" s="14"/>
    </row>
    <row r="190" spans="6:11" ht="15.75" customHeight="1" x14ac:dyDescent="0.25">
      <c r="F190" s="14"/>
      <c r="G190" s="14"/>
      <c r="H190" s="14"/>
      <c r="I190" s="14"/>
      <c r="J190" s="14"/>
      <c r="K190" s="14"/>
    </row>
    <row r="191" spans="6:11" ht="15.75" customHeight="1" x14ac:dyDescent="0.25">
      <c r="F191" s="14"/>
      <c r="G191" s="14"/>
      <c r="H191" s="14"/>
      <c r="I191" s="14"/>
      <c r="J191" s="14"/>
      <c r="K191" s="14"/>
    </row>
    <row r="192" spans="6:11" ht="15.75" customHeight="1" x14ac:dyDescent="0.25">
      <c r="F192" s="14"/>
      <c r="G192" s="14"/>
      <c r="H192" s="14"/>
      <c r="I192" s="14"/>
      <c r="J192" s="14"/>
      <c r="K192" s="14"/>
    </row>
    <row r="193" spans="6:11" ht="15.75" customHeight="1" x14ac:dyDescent="0.25">
      <c r="F193" s="14"/>
      <c r="G193" s="14"/>
      <c r="H193" s="14"/>
      <c r="I193" s="14"/>
      <c r="J193" s="14"/>
      <c r="K193" s="14"/>
    </row>
    <row r="194" spans="6:11" ht="15.75" customHeight="1" x14ac:dyDescent="0.25">
      <c r="F194" s="14"/>
      <c r="G194" s="14"/>
      <c r="H194" s="14"/>
      <c r="I194" s="14"/>
      <c r="J194" s="14"/>
      <c r="K194" s="14"/>
    </row>
    <row r="195" spans="6:11" ht="15.75" customHeight="1" x14ac:dyDescent="0.25">
      <c r="F195" s="14"/>
      <c r="G195" s="14"/>
      <c r="H195" s="14"/>
      <c r="I195" s="14"/>
      <c r="J195" s="14"/>
      <c r="K195" s="14"/>
    </row>
    <row r="196" spans="6:11" ht="15.75" customHeight="1" x14ac:dyDescent="0.25">
      <c r="F196" s="14"/>
      <c r="G196" s="14"/>
      <c r="H196" s="14"/>
      <c r="I196" s="14"/>
      <c r="J196" s="14"/>
      <c r="K196" s="14"/>
    </row>
    <row r="197" spans="6:11" ht="15.75" customHeight="1" x14ac:dyDescent="0.25">
      <c r="F197" s="14"/>
      <c r="G197" s="14"/>
      <c r="H197" s="14"/>
      <c r="I197" s="14"/>
      <c r="J197" s="14"/>
      <c r="K197" s="14"/>
    </row>
    <row r="198" spans="6:11" ht="15.75" customHeight="1" x14ac:dyDescent="0.25">
      <c r="F198" s="14"/>
      <c r="G198" s="14"/>
      <c r="H198" s="14"/>
      <c r="I198" s="14"/>
      <c r="J198" s="14"/>
      <c r="K198" s="14"/>
    </row>
    <row r="199" spans="6:11" ht="15.75" customHeight="1" x14ac:dyDescent="0.25">
      <c r="F199" s="14"/>
      <c r="G199" s="14"/>
      <c r="H199" s="14"/>
      <c r="I199" s="14"/>
      <c r="J199" s="14"/>
      <c r="K199" s="14"/>
    </row>
    <row r="200" spans="6:11" ht="15.75" customHeight="1" x14ac:dyDescent="0.25">
      <c r="F200" s="14"/>
      <c r="G200" s="14"/>
      <c r="H200" s="14"/>
      <c r="I200" s="14"/>
      <c r="J200" s="14"/>
      <c r="K200" s="14"/>
    </row>
    <row r="201" spans="6:11" ht="15.75" customHeight="1" x14ac:dyDescent="0.25">
      <c r="F201" s="14"/>
      <c r="G201" s="14"/>
      <c r="H201" s="14"/>
      <c r="I201" s="14"/>
      <c r="J201" s="14"/>
      <c r="K201" s="14"/>
    </row>
    <row r="202" spans="6:11" ht="15.75" customHeight="1" x14ac:dyDescent="0.25">
      <c r="F202" s="14"/>
      <c r="G202" s="14"/>
      <c r="H202" s="14"/>
      <c r="I202" s="14"/>
      <c r="J202" s="14"/>
      <c r="K202" s="14"/>
    </row>
    <row r="203" spans="6:11" ht="15.75" customHeight="1" x14ac:dyDescent="0.25">
      <c r="F203" s="14"/>
      <c r="G203" s="14"/>
      <c r="H203" s="14"/>
      <c r="I203" s="14"/>
      <c r="J203" s="14"/>
      <c r="K203" s="14"/>
    </row>
    <row r="204" spans="6:11" ht="15.75" customHeight="1" x14ac:dyDescent="0.25">
      <c r="F204" s="14"/>
      <c r="G204" s="14"/>
      <c r="H204" s="14"/>
      <c r="I204" s="14"/>
      <c r="J204" s="14"/>
      <c r="K204" s="14"/>
    </row>
    <row r="205" spans="6:11" ht="15.75" customHeight="1" x14ac:dyDescent="0.25">
      <c r="F205" s="14"/>
      <c r="G205" s="14"/>
      <c r="H205" s="14"/>
      <c r="I205" s="14"/>
      <c r="J205" s="14"/>
      <c r="K205" s="14"/>
    </row>
    <row r="206" spans="6:11" ht="15.75" customHeight="1" x14ac:dyDescent="0.25">
      <c r="F206" s="14"/>
      <c r="G206" s="14"/>
      <c r="H206" s="14"/>
      <c r="I206" s="14"/>
      <c r="J206" s="14"/>
      <c r="K206" s="14"/>
    </row>
    <row r="207" spans="6:11" ht="15.75" customHeight="1" x14ac:dyDescent="0.25">
      <c r="F207" s="14"/>
      <c r="G207" s="14"/>
      <c r="H207" s="14"/>
      <c r="I207" s="14"/>
      <c r="J207" s="14"/>
      <c r="K207" s="14"/>
    </row>
    <row r="208" spans="6:11" ht="15.75" customHeight="1" x14ac:dyDescent="0.25">
      <c r="F208" s="14"/>
      <c r="G208" s="14"/>
      <c r="H208" s="14"/>
      <c r="I208" s="14"/>
      <c r="J208" s="14"/>
      <c r="K208" s="14"/>
    </row>
    <row r="209" spans="6:11" ht="15.75" customHeight="1" x14ac:dyDescent="0.25">
      <c r="F209" s="14"/>
      <c r="G209" s="14"/>
      <c r="H209" s="14"/>
      <c r="I209" s="14"/>
      <c r="J209" s="14"/>
      <c r="K209" s="14"/>
    </row>
    <row r="210" spans="6:11" ht="15.75" customHeight="1" x14ac:dyDescent="0.25">
      <c r="F210" s="14"/>
      <c r="G210" s="14"/>
      <c r="H210" s="14"/>
      <c r="I210" s="14"/>
      <c r="J210" s="14"/>
      <c r="K210" s="14"/>
    </row>
    <row r="211" spans="6:11" ht="15.75" customHeight="1" x14ac:dyDescent="0.25">
      <c r="F211" s="14"/>
      <c r="G211" s="14"/>
      <c r="H211" s="14"/>
      <c r="I211" s="14"/>
      <c r="J211" s="14"/>
      <c r="K211" s="14"/>
    </row>
    <row r="212" spans="6:11" ht="15.75" customHeight="1" x14ac:dyDescent="0.25">
      <c r="F212" s="14"/>
      <c r="G212" s="14"/>
      <c r="H212" s="14"/>
      <c r="I212" s="14"/>
      <c r="J212" s="14"/>
      <c r="K212" s="14"/>
    </row>
    <row r="213" spans="6:11" ht="15.75" customHeight="1" x14ac:dyDescent="0.25">
      <c r="F213" s="14"/>
      <c r="G213" s="14"/>
      <c r="H213" s="14"/>
      <c r="I213" s="14"/>
      <c r="J213" s="14"/>
      <c r="K213" s="14"/>
    </row>
    <row r="214" spans="6:11" ht="15.75" customHeight="1" x14ac:dyDescent="0.25">
      <c r="F214" s="14"/>
      <c r="G214" s="14"/>
      <c r="H214" s="14"/>
      <c r="I214" s="14"/>
      <c r="J214" s="14"/>
      <c r="K214" s="14"/>
    </row>
    <row r="215" spans="6:11" ht="15.75" customHeight="1" x14ac:dyDescent="0.25">
      <c r="F215" s="14"/>
      <c r="G215" s="14"/>
      <c r="H215" s="14"/>
      <c r="I215" s="14"/>
      <c r="J215" s="14"/>
      <c r="K215" s="14"/>
    </row>
    <row r="216" spans="6:11" ht="15.75" customHeight="1" x14ac:dyDescent="0.25">
      <c r="F216" s="14"/>
      <c r="G216" s="14"/>
      <c r="H216" s="14"/>
      <c r="I216" s="14"/>
      <c r="J216" s="14"/>
      <c r="K216" s="14"/>
    </row>
    <row r="217" spans="6:11" ht="15.75" customHeight="1" x14ac:dyDescent="0.25">
      <c r="F217" s="14"/>
      <c r="G217" s="14"/>
      <c r="H217" s="14"/>
      <c r="I217" s="14"/>
      <c r="J217" s="14"/>
      <c r="K217" s="14"/>
    </row>
    <row r="218" spans="6:11" ht="15.75" customHeight="1" x14ac:dyDescent="0.25">
      <c r="F218" s="14"/>
      <c r="G218" s="14"/>
      <c r="H218" s="14"/>
      <c r="I218" s="14"/>
      <c r="J218" s="14"/>
      <c r="K218" s="14"/>
    </row>
    <row r="219" spans="6:11" ht="15.75" customHeight="1" x14ac:dyDescent="0.25">
      <c r="F219" s="14"/>
      <c r="G219" s="14"/>
      <c r="H219" s="14"/>
      <c r="I219" s="14"/>
      <c r="J219" s="14"/>
      <c r="K219" s="14"/>
    </row>
    <row r="220" spans="6:11" ht="15.75" customHeight="1" x14ac:dyDescent="0.25">
      <c r="F220" s="14"/>
      <c r="G220" s="14"/>
      <c r="H220" s="14"/>
      <c r="I220" s="14"/>
      <c r="J220" s="14"/>
      <c r="K220" s="14"/>
    </row>
    <row r="221" spans="6:11" ht="15.75" customHeight="1" x14ac:dyDescent="0.25">
      <c r="F221" s="14"/>
      <c r="G221" s="14"/>
      <c r="H221" s="14"/>
      <c r="I221" s="14"/>
      <c r="J221" s="14"/>
      <c r="K221" s="14"/>
    </row>
    <row r="222" spans="6:11" ht="15.75" customHeight="1" x14ac:dyDescent="0.25">
      <c r="F222" s="14"/>
      <c r="G222" s="14"/>
      <c r="H222" s="14"/>
      <c r="I222" s="14"/>
      <c r="J222" s="14"/>
      <c r="K222" s="14"/>
    </row>
    <row r="223" spans="6:11" ht="15.75" customHeight="1" x14ac:dyDescent="0.25">
      <c r="F223" s="14"/>
      <c r="G223" s="14"/>
      <c r="H223" s="14"/>
      <c r="I223" s="14"/>
      <c r="J223" s="14"/>
      <c r="K223" s="14"/>
    </row>
    <row r="224" spans="6:11" ht="15.75" customHeight="1" x14ac:dyDescent="0.25">
      <c r="F224" s="14"/>
      <c r="G224" s="14"/>
      <c r="H224" s="14"/>
      <c r="I224" s="14"/>
      <c r="J224" s="14"/>
      <c r="K224" s="14"/>
    </row>
    <row r="225" spans="6:11" ht="15.75" customHeight="1" x14ac:dyDescent="0.25">
      <c r="F225" s="14"/>
      <c r="G225" s="14"/>
      <c r="H225" s="14"/>
      <c r="I225" s="14"/>
      <c r="J225" s="14"/>
      <c r="K225" s="14"/>
    </row>
    <row r="226" spans="6:11" ht="15.75" customHeight="1" x14ac:dyDescent="0.25">
      <c r="F226" s="14"/>
      <c r="G226" s="14"/>
      <c r="H226" s="14"/>
      <c r="I226" s="14"/>
      <c r="J226" s="14"/>
      <c r="K226" s="14"/>
    </row>
    <row r="227" spans="6:11" ht="15.75" customHeight="1" x14ac:dyDescent="0.25">
      <c r="F227" s="14"/>
      <c r="G227" s="14"/>
      <c r="H227" s="14"/>
      <c r="I227" s="14"/>
      <c r="J227" s="14"/>
      <c r="K227" s="14"/>
    </row>
    <row r="228" spans="6:11" ht="15.75" customHeight="1" x14ac:dyDescent="0.25">
      <c r="F228" s="14"/>
      <c r="G228" s="14"/>
      <c r="H228" s="14"/>
      <c r="I228" s="14"/>
      <c r="J228" s="14"/>
      <c r="K228" s="14"/>
    </row>
    <row r="229" spans="6:11" ht="15.75" customHeight="1" x14ac:dyDescent="0.25">
      <c r="F229" s="14"/>
      <c r="G229" s="14"/>
      <c r="H229" s="14"/>
      <c r="I229" s="14"/>
      <c r="J229" s="14"/>
      <c r="K229" s="14"/>
    </row>
    <row r="230" spans="6:11" ht="15.75" customHeight="1" x14ac:dyDescent="0.25">
      <c r="F230" s="14"/>
      <c r="G230" s="14"/>
      <c r="H230" s="14"/>
      <c r="I230" s="14"/>
      <c r="J230" s="14"/>
      <c r="K230" s="14"/>
    </row>
    <row r="231" spans="6:11" ht="15.75" customHeight="1" x14ac:dyDescent="0.25">
      <c r="F231" s="14"/>
      <c r="G231" s="14"/>
      <c r="H231" s="14"/>
      <c r="I231" s="14"/>
      <c r="J231" s="14"/>
      <c r="K231" s="14"/>
    </row>
    <row r="232" spans="6:11" ht="15.75" customHeight="1" x14ac:dyDescent="0.25"/>
    <row r="233" spans="6:11" ht="15.75" customHeight="1" x14ac:dyDescent="0.25"/>
    <row r="234" spans="6:11" ht="15.75" customHeight="1" x14ac:dyDescent="0.25"/>
    <row r="235" spans="6:11" ht="15.75" customHeight="1" x14ac:dyDescent="0.25"/>
    <row r="236" spans="6:11" ht="15.75" customHeight="1" x14ac:dyDescent="0.25"/>
    <row r="237" spans="6:11" ht="15.75" customHeight="1" x14ac:dyDescent="0.25"/>
    <row r="238" spans="6:11" ht="15.75" customHeight="1" x14ac:dyDescent="0.25"/>
    <row r="239" spans="6:11" ht="15.75" customHeight="1" x14ac:dyDescent="0.25"/>
    <row r="240" spans="6:11"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spans="1:11" ht="15.75" customHeight="1" x14ac:dyDescent="0.25"/>
    <row r="530" spans="1:11" ht="15.75" customHeight="1" x14ac:dyDescent="0.25"/>
    <row r="531" spans="1:11" ht="15.75" customHeight="1" x14ac:dyDescent="0.25"/>
    <row r="532" spans="1:11" ht="15.75" customHeight="1" x14ac:dyDescent="0.25"/>
    <row r="533" spans="1:11" ht="15.75" customHeight="1" x14ac:dyDescent="0.25"/>
    <row r="534" spans="1:11" ht="15.75" customHeight="1" x14ac:dyDescent="0.25"/>
    <row r="535" spans="1:11" ht="15.75" customHeight="1" x14ac:dyDescent="0.25"/>
    <row r="536" spans="1:11" ht="15.75" customHeight="1" x14ac:dyDescent="0.25"/>
    <row r="537" spans="1:11" ht="15.75" customHeight="1" x14ac:dyDescent="0.25"/>
    <row r="538" spans="1:11" ht="15.75" customHeight="1" x14ac:dyDescent="0.25"/>
    <row r="539" spans="1:11" ht="15.75" customHeight="1" x14ac:dyDescent="0.25"/>
    <row r="540" spans="1:11" ht="15.75" customHeight="1" x14ac:dyDescent="0.25"/>
    <row r="541" spans="1:11" ht="15.75" customHeight="1" x14ac:dyDescent="0.25">
      <c r="A541" s="19"/>
      <c r="F541" s="14"/>
      <c r="G541" s="14"/>
      <c r="H541" s="14"/>
      <c r="I541" s="14"/>
      <c r="J541" s="14"/>
      <c r="K541" s="14"/>
    </row>
    <row r="542" spans="1:11" ht="15.75" customHeight="1" x14ac:dyDescent="0.25">
      <c r="A542" s="19"/>
      <c r="F542" s="14"/>
      <c r="G542" s="14"/>
      <c r="H542" s="14"/>
      <c r="I542" s="14"/>
      <c r="J542" s="14"/>
      <c r="K542" s="14"/>
    </row>
    <row r="543" spans="1:11" ht="15.75" customHeight="1" x14ac:dyDescent="0.25">
      <c r="A543" s="19"/>
      <c r="F543" s="14"/>
      <c r="G543" s="14"/>
      <c r="H543" s="14"/>
      <c r="I543" s="14"/>
      <c r="J543" s="14"/>
      <c r="K543" s="14"/>
    </row>
    <row r="544" spans="1:11" ht="15.75" customHeight="1" x14ac:dyDescent="0.25">
      <c r="A544" s="19"/>
      <c r="F544" s="14"/>
      <c r="G544" s="14"/>
      <c r="H544" s="14"/>
      <c r="I544" s="14"/>
      <c r="J544" s="14"/>
      <c r="K544" s="14"/>
    </row>
    <row r="545" spans="1:11" ht="15.75" customHeight="1" x14ac:dyDescent="0.25">
      <c r="A545" s="19"/>
      <c r="F545" s="14"/>
      <c r="G545" s="14"/>
      <c r="H545" s="14"/>
      <c r="I545" s="14"/>
      <c r="J545" s="14"/>
      <c r="K545" s="14"/>
    </row>
    <row r="546" spans="1:11" ht="15.75" customHeight="1" x14ac:dyDescent="0.25">
      <c r="A546" s="19"/>
      <c r="F546" s="14"/>
      <c r="G546" s="14"/>
      <c r="H546" s="14"/>
      <c r="I546" s="14"/>
      <c r="J546" s="14"/>
      <c r="K546" s="14"/>
    </row>
    <row r="547" spans="1:11" ht="15.75" customHeight="1" x14ac:dyDescent="0.25">
      <c r="A547" s="19"/>
      <c r="F547" s="14"/>
      <c r="G547" s="14"/>
      <c r="H547" s="14"/>
      <c r="I547" s="14"/>
      <c r="J547" s="14"/>
      <c r="K547" s="14"/>
    </row>
    <row r="548" spans="1:11" ht="15.75" customHeight="1" x14ac:dyDescent="0.25">
      <c r="A548" s="19"/>
      <c r="F548" s="14"/>
      <c r="G548" s="14"/>
      <c r="H548" s="14"/>
      <c r="I548" s="14"/>
      <c r="J548" s="14"/>
      <c r="K548" s="14"/>
    </row>
    <row r="549" spans="1:11" ht="15.75" customHeight="1" x14ac:dyDescent="0.25">
      <c r="A549" s="19"/>
      <c r="F549" s="14"/>
      <c r="G549" s="14"/>
      <c r="H549" s="14"/>
      <c r="I549" s="14"/>
      <c r="J549" s="14"/>
      <c r="K549" s="14"/>
    </row>
    <row r="550" spans="1:11" ht="15.75" customHeight="1" x14ac:dyDescent="0.25">
      <c r="A550" s="19"/>
      <c r="F550" s="14"/>
      <c r="G550" s="14"/>
      <c r="H550" s="14"/>
      <c r="I550" s="14"/>
      <c r="J550" s="14"/>
      <c r="K550" s="14"/>
    </row>
    <row r="551" spans="1:11" ht="15.75" customHeight="1" x14ac:dyDescent="0.25">
      <c r="A551" s="19"/>
      <c r="F551" s="14"/>
      <c r="G551" s="14"/>
      <c r="H551" s="14"/>
      <c r="I551" s="14"/>
      <c r="J551" s="14"/>
      <c r="K551" s="14"/>
    </row>
    <row r="552" spans="1:11" ht="15.75" customHeight="1" x14ac:dyDescent="0.25">
      <c r="A552" s="19"/>
      <c r="F552" s="14"/>
      <c r="G552" s="14"/>
      <c r="H552" s="14"/>
      <c r="I552" s="14"/>
      <c r="J552" s="14"/>
      <c r="K552" s="14"/>
    </row>
    <row r="553" spans="1:11" ht="15.75" customHeight="1" x14ac:dyDescent="0.25">
      <c r="A553" s="19"/>
      <c r="F553" s="14"/>
      <c r="G553" s="14"/>
      <c r="H553" s="14"/>
      <c r="I553" s="14"/>
      <c r="J553" s="14"/>
      <c r="K553" s="14"/>
    </row>
    <row r="554" spans="1:11" ht="15.75" customHeight="1" x14ac:dyDescent="0.25">
      <c r="A554" s="19"/>
      <c r="F554" s="14"/>
      <c r="G554" s="14"/>
      <c r="H554" s="14"/>
      <c r="I554" s="14"/>
      <c r="J554" s="14"/>
      <c r="K554" s="14"/>
    </row>
    <row r="555" spans="1:11" ht="15.75" customHeight="1" x14ac:dyDescent="0.25">
      <c r="A555" s="19"/>
      <c r="F555" s="14"/>
      <c r="G555" s="14"/>
      <c r="H555" s="14"/>
      <c r="I555" s="14"/>
      <c r="J555" s="14"/>
      <c r="K555" s="14"/>
    </row>
    <row r="556" spans="1:11" ht="15.75" customHeight="1" x14ac:dyDescent="0.25">
      <c r="A556" s="19"/>
      <c r="F556" s="14"/>
      <c r="G556" s="14"/>
      <c r="H556" s="14"/>
      <c r="I556" s="14"/>
      <c r="J556" s="14"/>
      <c r="K556" s="14"/>
    </row>
    <row r="557" spans="1:11" ht="15.75" customHeight="1" x14ac:dyDescent="0.25">
      <c r="A557" s="19"/>
      <c r="F557" s="14"/>
      <c r="G557" s="14"/>
      <c r="H557" s="14"/>
      <c r="I557" s="14"/>
      <c r="J557" s="14"/>
      <c r="K557" s="14"/>
    </row>
    <row r="558" spans="1:11" ht="15.75" customHeight="1" x14ac:dyDescent="0.25">
      <c r="A558" s="19"/>
      <c r="F558" s="14"/>
      <c r="G558" s="14"/>
      <c r="H558" s="14"/>
      <c r="I558" s="14"/>
      <c r="J558" s="14"/>
      <c r="K558" s="14"/>
    </row>
    <row r="559" spans="1:11" ht="15.75" customHeight="1" x14ac:dyDescent="0.25">
      <c r="A559" s="19"/>
      <c r="F559" s="14"/>
      <c r="G559" s="14"/>
      <c r="H559" s="14"/>
      <c r="I559" s="14"/>
      <c r="J559" s="14"/>
      <c r="K559" s="14"/>
    </row>
    <row r="560" spans="1:11" ht="15.75" customHeight="1" x14ac:dyDescent="0.25">
      <c r="A560" s="19"/>
      <c r="F560" s="14"/>
      <c r="G560" s="14"/>
      <c r="H560" s="14"/>
      <c r="I560" s="14"/>
      <c r="J560" s="14"/>
      <c r="K560" s="14"/>
    </row>
    <row r="561" spans="1:11" ht="15.75" customHeight="1" x14ac:dyDescent="0.25">
      <c r="A561" s="19"/>
      <c r="F561" s="14"/>
      <c r="G561" s="14"/>
      <c r="H561" s="14"/>
      <c r="I561" s="14"/>
      <c r="J561" s="14"/>
      <c r="K561" s="14"/>
    </row>
    <row r="562" spans="1:11" ht="15.75" customHeight="1" x14ac:dyDescent="0.25">
      <c r="A562" s="19"/>
      <c r="F562" s="14"/>
      <c r="G562" s="14"/>
      <c r="H562" s="14"/>
      <c r="I562" s="14"/>
      <c r="J562" s="14"/>
      <c r="K562" s="14"/>
    </row>
    <row r="563" spans="1:11" ht="15.75" customHeight="1" x14ac:dyDescent="0.25">
      <c r="A563" s="19"/>
      <c r="F563" s="14"/>
      <c r="G563" s="14"/>
      <c r="H563" s="14"/>
      <c r="I563" s="14"/>
      <c r="J563" s="14"/>
      <c r="K563" s="14"/>
    </row>
    <row r="564" spans="1:11" ht="15.75" customHeight="1" x14ac:dyDescent="0.25">
      <c r="A564" s="19"/>
      <c r="F564" s="14"/>
      <c r="G564" s="14"/>
      <c r="H564" s="14"/>
      <c r="I564" s="14"/>
      <c r="J564" s="14"/>
      <c r="K564" s="14"/>
    </row>
    <row r="565" spans="1:11" ht="15.75" customHeight="1" x14ac:dyDescent="0.25">
      <c r="A565" s="19"/>
      <c r="F565" s="14"/>
      <c r="G565" s="14"/>
      <c r="H565" s="14"/>
      <c r="I565" s="14"/>
      <c r="J565" s="14"/>
      <c r="K565" s="14"/>
    </row>
    <row r="566" spans="1:11" ht="15.75" customHeight="1" x14ac:dyDescent="0.25">
      <c r="A566" s="19"/>
      <c r="F566" s="14"/>
      <c r="G566" s="14"/>
      <c r="H566" s="14"/>
      <c r="I566" s="14"/>
      <c r="J566" s="14"/>
      <c r="K566" s="14"/>
    </row>
    <row r="567" spans="1:11" ht="15.75" customHeight="1" x14ac:dyDescent="0.25">
      <c r="A567" s="19"/>
      <c r="F567" s="14"/>
      <c r="G567" s="14"/>
      <c r="H567" s="14"/>
      <c r="I567" s="14"/>
      <c r="J567" s="14"/>
      <c r="K567" s="14"/>
    </row>
    <row r="568" spans="1:11" ht="15.75" customHeight="1" x14ac:dyDescent="0.25">
      <c r="A568" s="19"/>
      <c r="F568" s="14"/>
      <c r="G568" s="14"/>
      <c r="H568" s="14"/>
      <c r="I568" s="14"/>
      <c r="J568" s="14"/>
      <c r="K568" s="14"/>
    </row>
    <row r="569" spans="1:11" ht="15.75" customHeight="1" x14ac:dyDescent="0.25">
      <c r="A569" s="19"/>
      <c r="F569" s="14"/>
      <c r="G569" s="14"/>
      <c r="H569" s="14"/>
      <c r="I569" s="14"/>
      <c r="J569" s="14"/>
      <c r="K569" s="14"/>
    </row>
    <row r="570" spans="1:11" ht="15.75" customHeight="1" x14ac:dyDescent="0.25">
      <c r="A570" s="19"/>
      <c r="F570" s="14"/>
      <c r="G570" s="14"/>
      <c r="H570" s="14"/>
      <c r="I570" s="14"/>
      <c r="J570" s="14"/>
      <c r="K570" s="14"/>
    </row>
    <row r="571" spans="1:11" ht="15.75" customHeight="1" x14ac:dyDescent="0.25">
      <c r="A571" s="19"/>
      <c r="F571" s="14"/>
      <c r="G571" s="14"/>
      <c r="H571" s="14"/>
      <c r="I571" s="14"/>
      <c r="J571" s="14"/>
      <c r="K571" s="14"/>
    </row>
    <row r="572" spans="1:11" ht="15.75" customHeight="1" x14ac:dyDescent="0.25">
      <c r="A572" s="19"/>
      <c r="F572" s="14"/>
      <c r="G572" s="14"/>
      <c r="H572" s="14"/>
      <c r="I572" s="14"/>
      <c r="J572" s="14"/>
      <c r="K572" s="14"/>
    </row>
    <row r="573" spans="1:11" ht="15.75" customHeight="1" x14ac:dyDescent="0.25">
      <c r="A573" s="19"/>
      <c r="F573" s="14"/>
      <c r="G573" s="14"/>
      <c r="H573" s="14"/>
      <c r="I573" s="14"/>
      <c r="J573" s="14"/>
      <c r="K573" s="14"/>
    </row>
    <row r="574" spans="1:11" ht="15.75" customHeight="1" x14ac:dyDescent="0.25">
      <c r="A574" s="19"/>
      <c r="F574" s="14"/>
      <c r="G574" s="14"/>
      <c r="H574" s="14"/>
      <c r="I574" s="14"/>
      <c r="J574" s="14"/>
      <c r="K574" s="14"/>
    </row>
    <row r="575" spans="1:11" ht="15.75" customHeight="1" x14ac:dyDescent="0.25">
      <c r="A575" s="19"/>
      <c r="F575" s="14"/>
      <c r="G575" s="14"/>
      <c r="H575" s="14"/>
      <c r="I575" s="14"/>
      <c r="J575" s="14"/>
      <c r="K575" s="14"/>
    </row>
    <row r="576" spans="1:11" ht="15.75" customHeight="1" x14ac:dyDescent="0.25">
      <c r="A576" s="19"/>
      <c r="F576" s="14"/>
      <c r="G576" s="14"/>
      <c r="H576" s="14"/>
      <c r="I576" s="14"/>
      <c r="J576" s="14"/>
      <c r="K576" s="14"/>
    </row>
    <row r="577" spans="1:11" ht="15.75" customHeight="1" x14ac:dyDescent="0.25">
      <c r="A577" s="19"/>
      <c r="F577" s="14"/>
      <c r="G577" s="14"/>
      <c r="H577" s="14"/>
      <c r="I577" s="14"/>
      <c r="J577" s="14"/>
      <c r="K577" s="14"/>
    </row>
    <row r="578" spans="1:11" ht="15.75" customHeight="1" x14ac:dyDescent="0.25">
      <c r="A578" s="19"/>
      <c r="F578" s="14"/>
      <c r="G578" s="14"/>
      <c r="H578" s="14"/>
      <c r="I578" s="14"/>
      <c r="J578" s="14"/>
      <c r="K578" s="14"/>
    </row>
    <row r="579" spans="1:11" ht="15.75" customHeight="1" x14ac:dyDescent="0.25">
      <c r="A579" s="19"/>
      <c r="F579" s="14"/>
      <c r="G579" s="14"/>
      <c r="H579" s="14"/>
      <c r="I579" s="14"/>
      <c r="J579" s="14"/>
      <c r="K579" s="14"/>
    </row>
    <row r="580" spans="1:11" ht="15.75" customHeight="1" x14ac:dyDescent="0.25">
      <c r="A580" s="19"/>
      <c r="F580" s="14"/>
      <c r="G580" s="14"/>
      <c r="H580" s="14"/>
      <c r="I580" s="14"/>
      <c r="J580" s="14"/>
      <c r="K580" s="14"/>
    </row>
    <row r="581" spans="1:11" ht="15.75" customHeight="1" x14ac:dyDescent="0.25">
      <c r="A581" s="19"/>
      <c r="F581" s="14"/>
      <c r="G581" s="14"/>
      <c r="H581" s="14"/>
      <c r="I581" s="14"/>
      <c r="J581" s="14"/>
      <c r="K581" s="14"/>
    </row>
    <row r="582" spans="1:11" ht="15.75" customHeight="1" x14ac:dyDescent="0.25">
      <c r="A582" s="19"/>
      <c r="F582" s="14"/>
      <c r="G582" s="14"/>
      <c r="H582" s="14"/>
      <c r="I582" s="14"/>
      <c r="J582" s="14"/>
      <c r="K582" s="14"/>
    </row>
    <row r="583" spans="1:11" ht="15.75" customHeight="1" x14ac:dyDescent="0.25">
      <c r="A583" s="19"/>
      <c r="F583" s="14"/>
      <c r="G583" s="14"/>
      <c r="H583" s="14"/>
      <c r="I583" s="14"/>
      <c r="J583" s="14"/>
      <c r="K583" s="14"/>
    </row>
    <row r="584" spans="1:11" ht="15.75" customHeight="1" x14ac:dyDescent="0.25">
      <c r="A584" s="19"/>
      <c r="F584" s="14"/>
      <c r="G584" s="14"/>
      <c r="H584" s="14"/>
      <c r="I584" s="14"/>
      <c r="J584" s="14"/>
      <c r="K584" s="14"/>
    </row>
    <row r="585" spans="1:11" ht="15.75" customHeight="1" x14ac:dyDescent="0.25">
      <c r="A585" s="19"/>
      <c r="F585" s="14"/>
      <c r="G585" s="14"/>
      <c r="H585" s="14"/>
      <c r="I585" s="14"/>
      <c r="J585" s="14"/>
      <c r="K585" s="14"/>
    </row>
    <row r="586" spans="1:11" ht="15.75" customHeight="1" x14ac:dyDescent="0.25">
      <c r="A586" s="19"/>
      <c r="F586" s="14"/>
      <c r="G586" s="14"/>
      <c r="H586" s="14"/>
      <c r="I586" s="14"/>
      <c r="J586" s="14"/>
      <c r="K586" s="14"/>
    </row>
    <row r="587" spans="1:11" ht="15.75" customHeight="1" x14ac:dyDescent="0.25">
      <c r="A587" s="19"/>
      <c r="F587" s="14"/>
      <c r="G587" s="14"/>
      <c r="H587" s="14"/>
      <c r="I587" s="14"/>
      <c r="J587" s="14"/>
      <c r="K587" s="14"/>
    </row>
    <row r="588" spans="1:11" ht="15.75" customHeight="1" x14ac:dyDescent="0.25">
      <c r="A588" s="19"/>
      <c r="F588" s="14"/>
      <c r="G588" s="14"/>
      <c r="H588" s="14"/>
      <c r="I588" s="14"/>
      <c r="J588" s="14"/>
      <c r="K588" s="14"/>
    </row>
    <row r="589" spans="1:11" ht="15.75" customHeight="1" x14ac:dyDescent="0.25">
      <c r="A589" s="19"/>
      <c r="F589" s="14"/>
      <c r="G589" s="14"/>
      <c r="H589" s="14"/>
      <c r="I589" s="14"/>
      <c r="J589" s="14"/>
      <c r="K589" s="14"/>
    </row>
    <row r="590" spans="1:11" ht="15.75" customHeight="1" x14ac:dyDescent="0.25">
      <c r="A590" s="19"/>
      <c r="F590" s="14"/>
      <c r="G590" s="14"/>
      <c r="H590" s="14"/>
      <c r="I590" s="14"/>
      <c r="J590" s="14"/>
      <c r="K590" s="14"/>
    </row>
    <row r="591" spans="1:11" ht="15.75" customHeight="1" x14ac:dyDescent="0.25">
      <c r="A591" s="19"/>
      <c r="F591" s="14"/>
      <c r="G591" s="14"/>
      <c r="H591" s="14"/>
      <c r="I591" s="14"/>
      <c r="J591" s="14"/>
      <c r="K591" s="14"/>
    </row>
    <row r="592" spans="1:11" ht="15.75" customHeight="1" x14ac:dyDescent="0.25">
      <c r="A592" s="19"/>
      <c r="F592" s="14"/>
      <c r="G592" s="14"/>
      <c r="H592" s="14"/>
      <c r="I592" s="14"/>
      <c r="J592" s="14"/>
      <c r="K592" s="14"/>
    </row>
    <row r="593" spans="1:11" ht="15.75" customHeight="1" x14ac:dyDescent="0.25">
      <c r="A593" s="19"/>
      <c r="F593" s="14"/>
      <c r="G593" s="14"/>
      <c r="H593" s="14"/>
      <c r="I593" s="14"/>
      <c r="J593" s="14"/>
      <c r="K593" s="14"/>
    </row>
    <row r="594" spans="1:11" ht="15.75" customHeight="1" x14ac:dyDescent="0.25">
      <c r="A594" s="19"/>
      <c r="F594" s="14"/>
      <c r="G594" s="14"/>
      <c r="H594" s="14"/>
      <c r="I594" s="14"/>
      <c r="J594" s="14"/>
      <c r="K594" s="14"/>
    </row>
    <row r="595" spans="1:11" ht="15.75" customHeight="1" x14ac:dyDescent="0.25">
      <c r="A595" s="19"/>
      <c r="F595" s="14"/>
      <c r="G595" s="14"/>
      <c r="H595" s="14"/>
      <c r="I595" s="14"/>
      <c r="J595" s="14"/>
      <c r="K595" s="14"/>
    </row>
    <row r="596" spans="1:11" ht="15.75" customHeight="1" x14ac:dyDescent="0.25">
      <c r="A596" s="19"/>
      <c r="F596" s="14"/>
      <c r="G596" s="14"/>
      <c r="H596" s="14"/>
      <c r="I596" s="14"/>
      <c r="J596" s="14"/>
      <c r="K596" s="14"/>
    </row>
    <row r="597" spans="1:11" ht="15.75" customHeight="1" x14ac:dyDescent="0.25">
      <c r="A597" s="19"/>
      <c r="F597" s="14"/>
      <c r="G597" s="14"/>
      <c r="H597" s="14"/>
      <c r="I597" s="14"/>
      <c r="J597" s="14"/>
      <c r="K597" s="14"/>
    </row>
    <row r="598" spans="1:11" ht="15.75" customHeight="1" x14ac:dyDescent="0.25">
      <c r="A598" s="19"/>
      <c r="F598" s="14"/>
      <c r="G598" s="14"/>
      <c r="H598" s="14"/>
      <c r="I598" s="14"/>
      <c r="J598" s="14"/>
      <c r="K598" s="14"/>
    </row>
    <row r="599" spans="1:11" ht="15.75" customHeight="1" x14ac:dyDescent="0.25">
      <c r="A599" s="19"/>
      <c r="F599" s="14"/>
      <c r="G599" s="14"/>
      <c r="H599" s="14"/>
      <c r="I599" s="14"/>
      <c r="J599" s="14"/>
      <c r="K599" s="14"/>
    </row>
    <row r="600" spans="1:11" ht="15.75" customHeight="1" x14ac:dyDescent="0.25">
      <c r="A600" s="19"/>
      <c r="F600" s="14"/>
      <c r="G600" s="14"/>
      <c r="H600" s="14"/>
      <c r="I600" s="14"/>
      <c r="J600" s="14"/>
      <c r="K600" s="14"/>
    </row>
    <row r="601" spans="1:11" ht="15.75" customHeight="1" x14ac:dyDescent="0.25">
      <c r="A601" s="19"/>
      <c r="F601" s="14"/>
      <c r="G601" s="14"/>
      <c r="H601" s="14"/>
      <c r="I601" s="14"/>
      <c r="J601" s="14"/>
      <c r="K601" s="14"/>
    </row>
    <row r="602" spans="1:11" ht="15.75" customHeight="1" x14ac:dyDescent="0.25">
      <c r="A602" s="19"/>
      <c r="F602" s="14"/>
      <c r="G602" s="14"/>
      <c r="H602" s="14"/>
      <c r="I602" s="14"/>
      <c r="J602" s="14"/>
      <c r="K602" s="14"/>
    </row>
    <row r="603" spans="1:11" ht="15.75" customHeight="1" x14ac:dyDescent="0.25">
      <c r="A603" s="19"/>
      <c r="F603" s="14"/>
      <c r="G603" s="14"/>
      <c r="H603" s="14"/>
      <c r="I603" s="14"/>
      <c r="J603" s="14"/>
      <c r="K603" s="14"/>
    </row>
    <row r="604" spans="1:11" ht="15.75" customHeight="1" x14ac:dyDescent="0.25">
      <c r="A604" s="19"/>
      <c r="F604" s="14"/>
      <c r="G604" s="14"/>
      <c r="H604" s="14"/>
      <c r="I604" s="14"/>
      <c r="J604" s="14"/>
      <c r="K604" s="14"/>
    </row>
    <row r="605" spans="1:11" ht="15.75" customHeight="1" x14ac:dyDescent="0.25">
      <c r="A605" s="19"/>
      <c r="F605" s="14"/>
      <c r="G605" s="14"/>
      <c r="H605" s="14"/>
      <c r="I605" s="14"/>
      <c r="J605" s="14"/>
      <c r="K605" s="14"/>
    </row>
    <row r="606" spans="1:11" ht="15.75" customHeight="1" x14ac:dyDescent="0.25">
      <c r="A606" s="19"/>
      <c r="F606" s="14"/>
      <c r="G606" s="14"/>
      <c r="H606" s="14"/>
      <c r="I606" s="14"/>
      <c r="J606" s="14"/>
      <c r="K606" s="14"/>
    </row>
    <row r="607" spans="1:11" ht="15.75" customHeight="1" x14ac:dyDescent="0.25">
      <c r="A607" s="19"/>
      <c r="F607" s="14"/>
      <c r="G607" s="14"/>
      <c r="H607" s="14"/>
      <c r="I607" s="14"/>
      <c r="J607" s="14"/>
      <c r="K607" s="14"/>
    </row>
    <row r="608" spans="1:11" ht="15.75" customHeight="1" x14ac:dyDescent="0.25">
      <c r="A608" s="19"/>
      <c r="F608" s="14"/>
      <c r="G608" s="14"/>
      <c r="H608" s="14"/>
      <c r="I608" s="14"/>
      <c r="J608" s="14"/>
      <c r="K608" s="14"/>
    </row>
    <row r="609" spans="1:11" ht="15.75" customHeight="1" x14ac:dyDescent="0.25">
      <c r="A609" s="19"/>
      <c r="F609" s="14"/>
      <c r="G609" s="14"/>
      <c r="H609" s="14"/>
      <c r="I609" s="14"/>
      <c r="J609" s="14"/>
      <c r="K609" s="14"/>
    </row>
    <row r="610" spans="1:11" ht="15.75" customHeight="1" x14ac:dyDescent="0.25">
      <c r="A610" s="19"/>
      <c r="F610" s="14"/>
      <c r="G610" s="14"/>
      <c r="H610" s="14"/>
      <c r="I610" s="14"/>
      <c r="J610" s="14"/>
      <c r="K610" s="14"/>
    </row>
    <row r="611" spans="1:11" ht="15.75" customHeight="1" x14ac:dyDescent="0.25">
      <c r="A611" s="19"/>
      <c r="F611" s="14"/>
      <c r="G611" s="14"/>
      <c r="H611" s="14"/>
      <c r="I611" s="14"/>
      <c r="J611" s="14"/>
      <c r="K611" s="14"/>
    </row>
    <row r="612" spans="1:11" ht="15.75" customHeight="1" x14ac:dyDescent="0.25">
      <c r="A612" s="19"/>
      <c r="F612" s="14"/>
      <c r="G612" s="14"/>
      <c r="H612" s="14"/>
      <c r="I612" s="14"/>
      <c r="J612" s="14"/>
      <c r="K612" s="14"/>
    </row>
    <row r="613" spans="1:11" ht="15.75" customHeight="1" x14ac:dyDescent="0.25">
      <c r="A613" s="19"/>
      <c r="F613" s="14"/>
      <c r="G613" s="14"/>
      <c r="H613" s="14"/>
      <c r="I613" s="14"/>
      <c r="J613" s="14"/>
      <c r="K613" s="14"/>
    </row>
    <row r="614" spans="1:11" ht="15.75" customHeight="1" x14ac:dyDescent="0.25">
      <c r="A614" s="19"/>
      <c r="F614" s="14"/>
      <c r="G614" s="14"/>
      <c r="H614" s="14"/>
      <c r="I614" s="14"/>
      <c r="J614" s="14"/>
      <c r="K614" s="14"/>
    </row>
    <row r="615" spans="1:11" ht="15.75" customHeight="1" x14ac:dyDescent="0.25">
      <c r="A615" s="19"/>
      <c r="F615" s="14"/>
      <c r="G615" s="14"/>
      <c r="H615" s="14"/>
      <c r="I615" s="14"/>
      <c r="J615" s="14"/>
      <c r="K615" s="14"/>
    </row>
    <row r="616" spans="1:11" ht="15.75" customHeight="1" x14ac:dyDescent="0.25">
      <c r="A616" s="19"/>
      <c r="F616" s="14"/>
      <c r="G616" s="14"/>
      <c r="H616" s="14"/>
      <c r="I616" s="14"/>
      <c r="J616" s="14"/>
      <c r="K616" s="14"/>
    </row>
    <row r="617" spans="1:11" ht="15.75" customHeight="1" x14ac:dyDescent="0.25">
      <c r="A617" s="19"/>
      <c r="F617" s="14"/>
      <c r="G617" s="14"/>
      <c r="H617" s="14"/>
      <c r="I617" s="14"/>
      <c r="J617" s="14"/>
      <c r="K617" s="14"/>
    </row>
    <row r="618" spans="1:11" ht="15.75" customHeight="1" x14ac:dyDescent="0.25">
      <c r="A618" s="19"/>
      <c r="F618" s="14"/>
      <c r="G618" s="14"/>
      <c r="H618" s="14"/>
      <c r="I618" s="14"/>
      <c r="J618" s="14"/>
      <c r="K618" s="14"/>
    </row>
    <row r="619" spans="1:11" ht="15.75" customHeight="1" x14ac:dyDescent="0.25">
      <c r="A619" s="19"/>
      <c r="F619" s="14"/>
      <c r="G619" s="14"/>
      <c r="H619" s="14"/>
      <c r="I619" s="14"/>
      <c r="J619" s="14"/>
      <c r="K619" s="14"/>
    </row>
    <row r="620" spans="1:11" ht="15.75" customHeight="1" x14ac:dyDescent="0.25">
      <c r="A620" s="19"/>
      <c r="F620" s="14"/>
      <c r="G620" s="14"/>
      <c r="H620" s="14"/>
      <c r="I620" s="14"/>
      <c r="J620" s="14"/>
      <c r="K620" s="14"/>
    </row>
    <row r="621" spans="1:11" ht="15.75" customHeight="1" x14ac:dyDescent="0.25">
      <c r="A621" s="19"/>
      <c r="F621" s="14"/>
      <c r="G621" s="14"/>
      <c r="H621" s="14"/>
      <c r="I621" s="14"/>
      <c r="J621" s="14"/>
      <c r="K621" s="14"/>
    </row>
    <row r="622" spans="1:11" ht="15.75" customHeight="1" x14ac:dyDescent="0.25">
      <c r="A622" s="19"/>
      <c r="F622" s="14"/>
      <c r="G622" s="14"/>
      <c r="H622" s="14"/>
      <c r="I622" s="14"/>
      <c r="J622" s="14"/>
      <c r="K622" s="14"/>
    </row>
    <row r="623" spans="1:11" ht="15.75" customHeight="1" x14ac:dyDescent="0.25">
      <c r="A623" s="19"/>
      <c r="F623" s="14"/>
      <c r="G623" s="14"/>
      <c r="H623" s="14"/>
      <c r="I623" s="14"/>
      <c r="J623" s="14"/>
      <c r="K623" s="14"/>
    </row>
    <row r="624" spans="1:11" ht="15.75" customHeight="1" x14ac:dyDescent="0.25">
      <c r="A624" s="19"/>
      <c r="F624" s="14"/>
      <c r="G624" s="14"/>
      <c r="H624" s="14"/>
      <c r="I624" s="14"/>
      <c r="J624" s="14"/>
      <c r="K624" s="14"/>
    </row>
    <row r="625" spans="1:11" ht="15.75" customHeight="1" x14ac:dyDescent="0.25">
      <c r="A625" s="19"/>
      <c r="F625" s="14"/>
      <c r="G625" s="14"/>
      <c r="H625" s="14"/>
      <c r="I625" s="14"/>
      <c r="J625" s="14"/>
      <c r="K625" s="14"/>
    </row>
    <row r="626" spans="1:11" ht="15.75" customHeight="1" x14ac:dyDescent="0.25">
      <c r="A626" s="19"/>
      <c r="F626" s="14"/>
      <c r="G626" s="14"/>
      <c r="H626" s="14"/>
      <c r="I626" s="14"/>
      <c r="J626" s="14"/>
      <c r="K626" s="14"/>
    </row>
    <row r="627" spans="1:11" ht="15.75" customHeight="1" x14ac:dyDescent="0.25">
      <c r="A627" s="19"/>
      <c r="F627" s="14"/>
      <c r="G627" s="14"/>
      <c r="H627" s="14"/>
      <c r="I627" s="14"/>
      <c r="J627" s="14"/>
      <c r="K627" s="14"/>
    </row>
    <row r="628" spans="1:11" ht="15.75" customHeight="1" x14ac:dyDescent="0.25">
      <c r="A628" s="19"/>
      <c r="F628" s="14"/>
      <c r="G628" s="14"/>
      <c r="H628" s="14"/>
      <c r="I628" s="14"/>
      <c r="J628" s="14"/>
      <c r="K628" s="14"/>
    </row>
    <row r="629" spans="1:11" ht="15.75" customHeight="1" x14ac:dyDescent="0.25">
      <c r="A629" s="19"/>
      <c r="F629" s="14"/>
      <c r="G629" s="14"/>
      <c r="H629" s="14"/>
      <c r="I629" s="14"/>
      <c r="J629" s="14"/>
      <c r="K629" s="14"/>
    </row>
    <row r="630" spans="1:11" ht="15.75" customHeight="1" x14ac:dyDescent="0.25">
      <c r="A630" s="19"/>
      <c r="F630" s="14"/>
      <c r="G630" s="14"/>
      <c r="H630" s="14"/>
      <c r="I630" s="14"/>
      <c r="J630" s="14"/>
      <c r="K630" s="14"/>
    </row>
    <row r="631" spans="1:11" ht="15.75" customHeight="1" x14ac:dyDescent="0.25">
      <c r="A631" s="19"/>
      <c r="F631" s="14"/>
      <c r="G631" s="14"/>
      <c r="H631" s="14"/>
      <c r="I631" s="14"/>
      <c r="J631" s="14"/>
      <c r="K631" s="14"/>
    </row>
    <row r="632" spans="1:11" ht="15.75" customHeight="1" x14ac:dyDescent="0.25">
      <c r="A632" s="19"/>
      <c r="F632" s="14"/>
      <c r="G632" s="14"/>
      <c r="H632" s="14"/>
      <c r="I632" s="14"/>
      <c r="J632" s="14"/>
      <c r="K632" s="14"/>
    </row>
    <row r="633" spans="1:11" ht="15.75" customHeight="1" x14ac:dyDescent="0.25">
      <c r="A633" s="19"/>
      <c r="F633" s="14"/>
      <c r="G633" s="14"/>
      <c r="H633" s="14"/>
      <c r="I633" s="14"/>
      <c r="J633" s="14"/>
      <c r="K633" s="14"/>
    </row>
    <row r="634" spans="1:11" ht="15.75" customHeight="1" x14ac:dyDescent="0.25">
      <c r="A634" s="19"/>
      <c r="F634" s="14"/>
      <c r="G634" s="14"/>
      <c r="H634" s="14"/>
      <c r="I634" s="14"/>
      <c r="J634" s="14"/>
      <c r="K634" s="14"/>
    </row>
    <row r="635" spans="1:11" ht="15.75" customHeight="1" x14ac:dyDescent="0.25">
      <c r="A635" s="19"/>
      <c r="F635" s="14"/>
      <c r="G635" s="14"/>
      <c r="H635" s="14"/>
      <c r="I635" s="14"/>
      <c r="J635" s="14"/>
      <c r="K635" s="14"/>
    </row>
    <row r="636" spans="1:11" ht="15.75" customHeight="1" x14ac:dyDescent="0.25">
      <c r="A636" s="19"/>
      <c r="F636" s="14"/>
      <c r="G636" s="14"/>
      <c r="H636" s="14"/>
      <c r="I636" s="14"/>
      <c r="J636" s="14"/>
      <c r="K636" s="14"/>
    </row>
    <row r="637" spans="1:11" ht="15.75" customHeight="1" x14ac:dyDescent="0.25">
      <c r="A637" s="19"/>
      <c r="F637" s="14"/>
      <c r="G637" s="14"/>
      <c r="H637" s="14"/>
      <c r="I637" s="14"/>
      <c r="J637" s="14"/>
      <c r="K637" s="14"/>
    </row>
    <row r="638" spans="1:11" ht="15.75" customHeight="1" x14ac:dyDescent="0.25">
      <c r="A638" s="19"/>
      <c r="F638" s="14"/>
      <c r="G638" s="14"/>
      <c r="H638" s="14"/>
      <c r="I638" s="14"/>
      <c r="J638" s="14"/>
      <c r="K638" s="14"/>
    </row>
    <row r="639" spans="1:11" ht="15.75" customHeight="1" x14ac:dyDescent="0.25">
      <c r="A639" s="19"/>
      <c r="F639" s="14"/>
      <c r="G639" s="14"/>
      <c r="H639" s="14"/>
      <c r="I639" s="14"/>
      <c r="J639" s="14"/>
      <c r="K639" s="14"/>
    </row>
    <row r="640" spans="1:11" ht="15.75" customHeight="1" x14ac:dyDescent="0.25">
      <c r="A640" s="19"/>
      <c r="F640" s="14"/>
      <c r="G640" s="14"/>
      <c r="H640" s="14"/>
      <c r="I640" s="14"/>
      <c r="J640" s="14"/>
      <c r="K640" s="14"/>
    </row>
    <row r="641" spans="1:11" ht="15.75" customHeight="1" x14ac:dyDescent="0.25">
      <c r="A641" s="19"/>
      <c r="F641" s="14"/>
      <c r="G641" s="14"/>
      <c r="H641" s="14"/>
      <c r="I641" s="14"/>
      <c r="J641" s="14"/>
      <c r="K641" s="14"/>
    </row>
    <row r="642" spans="1:11" ht="15.75" customHeight="1" x14ac:dyDescent="0.25">
      <c r="A642" s="19"/>
      <c r="F642" s="14"/>
      <c r="G642" s="14"/>
      <c r="H642" s="14"/>
      <c r="I642" s="14"/>
      <c r="J642" s="14"/>
      <c r="K642" s="14"/>
    </row>
    <row r="643" spans="1:11" ht="15.75" customHeight="1" x14ac:dyDescent="0.25">
      <c r="A643" s="19"/>
      <c r="F643" s="14"/>
      <c r="G643" s="14"/>
      <c r="H643" s="14"/>
      <c r="I643" s="14"/>
      <c r="J643" s="14"/>
      <c r="K643" s="14"/>
    </row>
    <row r="644" spans="1:11" ht="15.75" customHeight="1" x14ac:dyDescent="0.25">
      <c r="A644" s="19"/>
      <c r="F644" s="14"/>
      <c r="G644" s="14"/>
      <c r="H644" s="14"/>
      <c r="I644" s="14"/>
      <c r="J644" s="14"/>
      <c r="K644" s="14"/>
    </row>
    <row r="645" spans="1:11" ht="15.75" customHeight="1" x14ac:dyDescent="0.25">
      <c r="A645" s="19"/>
      <c r="F645" s="14"/>
      <c r="G645" s="14"/>
      <c r="H645" s="14"/>
      <c r="I645" s="14"/>
      <c r="J645" s="14"/>
      <c r="K645" s="14"/>
    </row>
    <row r="646" spans="1:11" ht="15.75" customHeight="1" x14ac:dyDescent="0.25">
      <c r="A646" s="19"/>
      <c r="F646" s="14"/>
      <c r="G646" s="14"/>
      <c r="H646" s="14"/>
      <c r="I646" s="14"/>
      <c r="J646" s="14"/>
      <c r="K646" s="14"/>
    </row>
    <row r="647" spans="1:11" ht="15.75" customHeight="1" x14ac:dyDescent="0.25">
      <c r="A647" s="19"/>
      <c r="F647" s="14"/>
      <c r="G647" s="14"/>
      <c r="H647" s="14"/>
      <c r="I647" s="14"/>
      <c r="J647" s="14"/>
      <c r="K647" s="14"/>
    </row>
    <row r="648" spans="1:11" ht="15.75" customHeight="1" x14ac:dyDescent="0.25">
      <c r="A648" s="19"/>
      <c r="F648" s="14"/>
      <c r="G648" s="14"/>
      <c r="H648" s="14"/>
      <c r="I648" s="14"/>
      <c r="J648" s="14"/>
      <c r="K648" s="14"/>
    </row>
    <row r="649" spans="1:11" ht="15.75" customHeight="1" x14ac:dyDescent="0.25">
      <c r="A649" s="19"/>
      <c r="F649" s="14"/>
      <c r="G649" s="14"/>
      <c r="H649" s="14"/>
      <c r="I649" s="14"/>
      <c r="J649" s="14"/>
      <c r="K649" s="14"/>
    </row>
    <row r="650" spans="1:11" ht="15.75" customHeight="1" x14ac:dyDescent="0.25">
      <c r="A650" s="19"/>
      <c r="F650" s="14"/>
      <c r="G650" s="14"/>
      <c r="H650" s="14"/>
      <c r="I650" s="14"/>
      <c r="J650" s="14"/>
      <c r="K650" s="14"/>
    </row>
    <row r="651" spans="1:11" ht="15.75" customHeight="1" x14ac:dyDescent="0.25">
      <c r="A651" s="19"/>
      <c r="F651" s="14"/>
      <c r="G651" s="14"/>
      <c r="H651" s="14"/>
      <c r="I651" s="14"/>
      <c r="J651" s="14"/>
      <c r="K651" s="14"/>
    </row>
    <row r="652" spans="1:11" ht="15.75" customHeight="1" x14ac:dyDescent="0.25">
      <c r="A652" s="19"/>
      <c r="F652" s="14"/>
      <c r="G652" s="14"/>
      <c r="H652" s="14"/>
      <c r="I652" s="14"/>
      <c r="J652" s="14"/>
      <c r="K652" s="14"/>
    </row>
    <row r="653" spans="1:11" ht="15.75" customHeight="1" x14ac:dyDescent="0.25">
      <c r="A653" s="19"/>
      <c r="F653" s="14"/>
      <c r="G653" s="14"/>
      <c r="H653" s="14"/>
      <c r="I653" s="14"/>
      <c r="J653" s="14"/>
      <c r="K653" s="14"/>
    </row>
    <row r="654" spans="1:11" ht="15.75" customHeight="1" x14ac:dyDescent="0.25">
      <c r="A654" s="19"/>
      <c r="F654" s="14"/>
      <c r="G654" s="14"/>
      <c r="H654" s="14"/>
      <c r="I654" s="14"/>
      <c r="J654" s="14"/>
      <c r="K654" s="14"/>
    </row>
    <row r="655" spans="1:11" ht="15.75" customHeight="1" x14ac:dyDescent="0.25">
      <c r="A655" s="19"/>
      <c r="F655" s="14"/>
      <c r="G655" s="14"/>
      <c r="H655" s="14"/>
      <c r="I655" s="14"/>
      <c r="J655" s="14"/>
      <c r="K655" s="14"/>
    </row>
    <row r="656" spans="1:11" ht="15.75" customHeight="1" x14ac:dyDescent="0.25">
      <c r="A656" s="19"/>
      <c r="F656" s="14"/>
      <c r="G656" s="14"/>
      <c r="H656" s="14"/>
      <c r="I656" s="14"/>
      <c r="J656" s="14"/>
      <c r="K656" s="14"/>
    </row>
    <row r="657" spans="1:11" ht="15.75" customHeight="1" x14ac:dyDescent="0.25">
      <c r="A657" s="19"/>
      <c r="F657" s="14"/>
      <c r="G657" s="14"/>
      <c r="H657" s="14"/>
      <c r="I657" s="14"/>
      <c r="J657" s="14"/>
      <c r="K657" s="14"/>
    </row>
    <row r="658" spans="1:11" ht="15.75" customHeight="1" x14ac:dyDescent="0.25">
      <c r="A658" s="19"/>
      <c r="F658" s="14"/>
      <c r="G658" s="14"/>
      <c r="H658" s="14"/>
      <c r="I658" s="14"/>
      <c r="J658" s="14"/>
      <c r="K658" s="14"/>
    </row>
    <row r="659" spans="1:11" ht="15.75" customHeight="1" x14ac:dyDescent="0.25">
      <c r="A659" s="19"/>
      <c r="F659" s="14"/>
      <c r="G659" s="14"/>
      <c r="H659" s="14"/>
      <c r="I659" s="14"/>
      <c r="J659" s="14"/>
      <c r="K659" s="14"/>
    </row>
    <row r="660" spans="1:11" ht="15.75" customHeight="1" x14ac:dyDescent="0.25">
      <c r="A660" s="19"/>
      <c r="F660" s="14"/>
      <c r="G660" s="14"/>
      <c r="H660" s="14"/>
      <c r="I660" s="14"/>
      <c r="J660" s="14"/>
      <c r="K660" s="14"/>
    </row>
    <row r="661" spans="1:11" ht="15.75" customHeight="1" x14ac:dyDescent="0.25">
      <c r="A661" s="19"/>
      <c r="F661" s="14"/>
      <c r="G661" s="14"/>
      <c r="H661" s="14"/>
      <c r="I661" s="14"/>
      <c r="J661" s="14"/>
      <c r="K661" s="14"/>
    </row>
    <row r="662" spans="1:11" ht="15.75" customHeight="1" x14ac:dyDescent="0.25">
      <c r="A662" s="19"/>
      <c r="F662" s="14"/>
      <c r="G662" s="14"/>
      <c r="H662" s="14"/>
      <c r="I662" s="14"/>
      <c r="J662" s="14"/>
      <c r="K662" s="14"/>
    </row>
    <row r="663" spans="1:11" ht="15.75" customHeight="1" x14ac:dyDescent="0.25">
      <c r="A663" s="19"/>
      <c r="F663" s="14"/>
      <c r="G663" s="14"/>
      <c r="H663" s="14"/>
      <c r="I663" s="14"/>
      <c r="J663" s="14"/>
      <c r="K663" s="14"/>
    </row>
    <row r="664" spans="1:11" ht="15.75" customHeight="1" x14ac:dyDescent="0.25">
      <c r="A664" s="19"/>
      <c r="F664" s="14"/>
      <c r="G664" s="14"/>
      <c r="H664" s="14"/>
      <c r="I664" s="14"/>
      <c r="J664" s="14"/>
      <c r="K664" s="14"/>
    </row>
    <row r="665" spans="1:11" ht="15.75" customHeight="1" x14ac:dyDescent="0.25">
      <c r="A665" s="19"/>
      <c r="F665" s="14"/>
      <c r="G665" s="14"/>
      <c r="H665" s="14"/>
      <c r="I665" s="14"/>
      <c r="J665" s="14"/>
      <c r="K665" s="14"/>
    </row>
    <row r="666" spans="1:11" ht="15.75" customHeight="1" x14ac:dyDescent="0.25">
      <c r="A666" s="19"/>
      <c r="F666" s="14"/>
      <c r="G666" s="14"/>
      <c r="H666" s="14"/>
      <c r="I666" s="14"/>
      <c r="J666" s="14"/>
      <c r="K666" s="14"/>
    </row>
    <row r="667" spans="1:11" ht="15.75" customHeight="1" x14ac:dyDescent="0.25">
      <c r="A667" s="19"/>
      <c r="F667" s="14"/>
      <c r="G667" s="14"/>
      <c r="H667" s="14"/>
      <c r="I667" s="14"/>
      <c r="J667" s="14"/>
      <c r="K667" s="14"/>
    </row>
    <row r="668" spans="1:11" ht="15.75" customHeight="1" x14ac:dyDescent="0.25">
      <c r="A668" s="19"/>
      <c r="F668" s="14"/>
      <c r="G668" s="14"/>
      <c r="H668" s="14"/>
      <c r="I668" s="14"/>
      <c r="J668" s="14"/>
      <c r="K668" s="14"/>
    </row>
    <row r="669" spans="1:11" ht="15.75" customHeight="1" x14ac:dyDescent="0.25">
      <c r="A669" s="19"/>
      <c r="F669" s="14"/>
      <c r="G669" s="14"/>
      <c r="H669" s="14"/>
      <c r="I669" s="14"/>
      <c r="J669" s="14"/>
      <c r="K669" s="14"/>
    </row>
    <row r="670" spans="1:11" ht="15.75" customHeight="1" x14ac:dyDescent="0.25">
      <c r="A670" s="19"/>
      <c r="F670" s="14"/>
      <c r="G670" s="14"/>
      <c r="H670" s="14"/>
      <c r="I670" s="14"/>
      <c r="J670" s="14"/>
      <c r="K670" s="14"/>
    </row>
    <row r="671" spans="1:11" ht="15.75" customHeight="1" x14ac:dyDescent="0.25">
      <c r="A671" s="19"/>
      <c r="F671" s="14"/>
      <c r="G671" s="14"/>
      <c r="H671" s="14"/>
      <c r="I671" s="14"/>
      <c r="J671" s="14"/>
      <c r="K671" s="14"/>
    </row>
    <row r="672" spans="1:11" ht="15.75" customHeight="1" x14ac:dyDescent="0.25">
      <c r="A672" s="19"/>
      <c r="F672" s="14"/>
      <c r="G672" s="14"/>
      <c r="H672" s="14"/>
      <c r="I672" s="14"/>
      <c r="J672" s="14"/>
      <c r="K672" s="14"/>
    </row>
    <row r="673" spans="1:11" ht="15.75" customHeight="1" x14ac:dyDescent="0.25">
      <c r="A673" s="19"/>
      <c r="F673" s="14"/>
      <c r="G673" s="14"/>
      <c r="H673" s="14"/>
      <c r="I673" s="14"/>
      <c r="J673" s="14"/>
      <c r="K673" s="14"/>
    </row>
    <row r="674" spans="1:11" ht="15.75" customHeight="1" x14ac:dyDescent="0.25">
      <c r="A674" s="19"/>
      <c r="F674" s="14"/>
      <c r="G674" s="14"/>
      <c r="H674" s="14"/>
      <c r="I674" s="14"/>
      <c r="J674" s="14"/>
      <c r="K674" s="14"/>
    </row>
    <row r="675" spans="1:11" ht="15.75" customHeight="1" x14ac:dyDescent="0.25">
      <c r="A675" s="19"/>
      <c r="F675" s="14"/>
      <c r="G675" s="14"/>
      <c r="H675" s="14"/>
      <c r="I675" s="14"/>
      <c r="J675" s="14"/>
      <c r="K675" s="14"/>
    </row>
    <row r="676" spans="1:11" ht="15.75" customHeight="1" x14ac:dyDescent="0.25">
      <c r="A676" s="19"/>
      <c r="F676" s="14"/>
      <c r="G676" s="14"/>
      <c r="H676" s="14"/>
      <c r="I676" s="14"/>
      <c r="J676" s="14"/>
      <c r="K676" s="14"/>
    </row>
    <row r="677" spans="1:11" ht="15.75" customHeight="1" x14ac:dyDescent="0.25">
      <c r="A677" s="19"/>
      <c r="F677" s="14"/>
      <c r="G677" s="14"/>
      <c r="H677" s="14"/>
      <c r="I677" s="14"/>
      <c r="J677" s="14"/>
      <c r="K677" s="14"/>
    </row>
    <row r="678" spans="1:11" ht="15.75" customHeight="1" x14ac:dyDescent="0.25">
      <c r="A678" s="19"/>
      <c r="F678" s="14"/>
      <c r="G678" s="14"/>
      <c r="H678" s="14"/>
      <c r="I678" s="14"/>
      <c r="J678" s="14"/>
      <c r="K678" s="14"/>
    </row>
    <row r="679" spans="1:11" ht="15.75" customHeight="1" x14ac:dyDescent="0.25">
      <c r="A679" s="19"/>
      <c r="F679" s="14"/>
      <c r="G679" s="14"/>
      <c r="H679" s="14"/>
      <c r="I679" s="14"/>
      <c r="J679" s="14"/>
      <c r="K679" s="14"/>
    </row>
    <row r="680" spans="1:11" ht="15.75" customHeight="1" x14ac:dyDescent="0.25">
      <c r="A680" s="19"/>
      <c r="F680" s="14"/>
      <c r="G680" s="14"/>
      <c r="H680" s="14"/>
      <c r="I680" s="14"/>
      <c r="J680" s="14"/>
      <c r="K680" s="14"/>
    </row>
    <row r="681" spans="1:11" ht="15.75" customHeight="1" x14ac:dyDescent="0.25">
      <c r="A681" s="19"/>
      <c r="F681" s="14"/>
      <c r="G681" s="14"/>
      <c r="H681" s="14"/>
      <c r="I681" s="14"/>
      <c r="J681" s="14"/>
      <c r="K681" s="14"/>
    </row>
    <row r="682" spans="1:11" ht="15.75" customHeight="1" x14ac:dyDescent="0.25">
      <c r="A682" s="19"/>
      <c r="F682" s="14"/>
      <c r="G682" s="14"/>
      <c r="H682" s="14"/>
      <c r="I682" s="14"/>
      <c r="J682" s="14"/>
      <c r="K682" s="14"/>
    </row>
    <row r="683" spans="1:11" ht="15.75" customHeight="1" x14ac:dyDescent="0.25">
      <c r="A683" s="19"/>
      <c r="F683" s="14"/>
      <c r="G683" s="14"/>
      <c r="H683" s="14"/>
      <c r="I683" s="14"/>
      <c r="J683" s="14"/>
      <c r="K683" s="14"/>
    </row>
    <row r="684" spans="1:11" ht="15.75" customHeight="1" x14ac:dyDescent="0.25">
      <c r="A684" s="19"/>
      <c r="F684" s="14"/>
      <c r="G684" s="14"/>
      <c r="H684" s="14"/>
      <c r="I684" s="14"/>
      <c r="J684" s="14"/>
      <c r="K684" s="14"/>
    </row>
    <row r="685" spans="1:11" ht="15.75" customHeight="1" x14ac:dyDescent="0.25">
      <c r="A685" s="19"/>
      <c r="F685" s="14"/>
      <c r="G685" s="14"/>
      <c r="H685" s="14"/>
      <c r="I685" s="14"/>
      <c r="J685" s="14"/>
      <c r="K685" s="14"/>
    </row>
    <row r="686" spans="1:11" ht="15.75" customHeight="1" x14ac:dyDescent="0.25">
      <c r="A686" s="19"/>
      <c r="F686" s="14"/>
      <c r="G686" s="14"/>
      <c r="H686" s="14"/>
      <c r="I686" s="14"/>
      <c r="J686" s="14"/>
      <c r="K686" s="14"/>
    </row>
    <row r="687" spans="1:11" ht="15.75" customHeight="1" x14ac:dyDescent="0.25">
      <c r="A687" s="19"/>
      <c r="F687" s="14"/>
      <c r="G687" s="14"/>
      <c r="H687" s="14"/>
      <c r="I687" s="14"/>
      <c r="J687" s="14"/>
      <c r="K687" s="14"/>
    </row>
    <row r="688" spans="1:11" ht="15.75" customHeight="1" x14ac:dyDescent="0.25">
      <c r="A688" s="19"/>
      <c r="F688" s="14"/>
      <c r="G688" s="14"/>
      <c r="H688" s="14"/>
      <c r="I688" s="14"/>
      <c r="J688" s="14"/>
      <c r="K688" s="14"/>
    </row>
    <row r="689" spans="1:11" ht="15.75" customHeight="1" x14ac:dyDescent="0.25">
      <c r="A689" s="19"/>
      <c r="F689" s="14"/>
      <c r="G689" s="14"/>
      <c r="H689" s="14"/>
      <c r="I689" s="14"/>
      <c r="J689" s="14"/>
      <c r="K689" s="14"/>
    </row>
    <row r="690" spans="1:11" ht="15.75" customHeight="1" x14ac:dyDescent="0.25">
      <c r="A690" s="19"/>
      <c r="F690" s="14"/>
      <c r="G690" s="14"/>
      <c r="H690" s="14"/>
      <c r="I690" s="14"/>
      <c r="J690" s="14"/>
      <c r="K690" s="14"/>
    </row>
    <row r="691" spans="1:11" ht="15.75" customHeight="1" x14ac:dyDescent="0.25">
      <c r="A691" s="19"/>
      <c r="F691" s="14"/>
      <c r="G691" s="14"/>
      <c r="H691" s="14"/>
      <c r="I691" s="14"/>
      <c r="J691" s="14"/>
      <c r="K691" s="14"/>
    </row>
    <row r="692" spans="1:11" ht="15.75" customHeight="1" x14ac:dyDescent="0.25">
      <c r="A692" s="19"/>
      <c r="F692" s="14"/>
      <c r="G692" s="14"/>
      <c r="H692" s="14"/>
      <c r="I692" s="14"/>
      <c r="J692" s="14"/>
      <c r="K692" s="14"/>
    </row>
    <row r="693" spans="1:11" ht="15.75" customHeight="1" x14ac:dyDescent="0.25">
      <c r="A693" s="19"/>
      <c r="F693" s="14"/>
      <c r="G693" s="14"/>
      <c r="H693" s="14"/>
      <c r="I693" s="14"/>
      <c r="J693" s="14"/>
      <c r="K693" s="14"/>
    </row>
    <row r="694" spans="1:11" ht="15.75" customHeight="1" x14ac:dyDescent="0.25">
      <c r="A694" s="19"/>
      <c r="F694" s="14"/>
      <c r="G694" s="14"/>
      <c r="H694" s="14"/>
      <c r="I694" s="14"/>
      <c r="J694" s="14"/>
      <c r="K694" s="14"/>
    </row>
    <row r="695" spans="1:11" ht="15.75" customHeight="1" x14ac:dyDescent="0.25">
      <c r="A695" s="19"/>
      <c r="F695" s="14"/>
      <c r="G695" s="14"/>
      <c r="H695" s="14"/>
      <c r="I695" s="14"/>
      <c r="J695" s="14"/>
      <c r="K695" s="14"/>
    </row>
    <row r="696" spans="1:11" ht="15.75" customHeight="1" x14ac:dyDescent="0.25">
      <c r="A696" s="19"/>
      <c r="F696" s="14"/>
      <c r="G696" s="14"/>
      <c r="H696" s="14"/>
      <c r="I696" s="14"/>
      <c r="J696" s="14"/>
      <c r="K696" s="14"/>
    </row>
    <row r="697" spans="1:11" ht="15.75" customHeight="1" x14ac:dyDescent="0.25">
      <c r="A697" s="19"/>
      <c r="F697" s="14"/>
      <c r="G697" s="14"/>
      <c r="H697" s="14"/>
      <c r="I697" s="14"/>
      <c r="J697" s="14"/>
      <c r="K697" s="14"/>
    </row>
    <row r="698" spans="1:11" ht="15.75" customHeight="1" x14ac:dyDescent="0.25">
      <c r="A698" s="19"/>
      <c r="F698" s="14"/>
      <c r="G698" s="14"/>
      <c r="H698" s="14"/>
      <c r="I698" s="14"/>
      <c r="J698" s="14"/>
      <c r="K698" s="14"/>
    </row>
    <row r="699" spans="1:11" ht="15.75" customHeight="1" x14ac:dyDescent="0.25">
      <c r="A699" s="19"/>
      <c r="F699" s="14"/>
      <c r="G699" s="14"/>
      <c r="H699" s="14"/>
      <c r="I699" s="14"/>
      <c r="J699" s="14"/>
      <c r="K699" s="14"/>
    </row>
    <row r="700" spans="1:11" ht="15.75" customHeight="1" x14ac:dyDescent="0.25">
      <c r="A700" s="19"/>
      <c r="F700" s="14"/>
      <c r="G700" s="14"/>
      <c r="H700" s="14"/>
      <c r="I700" s="14"/>
      <c r="J700" s="14"/>
      <c r="K700" s="14"/>
    </row>
    <row r="701" spans="1:11" ht="15.75" customHeight="1" x14ac:dyDescent="0.25">
      <c r="A701" s="19"/>
      <c r="F701" s="14"/>
      <c r="G701" s="14"/>
      <c r="H701" s="14"/>
      <c r="I701" s="14"/>
      <c r="J701" s="14"/>
      <c r="K701" s="14"/>
    </row>
    <row r="702" spans="1:11" ht="15.75" customHeight="1" x14ac:dyDescent="0.25">
      <c r="A702" s="19"/>
      <c r="F702" s="14"/>
      <c r="G702" s="14"/>
      <c r="H702" s="14"/>
      <c r="I702" s="14"/>
      <c r="J702" s="14"/>
      <c r="K702" s="14"/>
    </row>
    <row r="703" spans="1:11" ht="15.75" customHeight="1" x14ac:dyDescent="0.25">
      <c r="A703" s="19"/>
      <c r="F703" s="14"/>
      <c r="G703" s="14"/>
      <c r="H703" s="14"/>
      <c r="I703" s="14"/>
      <c r="J703" s="14"/>
      <c r="K703" s="14"/>
    </row>
    <row r="704" spans="1:11" ht="15.75" customHeight="1" x14ac:dyDescent="0.25">
      <c r="A704" s="19"/>
      <c r="F704" s="14"/>
      <c r="G704" s="14"/>
      <c r="H704" s="14"/>
      <c r="I704" s="14"/>
      <c r="J704" s="14"/>
      <c r="K704" s="14"/>
    </row>
    <row r="705" spans="1:11" ht="15.75" customHeight="1" x14ac:dyDescent="0.25">
      <c r="A705" s="19"/>
      <c r="F705" s="14"/>
      <c r="G705" s="14"/>
      <c r="H705" s="14"/>
      <c r="I705" s="14"/>
      <c r="J705" s="14"/>
      <c r="K705" s="14"/>
    </row>
    <row r="706" spans="1:11" ht="15.75" customHeight="1" x14ac:dyDescent="0.25">
      <c r="A706" s="19"/>
      <c r="F706" s="14"/>
      <c r="G706" s="14"/>
      <c r="H706" s="14"/>
      <c r="I706" s="14"/>
      <c r="J706" s="14"/>
      <c r="K706" s="14"/>
    </row>
    <row r="707" spans="1:11" ht="15.75" customHeight="1" x14ac:dyDescent="0.25">
      <c r="A707" s="19"/>
      <c r="F707" s="14"/>
      <c r="G707" s="14"/>
      <c r="H707" s="14"/>
      <c r="I707" s="14"/>
      <c r="J707" s="14"/>
      <c r="K707" s="14"/>
    </row>
    <row r="708" spans="1:11" ht="15.75" customHeight="1" x14ac:dyDescent="0.25">
      <c r="A708" s="19"/>
      <c r="F708" s="14"/>
      <c r="G708" s="14"/>
      <c r="H708" s="14"/>
      <c r="I708" s="14"/>
      <c r="J708" s="14"/>
      <c r="K708" s="14"/>
    </row>
    <row r="709" spans="1:11" ht="15.75" customHeight="1" x14ac:dyDescent="0.25">
      <c r="A709" s="19"/>
      <c r="F709" s="14"/>
      <c r="G709" s="14"/>
      <c r="H709" s="14"/>
      <c r="I709" s="14"/>
      <c r="J709" s="14"/>
      <c r="K709" s="14"/>
    </row>
    <row r="710" spans="1:11" ht="15.75" customHeight="1" x14ac:dyDescent="0.25">
      <c r="A710" s="19"/>
      <c r="F710" s="14"/>
      <c r="G710" s="14"/>
      <c r="H710" s="14"/>
      <c r="I710" s="14"/>
      <c r="J710" s="14"/>
      <c r="K710" s="14"/>
    </row>
    <row r="711" spans="1:11" ht="15.75" customHeight="1" x14ac:dyDescent="0.25">
      <c r="A711" s="19"/>
      <c r="F711" s="14"/>
      <c r="G711" s="14"/>
      <c r="H711" s="14"/>
      <c r="I711" s="14"/>
      <c r="J711" s="14"/>
      <c r="K711" s="14"/>
    </row>
    <row r="712" spans="1:11" ht="15.75" customHeight="1" x14ac:dyDescent="0.25">
      <c r="A712" s="19"/>
      <c r="F712" s="14"/>
      <c r="G712" s="14"/>
      <c r="H712" s="14"/>
      <c r="I712" s="14"/>
      <c r="J712" s="14"/>
      <c r="K712" s="14"/>
    </row>
    <row r="713" spans="1:11" ht="15.75" customHeight="1" x14ac:dyDescent="0.25">
      <c r="A713" s="19"/>
      <c r="F713" s="14"/>
      <c r="G713" s="14"/>
      <c r="H713" s="14"/>
      <c r="I713" s="14"/>
      <c r="J713" s="14"/>
      <c r="K713" s="14"/>
    </row>
    <row r="714" spans="1:11" ht="15.75" customHeight="1" x14ac:dyDescent="0.25">
      <c r="A714" s="19"/>
      <c r="F714" s="14"/>
      <c r="G714" s="14"/>
      <c r="H714" s="14"/>
      <c r="I714" s="14"/>
      <c r="J714" s="14"/>
      <c r="K714" s="14"/>
    </row>
    <row r="715" spans="1:11" ht="15.75" customHeight="1" x14ac:dyDescent="0.25">
      <c r="A715" s="19"/>
      <c r="F715" s="14"/>
      <c r="G715" s="14"/>
      <c r="H715" s="14"/>
      <c r="I715" s="14"/>
      <c r="J715" s="14"/>
      <c r="K715" s="14"/>
    </row>
    <row r="716" spans="1:11" ht="15.75" customHeight="1" x14ac:dyDescent="0.25">
      <c r="A716" s="19"/>
      <c r="F716" s="14"/>
      <c r="G716" s="14"/>
      <c r="H716" s="14"/>
      <c r="I716" s="14"/>
      <c r="J716" s="14"/>
      <c r="K716" s="14"/>
    </row>
    <row r="717" spans="1:11" ht="15.75" customHeight="1" x14ac:dyDescent="0.25">
      <c r="A717" s="19"/>
      <c r="F717" s="14"/>
      <c r="G717" s="14"/>
      <c r="H717" s="14"/>
      <c r="I717" s="14"/>
      <c r="J717" s="14"/>
      <c r="K717" s="14"/>
    </row>
    <row r="718" spans="1:11" ht="15.75" customHeight="1" x14ac:dyDescent="0.25">
      <c r="A718" s="19"/>
      <c r="F718" s="14"/>
      <c r="G718" s="14"/>
      <c r="H718" s="14"/>
      <c r="I718" s="14"/>
      <c r="J718" s="14"/>
      <c r="K718" s="14"/>
    </row>
    <row r="719" spans="1:11" ht="15.75" customHeight="1" x14ac:dyDescent="0.25">
      <c r="A719" s="19"/>
      <c r="F719" s="14"/>
      <c r="G719" s="14"/>
      <c r="H719" s="14"/>
      <c r="I719" s="14"/>
      <c r="J719" s="14"/>
      <c r="K719" s="14"/>
    </row>
    <row r="720" spans="1:11" ht="15.75" customHeight="1" x14ac:dyDescent="0.25">
      <c r="A720" s="19"/>
      <c r="F720" s="14"/>
      <c r="G720" s="14"/>
      <c r="H720" s="14"/>
      <c r="I720" s="14"/>
      <c r="J720" s="14"/>
      <c r="K720" s="14"/>
    </row>
    <row r="721" spans="1:11" ht="15.75" customHeight="1" x14ac:dyDescent="0.25">
      <c r="A721" s="19"/>
      <c r="F721" s="14"/>
      <c r="G721" s="14"/>
      <c r="H721" s="14"/>
      <c r="I721" s="14"/>
      <c r="J721" s="14"/>
      <c r="K721" s="14"/>
    </row>
    <row r="722" spans="1:11" ht="15.75" customHeight="1" x14ac:dyDescent="0.25">
      <c r="A722" s="19"/>
      <c r="F722" s="14"/>
      <c r="G722" s="14"/>
      <c r="H722" s="14"/>
      <c r="I722" s="14"/>
      <c r="J722" s="14"/>
      <c r="K722" s="14"/>
    </row>
    <row r="723" spans="1:11" ht="15.75" customHeight="1" x14ac:dyDescent="0.25">
      <c r="A723" s="19"/>
      <c r="F723" s="14"/>
      <c r="G723" s="14"/>
      <c r="H723" s="14"/>
      <c r="I723" s="14"/>
      <c r="J723" s="14"/>
      <c r="K723" s="14"/>
    </row>
    <row r="724" spans="1:11" ht="15.75" customHeight="1" x14ac:dyDescent="0.25">
      <c r="A724" s="19"/>
      <c r="F724" s="14"/>
      <c r="G724" s="14"/>
      <c r="H724" s="14"/>
      <c r="I724" s="14"/>
      <c r="J724" s="14"/>
      <c r="K724" s="14"/>
    </row>
    <row r="725" spans="1:11" ht="15.75" customHeight="1" x14ac:dyDescent="0.25">
      <c r="A725" s="19"/>
      <c r="F725" s="14"/>
      <c r="G725" s="14"/>
      <c r="H725" s="14"/>
      <c r="I725" s="14"/>
      <c r="J725" s="14"/>
      <c r="K725" s="14"/>
    </row>
    <row r="726" spans="1:11" ht="15.75" customHeight="1" x14ac:dyDescent="0.25">
      <c r="A726" s="19"/>
      <c r="F726" s="14"/>
      <c r="G726" s="14"/>
      <c r="H726" s="14"/>
      <c r="I726" s="14"/>
      <c r="J726" s="14"/>
      <c r="K726" s="14"/>
    </row>
    <row r="727" spans="1:11" ht="15.75" customHeight="1" x14ac:dyDescent="0.25">
      <c r="A727" s="19"/>
      <c r="F727" s="14"/>
      <c r="G727" s="14"/>
      <c r="H727" s="14"/>
      <c r="I727" s="14"/>
      <c r="J727" s="14"/>
      <c r="K727" s="14"/>
    </row>
    <row r="728" spans="1:11" ht="15.75" customHeight="1" x14ac:dyDescent="0.25">
      <c r="A728" s="19"/>
      <c r="F728" s="14"/>
      <c r="G728" s="14"/>
      <c r="H728" s="14"/>
      <c r="I728" s="14"/>
      <c r="J728" s="14"/>
      <c r="K728" s="14"/>
    </row>
    <row r="729" spans="1:11" ht="15.75" customHeight="1" x14ac:dyDescent="0.25">
      <c r="A729" s="19"/>
      <c r="F729" s="14"/>
      <c r="G729" s="14"/>
      <c r="H729" s="14"/>
      <c r="I729" s="14"/>
      <c r="J729" s="14"/>
      <c r="K729" s="14"/>
    </row>
    <row r="730" spans="1:11" ht="15.75" customHeight="1" x14ac:dyDescent="0.25">
      <c r="A730" s="19"/>
      <c r="F730" s="14"/>
      <c r="G730" s="14"/>
      <c r="H730" s="14"/>
      <c r="I730" s="14"/>
      <c r="J730" s="14"/>
      <c r="K730" s="14"/>
    </row>
    <row r="731" spans="1:11" ht="15.75" customHeight="1" x14ac:dyDescent="0.25">
      <c r="A731" s="19"/>
      <c r="F731" s="14"/>
      <c r="G731" s="14"/>
      <c r="H731" s="14"/>
      <c r="I731" s="14"/>
      <c r="J731" s="14"/>
      <c r="K731" s="14"/>
    </row>
    <row r="732" spans="1:11" ht="15.75" customHeight="1" x14ac:dyDescent="0.25">
      <c r="A732" s="19"/>
      <c r="F732" s="14"/>
      <c r="G732" s="14"/>
      <c r="H732" s="14"/>
      <c r="I732" s="14"/>
      <c r="J732" s="14"/>
      <c r="K732" s="14"/>
    </row>
    <row r="733" spans="1:11" ht="15.75" customHeight="1" x14ac:dyDescent="0.25">
      <c r="A733" s="19"/>
      <c r="F733" s="14"/>
      <c r="G733" s="14"/>
      <c r="H733" s="14"/>
      <c r="I733" s="14"/>
      <c r="J733" s="14"/>
      <c r="K733" s="14"/>
    </row>
    <row r="734" spans="1:11" ht="15.75" customHeight="1" x14ac:dyDescent="0.25">
      <c r="A734" s="19"/>
      <c r="F734" s="14"/>
      <c r="G734" s="14"/>
      <c r="H734" s="14"/>
      <c r="I734" s="14"/>
      <c r="J734" s="14"/>
      <c r="K734" s="14"/>
    </row>
    <row r="735" spans="1:11" ht="15.75" customHeight="1" x14ac:dyDescent="0.25">
      <c r="A735" s="19"/>
      <c r="F735" s="14"/>
      <c r="G735" s="14"/>
      <c r="H735" s="14"/>
      <c r="I735" s="14"/>
      <c r="J735" s="14"/>
      <c r="K735" s="14"/>
    </row>
    <row r="736" spans="1:11" ht="15.75" customHeight="1" x14ac:dyDescent="0.25">
      <c r="A736" s="19"/>
      <c r="F736" s="14"/>
      <c r="G736" s="14"/>
      <c r="H736" s="14"/>
      <c r="I736" s="14"/>
      <c r="J736" s="14"/>
      <c r="K736" s="14"/>
    </row>
    <row r="737" spans="1:11" ht="15.75" customHeight="1" x14ac:dyDescent="0.25">
      <c r="A737" s="19"/>
      <c r="F737" s="14"/>
      <c r="G737" s="14"/>
      <c r="H737" s="14"/>
      <c r="I737" s="14"/>
      <c r="J737" s="14"/>
      <c r="K737" s="14"/>
    </row>
    <row r="738" spans="1:11" ht="15.75" customHeight="1" x14ac:dyDescent="0.25">
      <c r="A738" s="19"/>
      <c r="F738" s="14"/>
      <c r="G738" s="14"/>
      <c r="H738" s="14"/>
      <c r="I738" s="14"/>
      <c r="J738" s="14"/>
      <c r="K738" s="14"/>
    </row>
    <row r="739" spans="1:11" ht="15.75" customHeight="1" x14ac:dyDescent="0.25">
      <c r="A739" s="19"/>
      <c r="F739" s="14"/>
      <c r="G739" s="14"/>
      <c r="H739" s="14"/>
      <c r="I739" s="14"/>
      <c r="J739" s="14"/>
      <c r="K739" s="14"/>
    </row>
    <row r="740" spans="1:11" ht="15.75" customHeight="1" x14ac:dyDescent="0.25">
      <c r="A740" s="19"/>
      <c r="F740" s="14"/>
      <c r="G740" s="14"/>
      <c r="H740" s="14"/>
      <c r="I740" s="14"/>
      <c r="J740" s="14"/>
      <c r="K740" s="14"/>
    </row>
    <row r="741" spans="1:11" ht="15.75" customHeight="1" x14ac:dyDescent="0.25">
      <c r="A741" s="19"/>
      <c r="F741" s="14"/>
      <c r="G741" s="14"/>
      <c r="H741" s="14"/>
      <c r="I741" s="14"/>
      <c r="J741" s="14"/>
      <c r="K741" s="14"/>
    </row>
    <row r="742" spans="1:11" ht="15.75" customHeight="1" x14ac:dyDescent="0.25">
      <c r="A742" s="19"/>
      <c r="F742" s="14"/>
      <c r="G742" s="14"/>
      <c r="H742" s="14"/>
      <c r="I742" s="14"/>
      <c r="J742" s="14"/>
      <c r="K742" s="14"/>
    </row>
    <row r="743" spans="1:11" ht="15.75" customHeight="1" x14ac:dyDescent="0.25">
      <c r="A743" s="19"/>
      <c r="F743" s="14"/>
      <c r="G743" s="14"/>
      <c r="H743" s="14"/>
      <c r="I743" s="14"/>
      <c r="J743" s="14"/>
      <c r="K743" s="14"/>
    </row>
    <row r="744" spans="1:11" ht="15.75" customHeight="1" x14ac:dyDescent="0.25">
      <c r="A744" s="19"/>
      <c r="F744" s="14"/>
      <c r="G744" s="14"/>
      <c r="H744" s="14"/>
      <c r="I744" s="14"/>
      <c r="J744" s="14"/>
      <c r="K744" s="14"/>
    </row>
    <row r="745" spans="1:11" ht="15.75" customHeight="1" x14ac:dyDescent="0.25">
      <c r="A745" s="19"/>
      <c r="F745" s="14"/>
      <c r="G745" s="14"/>
      <c r="H745" s="14"/>
      <c r="I745" s="14"/>
      <c r="J745" s="14"/>
      <c r="K745" s="14"/>
    </row>
    <row r="746" spans="1:11" ht="15.75" customHeight="1" x14ac:dyDescent="0.25">
      <c r="A746" s="19"/>
      <c r="F746" s="14"/>
      <c r="G746" s="14"/>
      <c r="H746" s="14"/>
      <c r="I746" s="14"/>
      <c r="J746" s="14"/>
      <c r="K746" s="14"/>
    </row>
    <row r="747" spans="1:11" ht="15.75" customHeight="1" x14ac:dyDescent="0.25">
      <c r="A747" s="19"/>
      <c r="F747" s="14"/>
      <c r="G747" s="14"/>
      <c r="H747" s="14"/>
      <c r="I747" s="14"/>
      <c r="J747" s="14"/>
      <c r="K747" s="14"/>
    </row>
    <row r="748" spans="1:11" ht="15.75" customHeight="1" x14ac:dyDescent="0.25">
      <c r="A748" s="19"/>
      <c r="F748" s="14"/>
      <c r="G748" s="14"/>
      <c r="H748" s="14"/>
      <c r="I748" s="14"/>
      <c r="J748" s="14"/>
      <c r="K748" s="14"/>
    </row>
    <row r="749" spans="1:11" ht="15.75" customHeight="1" x14ac:dyDescent="0.25">
      <c r="A749" s="19"/>
      <c r="F749" s="14"/>
      <c r="G749" s="14"/>
      <c r="H749" s="14"/>
      <c r="I749" s="14"/>
      <c r="J749" s="14"/>
      <c r="K749" s="14"/>
    </row>
    <row r="750" spans="1:11" ht="15.75" customHeight="1" x14ac:dyDescent="0.25">
      <c r="A750" s="19"/>
      <c r="F750" s="14"/>
      <c r="G750" s="14"/>
      <c r="H750" s="14"/>
      <c r="I750" s="14"/>
      <c r="J750" s="14"/>
      <c r="K750" s="14"/>
    </row>
    <row r="751" spans="1:11" ht="15.75" customHeight="1" x14ac:dyDescent="0.25">
      <c r="A751" s="19"/>
      <c r="F751" s="14"/>
      <c r="G751" s="14"/>
      <c r="H751" s="14"/>
      <c r="I751" s="14"/>
      <c r="J751" s="14"/>
      <c r="K751" s="14"/>
    </row>
    <row r="752" spans="1:11" ht="15.75" customHeight="1" x14ac:dyDescent="0.25">
      <c r="A752" s="19"/>
      <c r="F752" s="14"/>
      <c r="G752" s="14"/>
      <c r="H752" s="14"/>
      <c r="I752" s="14"/>
      <c r="J752" s="14"/>
      <c r="K752" s="14"/>
    </row>
    <row r="753" spans="1:11" ht="15.75" customHeight="1" x14ac:dyDescent="0.25">
      <c r="A753" s="19"/>
      <c r="F753" s="14"/>
      <c r="G753" s="14"/>
      <c r="H753" s="14"/>
      <c r="I753" s="14"/>
      <c r="J753" s="14"/>
      <c r="K753" s="14"/>
    </row>
    <row r="754" spans="1:11" ht="15.75" customHeight="1" x14ac:dyDescent="0.25">
      <c r="A754" s="19"/>
      <c r="F754" s="14"/>
      <c r="G754" s="14"/>
      <c r="H754" s="14"/>
      <c r="I754" s="14"/>
      <c r="J754" s="14"/>
      <c r="K754" s="14"/>
    </row>
    <row r="755" spans="1:11" ht="15.75" customHeight="1" x14ac:dyDescent="0.25">
      <c r="A755" s="19"/>
      <c r="F755" s="14"/>
      <c r="G755" s="14"/>
      <c r="H755" s="14"/>
      <c r="I755" s="14"/>
      <c r="J755" s="14"/>
      <c r="K755" s="14"/>
    </row>
    <row r="756" spans="1:11" ht="15.75" customHeight="1" x14ac:dyDescent="0.25">
      <c r="A756" s="19"/>
      <c r="F756" s="14"/>
      <c r="G756" s="14"/>
      <c r="H756" s="14"/>
      <c r="I756" s="14"/>
      <c r="J756" s="14"/>
      <c r="K756" s="14"/>
    </row>
    <row r="757" spans="1:11" ht="15.75" customHeight="1" x14ac:dyDescent="0.25">
      <c r="A757" s="19"/>
      <c r="F757" s="14"/>
      <c r="G757" s="14"/>
      <c r="H757" s="14"/>
      <c r="I757" s="14"/>
      <c r="J757" s="14"/>
      <c r="K757" s="14"/>
    </row>
    <row r="758" spans="1:11" ht="15.75" customHeight="1" x14ac:dyDescent="0.25">
      <c r="A758" s="19"/>
      <c r="F758" s="14"/>
      <c r="G758" s="14"/>
      <c r="H758" s="14"/>
      <c r="I758" s="14"/>
      <c r="J758" s="14"/>
      <c r="K758" s="14"/>
    </row>
    <row r="759" spans="1:11" ht="15.75" customHeight="1" x14ac:dyDescent="0.25">
      <c r="A759" s="19"/>
      <c r="F759" s="14"/>
      <c r="G759" s="14"/>
      <c r="H759" s="14"/>
      <c r="I759" s="14"/>
      <c r="J759" s="14"/>
      <c r="K759" s="14"/>
    </row>
    <row r="760" spans="1:11" ht="15.75" customHeight="1" x14ac:dyDescent="0.25">
      <c r="A760" s="19"/>
      <c r="F760" s="14"/>
      <c r="G760" s="14"/>
      <c r="H760" s="14"/>
      <c r="I760" s="14"/>
      <c r="J760" s="14"/>
      <c r="K760" s="14"/>
    </row>
    <row r="761" spans="1:11" ht="15.75" customHeight="1" x14ac:dyDescent="0.25">
      <c r="A761" s="19"/>
      <c r="F761" s="14"/>
      <c r="G761" s="14"/>
      <c r="H761" s="14"/>
      <c r="I761" s="14"/>
      <c r="J761" s="14"/>
      <c r="K761" s="14"/>
    </row>
    <row r="762" spans="1:11" ht="15.75" customHeight="1" x14ac:dyDescent="0.25">
      <c r="A762" s="19"/>
      <c r="F762" s="14"/>
      <c r="G762" s="14"/>
      <c r="H762" s="14"/>
      <c r="I762" s="14"/>
      <c r="J762" s="14"/>
      <c r="K762" s="14"/>
    </row>
    <row r="763" spans="1:11" ht="15.75" customHeight="1" x14ac:dyDescent="0.25">
      <c r="A763" s="19"/>
      <c r="F763" s="14"/>
      <c r="G763" s="14"/>
      <c r="H763" s="14"/>
      <c r="I763" s="14"/>
      <c r="J763" s="14"/>
      <c r="K763" s="14"/>
    </row>
    <row r="764" spans="1:11" ht="15.75" customHeight="1" x14ac:dyDescent="0.25">
      <c r="A764" s="19"/>
      <c r="F764" s="14"/>
      <c r="G764" s="14"/>
      <c r="H764" s="14"/>
      <c r="I764" s="14"/>
      <c r="J764" s="14"/>
      <c r="K764" s="14"/>
    </row>
    <row r="765" spans="1:11" ht="15.75" customHeight="1" x14ac:dyDescent="0.25">
      <c r="A765" s="19"/>
      <c r="F765" s="14"/>
      <c r="G765" s="14"/>
      <c r="H765" s="14"/>
      <c r="I765" s="14"/>
      <c r="J765" s="14"/>
      <c r="K765" s="14"/>
    </row>
    <row r="766" spans="1:11" ht="15.75" customHeight="1" x14ac:dyDescent="0.25">
      <c r="A766" s="19"/>
      <c r="F766" s="14"/>
      <c r="G766" s="14"/>
      <c r="H766" s="14"/>
      <c r="I766" s="14"/>
      <c r="J766" s="14"/>
      <c r="K766" s="14"/>
    </row>
    <row r="767" spans="1:11" ht="15.75" customHeight="1" x14ac:dyDescent="0.25">
      <c r="A767" s="19"/>
      <c r="F767" s="14"/>
      <c r="G767" s="14"/>
      <c r="H767" s="14"/>
      <c r="I767" s="14"/>
      <c r="J767" s="14"/>
      <c r="K767" s="14"/>
    </row>
    <row r="768" spans="1:11" ht="15.75" customHeight="1" x14ac:dyDescent="0.25">
      <c r="A768" s="19"/>
      <c r="F768" s="14"/>
      <c r="G768" s="14"/>
      <c r="H768" s="14"/>
      <c r="I768" s="14"/>
      <c r="J768" s="14"/>
      <c r="K768" s="14"/>
    </row>
    <row r="769" spans="1:11" ht="15.75" customHeight="1" x14ac:dyDescent="0.25">
      <c r="A769" s="19"/>
      <c r="F769" s="14"/>
      <c r="G769" s="14"/>
      <c r="H769" s="14"/>
      <c r="I769" s="14"/>
      <c r="J769" s="14"/>
      <c r="K769" s="14"/>
    </row>
    <row r="770" spans="1:11" ht="15.75" customHeight="1" x14ac:dyDescent="0.25">
      <c r="A770" s="19"/>
      <c r="F770" s="14"/>
      <c r="G770" s="14"/>
      <c r="H770" s="14"/>
      <c r="I770" s="14"/>
      <c r="J770" s="14"/>
      <c r="K770" s="14"/>
    </row>
    <row r="771" spans="1:11" ht="15.75" customHeight="1" x14ac:dyDescent="0.25">
      <c r="A771" s="19"/>
      <c r="F771" s="14"/>
      <c r="G771" s="14"/>
      <c r="H771" s="14"/>
      <c r="I771" s="14"/>
      <c r="J771" s="14"/>
      <c r="K771" s="14"/>
    </row>
    <row r="772" spans="1:11" ht="15.75" customHeight="1" x14ac:dyDescent="0.25">
      <c r="A772" s="19"/>
      <c r="F772" s="14"/>
      <c r="G772" s="14"/>
      <c r="H772" s="14"/>
      <c r="I772" s="14"/>
      <c r="J772" s="14"/>
      <c r="K772" s="14"/>
    </row>
    <row r="773" spans="1:11" ht="15.75" customHeight="1" x14ac:dyDescent="0.25">
      <c r="A773" s="19"/>
      <c r="F773" s="14"/>
      <c r="G773" s="14"/>
      <c r="H773" s="14"/>
      <c r="I773" s="14"/>
      <c r="J773" s="14"/>
      <c r="K773" s="14"/>
    </row>
    <row r="774" spans="1:11" ht="15.75" customHeight="1" x14ac:dyDescent="0.25">
      <c r="A774" s="19"/>
      <c r="F774" s="14"/>
      <c r="G774" s="14"/>
      <c r="H774" s="14"/>
      <c r="I774" s="14"/>
      <c r="J774" s="14"/>
      <c r="K774" s="14"/>
    </row>
    <row r="775" spans="1:11" ht="15.75" customHeight="1" x14ac:dyDescent="0.25">
      <c r="A775" s="19"/>
      <c r="F775" s="14"/>
      <c r="G775" s="14"/>
      <c r="H775" s="14"/>
      <c r="I775" s="14"/>
      <c r="J775" s="14"/>
      <c r="K775" s="14"/>
    </row>
    <row r="776" spans="1:11" ht="15.75" customHeight="1" x14ac:dyDescent="0.25">
      <c r="A776" s="19"/>
      <c r="F776" s="14"/>
      <c r="G776" s="14"/>
      <c r="H776" s="14"/>
      <c r="I776" s="14"/>
      <c r="J776" s="14"/>
      <c r="K776" s="14"/>
    </row>
    <row r="777" spans="1:11" ht="15.75" customHeight="1" x14ac:dyDescent="0.25">
      <c r="A777" s="19"/>
      <c r="F777" s="14"/>
      <c r="G777" s="14"/>
      <c r="H777" s="14"/>
      <c r="I777" s="14"/>
      <c r="J777" s="14"/>
      <c r="K777" s="14"/>
    </row>
    <row r="778" spans="1:11" ht="15.75" customHeight="1" x14ac:dyDescent="0.25">
      <c r="A778" s="19"/>
      <c r="F778" s="14"/>
      <c r="G778" s="14"/>
      <c r="H778" s="14"/>
      <c r="I778" s="14"/>
      <c r="J778" s="14"/>
      <c r="K778" s="14"/>
    </row>
    <row r="779" spans="1:11" ht="15.75" customHeight="1" x14ac:dyDescent="0.25">
      <c r="A779" s="19"/>
      <c r="F779" s="14"/>
      <c r="G779" s="14"/>
      <c r="H779" s="14"/>
      <c r="I779" s="14"/>
      <c r="J779" s="14"/>
      <c r="K779" s="14"/>
    </row>
    <row r="780" spans="1:11" ht="15.75" customHeight="1" x14ac:dyDescent="0.25">
      <c r="A780" s="19"/>
      <c r="F780" s="14"/>
      <c r="G780" s="14"/>
      <c r="H780" s="14"/>
      <c r="I780" s="14"/>
      <c r="J780" s="14"/>
      <c r="K780" s="14"/>
    </row>
    <row r="781" spans="1:11" ht="15.75" customHeight="1" x14ac:dyDescent="0.25">
      <c r="A781" s="19"/>
      <c r="F781" s="14"/>
      <c r="G781" s="14"/>
      <c r="H781" s="14"/>
      <c r="I781" s="14"/>
      <c r="J781" s="14"/>
      <c r="K781" s="14"/>
    </row>
    <row r="782" spans="1:11" ht="15.75" customHeight="1" x14ac:dyDescent="0.25">
      <c r="A782" s="19"/>
      <c r="F782" s="14"/>
      <c r="G782" s="14"/>
      <c r="H782" s="14"/>
      <c r="I782" s="14"/>
      <c r="J782" s="14"/>
      <c r="K782" s="14"/>
    </row>
    <row r="783" spans="1:11" ht="15.75" customHeight="1" x14ac:dyDescent="0.25">
      <c r="A783" s="19"/>
      <c r="F783" s="14"/>
      <c r="G783" s="14"/>
      <c r="H783" s="14"/>
      <c r="I783" s="14"/>
      <c r="J783" s="14"/>
      <c r="K783" s="14"/>
    </row>
    <row r="784" spans="1:11" ht="15.75" customHeight="1" x14ac:dyDescent="0.25">
      <c r="A784" s="19"/>
      <c r="F784" s="14"/>
      <c r="G784" s="14"/>
      <c r="H784" s="14"/>
      <c r="I784" s="14"/>
      <c r="J784" s="14"/>
      <c r="K784" s="14"/>
    </row>
    <row r="785" spans="1:11" ht="15.75" customHeight="1" x14ac:dyDescent="0.25">
      <c r="A785" s="19"/>
      <c r="F785" s="14"/>
      <c r="G785" s="14"/>
      <c r="H785" s="14"/>
      <c r="I785" s="14"/>
      <c r="J785" s="14"/>
      <c r="K785" s="14"/>
    </row>
    <row r="786" spans="1:11" ht="15.75" customHeight="1" x14ac:dyDescent="0.25">
      <c r="A786" s="19"/>
      <c r="F786" s="14"/>
      <c r="G786" s="14"/>
      <c r="H786" s="14"/>
      <c r="I786" s="14"/>
      <c r="J786" s="14"/>
      <c r="K786" s="14"/>
    </row>
    <row r="787" spans="1:11" ht="15.75" customHeight="1" x14ac:dyDescent="0.25">
      <c r="A787" s="19"/>
      <c r="F787" s="14"/>
      <c r="G787" s="14"/>
      <c r="H787" s="14"/>
      <c r="I787" s="14"/>
      <c r="J787" s="14"/>
      <c r="K787" s="14"/>
    </row>
    <row r="788" spans="1:11" ht="15.75" customHeight="1" x14ac:dyDescent="0.25">
      <c r="A788" s="19"/>
      <c r="F788" s="14"/>
      <c r="G788" s="14"/>
      <c r="H788" s="14"/>
      <c r="I788" s="14"/>
      <c r="J788" s="14"/>
      <c r="K788" s="14"/>
    </row>
    <row r="789" spans="1:11" ht="15.75" customHeight="1" x14ac:dyDescent="0.25">
      <c r="A789" s="19"/>
      <c r="F789" s="14"/>
      <c r="G789" s="14"/>
      <c r="H789" s="14"/>
      <c r="I789" s="14"/>
      <c r="J789" s="14"/>
      <c r="K789" s="14"/>
    </row>
    <row r="790" spans="1:11" ht="15.75" customHeight="1" x14ac:dyDescent="0.25">
      <c r="A790" s="19"/>
      <c r="F790" s="14"/>
      <c r="G790" s="14"/>
      <c r="H790" s="14"/>
      <c r="I790" s="14"/>
      <c r="J790" s="14"/>
      <c r="K790" s="14"/>
    </row>
    <row r="791" spans="1:11" ht="15.75" customHeight="1" x14ac:dyDescent="0.25">
      <c r="A791" s="19"/>
      <c r="F791" s="14"/>
      <c r="G791" s="14"/>
      <c r="H791" s="14"/>
      <c r="I791" s="14"/>
      <c r="J791" s="14"/>
      <c r="K791" s="14"/>
    </row>
    <row r="792" spans="1:11" ht="15.75" customHeight="1" x14ac:dyDescent="0.25">
      <c r="A792" s="19"/>
      <c r="F792" s="14"/>
      <c r="G792" s="14"/>
      <c r="H792" s="14"/>
      <c r="I792" s="14"/>
      <c r="J792" s="14"/>
      <c r="K792" s="14"/>
    </row>
    <row r="793" spans="1:11" ht="15.75" customHeight="1" x14ac:dyDescent="0.25">
      <c r="A793" s="19"/>
      <c r="F793" s="14"/>
      <c r="G793" s="14"/>
      <c r="H793" s="14"/>
      <c r="I793" s="14"/>
      <c r="J793" s="14"/>
      <c r="K793" s="14"/>
    </row>
    <row r="794" spans="1:11" ht="15.75" customHeight="1" x14ac:dyDescent="0.25">
      <c r="A794" s="19"/>
      <c r="F794" s="14"/>
      <c r="G794" s="14"/>
      <c r="H794" s="14"/>
      <c r="I794" s="14"/>
      <c r="J794" s="14"/>
      <c r="K794" s="14"/>
    </row>
    <row r="795" spans="1:11" ht="15.75" customHeight="1" x14ac:dyDescent="0.25">
      <c r="A795" s="19"/>
      <c r="F795" s="14"/>
      <c r="G795" s="14"/>
      <c r="H795" s="14"/>
      <c r="I795" s="14"/>
      <c r="J795" s="14"/>
      <c r="K795" s="14"/>
    </row>
    <row r="796" spans="1:11" ht="15.75" customHeight="1" x14ac:dyDescent="0.25">
      <c r="A796" s="19"/>
      <c r="F796" s="14"/>
      <c r="G796" s="14"/>
      <c r="H796" s="14"/>
      <c r="I796" s="14"/>
      <c r="J796" s="14"/>
      <c r="K796" s="14"/>
    </row>
    <row r="797" spans="1:11" ht="15.75" customHeight="1" x14ac:dyDescent="0.25">
      <c r="A797" s="19"/>
      <c r="F797" s="14"/>
      <c r="G797" s="14"/>
      <c r="H797" s="14"/>
      <c r="I797" s="14"/>
      <c r="J797" s="14"/>
      <c r="K797" s="14"/>
    </row>
    <row r="798" spans="1:11" ht="15.75" customHeight="1" x14ac:dyDescent="0.25">
      <c r="A798" s="19"/>
      <c r="F798" s="14"/>
      <c r="G798" s="14"/>
      <c r="H798" s="14"/>
      <c r="I798" s="14"/>
      <c r="J798" s="14"/>
      <c r="K798" s="14"/>
    </row>
    <row r="799" spans="1:11" ht="15.75" customHeight="1" x14ac:dyDescent="0.25">
      <c r="A799" s="19"/>
      <c r="F799" s="14"/>
      <c r="G799" s="14"/>
      <c r="H799" s="14"/>
      <c r="I799" s="14"/>
      <c r="J799" s="14"/>
      <c r="K799" s="14"/>
    </row>
    <row r="800" spans="1:11" ht="15.75" customHeight="1" x14ac:dyDescent="0.25">
      <c r="A800" s="19"/>
      <c r="F800" s="14"/>
      <c r="G800" s="14"/>
      <c r="H800" s="14"/>
      <c r="I800" s="14"/>
      <c r="J800" s="14"/>
      <c r="K800" s="14"/>
    </row>
    <row r="801" spans="1:11" ht="15.75" customHeight="1" x14ac:dyDescent="0.25">
      <c r="A801" s="19"/>
      <c r="F801" s="14"/>
      <c r="G801" s="14"/>
      <c r="H801" s="14"/>
      <c r="I801" s="14"/>
      <c r="J801" s="14"/>
      <c r="K801" s="14"/>
    </row>
    <row r="802" spans="1:11" ht="15.75" customHeight="1" x14ac:dyDescent="0.25">
      <c r="A802" s="19"/>
      <c r="F802" s="14"/>
      <c r="G802" s="14"/>
      <c r="H802" s="14"/>
      <c r="I802" s="14"/>
      <c r="J802" s="14"/>
      <c r="K802" s="14"/>
    </row>
    <row r="803" spans="1:11" ht="15.75" customHeight="1" x14ac:dyDescent="0.25">
      <c r="A803" s="19"/>
      <c r="F803" s="14"/>
      <c r="G803" s="14"/>
      <c r="H803" s="14"/>
      <c r="I803" s="14"/>
      <c r="J803" s="14"/>
      <c r="K803" s="14"/>
    </row>
    <row r="804" spans="1:11" ht="15.75" customHeight="1" x14ac:dyDescent="0.25">
      <c r="A804" s="19"/>
      <c r="F804" s="14"/>
      <c r="G804" s="14"/>
      <c r="H804" s="14"/>
      <c r="I804" s="14"/>
      <c r="J804" s="14"/>
      <c r="K804" s="14"/>
    </row>
    <row r="805" spans="1:11" ht="15.75" customHeight="1" x14ac:dyDescent="0.25">
      <c r="A805" s="19"/>
      <c r="F805" s="14"/>
      <c r="G805" s="14"/>
      <c r="H805" s="14"/>
      <c r="I805" s="14"/>
      <c r="J805" s="14"/>
      <c r="K805" s="14"/>
    </row>
    <row r="806" spans="1:11" ht="15.75" customHeight="1" x14ac:dyDescent="0.25">
      <c r="A806" s="19"/>
      <c r="F806" s="14"/>
      <c r="G806" s="14"/>
      <c r="H806" s="14"/>
      <c r="I806" s="14"/>
      <c r="J806" s="14"/>
      <c r="K806" s="14"/>
    </row>
    <row r="807" spans="1:11" ht="15.75" customHeight="1" x14ac:dyDescent="0.25">
      <c r="A807" s="19"/>
      <c r="F807" s="14"/>
      <c r="G807" s="14"/>
      <c r="H807" s="14"/>
      <c r="I807" s="14"/>
      <c r="J807" s="14"/>
      <c r="K807" s="14"/>
    </row>
    <row r="808" spans="1:11" ht="15.75" customHeight="1" x14ac:dyDescent="0.25">
      <c r="A808" s="19"/>
      <c r="F808" s="14"/>
      <c r="G808" s="14"/>
      <c r="H808" s="14"/>
      <c r="I808" s="14"/>
      <c r="J808" s="14"/>
      <c r="K808" s="14"/>
    </row>
    <row r="809" spans="1:11" ht="15.75" customHeight="1" x14ac:dyDescent="0.25">
      <c r="A809" s="19"/>
      <c r="F809" s="14"/>
      <c r="G809" s="14"/>
      <c r="H809" s="14"/>
      <c r="I809" s="14"/>
      <c r="J809" s="14"/>
      <c r="K809" s="14"/>
    </row>
    <row r="810" spans="1:11" ht="15.75" customHeight="1" x14ac:dyDescent="0.25">
      <c r="A810" s="19"/>
      <c r="F810" s="14"/>
      <c r="G810" s="14"/>
      <c r="H810" s="14"/>
      <c r="I810" s="14"/>
      <c r="J810" s="14"/>
      <c r="K810" s="14"/>
    </row>
    <row r="811" spans="1:11" ht="15.75" customHeight="1" x14ac:dyDescent="0.25">
      <c r="A811" s="19"/>
      <c r="F811" s="14"/>
      <c r="G811" s="14"/>
      <c r="H811" s="14"/>
      <c r="I811" s="14"/>
      <c r="J811" s="14"/>
      <c r="K811" s="14"/>
    </row>
    <row r="812" spans="1:11" ht="15.75" customHeight="1" x14ac:dyDescent="0.25">
      <c r="A812" s="19"/>
      <c r="F812" s="14"/>
      <c r="G812" s="14"/>
      <c r="H812" s="14"/>
      <c r="I812" s="14"/>
      <c r="J812" s="14"/>
      <c r="K812" s="14"/>
    </row>
    <row r="813" spans="1:11" ht="15.75" customHeight="1" x14ac:dyDescent="0.25">
      <c r="A813" s="19"/>
      <c r="F813" s="14"/>
      <c r="G813" s="14"/>
      <c r="H813" s="14"/>
      <c r="I813" s="14"/>
      <c r="J813" s="14"/>
      <c r="K813" s="14"/>
    </row>
    <row r="814" spans="1:11" ht="15.75" customHeight="1" x14ac:dyDescent="0.25">
      <c r="A814" s="19"/>
      <c r="F814" s="14"/>
      <c r="G814" s="14"/>
      <c r="H814" s="14"/>
      <c r="I814" s="14"/>
      <c r="J814" s="14"/>
      <c r="K814" s="14"/>
    </row>
    <row r="815" spans="1:11" ht="15.75" customHeight="1" x14ac:dyDescent="0.25">
      <c r="A815" s="19"/>
      <c r="F815" s="14"/>
      <c r="G815" s="14"/>
      <c r="H815" s="14"/>
      <c r="I815" s="14"/>
      <c r="J815" s="14"/>
      <c r="K815" s="14"/>
    </row>
    <row r="816" spans="1:11" ht="15.75" customHeight="1" x14ac:dyDescent="0.25">
      <c r="A816" s="19"/>
      <c r="F816" s="14"/>
      <c r="G816" s="14"/>
      <c r="H816" s="14"/>
      <c r="I816" s="14"/>
      <c r="J816" s="14"/>
      <c r="K816" s="14"/>
    </row>
    <row r="817" spans="1:11" ht="15.75" customHeight="1" x14ac:dyDescent="0.25">
      <c r="A817" s="19"/>
      <c r="F817" s="14"/>
      <c r="G817" s="14"/>
      <c r="H817" s="14"/>
      <c r="I817" s="14"/>
      <c r="J817" s="14"/>
      <c r="K817" s="14"/>
    </row>
    <row r="818" spans="1:11" ht="15.75" customHeight="1" x14ac:dyDescent="0.25">
      <c r="A818" s="19"/>
      <c r="F818" s="14"/>
      <c r="G818" s="14"/>
      <c r="H818" s="14"/>
      <c r="I818" s="14"/>
      <c r="J818" s="14"/>
      <c r="K818" s="14"/>
    </row>
    <row r="819" spans="1:11" ht="15.75" customHeight="1" x14ac:dyDescent="0.25">
      <c r="A819" s="19"/>
      <c r="F819" s="14"/>
      <c r="G819" s="14"/>
      <c r="H819" s="14"/>
      <c r="I819" s="14"/>
      <c r="J819" s="14"/>
      <c r="K819" s="14"/>
    </row>
    <row r="820" spans="1:11" ht="15.75" customHeight="1" x14ac:dyDescent="0.25">
      <c r="A820" s="19"/>
      <c r="F820" s="14"/>
      <c r="G820" s="14"/>
      <c r="H820" s="14"/>
      <c r="I820" s="14"/>
      <c r="J820" s="14"/>
      <c r="K820" s="14"/>
    </row>
    <row r="821" spans="1:11" ht="15.75" customHeight="1" x14ac:dyDescent="0.25">
      <c r="A821" s="19"/>
      <c r="F821" s="14"/>
      <c r="G821" s="14"/>
      <c r="H821" s="14"/>
      <c r="I821" s="14"/>
      <c r="J821" s="14"/>
      <c r="K821" s="14"/>
    </row>
    <row r="822" spans="1:11" ht="15.75" customHeight="1" x14ac:dyDescent="0.25">
      <c r="A822" s="19"/>
      <c r="F822" s="14"/>
      <c r="G822" s="14"/>
      <c r="H822" s="14"/>
      <c r="I822" s="14"/>
      <c r="J822" s="14"/>
      <c r="K822" s="14"/>
    </row>
    <row r="823" spans="1:11" ht="15.75" customHeight="1" x14ac:dyDescent="0.25">
      <c r="A823" s="19"/>
      <c r="F823" s="14"/>
      <c r="G823" s="14"/>
      <c r="H823" s="14"/>
      <c r="I823" s="14"/>
      <c r="J823" s="14"/>
      <c r="K823" s="14"/>
    </row>
    <row r="824" spans="1:11" ht="15.75" customHeight="1" x14ac:dyDescent="0.25">
      <c r="A824" s="19"/>
      <c r="F824" s="14"/>
      <c r="G824" s="14"/>
      <c r="H824" s="14"/>
      <c r="I824" s="14"/>
      <c r="J824" s="14"/>
      <c r="K824" s="14"/>
    </row>
    <row r="825" spans="1:11" ht="15.75" customHeight="1" x14ac:dyDescent="0.25">
      <c r="A825" s="19"/>
      <c r="F825" s="14"/>
      <c r="G825" s="14"/>
      <c r="H825" s="14"/>
      <c r="I825" s="14"/>
      <c r="J825" s="14"/>
      <c r="K825" s="14"/>
    </row>
    <row r="826" spans="1:11" ht="15.75" customHeight="1" x14ac:dyDescent="0.25">
      <c r="A826" s="19"/>
      <c r="F826" s="14"/>
      <c r="G826" s="14"/>
      <c r="H826" s="14"/>
      <c r="I826" s="14"/>
      <c r="J826" s="14"/>
      <c r="K826" s="14"/>
    </row>
    <row r="827" spans="1:11" ht="15.75" customHeight="1" x14ac:dyDescent="0.25">
      <c r="A827" s="19"/>
      <c r="F827" s="14"/>
      <c r="G827" s="14"/>
      <c r="H827" s="14"/>
      <c r="I827" s="14"/>
      <c r="J827" s="14"/>
      <c r="K827" s="14"/>
    </row>
    <row r="828" spans="1:11" ht="15.75" customHeight="1" x14ac:dyDescent="0.25">
      <c r="A828" s="19"/>
      <c r="F828" s="14"/>
      <c r="G828" s="14"/>
      <c r="H828" s="14"/>
      <c r="I828" s="14"/>
      <c r="J828" s="14"/>
      <c r="K828" s="14"/>
    </row>
    <row r="829" spans="1:11" ht="15.75" customHeight="1" x14ac:dyDescent="0.25">
      <c r="A829" s="19"/>
      <c r="F829" s="14"/>
      <c r="G829" s="14"/>
      <c r="H829" s="14"/>
      <c r="I829" s="14"/>
      <c r="J829" s="14"/>
      <c r="K829" s="14"/>
    </row>
    <row r="830" spans="1:11" ht="15.75" customHeight="1" x14ac:dyDescent="0.25">
      <c r="A830" s="19"/>
      <c r="F830" s="14"/>
      <c r="G830" s="14"/>
      <c r="H830" s="14"/>
      <c r="I830" s="14"/>
      <c r="J830" s="14"/>
      <c r="K830" s="14"/>
    </row>
    <row r="831" spans="1:11" ht="15.75" customHeight="1" x14ac:dyDescent="0.25">
      <c r="A831" s="19"/>
      <c r="F831" s="14"/>
      <c r="G831" s="14"/>
      <c r="H831" s="14"/>
      <c r="I831" s="14"/>
      <c r="J831" s="14"/>
      <c r="K831" s="14"/>
    </row>
    <row r="832" spans="1:11" ht="15.75" customHeight="1" x14ac:dyDescent="0.25">
      <c r="A832" s="19"/>
      <c r="F832" s="14"/>
      <c r="G832" s="14"/>
      <c r="H832" s="14"/>
      <c r="I832" s="14"/>
      <c r="J832" s="14"/>
      <c r="K832" s="14"/>
    </row>
    <row r="833" spans="1:11" ht="15.75" customHeight="1" x14ac:dyDescent="0.25">
      <c r="A833" s="19"/>
      <c r="F833" s="14"/>
      <c r="G833" s="14"/>
      <c r="H833" s="14"/>
      <c r="I833" s="14"/>
      <c r="J833" s="14"/>
      <c r="K833" s="14"/>
    </row>
    <row r="834" spans="1:11" ht="15.75" customHeight="1" x14ac:dyDescent="0.25">
      <c r="A834" s="19"/>
      <c r="F834" s="14"/>
      <c r="G834" s="14"/>
      <c r="H834" s="14"/>
      <c r="I834" s="14"/>
      <c r="J834" s="14"/>
      <c r="K834" s="14"/>
    </row>
    <row r="835" spans="1:11" ht="15.75" customHeight="1" x14ac:dyDescent="0.25">
      <c r="A835" s="19"/>
      <c r="F835" s="14"/>
      <c r="G835" s="14"/>
      <c r="H835" s="14"/>
      <c r="I835" s="14"/>
      <c r="J835" s="14"/>
      <c r="K835" s="14"/>
    </row>
    <row r="836" spans="1:11" ht="15.75" customHeight="1" x14ac:dyDescent="0.25">
      <c r="A836" s="19"/>
      <c r="F836" s="14"/>
      <c r="G836" s="14"/>
      <c r="H836" s="14"/>
      <c r="I836" s="14"/>
      <c r="J836" s="14"/>
      <c r="K836" s="14"/>
    </row>
    <row r="837" spans="1:11" ht="15.75" customHeight="1" x14ac:dyDescent="0.25">
      <c r="A837" s="19"/>
      <c r="F837" s="14"/>
      <c r="G837" s="14"/>
      <c r="H837" s="14"/>
      <c r="I837" s="14"/>
      <c r="J837" s="14"/>
      <c r="K837" s="14"/>
    </row>
    <row r="838" spans="1:11" ht="15.75" customHeight="1" x14ac:dyDescent="0.25">
      <c r="A838" s="19"/>
      <c r="F838" s="14"/>
      <c r="G838" s="14"/>
      <c r="H838" s="14"/>
      <c r="I838" s="14"/>
      <c r="J838" s="14"/>
      <c r="K838" s="14"/>
    </row>
    <row r="839" spans="1:11" ht="15.75" customHeight="1" x14ac:dyDescent="0.25">
      <c r="A839" s="19"/>
      <c r="F839" s="14"/>
      <c r="G839" s="14"/>
      <c r="H839" s="14"/>
      <c r="I839" s="14"/>
      <c r="J839" s="14"/>
      <c r="K839" s="14"/>
    </row>
    <row r="840" spans="1:11" ht="15.75" customHeight="1" x14ac:dyDescent="0.25">
      <c r="A840" s="19"/>
      <c r="F840" s="14"/>
      <c r="G840" s="14"/>
      <c r="H840" s="14"/>
      <c r="I840" s="14"/>
      <c r="J840" s="14"/>
      <c r="K840" s="14"/>
    </row>
    <row r="841" spans="1:11" ht="15.75" customHeight="1" x14ac:dyDescent="0.25">
      <c r="A841" s="19"/>
      <c r="F841" s="14"/>
      <c r="G841" s="14"/>
      <c r="H841" s="14"/>
      <c r="I841" s="14"/>
      <c r="J841" s="14"/>
      <c r="K841" s="14"/>
    </row>
    <row r="842" spans="1:11" ht="15.75" customHeight="1" x14ac:dyDescent="0.25">
      <c r="A842" s="19"/>
      <c r="F842" s="14"/>
      <c r="G842" s="14"/>
      <c r="H842" s="14"/>
      <c r="I842" s="14"/>
      <c r="J842" s="14"/>
      <c r="K842" s="14"/>
    </row>
    <row r="843" spans="1:11" ht="15.75" customHeight="1" x14ac:dyDescent="0.25">
      <c r="A843" s="19"/>
      <c r="F843" s="14"/>
      <c r="G843" s="14"/>
      <c r="H843" s="14"/>
      <c r="I843" s="14"/>
      <c r="J843" s="14"/>
      <c r="K843" s="14"/>
    </row>
    <row r="844" spans="1:11" ht="15.75" customHeight="1" x14ac:dyDescent="0.25">
      <c r="A844" s="19"/>
      <c r="F844" s="14"/>
      <c r="G844" s="14"/>
      <c r="H844" s="14"/>
      <c r="I844" s="14"/>
      <c r="J844" s="14"/>
      <c r="K844" s="14"/>
    </row>
    <row r="845" spans="1:11" ht="15.75" customHeight="1" x14ac:dyDescent="0.25">
      <c r="A845" s="19"/>
      <c r="F845" s="14"/>
      <c r="G845" s="14"/>
      <c r="H845" s="14"/>
      <c r="I845" s="14"/>
      <c r="J845" s="14"/>
      <c r="K845" s="14"/>
    </row>
    <row r="846" spans="1:11" ht="15.75" customHeight="1" x14ac:dyDescent="0.25">
      <c r="A846" s="19"/>
      <c r="F846" s="14"/>
      <c r="G846" s="14"/>
      <c r="H846" s="14"/>
      <c r="I846" s="14"/>
      <c r="J846" s="14"/>
      <c r="K846" s="14"/>
    </row>
    <row r="847" spans="1:11" ht="15.75" customHeight="1" x14ac:dyDescent="0.25">
      <c r="A847" s="19"/>
      <c r="F847" s="14"/>
      <c r="G847" s="14"/>
      <c r="H847" s="14"/>
      <c r="I847" s="14"/>
      <c r="J847" s="14"/>
      <c r="K847" s="14"/>
    </row>
    <row r="848" spans="1:11" ht="15.75" customHeight="1" x14ac:dyDescent="0.25">
      <c r="A848" s="19"/>
      <c r="F848" s="14"/>
      <c r="G848" s="14"/>
      <c r="H848" s="14"/>
      <c r="I848" s="14"/>
      <c r="J848" s="14"/>
      <c r="K848" s="14"/>
    </row>
    <row r="849" spans="1:11" ht="15.75" customHeight="1" x14ac:dyDescent="0.25">
      <c r="A849" s="19"/>
      <c r="F849" s="14"/>
      <c r="G849" s="14"/>
      <c r="H849" s="14"/>
      <c r="I849" s="14"/>
      <c r="J849" s="14"/>
      <c r="K849" s="14"/>
    </row>
    <row r="850" spans="1:11" ht="15.75" customHeight="1" x14ac:dyDescent="0.25">
      <c r="A850" s="19"/>
      <c r="F850" s="14"/>
      <c r="G850" s="14"/>
      <c r="H850" s="14"/>
      <c r="I850" s="14"/>
      <c r="J850" s="14"/>
      <c r="K850" s="14"/>
    </row>
    <row r="851" spans="1:11" ht="15.75" customHeight="1" x14ac:dyDescent="0.25">
      <c r="A851" s="19"/>
      <c r="F851" s="14"/>
      <c r="G851" s="14"/>
      <c r="H851" s="14"/>
      <c r="I851" s="14"/>
      <c r="J851" s="14"/>
      <c r="K851" s="14"/>
    </row>
    <row r="852" spans="1:11" ht="15.75" customHeight="1" x14ac:dyDescent="0.25">
      <c r="A852" s="19"/>
      <c r="F852" s="14"/>
      <c r="G852" s="14"/>
      <c r="H852" s="14"/>
      <c r="I852" s="14"/>
      <c r="J852" s="14"/>
      <c r="K852" s="14"/>
    </row>
    <row r="853" spans="1:11" ht="15.75" customHeight="1" x14ac:dyDescent="0.25">
      <c r="A853" s="19"/>
      <c r="F853" s="14"/>
      <c r="G853" s="14"/>
      <c r="H853" s="14"/>
      <c r="I853" s="14"/>
      <c r="J853" s="14"/>
      <c r="K853" s="14"/>
    </row>
    <row r="854" spans="1:11" ht="15.75" customHeight="1" x14ac:dyDescent="0.25">
      <c r="A854" s="19"/>
      <c r="F854" s="14"/>
      <c r="G854" s="14"/>
      <c r="H854" s="14"/>
      <c r="I854" s="14"/>
      <c r="J854" s="14"/>
      <c r="K854" s="14"/>
    </row>
    <row r="855" spans="1:11" ht="15.75" customHeight="1" x14ac:dyDescent="0.25">
      <c r="A855" s="19"/>
      <c r="F855" s="14"/>
      <c r="G855" s="14"/>
      <c r="H855" s="14"/>
      <c r="I855" s="14"/>
      <c r="J855" s="14"/>
      <c r="K855" s="14"/>
    </row>
    <row r="856" spans="1:11" ht="15.75" customHeight="1" x14ac:dyDescent="0.25">
      <c r="A856" s="19"/>
      <c r="F856" s="14"/>
      <c r="G856" s="14"/>
      <c r="H856" s="14"/>
      <c r="I856" s="14"/>
      <c r="J856" s="14"/>
      <c r="K856" s="14"/>
    </row>
    <row r="857" spans="1:11" ht="15.75" customHeight="1" x14ac:dyDescent="0.25">
      <c r="A857" s="19"/>
      <c r="F857" s="14"/>
      <c r="G857" s="14"/>
      <c r="H857" s="14"/>
      <c r="I857" s="14"/>
      <c r="J857" s="14"/>
      <c r="K857" s="14"/>
    </row>
    <row r="858" spans="1:11" ht="15.75" customHeight="1" x14ac:dyDescent="0.25">
      <c r="A858" s="19"/>
      <c r="F858" s="14"/>
      <c r="G858" s="14"/>
      <c r="H858" s="14"/>
      <c r="I858" s="14"/>
      <c r="J858" s="14"/>
      <c r="K858" s="14"/>
    </row>
    <row r="859" spans="1:11" ht="15.75" customHeight="1" x14ac:dyDescent="0.25">
      <c r="A859" s="19"/>
      <c r="F859" s="14"/>
      <c r="G859" s="14"/>
      <c r="H859" s="14"/>
      <c r="I859" s="14"/>
      <c r="J859" s="14"/>
      <c r="K859" s="14"/>
    </row>
    <row r="860" spans="1:11" ht="15.75" customHeight="1" x14ac:dyDescent="0.25">
      <c r="A860" s="19"/>
      <c r="F860" s="14"/>
      <c r="G860" s="14"/>
      <c r="H860" s="14"/>
      <c r="I860" s="14"/>
      <c r="J860" s="14"/>
      <c r="K860" s="14"/>
    </row>
    <row r="861" spans="1:11" ht="15.75" customHeight="1" x14ac:dyDescent="0.25">
      <c r="A861" s="19"/>
      <c r="F861" s="14"/>
      <c r="G861" s="14"/>
      <c r="H861" s="14"/>
      <c r="I861" s="14"/>
      <c r="J861" s="14"/>
      <c r="K861" s="14"/>
    </row>
    <row r="862" spans="1:11" ht="15.75" customHeight="1" x14ac:dyDescent="0.25">
      <c r="A862" s="19"/>
      <c r="F862" s="14"/>
      <c r="G862" s="14"/>
      <c r="H862" s="14"/>
      <c r="I862" s="14"/>
      <c r="J862" s="14"/>
      <c r="K862" s="14"/>
    </row>
    <row r="863" spans="1:11" ht="15.75" customHeight="1" x14ac:dyDescent="0.25">
      <c r="A863" s="19"/>
      <c r="F863" s="14"/>
      <c r="G863" s="14"/>
      <c r="H863" s="14"/>
      <c r="I863" s="14"/>
      <c r="J863" s="14"/>
      <c r="K863" s="14"/>
    </row>
    <row r="864" spans="1:11" ht="15.75" customHeight="1" x14ac:dyDescent="0.25">
      <c r="A864" s="19"/>
      <c r="F864" s="14"/>
      <c r="G864" s="14"/>
      <c r="H864" s="14"/>
      <c r="I864" s="14"/>
      <c r="J864" s="14"/>
      <c r="K864" s="14"/>
    </row>
    <row r="865" spans="1:11" ht="15.75" customHeight="1" x14ac:dyDescent="0.25">
      <c r="A865" s="19"/>
      <c r="F865" s="14"/>
      <c r="G865" s="14"/>
      <c r="H865" s="14"/>
      <c r="I865" s="14"/>
      <c r="J865" s="14"/>
      <c r="K865" s="14"/>
    </row>
    <row r="866" spans="1:11" ht="15.75" customHeight="1" x14ac:dyDescent="0.25">
      <c r="A866" s="19"/>
      <c r="F866" s="14"/>
      <c r="G866" s="14"/>
      <c r="H866" s="14"/>
      <c r="I866" s="14"/>
      <c r="J866" s="14"/>
      <c r="K866" s="14"/>
    </row>
    <row r="867" spans="1:11" ht="15.75" customHeight="1" x14ac:dyDescent="0.25">
      <c r="A867" s="19"/>
      <c r="F867" s="14"/>
      <c r="G867" s="14"/>
      <c r="H867" s="14"/>
      <c r="I867" s="14"/>
      <c r="J867" s="14"/>
      <c r="K867" s="14"/>
    </row>
    <row r="868" spans="1:11" ht="15.75" customHeight="1" x14ac:dyDescent="0.25">
      <c r="A868" s="19"/>
      <c r="F868" s="14"/>
      <c r="G868" s="14"/>
      <c r="H868" s="14"/>
      <c r="I868" s="14"/>
      <c r="J868" s="14"/>
      <c r="K868" s="14"/>
    </row>
    <row r="869" spans="1:11" ht="15.75" customHeight="1" x14ac:dyDescent="0.25">
      <c r="A869" s="19"/>
      <c r="F869" s="14"/>
      <c r="G869" s="14"/>
      <c r="H869" s="14"/>
      <c r="I869" s="14"/>
      <c r="J869" s="14"/>
      <c r="K869" s="14"/>
    </row>
    <row r="870" spans="1:11" ht="15.75" customHeight="1" x14ac:dyDescent="0.25">
      <c r="A870" s="19"/>
      <c r="F870" s="14"/>
      <c r="G870" s="14"/>
      <c r="H870" s="14"/>
      <c r="I870" s="14"/>
      <c r="J870" s="14"/>
      <c r="K870" s="14"/>
    </row>
    <row r="871" spans="1:11" ht="15.75" customHeight="1" x14ac:dyDescent="0.25">
      <c r="A871" s="19"/>
      <c r="F871" s="14"/>
      <c r="G871" s="14"/>
      <c r="H871" s="14"/>
      <c r="I871" s="14"/>
      <c r="J871" s="14"/>
      <c r="K871" s="14"/>
    </row>
    <row r="872" spans="1:11" ht="15.75" customHeight="1" x14ac:dyDescent="0.25">
      <c r="A872" s="19"/>
      <c r="F872" s="14"/>
      <c r="G872" s="14"/>
      <c r="H872" s="14"/>
      <c r="I872" s="14"/>
      <c r="J872" s="14"/>
      <c r="K872" s="14"/>
    </row>
    <row r="873" spans="1:11" ht="15.75" customHeight="1" x14ac:dyDescent="0.25">
      <c r="A873" s="19"/>
      <c r="F873" s="14"/>
      <c r="G873" s="14"/>
      <c r="H873" s="14"/>
      <c r="I873" s="14"/>
      <c r="J873" s="14"/>
      <c r="K873" s="14"/>
    </row>
    <row r="874" spans="1:11" ht="15.75" customHeight="1" x14ac:dyDescent="0.25">
      <c r="A874" s="19"/>
      <c r="F874" s="14"/>
      <c r="G874" s="14"/>
      <c r="H874" s="14"/>
      <c r="I874" s="14"/>
      <c r="J874" s="14"/>
      <c r="K874" s="14"/>
    </row>
    <row r="875" spans="1:11" ht="15.75" customHeight="1" x14ac:dyDescent="0.25">
      <c r="A875" s="19"/>
      <c r="F875" s="14"/>
      <c r="G875" s="14"/>
      <c r="H875" s="14"/>
      <c r="I875" s="14"/>
      <c r="J875" s="14"/>
      <c r="K875" s="14"/>
    </row>
    <row r="876" spans="1:11" ht="15.75" customHeight="1" x14ac:dyDescent="0.25">
      <c r="A876" s="19"/>
      <c r="F876" s="14"/>
      <c r="G876" s="14"/>
      <c r="H876" s="14"/>
      <c r="I876" s="14"/>
      <c r="J876" s="14"/>
      <c r="K876" s="14"/>
    </row>
    <row r="877" spans="1:11" ht="15.75" customHeight="1" x14ac:dyDescent="0.25">
      <c r="A877" s="19"/>
      <c r="F877" s="14"/>
      <c r="G877" s="14"/>
      <c r="H877" s="14"/>
      <c r="I877" s="14"/>
      <c r="J877" s="14"/>
      <c r="K877" s="14"/>
    </row>
    <row r="878" spans="1:11" ht="15.75" customHeight="1" x14ac:dyDescent="0.25">
      <c r="A878" s="19"/>
      <c r="F878" s="14"/>
      <c r="G878" s="14"/>
      <c r="H878" s="14"/>
      <c r="I878" s="14"/>
      <c r="J878" s="14"/>
      <c r="K878" s="14"/>
    </row>
    <row r="879" spans="1:11" ht="15.75" customHeight="1" x14ac:dyDescent="0.25">
      <c r="A879" s="19"/>
      <c r="F879" s="14"/>
      <c r="G879" s="14"/>
      <c r="H879" s="14"/>
      <c r="I879" s="14"/>
      <c r="J879" s="14"/>
      <c r="K879" s="14"/>
    </row>
    <row r="880" spans="1:11" ht="15.75" customHeight="1" x14ac:dyDescent="0.25">
      <c r="A880" s="19"/>
      <c r="F880" s="14"/>
      <c r="G880" s="14"/>
      <c r="H880" s="14"/>
      <c r="I880" s="14"/>
      <c r="J880" s="14"/>
      <c r="K880" s="14"/>
    </row>
    <row r="881" spans="1:11" ht="15.75" customHeight="1" x14ac:dyDescent="0.25">
      <c r="A881" s="19"/>
      <c r="F881" s="14"/>
      <c r="G881" s="14"/>
      <c r="H881" s="14"/>
      <c r="I881" s="14"/>
      <c r="J881" s="14"/>
      <c r="K881" s="14"/>
    </row>
    <row r="882" spans="1:11" ht="15.75" customHeight="1" x14ac:dyDescent="0.25">
      <c r="A882" s="19"/>
      <c r="F882" s="14"/>
      <c r="G882" s="14"/>
      <c r="H882" s="14"/>
      <c r="I882" s="14"/>
      <c r="J882" s="14"/>
      <c r="K882" s="14"/>
    </row>
    <row r="883" spans="1:11" ht="15.75" customHeight="1" x14ac:dyDescent="0.25">
      <c r="A883" s="19"/>
      <c r="F883" s="14"/>
      <c r="G883" s="14"/>
      <c r="H883" s="14"/>
      <c r="I883" s="14"/>
      <c r="J883" s="14"/>
      <c r="K883" s="14"/>
    </row>
    <row r="884" spans="1:11" ht="15.75" customHeight="1" x14ac:dyDescent="0.25">
      <c r="A884" s="19"/>
      <c r="F884" s="14"/>
      <c r="G884" s="14"/>
      <c r="H884" s="14"/>
      <c r="I884" s="14"/>
      <c r="J884" s="14"/>
      <c r="K884" s="14"/>
    </row>
    <row r="885" spans="1:11" ht="15.75" customHeight="1" x14ac:dyDescent="0.25">
      <c r="A885" s="19"/>
      <c r="F885" s="14"/>
      <c r="G885" s="14"/>
      <c r="H885" s="14"/>
      <c r="I885" s="14"/>
      <c r="J885" s="14"/>
      <c r="K885" s="14"/>
    </row>
    <row r="886" spans="1:11" ht="15.75" customHeight="1" x14ac:dyDescent="0.25">
      <c r="A886" s="19"/>
      <c r="F886" s="14"/>
      <c r="G886" s="14"/>
      <c r="H886" s="14"/>
      <c r="I886" s="14"/>
      <c r="J886" s="14"/>
      <c r="K886" s="14"/>
    </row>
    <row r="887" spans="1:11" ht="15.75" customHeight="1" x14ac:dyDescent="0.25">
      <c r="A887" s="19"/>
      <c r="F887" s="14"/>
      <c r="G887" s="14"/>
      <c r="H887" s="14"/>
      <c r="I887" s="14"/>
      <c r="J887" s="14"/>
      <c r="K887" s="14"/>
    </row>
    <row r="888" spans="1:11" ht="15.75" customHeight="1" x14ac:dyDescent="0.25">
      <c r="A888" s="19"/>
      <c r="F888" s="14"/>
      <c r="G888" s="14"/>
      <c r="H888" s="14"/>
      <c r="I888" s="14"/>
      <c r="J888" s="14"/>
      <c r="K888" s="14"/>
    </row>
    <row r="889" spans="1:11" ht="15.75" customHeight="1" x14ac:dyDescent="0.25">
      <c r="A889" s="19"/>
      <c r="F889" s="14"/>
      <c r="G889" s="14"/>
      <c r="H889" s="14"/>
      <c r="I889" s="14"/>
      <c r="J889" s="14"/>
      <c r="K889" s="14"/>
    </row>
    <row r="890" spans="1:11" ht="15.75" customHeight="1" x14ac:dyDescent="0.25">
      <c r="A890" s="19"/>
      <c r="F890" s="14"/>
      <c r="G890" s="14"/>
      <c r="H890" s="14"/>
      <c r="I890" s="14"/>
      <c r="J890" s="14"/>
      <c r="K890" s="14"/>
    </row>
    <row r="891" spans="1:11" ht="15.75" customHeight="1" x14ac:dyDescent="0.25">
      <c r="A891" s="19"/>
      <c r="F891" s="14"/>
      <c r="G891" s="14"/>
      <c r="H891" s="14"/>
      <c r="I891" s="14"/>
      <c r="J891" s="14"/>
      <c r="K891" s="14"/>
    </row>
    <row r="892" spans="1:11" ht="15.75" customHeight="1" x14ac:dyDescent="0.25">
      <c r="A892" s="19"/>
      <c r="F892" s="14"/>
      <c r="G892" s="14"/>
      <c r="H892" s="14"/>
      <c r="I892" s="14"/>
      <c r="J892" s="14"/>
      <c r="K892" s="14"/>
    </row>
    <row r="893" spans="1:11" ht="15.75" customHeight="1" x14ac:dyDescent="0.25">
      <c r="A893" s="19"/>
      <c r="F893" s="14"/>
      <c r="G893" s="14"/>
      <c r="H893" s="14"/>
      <c r="I893" s="14"/>
      <c r="J893" s="14"/>
      <c r="K893" s="14"/>
    </row>
    <row r="894" spans="1:11" ht="15.75" customHeight="1" x14ac:dyDescent="0.25">
      <c r="A894" s="19"/>
      <c r="F894" s="14"/>
      <c r="G894" s="14"/>
      <c r="H894" s="14"/>
      <c r="I894" s="14"/>
      <c r="J894" s="14"/>
      <c r="K894" s="14"/>
    </row>
    <row r="895" spans="1:11" ht="15.75" customHeight="1" x14ac:dyDescent="0.25">
      <c r="A895" s="19"/>
      <c r="F895" s="14"/>
      <c r="G895" s="14"/>
      <c r="H895" s="14"/>
      <c r="I895" s="14"/>
      <c r="J895" s="14"/>
      <c r="K895" s="14"/>
    </row>
    <row r="896" spans="1:11" ht="15.75" customHeight="1" x14ac:dyDescent="0.25">
      <c r="A896" s="19"/>
      <c r="F896" s="14"/>
      <c r="G896" s="14"/>
      <c r="H896" s="14"/>
      <c r="I896" s="14"/>
      <c r="J896" s="14"/>
      <c r="K896" s="14"/>
    </row>
    <row r="897" spans="1:11" ht="15.75" customHeight="1" x14ac:dyDescent="0.25">
      <c r="A897" s="19"/>
      <c r="F897" s="14"/>
      <c r="G897" s="14"/>
      <c r="H897" s="14"/>
      <c r="I897" s="14"/>
      <c r="J897" s="14"/>
      <c r="K897" s="14"/>
    </row>
    <row r="898" spans="1:11" ht="15.75" customHeight="1" x14ac:dyDescent="0.25">
      <c r="A898" s="19"/>
      <c r="F898" s="14"/>
      <c r="G898" s="14"/>
      <c r="H898" s="14"/>
      <c r="I898" s="14"/>
      <c r="J898" s="14"/>
      <c r="K898" s="14"/>
    </row>
    <row r="899" spans="1:11" ht="15.75" customHeight="1" x14ac:dyDescent="0.25">
      <c r="A899" s="19"/>
      <c r="F899" s="14"/>
      <c r="G899" s="14"/>
      <c r="H899" s="14"/>
      <c r="I899" s="14"/>
      <c r="J899" s="14"/>
      <c r="K899" s="14"/>
    </row>
    <row r="900" spans="1:11" ht="15.75" customHeight="1" x14ac:dyDescent="0.25">
      <c r="A900" s="19"/>
      <c r="F900" s="14"/>
      <c r="G900" s="14"/>
      <c r="H900" s="14"/>
      <c r="I900" s="14"/>
      <c r="J900" s="14"/>
      <c r="K900" s="14"/>
    </row>
    <row r="901" spans="1:11" ht="15.75" customHeight="1" x14ac:dyDescent="0.25">
      <c r="A901" s="19"/>
      <c r="F901" s="14"/>
      <c r="G901" s="14"/>
      <c r="H901" s="14"/>
      <c r="I901" s="14"/>
      <c r="J901" s="14"/>
      <c r="K901" s="14"/>
    </row>
    <row r="902" spans="1:11" ht="15.75" customHeight="1" x14ac:dyDescent="0.25">
      <c r="A902" s="19"/>
      <c r="F902" s="14"/>
      <c r="G902" s="14"/>
      <c r="H902" s="14"/>
      <c r="I902" s="14"/>
      <c r="J902" s="14"/>
      <c r="K902" s="14"/>
    </row>
    <row r="903" spans="1:11" ht="15.75" customHeight="1" x14ac:dyDescent="0.25">
      <c r="A903" s="19"/>
      <c r="F903" s="14"/>
      <c r="G903" s="14"/>
      <c r="H903" s="14"/>
      <c r="I903" s="14"/>
      <c r="J903" s="14"/>
      <c r="K903" s="14"/>
    </row>
    <row r="904" spans="1:11" ht="15.75" customHeight="1" x14ac:dyDescent="0.25">
      <c r="A904" s="19"/>
      <c r="F904" s="14"/>
      <c r="G904" s="14"/>
      <c r="H904" s="14"/>
      <c r="I904" s="14"/>
      <c r="J904" s="14"/>
      <c r="K904" s="14"/>
    </row>
    <row r="905" spans="1:11" ht="15.75" customHeight="1" x14ac:dyDescent="0.25">
      <c r="A905" s="19"/>
      <c r="F905" s="14"/>
      <c r="G905" s="14"/>
      <c r="H905" s="14"/>
      <c r="I905" s="14"/>
      <c r="J905" s="14"/>
      <c r="K905" s="14"/>
    </row>
    <row r="906" spans="1:11" ht="15.75" customHeight="1" x14ac:dyDescent="0.25">
      <c r="A906" s="19"/>
      <c r="F906" s="14"/>
      <c r="G906" s="14"/>
      <c r="H906" s="14"/>
      <c r="I906" s="14"/>
      <c r="J906" s="14"/>
      <c r="K906" s="14"/>
    </row>
    <row r="907" spans="1:11" ht="15.75" customHeight="1" x14ac:dyDescent="0.25">
      <c r="A907" s="19"/>
      <c r="F907" s="14"/>
      <c r="G907" s="14"/>
      <c r="H907" s="14"/>
      <c r="I907" s="14"/>
      <c r="J907" s="14"/>
      <c r="K907" s="14"/>
    </row>
    <row r="908" spans="1:11" ht="15.75" customHeight="1" x14ac:dyDescent="0.25">
      <c r="A908" s="19"/>
      <c r="F908" s="14"/>
      <c r="G908" s="14"/>
      <c r="H908" s="14"/>
      <c r="I908" s="14"/>
      <c r="J908" s="14"/>
      <c r="K908" s="14"/>
    </row>
    <row r="909" spans="1:11" ht="15.75" customHeight="1" x14ac:dyDescent="0.25">
      <c r="A909" s="19"/>
      <c r="F909" s="14"/>
      <c r="G909" s="14"/>
      <c r="H909" s="14"/>
      <c r="I909" s="14"/>
      <c r="J909" s="14"/>
      <c r="K909" s="14"/>
    </row>
    <row r="910" spans="1:11" ht="15.75" customHeight="1" x14ac:dyDescent="0.25">
      <c r="A910" s="19"/>
      <c r="F910" s="14"/>
      <c r="G910" s="14"/>
      <c r="H910" s="14"/>
      <c r="I910" s="14"/>
      <c r="J910" s="14"/>
      <c r="K910" s="14"/>
    </row>
    <row r="911" spans="1:11" ht="15.75" customHeight="1" x14ac:dyDescent="0.25">
      <c r="A911" s="19"/>
      <c r="F911" s="14"/>
      <c r="G911" s="14"/>
      <c r="H911" s="14"/>
      <c r="I911" s="14"/>
      <c r="J911" s="14"/>
      <c r="K911" s="14"/>
    </row>
    <row r="912" spans="1:11" ht="15.75" customHeight="1" x14ac:dyDescent="0.25">
      <c r="A912" s="19"/>
      <c r="F912" s="14"/>
      <c r="G912" s="14"/>
      <c r="H912" s="14"/>
      <c r="I912" s="14"/>
      <c r="J912" s="14"/>
      <c r="K912" s="14"/>
    </row>
    <row r="913" spans="1:11" ht="15.75" customHeight="1" x14ac:dyDescent="0.25">
      <c r="A913" s="19"/>
      <c r="F913" s="14"/>
      <c r="G913" s="14"/>
      <c r="H913" s="14"/>
      <c r="I913" s="14"/>
      <c r="J913" s="14"/>
      <c r="K913" s="14"/>
    </row>
    <row r="914" spans="1:11" ht="15.75" customHeight="1" x14ac:dyDescent="0.25">
      <c r="A914" s="19"/>
      <c r="F914" s="14"/>
      <c r="G914" s="14"/>
      <c r="H914" s="14"/>
      <c r="I914" s="14"/>
      <c r="J914" s="14"/>
      <c r="K914" s="14"/>
    </row>
    <row r="915" spans="1:11" ht="15.75" customHeight="1" x14ac:dyDescent="0.25">
      <c r="A915" s="19"/>
      <c r="F915" s="14"/>
      <c r="G915" s="14"/>
      <c r="H915" s="14"/>
      <c r="I915" s="14"/>
      <c r="J915" s="14"/>
      <c r="K915" s="14"/>
    </row>
    <row r="916" spans="1:11" ht="15.75" customHeight="1" x14ac:dyDescent="0.25">
      <c r="A916" s="19"/>
      <c r="F916" s="14"/>
      <c r="G916" s="14"/>
      <c r="H916" s="14"/>
      <c r="I916" s="14"/>
      <c r="J916" s="14"/>
      <c r="K916" s="14"/>
    </row>
    <row r="917" spans="1:11" ht="15.75" customHeight="1" x14ac:dyDescent="0.25">
      <c r="A917" s="19"/>
      <c r="F917" s="14"/>
      <c r="G917" s="14"/>
      <c r="H917" s="14"/>
      <c r="I917" s="14"/>
      <c r="J917" s="14"/>
      <c r="K917" s="14"/>
    </row>
    <row r="918" spans="1:11" ht="15.75" customHeight="1" x14ac:dyDescent="0.25">
      <c r="A918" s="19"/>
      <c r="F918" s="14"/>
      <c r="G918" s="14"/>
      <c r="H918" s="14"/>
      <c r="I918" s="14"/>
      <c r="J918" s="14"/>
      <c r="K918" s="14"/>
    </row>
    <row r="919" spans="1:11" ht="15.75" customHeight="1" x14ac:dyDescent="0.25">
      <c r="A919" s="19"/>
      <c r="F919" s="14"/>
      <c r="G919" s="14"/>
      <c r="H919" s="14"/>
      <c r="I919" s="14"/>
      <c r="J919" s="14"/>
      <c r="K919" s="14"/>
    </row>
    <row r="920" spans="1:11" ht="15.75" customHeight="1" x14ac:dyDescent="0.25">
      <c r="A920" s="19"/>
      <c r="F920" s="14"/>
      <c r="G920" s="14"/>
      <c r="H920" s="14"/>
      <c r="I920" s="14"/>
      <c r="J920" s="14"/>
      <c r="K920" s="14"/>
    </row>
    <row r="921" spans="1:11" ht="15.75" customHeight="1" x14ac:dyDescent="0.25">
      <c r="A921" s="19"/>
      <c r="F921" s="14"/>
      <c r="G921" s="14"/>
      <c r="H921" s="14"/>
      <c r="I921" s="14"/>
      <c r="J921" s="14"/>
      <c r="K921" s="14"/>
    </row>
    <row r="922" spans="1:11" ht="15.75" customHeight="1" x14ac:dyDescent="0.25">
      <c r="A922" s="19"/>
      <c r="F922" s="14"/>
      <c r="G922" s="14"/>
      <c r="H922" s="14"/>
      <c r="I922" s="14"/>
      <c r="J922" s="14"/>
      <c r="K922" s="14"/>
    </row>
    <row r="923" spans="1:11" ht="15.75" customHeight="1" x14ac:dyDescent="0.25">
      <c r="A923" s="19"/>
      <c r="F923" s="14"/>
      <c r="G923" s="14"/>
      <c r="H923" s="14"/>
      <c r="I923" s="14"/>
      <c r="J923" s="14"/>
      <c r="K923" s="14"/>
    </row>
    <row r="924" spans="1:11" ht="15.75" customHeight="1" x14ac:dyDescent="0.25">
      <c r="A924" s="19"/>
      <c r="F924" s="14"/>
      <c r="G924" s="14"/>
      <c r="H924" s="14"/>
      <c r="I924" s="14"/>
      <c r="J924" s="14"/>
      <c r="K924" s="14"/>
    </row>
  </sheetData>
  <mergeCells count="63">
    <mergeCell ref="B34:J34"/>
    <mergeCell ref="B28:E28"/>
    <mergeCell ref="B31:I31"/>
    <mergeCell ref="B12:E12"/>
    <mergeCell ref="B1:Y1"/>
    <mergeCell ref="B2:Y2"/>
    <mergeCell ref="B5:B6"/>
    <mergeCell ref="C5:C6"/>
    <mergeCell ref="D5:D6"/>
    <mergeCell ref="E5:E6"/>
    <mergeCell ref="M28:O28"/>
    <mergeCell ref="S28:U28"/>
    <mergeCell ref="B4:Y4"/>
    <mergeCell ref="G5:K5"/>
    <mergeCell ref="Y5:Y6"/>
    <mergeCell ref="G12:J12"/>
    <mergeCell ref="D53:J53"/>
    <mergeCell ref="B39:J39"/>
    <mergeCell ref="B41:J41"/>
    <mergeCell ref="D42:J42"/>
    <mergeCell ref="D43:J43"/>
    <mergeCell ref="D44:J44"/>
    <mergeCell ref="B50:C53"/>
    <mergeCell ref="B46:C46"/>
    <mergeCell ref="B47:C47"/>
    <mergeCell ref="B45:C45"/>
    <mergeCell ref="B48:C48"/>
    <mergeCell ref="B49:C49"/>
    <mergeCell ref="D45:J45"/>
    <mergeCell ref="E40:J40"/>
    <mergeCell ref="D49:J49"/>
    <mergeCell ref="B44:C44"/>
    <mergeCell ref="D50:J50"/>
    <mergeCell ref="D51:J51"/>
    <mergeCell ref="D52:J52"/>
    <mergeCell ref="G28:I28"/>
    <mergeCell ref="B37:J37"/>
    <mergeCell ref="E38:J38"/>
    <mergeCell ref="B42:C42"/>
    <mergeCell ref="B43:C43"/>
    <mergeCell ref="B38:C38"/>
    <mergeCell ref="B40:C40"/>
    <mergeCell ref="D46:J46"/>
    <mergeCell ref="D47:J47"/>
    <mergeCell ref="D48:J48"/>
    <mergeCell ref="B29:I29"/>
    <mergeCell ref="B33:J33"/>
    <mergeCell ref="B35:J35"/>
    <mergeCell ref="M5:O5"/>
    <mergeCell ref="S5:U5"/>
    <mergeCell ref="G3:Y3"/>
    <mergeCell ref="B3:F3"/>
    <mergeCell ref="B15:B16"/>
    <mergeCell ref="C15:C16"/>
    <mergeCell ref="D15:D16"/>
    <mergeCell ref="E15:E16"/>
    <mergeCell ref="Y15:Y16"/>
    <mergeCell ref="M12:P12"/>
    <mergeCell ref="S12:V12"/>
    <mergeCell ref="G15:J15"/>
    <mergeCell ref="M15:P15"/>
    <mergeCell ref="S15:V15"/>
    <mergeCell ref="B14:V14"/>
  </mergeCells>
  <pageMargins left="0.74803149606299202" right="0.74803149606299202" top="0.70866141732283505" bottom="0.511811023622047" header="0" footer="0"/>
  <pageSetup paperSize="5" scale="4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4 OFERTA ECONÓMICA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Ivan Felipe Uribe Ospina</cp:lastModifiedBy>
  <dcterms:created xsi:type="dcterms:W3CDTF">2017-01-13T15:55:00Z</dcterms:created>
  <dcterms:modified xsi:type="dcterms:W3CDTF">2026-08-05T20:44:46Z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BC1D7C779A604EF9A35A26C0C8B25E35_13</vt:lpwstr>
  </property>
  <property fmtid="{D5CDD505-2E9C-101B-9397-08002B2CF9AE}" pid="3" name="KSOProductBuildVer">
    <vt:lpwstr>1033-12.2.0.20795</vt:lpwstr>
  </property>
</Properties>
</file>