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carlos.tamara\Downloads\"/>
    </mc:Choice>
  </mc:AlternateContent>
  <xr:revisionPtr revIDLastSave="0" documentId="13_ncr:1_{FE0BED7F-2A19-4C39-A12C-155E43834694}" xr6:coauthVersionLast="47" xr6:coauthVersionMax="47" xr10:uidLastSave="{00000000-0000-0000-0000-000000000000}"/>
  <bookViews>
    <workbookView xWindow="-120" yWindow="-120" windowWidth="29040" windowHeight="15720" tabRatio="500" xr2:uid="{00000000-000D-0000-FFFF-FFFF00000000}"/>
  </bookViews>
  <sheets>
    <sheet name="Análisis de cotizaciones" sheetId="1" r:id="rId1"/>
  </sheets>
  <definedNames>
    <definedName name="_xlnm.Print_Area" localSheetId="0">'Análisis de cotizaciones'!$A$1:$H$22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9" i="1" l="1"/>
  <c r="F9" i="1"/>
  <c r="E9" i="1"/>
  <c r="D9" i="1"/>
  <c r="G8" i="1"/>
  <c r="H8" i="1" s="1"/>
  <c r="G7" i="1"/>
  <c r="H7" i="1" s="1"/>
  <c r="H9" i="1" s="1"/>
</calcChain>
</file>

<file path=xl/sharedStrings.xml><?xml version="1.0" encoding="utf-8"?>
<sst xmlns="http://schemas.openxmlformats.org/spreadsheetml/2006/main" count="19" uniqueCount="19">
  <si>
    <t>ANÁLISIS COMPARATIVO DE COTIZACIONES Y DETERMINACIÓN DEL VALOR MÁXIMO ADMISIBLE POR ÍTEM</t>
  </si>
  <si>
    <t>Objeto: RENOVACIÓN DEL SOFTWARE SOLIDWORKS EDUCATION EDITION CAMPUS PLUS DURANTE UN (1) AÑO PARA EL APOYO ACADÉMICO DE LA ESCUELA TECNOLÓGICA INSTITUTO TÉCNICO CENTRAL</t>
  </si>
  <si>
    <t>COTIZACIONES RECIBIDAS</t>
  </si>
  <si>
    <t>DETERMINACIÓN DEL VALOR</t>
  </si>
  <si>
    <t>ÍTEM</t>
  </si>
  <si>
    <t>DESCRIPCIÓN</t>
  </si>
  <si>
    <t>CANT.</t>
  </si>
  <si>
    <t>ARON S.A.S.</t>
  </si>
  <si>
    <t>INNING S.A.S.</t>
  </si>
  <si>
    <t>AEROINNOVATE S.A.S.</t>
  </si>
  <si>
    <t>PROMEDIO</t>
  </si>
  <si>
    <t>VALOR MÁXIMO ADMISIBLE</t>
  </si>
  <si>
    <t>1</t>
  </si>
  <si>
    <t>Plan académico SOLIDWORKS Education Edition, mil (1.000) usuarios, instalación en red (network), modalidad término de uso por doce (12) meses. Incluye módulos, actualizaciones y service packs, créditos de certificación, mil (1.000) licencias adicionales para uso en el domicilio de los estudiantes y soporte técnico.</t>
  </si>
  <si>
    <t>2</t>
  </si>
  <si>
    <t>Plataforma colaborativa en nube del fabricante, diez (10) usuarios nombrados, modalidad servicio de uso por doce (12) meses, con capacidad de almacenamiento no inferior a veinticinco (25) GB, aplicaciones de diseño en nube y conector bidireccional con la versión de escritorio.</t>
  </si>
  <si>
    <t>TOTAL</t>
  </si>
  <si>
    <t>Metodología</t>
  </si>
  <si>
    <t>El valor máximo admisible de cada ítem corresponde al promedio aritmético de las tres cotizaciones recibidas para ese ítem, aproximado a números enteros conforme a la regla de la invitación pública: se aproxima al entero siguiente cuando los decimales son iguales o superiores a 50 y se mantiene el entero cuando son inferiores. El valor máximo admisible total es la suma de los valores máximos admisibles por ítem, de modo que coincide con el presupuesto oficial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</si>
</sst>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
  </numFmts>
  <fonts count="9" x14ac:knownFonts="1">
    <font>
      <sz val="11"/>
      <color theme="1"/>
      <name val="Calibri"/>
      <family val="2"/>
      <charset val="1"/>
    </font>
    <font>
      <b/>
      <sz val="13"/>
      <color rgb="FF000000"/>
      <name val="Arial"/>
      <charset val="1"/>
    </font>
    <font>
      <sz val="10"/>
      <color rgb="FF000000"/>
      <name val="Arial"/>
      <charset val="1"/>
    </font>
    <font>
      <sz val="9"/>
      <color rgb="FF000000"/>
      <name val="Arial"/>
      <charset val="1"/>
    </font>
    <font>
      <b/>
      <sz val="9"/>
      <color rgb="FFFFFFFF"/>
      <name val="Arial"/>
      <charset val="1"/>
    </font>
    <font>
      <b/>
      <sz val="9"/>
      <color rgb="FF000000"/>
      <name val="Arial"/>
      <charset val="1"/>
    </font>
    <font>
      <b/>
      <sz val="10"/>
      <color rgb="FF000000"/>
      <name val="Arial"/>
      <charset val="1"/>
    </font>
    <font>
      <sz val="9"/>
      <color rgb="FF404040"/>
      <name val="Arial"/>
      <charset val="1"/>
    </font>
    <font>
      <sz val="9"/>
      <name val="Arial"/>
      <charset val="1"/>
    </font>
  </fonts>
  <fills count="8">
    <fill>
      <patternFill patternType="none"/>
    </fill>
    <fill>
      <patternFill patternType="gray125"/>
    </fill>
    <fill>
      <patternFill patternType="solid">
        <fgColor rgb="FF2F5496"/>
        <bgColor rgb="FF1F3864"/>
      </patternFill>
    </fill>
    <fill>
      <patternFill patternType="solid">
        <fgColor rgb="FF1F3864"/>
        <bgColor rgb="FF404040"/>
      </patternFill>
    </fill>
    <fill>
      <patternFill patternType="solid">
        <fgColor rgb="FF404040"/>
        <bgColor rgb="FF1F3864"/>
      </patternFill>
    </fill>
    <fill>
      <patternFill patternType="solid">
        <fgColor rgb="FFD9E2F3"/>
        <bgColor rgb="FFEDEDED"/>
      </patternFill>
    </fill>
    <fill>
      <patternFill patternType="solid">
        <fgColor rgb="FFEDEDED"/>
        <bgColor rgb="FFD9E2F3"/>
      </patternFill>
    </fill>
    <fill>
      <patternFill patternType="solid">
        <fgColor rgb="FFC6E0B4"/>
        <bgColor rgb="FFD9E2F3"/>
      </patternFill>
    </fill>
  </fills>
  <borders count="3">
    <border>
      <left/>
      <right/>
      <top/>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s>
  <cellStyleXfs count="1">
    <xf numFmtId="0" fontId="0" fillId="0" borderId="0"/>
  </cellStyleXfs>
  <cellXfs count="18">
    <xf numFmtId="0" fontId="0" fillId="0" borderId="0" xfId="0"/>
    <xf numFmtId="0" fontId="8" fillId="0" borderId="0" xfId="0" applyFont="1" applyAlignment="1">
      <alignment horizontal="left" vertical="center"/>
    </xf>
    <xf numFmtId="0" fontId="7" fillId="0" borderId="0" xfId="0" applyFont="1" applyAlignment="1">
      <alignment horizontal="left" vertical="center" wrapText="1"/>
    </xf>
    <xf numFmtId="0" fontId="5" fillId="0" borderId="0" xfId="0" applyFont="1" applyAlignment="1">
      <alignment horizontal="left" vertical="center" wrapText="1"/>
    </xf>
    <xf numFmtId="0" fontId="6" fillId="0" borderId="2" xfId="0" applyFont="1" applyBorder="1" applyAlignment="1">
      <alignment horizontal="right" vertical="center"/>
    </xf>
    <xf numFmtId="0" fontId="4" fillId="3" borderId="1" xfId="0" applyFont="1" applyFill="1" applyBorder="1" applyAlignment="1">
      <alignment horizontal="center" vertical="center"/>
    </xf>
    <xf numFmtId="0" fontId="4" fillId="2" borderId="1" xfId="0" applyFont="1" applyFill="1" applyBorder="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0" fillId="0" borderId="1" xfId="0" applyBorder="1"/>
    <xf numFmtId="0" fontId="4"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top" wrapText="1"/>
    </xf>
    <xf numFmtId="164" fontId="3" fillId="0" borderId="1" xfId="0" applyNumberFormat="1" applyFont="1" applyBorder="1" applyAlignment="1">
      <alignment horizontal="right" vertical="center"/>
    </xf>
    <xf numFmtId="165" fontId="5" fillId="5" borderId="1" xfId="0" applyNumberFormat="1" applyFont="1" applyFill="1" applyBorder="1" applyAlignment="1">
      <alignment horizontal="right" vertical="center"/>
    </xf>
    <xf numFmtId="164" fontId="5" fillId="6" borderId="1" xfId="0" applyNumberFormat="1" applyFont="1" applyFill="1" applyBorder="1" applyAlignment="1">
      <alignment horizontal="right" vertical="center"/>
    </xf>
    <xf numFmtId="165" fontId="6" fillId="7" borderId="1" xfId="0" applyNumberFormat="1" applyFont="1" applyFill="1" applyBorder="1" applyAlignment="1">
      <alignment horizontal="right"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6E0B4"/>
      <rgbColor rgb="FF808080"/>
      <rgbColor rgb="FF9999FF"/>
      <rgbColor rgb="FF993366"/>
      <rgbColor rgb="FFEDEDED"/>
      <rgbColor rgb="FFCCFFFF"/>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2F5496"/>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2"/>
  <sheetViews>
    <sheetView showGridLines="0" tabSelected="1" zoomScaleNormal="100" workbookViewId="0">
      <selection activeCell="B7" sqref="B7"/>
    </sheetView>
  </sheetViews>
  <sheetFormatPr baseColWidth="10" defaultColWidth="8.7109375" defaultRowHeight="15" x14ac:dyDescent="0.25"/>
  <cols>
    <col min="1" max="1" width="7" customWidth="1"/>
    <col min="2" max="2" width="52" customWidth="1"/>
    <col min="3" max="3" width="8" customWidth="1"/>
    <col min="4" max="8" width="16" customWidth="1"/>
  </cols>
  <sheetData>
    <row r="1" spans="1:8" ht="21.75" customHeight="1" x14ac:dyDescent="0.25">
      <c r="A1" s="9" t="s">
        <v>0</v>
      </c>
      <c r="B1" s="9"/>
      <c r="C1" s="9"/>
      <c r="D1" s="9"/>
      <c r="E1" s="9"/>
      <c r="F1" s="9"/>
      <c r="G1" s="9"/>
      <c r="H1" s="9"/>
    </row>
    <row r="2" spans="1:8" x14ac:dyDescent="0.25">
      <c r="A2" s="8"/>
      <c r="B2" s="8"/>
      <c r="C2" s="8"/>
      <c r="D2" s="8"/>
      <c r="E2" s="8"/>
      <c r="F2" s="8"/>
      <c r="G2" s="8"/>
      <c r="H2" s="8"/>
    </row>
    <row r="3" spans="1:8" ht="27.75" customHeight="1" x14ac:dyDescent="0.25">
      <c r="A3" s="7" t="s">
        <v>1</v>
      </c>
      <c r="B3" s="7"/>
      <c r="C3" s="7"/>
      <c r="D3" s="7"/>
      <c r="E3" s="7"/>
      <c r="F3" s="7"/>
      <c r="G3" s="7"/>
      <c r="H3" s="7"/>
    </row>
    <row r="5" spans="1:8" x14ac:dyDescent="0.25">
      <c r="A5" s="10"/>
      <c r="B5" s="10"/>
      <c r="C5" s="10"/>
      <c r="D5" s="6" t="s">
        <v>2</v>
      </c>
      <c r="E5" s="6"/>
      <c r="F5" s="6"/>
      <c r="G5" s="5" t="s">
        <v>3</v>
      </c>
      <c r="H5" s="5"/>
    </row>
    <row r="6" spans="1:8" ht="39.75" customHeight="1" x14ac:dyDescent="0.25">
      <c r="A6" s="11" t="s">
        <v>4</v>
      </c>
      <c r="B6" s="11" t="s">
        <v>5</v>
      </c>
      <c r="C6" s="11" t="s">
        <v>6</v>
      </c>
      <c r="D6" s="11" t="s">
        <v>7</v>
      </c>
      <c r="E6" s="11" t="s">
        <v>8</v>
      </c>
      <c r="F6" s="11" t="s">
        <v>9</v>
      </c>
      <c r="G6" s="11" t="s">
        <v>10</v>
      </c>
      <c r="H6" s="11" t="s">
        <v>11</v>
      </c>
    </row>
    <row r="7" spans="1:8" ht="79.5" customHeight="1" x14ac:dyDescent="0.25">
      <c r="A7" s="12" t="s">
        <v>12</v>
      </c>
      <c r="B7" s="13" t="s">
        <v>13</v>
      </c>
      <c r="C7" s="12">
        <v>1</v>
      </c>
      <c r="D7" s="14">
        <v>14536980</v>
      </c>
      <c r="E7" s="14">
        <v>16717527</v>
      </c>
      <c r="F7" s="14">
        <v>16717527</v>
      </c>
      <c r="G7" s="14">
        <f>AVERAGE(D7:F7)</f>
        <v>15990678</v>
      </c>
      <c r="H7" s="15">
        <f>ROUND(G7,0)</f>
        <v>15990678</v>
      </c>
    </row>
    <row r="8" spans="1:8" ht="79.5" customHeight="1" x14ac:dyDescent="0.25">
      <c r="A8" s="12" t="s">
        <v>14</v>
      </c>
      <c r="B8" s="13" t="s">
        <v>15</v>
      </c>
      <c r="C8" s="12">
        <v>1</v>
      </c>
      <c r="D8" s="14">
        <v>2364682.08</v>
      </c>
      <c r="E8" s="14">
        <v>2718234</v>
      </c>
      <c r="F8" s="14">
        <v>2718234</v>
      </c>
      <c r="G8" s="14">
        <f>AVERAGE(D8:F8)</f>
        <v>2600383.36</v>
      </c>
      <c r="H8" s="15">
        <f>ROUND(G8,0)</f>
        <v>2600383</v>
      </c>
    </row>
    <row r="9" spans="1:8" ht="19.5" customHeight="1" x14ac:dyDescent="0.25">
      <c r="A9" s="4" t="s">
        <v>16</v>
      </c>
      <c r="B9" s="4"/>
      <c r="C9" s="4"/>
      <c r="D9" s="16">
        <f>SUM(D7:D8)</f>
        <v>16901662.079999998</v>
      </c>
      <c r="E9" s="16">
        <f>SUM(E7:E8)</f>
        <v>19435761</v>
      </c>
      <c r="F9" s="16">
        <f>SUM(F7:F8)</f>
        <v>19435761</v>
      </c>
      <c r="G9" s="16">
        <f>SUM(G7:G8)</f>
        <v>18591061.359999999</v>
      </c>
      <c r="H9" s="17">
        <f>SUM(H7:H8)</f>
        <v>18591061</v>
      </c>
    </row>
    <row r="11" spans="1:8" ht="15.75" customHeight="1" x14ac:dyDescent="0.25">
      <c r="A11" s="3" t="s">
        <v>17</v>
      </c>
      <c r="B11" s="3"/>
      <c r="C11" s="3"/>
      <c r="D11" s="3"/>
      <c r="E11" s="3"/>
      <c r="F11" s="3"/>
      <c r="G11" s="3"/>
      <c r="H11" s="3"/>
    </row>
    <row r="12" spans="1:8" ht="43.5" customHeight="1" x14ac:dyDescent="0.25">
      <c r="A12" s="2" t="s">
        <v>18</v>
      </c>
      <c r="B12" s="2"/>
      <c r="C12" s="2"/>
      <c r="D12" s="2"/>
      <c r="E12" s="2"/>
      <c r="F12" s="2"/>
      <c r="G12" s="2"/>
      <c r="H12" s="2"/>
    </row>
    <row r="13" spans="1:8" ht="25.5" customHeight="1" x14ac:dyDescent="0.25">
      <c r="A13" s="2"/>
      <c r="B13" s="2"/>
      <c r="C13" s="2"/>
      <c r="D13" s="2"/>
      <c r="E13" s="2"/>
      <c r="F13" s="2"/>
      <c r="G13" s="2"/>
      <c r="H13" s="2"/>
    </row>
    <row r="14" spans="1:8" ht="15.75" customHeight="1" x14ac:dyDescent="0.25">
      <c r="A14" s="3"/>
      <c r="B14" s="3"/>
      <c r="C14" s="3"/>
      <c r="D14" s="3"/>
      <c r="E14" s="3"/>
      <c r="F14" s="3"/>
      <c r="G14" s="3"/>
      <c r="H14" s="3"/>
    </row>
    <row r="15" spans="1:8" ht="25.5" customHeight="1" x14ac:dyDescent="0.25">
      <c r="A15" s="2"/>
      <c r="B15" s="2"/>
      <c r="C15" s="2"/>
      <c r="D15" s="2"/>
      <c r="E15" s="2"/>
      <c r="F15" s="2"/>
      <c r="G15" s="2"/>
      <c r="H15" s="2"/>
    </row>
    <row r="16" spans="1:8" ht="25.5" customHeight="1" x14ac:dyDescent="0.25">
      <c r="A16" s="2"/>
      <c r="B16" s="2"/>
      <c r="C16" s="2"/>
      <c r="D16" s="2"/>
      <c r="E16" s="2"/>
      <c r="F16" s="2"/>
      <c r="G16" s="2"/>
      <c r="H16" s="2"/>
    </row>
    <row r="17" spans="1:8" ht="25.5" customHeight="1" x14ac:dyDescent="0.25">
      <c r="A17" s="2"/>
      <c r="B17" s="2"/>
      <c r="C17" s="2"/>
      <c r="D17" s="2"/>
      <c r="E17" s="2"/>
      <c r="F17" s="2"/>
      <c r="G17" s="2"/>
      <c r="H17" s="2"/>
    </row>
    <row r="18" spans="1:8" ht="25.5" customHeight="1" x14ac:dyDescent="0.25">
      <c r="A18" s="2"/>
      <c r="B18" s="2"/>
      <c r="C18" s="2"/>
      <c r="D18" s="2"/>
      <c r="E18" s="2"/>
      <c r="F18" s="2"/>
      <c r="G18" s="2"/>
      <c r="H18" s="2"/>
    </row>
    <row r="19" spans="1:8" ht="15.75" customHeight="1" x14ac:dyDescent="0.25">
      <c r="A19" s="3"/>
      <c r="B19" s="3"/>
      <c r="C19" s="3"/>
      <c r="D19" s="3"/>
      <c r="E19" s="3"/>
      <c r="F19" s="3"/>
      <c r="G19" s="3"/>
      <c r="H19" s="3"/>
    </row>
    <row r="20" spans="1:8" ht="25.5" customHeight="1" x14ac:dyDescent="0.25">
      <c r="A20" s="2"/>
      <c r="B20" s="2"/>
      <c r="C20" s="2"/>
      <c r="D20" s="2"/>
      <c r="E20" s="2"/>
      <c r="F20" s="2"/>
      <c r="G20" s="2"/>
      <c r="H20" s="2"/>
    </row>
    <row r="22" spans="1:8" x14ac:dyDescent="0.25">
      <c r="A22" s="1"/>
      <c r="B22" s="1"/>
      <c r="C22" s="1"/>
      <c r="D22" s="1"/>
      <c r="E22" s="1"/>
      <c r="F22" s="1"/>
      <c r="G22" s="1"/>
      <c r="H22" s="1"/>
    </row>
  </sheetData>
  <mergeCells count="17">
    <mergeCell ref="A20:H20"/>
    <mergeCell ref="A22:H22"/>
    <mergeCell ref="A15:H15"/>
    <mergeCell ref="A16:H16"/>
    <mergeCell ref="A17:H17"/>
    <mergeCell ref="A18:H18"/>
    <mergeCell ref="A19:H19"/>
    <mergeCell ref="A9:C9"/>
    <mergeCell ref="A11:H11"/>
    <mergeCell ref="A12:H12"/>
    <mergeCell ref="A13:H13"/>
    <mergeCell ref="A14:H14"/>
    <mergeCell ref="A1:H1"/>
    <mergeCell ref="A2:H2"/>
    <mergeCell ref="A3:H3"/>
    <mergeCell ref="D5:F5"/>
    <mergeCell ref="G5:H5"/>
  </mergeCell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de cotizaciones</vt:lpstr>
      <vt:lpstr>'Análisis de cotizaciones'!Área_de_impresión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Carlos David Tamara Florez</cp:lastModifiedBy>
  <cp:revision>0</cp:revision>
  <dcterms:created xsi:type="dcterms:W3CDTF">2026-09-16T21:05:33Z</dcterms:created>
  <dcterms:modified xsi:type="dcterms:W3CDTF">2026-09-16T21:11:38Z</dcterms:modified>
  <dc:language>en-US</dc:language>
</cp:coreProperties>
</file>