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Marsela\OneDrive\Desktop\TRABAJO\ALCALDIA DE ZIPAQUIRA 2026\2. PISO CANCHA COLISEO ARENA DE LA SAL\DOCUMENTOS PLIEGOS TIPO\FORMULARIOS\"/>
    </mc:Choice>
  </mc:AlternateContent>
  <xr:revisionPtr revIDLastSave="0" documentId="13_ncr:1_{04918DCE-76F2-4BBA-8CBA-1539CDD2D778}" xr6:coauthVersionLast="47" xr6:coauthVersionMax="47" xr10:uidLastSave="{00000000-0000-0000-0000-000000000000}"/>
  <bookViews>
    <workbookView xWindow="2544" yWindow="2544" windowWidth="17280" windowHeight="9960" tabRatio="906" xr2:uid="{00000000-000D-0000-FFFF-FFFF00000000}"/>
  </bookViews>
  <sheets>
    <sheet name="PTO OFICIAL SAMC-004-2026" sheetId="265" r:id="rId1"/>
    <sheet name="PROPUESTA ECONOMICA PROPONENTE " sheetId="269" r:id="rId2"/>
    <sheet name="APU 1.1 "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'APU 1.1 '!ERR</definedName>
    <definedName name="\X">[0]!ERR</definedName>
    <definedName name="\Z" localSheetId="2">'APU 1.1 '!ERR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'APU 1.1 '!ERR</definedName>
    <definedName name="__F">[0]!ERR</definedName>
    <definedName name="__FS01" localSheetId="2">'APU 1.1 '!ERR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'APU 1.1 '!ERR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 PROPONENTE '!$I$9:$I$20</definedName>
    <definedName name="_xlnm._FilterDatabase" localSheetId="0" hidden="1">'PTO OFICIAL SAMC-004-2026'!$I$8:$I$19</definedName>
    <definedName name="_FS01" localSheetId="2">'APU 1.1 '!ERR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 PROPONENTE '!$F$3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'APU 1.1 '!ERR</definedName>
    <definedName name="aa">[0]!ERR</definedName>
    <definedName name="AAA" localSheetId="2">'APU 1.1 '!ERR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'APU 1.1 '!ERR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'APU 1.1 '!$A$1:$Q$91</definedName>
    <definedName name="_xlnm.Print_Area" localSheetId="1">'PROPUESTA ECONOMICA PROPONENTE '!$A$1:$M$40</definedName>
    <definedName name="_xlnm.Print_Area" localSheetId="0">'PTO OFICIAL SAMC-004-2026'!$A$1:$M$37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'APU 1.1 '!ERR</definedName>
    <definedName name="armuve">[0]!ERR</definedName>
    <definedName name="ARP">#REF!</definedName>
    <definedName name="ARS">#REF!</definedName>
    <definedName name="as" localSheetId="2">'APU 1.1 '!ERR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'APU 1.1 '!ERR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'APU 1.1 '!ERR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'APU 1.1 '!ERR</definedName>
    <definedName name="COPIA">[0]!ERR</definedName>
    <definedName name="COPIA1">#REF!</definedName>
    <definedName name="COPIA2">#REF!</definedName>
    <definedName name="copiao4" localSheetId="2">'APU 1.1 '!ERR</definedName>
    <definedName name="copiao4">[0]!ERR</definedName>
    <definedName name="corri" localSheetId="2">'APU 1.1 '!ERR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'APU 1.1 '!ERR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'APU 1.1 '!ERR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'APU 1.1 '!ERR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'APU 1.1 '!ERR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'APU 1.1 '!ERR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'APU 1.1 '!ERR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'APU 1.1 '!ERR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'APU 1.1 '!ERR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'APU 1.1 '!ERR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'APU 1.1 '!ERR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'APU 1.1 '!ERR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'APU 1.1 '!ERR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'APU 1.1 '!ERR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'APU 1.1 '!ERR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'APU 1.1 '!ERR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'APU 1.1 '!ERR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'APU 1.1 '!ERR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'APU 1.1 '!ERR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'APU 1.1 '!ERR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'APU 1.1 '!ERR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'APU 1.1 '!ERR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'APU 1.1 '!ERR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'APU 1.1 '!ERR</definedName>
    <definedName name="REICIO">[0]!ERR</definedName>
    <definedName name="Reimbursement">"Reembolso"</definedName>
    <definedName name="reinicio" localSheetId="2">'APU 1.1 '!ERR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'APU 1.1 '!ERR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'APU 1.1 '!ERR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'APU 1.1 '!ERR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'APU 1.1 '!ERR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'APU 1.1 '!ERR</definedName>
    <definedName name="SI">[0]!ERR</definedName>
    <definedName name="SINGOLO">'[3]7422CW00'!#REF!</definedName>
    <definedName name="SISISIS" localSheetId="2">'APU 1.1 '!ERR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'APU 1.1 '!#REF!</definedName>
    <definedName name="solver_adj" localSheetId="1" hidden="1">'PROPUESTA ECONOMICA PROPONENTE '!$K$22</definedName>
    <definedName name="solver_adj" localSheetId="0" hidden="1">'PTO OFICIAL SAMC-004-2026'!#REF!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'APU 1.1 '!#REF!</definedName>
    <definedName name="solver_lhs1" localSheetId="1" hidden="1">'PROPUESTA ECONOMICA PROPONENTE '!$K$33</definedName>
    <definedName name="solver_lhs1" localSheetId="0" hidden="1">'PTO OFICIAL SAMC-004-2026'!$K$32</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'APU 1.1 '!#REF!</definedName>
    <definedName name="solver_opt" localSheetId="1" hidden="1">'PROPUESTA ECONOMICA PROPONENTE '!$K$33</definedName>
    <definedName name="solver_opt" localSheetId="0" hidden="1">'PTO OFICIAL SAMC-004-2026'!$K$32</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'APU 1.1 '!#REF!</definedName>
    <definedName name="solver_rhs1" localSheetId="1" hidden="1">'PROPUESTA ECONOMICA PROPONENTE '!$K$34</definedName>
    <definedName name="solver_rhs1" localSheetId="0" hidden="1">'PTO OFICIAL SAMC-004-2026'!$K$33</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'APU 1.1 '!ERR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'APU 1.1 '!ERR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'APU 1.1 '!ERR</definedName>
    <definedName name="TER">[0]!ERR</definedName>
    <definedName name="TERM" localSheetId="2">'APU 1.1 '!ERR</definedName>
    <definedName name="TERM">[0]!ERR</definedName>
    <definedName name="TÉRMINOS" localSheetId="2">'APU 1.1 '!ERR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'APU 1.1 '!ERR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'APU 1.1 '!ERR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'APU 1.1 '!ERR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 i="265" l="1"/>
  <c r="K19" i="269"/>
  <c r="K20" i="269" s="1"/>
  <c r="K16" i="269"/>
  <c r="K15" i="269"/>
  <c r="K12" i="269"/>
  <c r="K13" i="269" s="1"/>
  <c r="K18" i="265"/>
  <c r="K15" i="265"/>
  <c r="K14" i="265"/>
  <c r="K11" i="265"/>
  <c r="K17" i="269" l="1"/>
  <c r="K22" i="269" s="1"/>
  <c r="K19" i="265"/>
  <c r="K12" i="265"/>
  <c r="K16" i="265"/>
  <c r="K23" i="265" l="1"/>
  <c r="K24" i="265"/>
  <c r="K22" i="265"/>
  <c r="K26" i="269" l="1"/>
  <c r="K28" i="269" s="1"/>
  <c r="K25" i="265"/>
  <c r="K27" i="265" s="1"/>
</calcChain>
</file>

<file path=xl/sharedStrings.xml><?xml version="1.0" encoding="utf-8"?>
<sst xmlns="http://schemas.openxmlformats.org/spreadsheetml/2006/main" count="183" uniqueCount="105">
  <si>
    <t>Formulario 1 - Propuesta económica  - Documento tipo de selección abreviada de menor cuantía - versión 1</t>
  </si>
  <si>
    <t>Versión: 1 del 21 de agosto de 2025</t>
  </si>
  <si>
    <t>ITEM DE PAGO</t>
  </si>
  <si>
    <t xml:space="preserve">ESPECIFICACIONES </t>
  </si>
  <si>
    <t>DESCRIPCION</t>
  </si>
  <si>
    <t>UND.</t>
  </si>
  <si>
    <t>CANTIDAD</t>
  </si>
  <si>
    <t>VALOR UNITARIO</t>
  </si>
  <si>
    <t xml:space="preserve">VALOR TOTAL                                </t>
  </si>
  <si>
    <t>GENERAL</t>
  </si>
  <si>
    <t>PARTICULAR</t>
  </si>
  <si>
    <t>Subtotal</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</si>
  <si>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</si>
  <si>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</si>
  <si>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</si>
  <si>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</si>
  <si>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</si>
  <si>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</si>
  <si>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</si>
  <si>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</si>
  <si>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</si>
  <si>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</si>
  <si>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</si>
  <si>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</si>
  <si>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</si>
  <si>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</si>
  <si>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</si>
  <si>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[Ofrecimiento del Proponente]</t>
  </si>
  <si>
    <t xml:space="preserve">	Firma del Proponente o de su Representante Legal</t>
  </si>
  <si>
    <t xml:space="preserve">Formulario 1 - Propuesta económica  - Documento tipo de selección abreviada de menor cuantía </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</si>
  <si>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</si>
  <si>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</si>
  <si>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</si>
  <si>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</si>
  <si>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</si>
  <si>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</si>
  <si>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</si>
  <si>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</si>
  <si>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</si>
  <si>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</si>
  <si>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</si>
  <si>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</si>
  <si>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</si>
  <si>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</si>
  <si>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</si>
  <si>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</si>
  <si>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</si>
  <si>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</si>
  <si>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</si>
  <si>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</si>
  <si>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</si>
  <si>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</si>
  <si>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</si>
  <si>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</si>
  <si>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</si>
  <si>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</si>
  <si>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</si>
  <si>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</si>
  <si>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</si>
  <si>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</si>
  <si>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</si>
  <si>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</si>
  <si>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</si>
  <si>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</si>
  <si>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</si>
  <si>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</si>
  <si>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</si>
  <si>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</si>
  <si>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</si>
  <si>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</si>
  <si>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</si>
  <si>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</si>
  <si>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</si>
  <si>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</si>
  <si>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</si>
  <si>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</si>
  <si>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</si>
  <si>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</si>
  <si>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</si>
  <si>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1.1</t>
  </si>
  <si>
    <t>CAPITULO</t>
  </si>
  <si>
    <t>M2</t>
  </si>
  <si>
    <t>UN</t>
  </si>
  <si>
    <t xml:space="preserve">PRELIMINARES </t>
  </si>
  <si>
    <t>2.1</t>
  </si>
  <si>
    <t>2.2</t>
  </si>
  <si>
    <t>3.1</t>
  </si>
  <si>
    <t>A</t>
  </si>
  <si>
    <t>I</t>
  </si>
  <si>
    <t>U</t>
  </si>
  <si>
    <t xml:space="preserve">AJUSTE AL PESO </t>
  </si>
  <si>
    <t>INSTITUTO MUNICIPAL DE CULTURA, RECREACION Y DEPORTE DE ZIPAQUIRA IMCRDZ</t>
  </si>
  <si>
    <t>APROBACIÓN POR SUPERVISIÓN</t>
  </si>
  <si>
    <t>Nota 1: Cuando se trate de Análisis de precios unitarios correspondientes a ítems de la propuesta económica aprobada, el Supervisor aprueba el desglose de los componentes manteniendo el mismo precio unitario de cada ítem, cumpliendo con las especificaciones de construcción vigentes para el proyecto.</t>
  </si>
  <si>
    <t xml:space="preserve">Supervisor: </t>
  </si>
  <si>
    <t>FORMULARIO 1 - SAMC-004-2026</t>
  </si>
  <si>
    <t>DESMONTE DE PISO EN MADERA TECA EXISTENTE</t>
  </si>
  <si>
    <t>SUMINISTRO E INSTALACIÓN DE PISO DE MADERA NATURAL TECA DE 7-10 CM ANCHO X 18 MM ESPESOR, SOBRE ESTRUCTURA EN DURMIENTES DE MADERA DE 4X4 CM SOBRE NEOPRENOS DE 5X5X3 MM.</t>
  </si>
  <si>
    <t>PULIDO EN SITIO Y BARNIZADO CON LACAS DE POLIURETANO BASE AGUA, PARA PRACTICA DEPORTIVA DE TERCER NIVEL, MARCA ITALIANA</t>
  </si>
  <si>
    <t xml:space="preserve">PISO DE MADERA Y ACABADOS </t>
  </si>
  <si>
    <t>SUMINISTRO E INSTALACIÓN DEMARCACIÓN LINEAL DE CANCHA DE FUTSAL, BALONCESTO, VOLEIBOL Y LOGOS</t>
  </si>
  <si>
    <t xml:space="preserve">SEÑALIZACION Y DEMARCACION </t>
  </si>
  <si>
    <t>SAMC-004-2026</t>
  </si>
  <si>
    <t>PRESUPUESTO OFICIALADECUACIÓN, MANTENIMIENTO Y MEJORAMIENTO DEL COLISEO ARENA DE LA SAL DEL MUNICIPIO DE ZIPAQUIRÁ</t>
  </si>
  <si>
    <t>PRESUPUESTO OFICIAL ADECUACIÓN, MANTENIMIENTO Y MEJORAMIENTO DEL COLISEO ARENA DE LA SAL DEL MUNICIPIO DE ZIPAQUIRÁ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</si>
</sst>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0.00_);_(&quot;$&quot;* \(#,##0.00\);_(&quot;$&quot;* &quot;-&quot;_);_(@_)"/>
    <numFmt numFmtId="202" formatCode="_-&quot;$&quot;* #,##0.00_-;\-&quot;$&quot;* #,##0.00_-;_-&quot;$&quot;* &quot;-&quot;_-;_-@"/>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b/>
      <sz val="11"/>
      <color theme="1"/>
      <name val="Verdana"/>
      <family val="2"/>
    </font>
    <font>
      <b/>
      <vertAlign val="superscript"/>
      <sz val="11"/>
      <name val="Verdana"/>
      <family val="2"/>
    </font>
    <font>
      <sz val="8"/>
      <name val="Arial"/>
      <family val="2"/>
    </font>
    <font>
      <sz val="12"/>
      <color theme="1"/>
      <name val="Verdana"/>
      <family val="2"/>
    </font>
    <font>
      <b/>
      <sz val="12"/>
      <name val="Verdana"/>
      <family val="2"/>
    </font>
    <font>
      <sz val="12"/>
      <name val="Verdana"/>
      <family val="2"/>
    </font>
    <font>
      <b/>
      <sz val="10"/>
      <name val="Verdana"/>
      <family val="2"/>
    </font>
    <font>
      <sz val="12"/>
      <color theme="1"/>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FFFFFF"/>
      </patternFill>
    </fill>
    <fill>
      <patternFill patternType="solid">
        <fgColor theme="0" tint="-0.14999847407452621"/>
        <bgColor indexed="64"/>
      </patternFill>
    </fill>
    <fill>
      <patternFill patternType="solid">
        <fgColor theme="0"/>
        <bgColor theme="0"/>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1">
      <protection locked="0"/>
    </xf>
    <xf numFmtId="0" fontId="37" fillId="0" borderId="0"/>
  </cellStyleXfs>
  <cellXfs count="344">
    <xf numFmtId="0" fontId="0" fillId="0" borderId="0" xfId="0"/>
    <xf numFmtId="0" fontId="38" fillId="0" borderId="0" xfId="89" applyFont="1"/>
    <xf numFmtId="0" fontId="38" fillId="25" borderId="0" xfId="89" applyFont="1" applyFill="1"/>
    <xf numFmtId="0" fontId="38" fillId="0" borderId="36" xfId="89" applyFont="1" applyBorder="1"/>
    <xf numFmtId="0" fontId="38" fillId="0" borderId="37" xfId="89" applyFont="1" applyBorder="1"/>
    <xf numFmtId="0" fontId="38" fillId="0" borderId="0" xfId="89" applyFont="1" applyAlignment="1">
      <alignment horizontal="center"/>
    </xf>
    <xf numFmtId="0" fontId="39" fillId="0" borderId="0" xfId="0" applyFont="1" applyAlignment="1">
      <alignment horizontal="left"/>
    </xf>
    <xf numFmtId="0" fontId="40" fillId="0" borderId="0" xfId="0" applyFont="1" applyAlignment="1">
      <alignment horizontal="left"/>
    </xf>
    <xf numFmtId="0" fontId="38" fillId="0" borderId="85" xfId="89" applyFont="1" applyBorder="1"/>
    <xf numFmtId="0" fontId="38" fillId="25" borderId="37" xfId="89" applyFont="1" applyFill="1" applyBorder="1"/>
    <xf numFmtId="0" fontId="38" fillId="0" borderId="0" xfId="90" applyFont="1"/>
    <xf numFmtId="0" fontId="38" fillId="0" borderId="36" xfId="90" applyFont="1" applyBorder="1"/>
    <xf numFmtId="0" fontId="38" fillId="0" borderId="37" xfId="90" applyFont="1" applyBorder="1"/>
    <xf numFmtId="49" fontId="41" fillId="0" borderId="0" xfId="131" applyNumberFormat="1" applyFont="1" applyAlignment="1">
      <alignment horizontal="right" vertical="center"/>
    </xf>
    <xf numFmtId="185" fontId="41" fillId="0" borderId="0" xfId="131" applyNumberFormat="1" applyFont="1" applyAlignment="1">
      <alignment vertical="center"/>
    </xf>
    <xf numFmtId="0" fontId="38" fillId="0" borderId="0" xfId="128" applyFont="1"/>
    <xf numFmtId="0" fontId="38" fillId="0" borderId="0" xfId="128" applyFont="1" applyAlignment="1">
      <alignment horizontal="center"/>
    </xf>
    <xf numFmtId="0" fontId="38" fillId="0" borderId="0" xfId="126" applyFont="1" applyAlignment="1">
      <alignment horizontal="center" vertical="center"/>
    </xf>
    <xf numFmtId="2" fontId="38" fillId="0" borderId="0" xfId="128" applyNumberFormat="1" applyFont="1"/>
    <xf numFmtId="180" fontId="38" fillId="0" borderId="0" xfId="129" applyNumberFormat="1" applyFont="1" applyBorder="1"/>
    <xf numFmtId="39" fontId="41" fillId="0" borderId="0" xfId="129" applyNumberFormat="1" applyFont="1" applyBorder="1" applyAlignment="1">
      <alignment vertical="center"/>
    </xf>
    <xf numFmtId="0" fontId="41" fillId="0" borderId="34" xfId="79" applyFont="1" applyBorder="1" applyAlignment="1">
      <alignment vertical="center"/>
    </xf>
    <xf numFmtId="181" fontId="38" fillId="0" borderId="37" xfId="90" applyNumberFormat="1" applyFont="1" applyBorder="1"/>
    <xf numFmtId="185" fontId="41" fillId="26" borderId="45" xfId="60" applyNumberFormat="1" applyFont="1" applyFill="1" applyBorder="1" applyAlignment="1">
      <alignment horizontal="center" vertical="center"/>
    </xf>
    <xf numFmtId="183" fontId="38" fillId="0" borderId="37" xfId="90" applyNumberFormat="1" applyFont="1" applyBorder="1"/>
    <xf numFmtId="185" fontId="41" fillId="26" borderId="18" xfId="60" applyNumberFormat="1" applyFont="1" applyFill="1" applyBorder="1" applyAlignment="1">
      <alignment horizontal="center" vertical="center"/>
    </xf>
    <xf numFmtId="9" fontId="38" fillId="27" borderId="30" xfId="95" applyFont="1" applyFill="1" applyBorder="1" applyAlignment="1">
      <alignment horizontal="center" vertical="center"/>
    </xf>
    <xf numFmtId="0" fontId="38" fillId="0" borderId="78" xfId="90" applyFont="1" applyBorder="1"/>
    <xf numFmtId="0" fontId="38" fillId="0" borderId="79" xfId="89" applyFont="1" applyBorder="1"/>
    <xf numFmtId="0" fontId="38" fillId="0" borderId="79" xfId="89" applyFont="1" applyBorder="1" applyAlignment="1">
      <alignment horizontal="center"/>
    </xf>
    <xf numFmtId="184" fontId="38" fillId="0" borderId="79" xfId="34" applyNumberFormat="1" applyFont="1" applyBorder="1"/>
    <xf numFmtId="0" fontId="38" fillId="0" borderId="80" xfId="89" applyFont="1" applyBorder="1"/>
    <xf numFmtId="0" fontId="38" fillId="25" borderId="36" xfId="89" applyFont="1" applyFill="1" applyBorder="1"/>
    <xf numFmtId="0" fontId="38" fillId="25" borderId="0" xfId="130" applyFont="1" applyFill="1" applyAlignment="1">
      <alignment horizontal="center" vertical="center" wrapText="1"/>
    </xf>
    <xf numFmtId="0" fontId="41" fillId="25" borderId="52" xfId="130" applyFont="1" applyFill="1" applyBorder="1" applyAlignment="1">
      <alignment horizontal="center" vertical="center" wrapText="1"/>
    </xf>
    <xf numFmtId="0" fontId="38" fillId="0" borderId="0" xfId="0" applyFont="1"/>
    <xf numFmtId="0" fontId="38" fillId="0" borderId="37" xfId="0" applyFont="1" applyBorder="1"/>
    <xf numFmtId="0" fontId="38" fillId="0" borderId="36" xfId="0" applyFont="1" applyBorder="1"/>
    <xf numFmtId="0" fontId="41" fillId="0" borderId="56" xfId="0" applyFont="1" applyBorder="1" applyAlignment="1">
      <alignment horizontal="center"/>
    </xf>
    <xf numFmtId="0" fontId="41" fillId="0" borderId="0" xfId="0" applyFont="1" applyAlignment="1">
      <alignment horizontal="center"/>
    </xf>
    <xf numFmtId="0" fontId="38" fillId="0" borderId="60" xfId="0" applyFont="1" applyBorder="1" applyAlignment="1">
      <alignment horizontal="center"/>
    </xf>
    <xf numFmtId="0" fontId="41" fillId="0" borderId="52" xfId="0" applyFont="1" applyBorder="1" applyAlignment="1">
      <alignment horizontal="center"/>
    </xf>
    <xf numFmtId="0" fontId="38" fillId="0" borderId="52" xfId="0" applyFont="1" applyBorder="1" applyAlignment="1">
      <alignment vertical="center"/>
    </xf>
    <xf numFmtId="0" fontId="38" fillId="0" borderId="71" xfId="0" applyFont="1" applyBorder="1" applyAlignment="1">
      <alignment vertical="center"/>
    </xf>
    <xf numFmtId="0" fontId="38" fillId="0" borderId="57" xfId="0" applyFont="1" applyBorder="1" applyAlignment="1">
      <alignment horizontal="center"/>
    </xf>
    <xf numFmtId="0" fontId="38" fillId="0" borderId="56" xfId="0" applyFont="1" applyBorder="1" applyAlignment="1">
      <alignment horizontal="right" vertical="center"/>
    </xf>
    <xf numFmtId="0" fontId="38" fillId="0" borderId="29" xfId="0" applyFont="1" applyBorder="1" applyAlignment="1">
      <alignment horizontal="center" vertical="center"/>
    </xf>
    <xf numFmtId="0" fontId="38" fillId="0" borderId="35" xfId="0" applyFont="1" applyBorder="1" applyAlignment="1">
      <alignment horizontal="center" vertical="center"/>
    </xf>
    <xf numFmtId="0" fontId="38" fillId="0" borderId="11" xfId="0" applyFont="1" applyBorder="1" applyAlignment="1">
      <alignment horizontal="center"/>
    </xf>
    <xf numFmtId="0" fontId="38" fillId="0" borderId="0" xfId="0" applyFont="1" applyAlignment="1">
      <alignment horizontal="right" vertical="center"/>
    </xf>
    <xf numFmtId="1" fontId="38" fillId="0" borderId="18" xfId="0" applyNumberFormat="1" applyFont="1" applyBorder="1" applyAlignment="1">
      <alignment horizontal="center" vertical="center"/>
    </xf>
    <xf numFmtId="1" fontId="38" fillId="0" borderId="30" xfId="0" applyNumberFormat="1" applyFont="1" applyBorder="1" applyAlignment="1">
      <alignment horizontal="center" vertical="center"/>
    </xf>
    <xf numFmtId="1" fontId="38" fillId="0" borderId="12" xfId="0" applyNumberFormat="1" applyFont="1" applyBorder="1" applyAlignment="1">
      <alignment horizontal="center" vertical="center"/>
    </xf>
    <xf numFmtId="0" fontId="38" fillId="0" borderId="70" xfId="0" applyFont="1" applyBorder="1" applyAlignment="1">
      <alignment horizontal="left"/>
    </xf>
    <xf numFmtId="0" fontId="38" fillId="0" borderId="53" xfId="0" applyFont="1" applyBorder="1" applyAlignment="1">
      <alignment horizontal="center"/>
    </xf>
    <xf numFmtId="0" fontId="38" fillId="0" borderId="69" xfId="0" applyFont="1" applyBorder="1" applyAlignment="1">
      <alignment horizontal="center"/>
    </xf>
    <xf numFmtId="0" fontId="38" fillId="0" borderId="27" xfId="0" applyFont="1" applyBorder="1"/>
    <xf numFmtId="0" fontId="38" fillId="0" borderId="31" xfId="0" applyFont="1" applyBorder="1"/>
    <xf numFmtId="0" fontId="38" fillId="0" borderId="67" xfId="0" applyFont="1" applyBorder="1"/>
    <xf numFmtId="0" fontId="38" fillId="0" borderId="57" xfId="0" applyFont="1" applyBorder="1"/>
    <xf numFmtId="0" fontId="38" fillId="0" borderId="56" xfId="0" applyFont="1" applyBorder="1"/>
    <xf numFmtId="0" fontId="38" fillId="0" borderId="55" xfId="0" applyFont="1" applyBorder="1"/>
    <xf numFmtId="0" fontId="38" fillId="0" borderId="11" xfId="0" applyFont="1" applyBorder="1"/>
    <xf numFmtId="0" fontId="38" fillId="0" borderId="12" xfId="0" applyFont="1" applyBorder="1"/>
    <xf numFmtId="0" fontId="44" fillId="24" borderId="68" xfId="0" applyFont="1" applyFill="1" applyBorder="1" applyAlignment="1">
      <alignment horizontal="center" vertical="center"/>
    </xf>
    <xf numFmtId="0" fontId="38" fillId="24" borderId="66" xfId="0" applyFont="1" applyFill="1" applyBorder="1" applyAlignment="1">
      <alignment horizontal="center" vertical="center"/>
    </xf>
    <xf numFmtId="4" fontId="38" fillId="24" borderId="66" xfId="0" applyNumberFormat="1" applyFont="1" applyFill="1" applyBorder="1" applyAlignment="1">
      <alignment horizontal="center" vertical="center"/>
    </xf>
    <xf numFmtId="0" fontId="41" fillId="24" borderId="44" xfId="0" applyFont="1" applyFill="1" applyBorder="1" applyAlignment="1">
      <alignment horizontal="center"/>
    </xf>
    <xf numFmtId="0" fontId="41" fillId="24" borderId="29" xfId="0" applyFont="1" applyFill="1" applyBorder="1" applyAlignment="1">
      <alignment horizontal="center"/>
    </xf>
    <xf numFmtId="0" fontId="41" fillId="24" borderId="35" xfId="0" applyFont="1" applyFill="1" applyBorder="1" applyAlignment="1">
      <alignment horizontal="center"/>
    </xf>
    <xf numFmtId="0" fontId="38" fillId="0" borderId="22" xfId="0" applyFont="1" applyBorder="1"/>
    <xf numFmtId="173" fontId="38" fillId="0" borderId="18" xfId="34" applyFont="1" applyBorder="1"/>
    <xf numFmtId="173" fontId="38" fillId="0" borderId="30" xfId="34" applyFont="1" applyBorder="1"/>
    <xf numFmtId="0" fontId="38" fillId="0" borderId="60" xfId="0" applyFont="1" applyBorder="1"/>
    <xf numFmtId="0" fontId="38" fillId="0" borderId="52" xfId="0" applyFont="1" applyBorder="1"/>
    <xf numFmtId="0" fontId="38" fillId="0" borderId="62" xfId="0" applyFont="1" applyBorder="1"/>
    <xf numFmtId="0" fontId="38" fillId="0" borderId="63" xfId="0" applyFont="1" applyBorder="1"/>
    <xf numFmtId="173" fontId="38" fillId="0" borderId="61" xfId="34" applyFont="1" applyBorder="1"/>
    <xf numFmtId="173" fontId="38" fillId="0" borderId="58" xfId="0" applyNumberFormat="1" applyFont="1" applyBorder="1"/>
    <xf numFmtId="0" fontId="41" fillId="24" borderId="16" xfId="0" applyFont="1" applyFill="1" applyBorder="1" applyAlignment="1">
      <alignment horizontal="center"/>
    </xf>
    <xf numFmtId="0" fontId="38" fillId="0" borderId="22" xfId="0" applyFont="1" applyBorder="1" applyAlignment="1">
      <alignment horizontal="center"/>
    </xf>
    <xf numFmtId="2" fontId="38" fillId="0" borderId="18" xfId="0" applyNumberFormat="1" applyFont="1" applyBorder="1"/>
    <xf numFmtId="0" fontId="38" fillId="0" borderId="20" xfId="0" applyFont="1" applyBorder="1"/>
    <xf numFmtId="173" fontId="38" fillId="0" borderId="40" xfId="34" applyFont="1" applyBorder="1"/>
    <xf numFmtId="173" fontId="38" fillId="0" borderId="58" xfId="34" applyFont="1" applyBorder="1"/>
    <xf numFmtId="0" fontId="41" fillId="24" borderId="29" xfId="0" applyFont="1" applyFill="1" applyBorder="1"/>
    <xf numFmtId="2" fontId="38" fillId="0" borderId="18" xfId="0" applyNumberFormat="1" applyFont="1" applyBorder="1" applyAlignment="1">
      <alignment horizontal="center"/>
    </xf>
    <xf numFmtId="2" fontId="38" fillId="0" borderId="22" xfId="0" applyNumberFormat="1" applyFont="1" applyBorder="1" applyAlignment="1">
      <alignment horizontal="center"/>
    </xf>
    <xf numFmtId="0" fontId="38" fillId="0" borderId="61" xfId="0" applyFont="1" applyBorder="1"/>
    <xf numFmtId="0" fontId="38" fillId="0" borderId="14" xfId="0" applyFont="1" applyBorder="1"/>
    <xf numFmtId="173" fontId="38" fillId="0" borderId="38" xfId="34" applyFont="1" applyBorder="1"/>
    <xf numFmtId="0" fontId="41" fillId="24" borderId="16" xfId="0" applyFont="1" applyFill="1" applyBorder="1" applyAlignment="1">
      <alignment horizontal="center" wrapText="1"/>
    </xf>
    <xf numFmtId="0" fontId="41" fillId="24" borderId="29" xfId="0" applyFont="1" applyFill="1" applyBorder="1" applyAlignment="1">
      <alignment horizontal="center" wrapText="1"/>
    </xf>
    <xf numFmtId="0" fontId="41" fillId="24" borderId="17" xfId="0" applyFont="1" applyFill="1" applyBorder="1" applyAlignment="1">
      <alignment horizontal="center" wrapText="1"/>
    </xf>
    <xf numFmtId="0" fontId="41" fillId="24" borderId="35" xfId="0" applyFont="1" applyFill="1" applyBorder="1" applyAlignment="1">
      <alignment horizontal="center" wrapText="1"/>
    </xf>
    <xf numFmtId="0" fontId="38" fillId="0" borderId="21" xfId="0" applyFont="1" applyBorder="1" applyAlignment="1">
      <alignment horizontal="left"/>
    </xf>
    <xf numFmtId="0" fontId="38" fillId="0" borderId="22" xfId="0" applyFont="1" applyBorder="1" applyAlignment="1">
      <alignment horizontal="left"/>
    </xf>
    <xf numFmtId="173" fontId="38" fillId="0" borderId="18" xfId="34" applyFont="1" applyBorder="1" applyAlignment="1">
      <alignment horizontal="center"/>
    </xf>
    <xf numFmtId="0" fontId="38" fillId="0" borderId="22" xfId="95" applyNumberFormat="1" applyFont="1" applyBorder="1" applyAlignment="1">
      <alignment horizontal="center"/>
    </xf>
    <xf numFmtId="166" fontId="38" fillId="0" borderId="25" xfId="0" applyNumberFormat="1" applyFont="1" applyBorder="1" applyAlignment="1">
      <alignment horizontal="center" wrapText="1"/>
    </xf>
    <xf numFmtId="173" fontId="38" fillId="0" borderId="45" xfId="34" applyFont="1" applyBorder="1" applyAlignment="1">
      <alignment horizontal="center" wrapText="1"/>
    </xf>
    <xf numFmtId="166" fontId="38" fillId="24" borderId="58" xfId="0" applyNumberFormat="1" applyFont="1" applyFill="1" applyBorder="1"/>
    <xf numFmtId="43" fontId="38" fillId="0" borderId="22" xfId="34" applyNumberFormat="1" applyFont="1" applyBorder="1"/>
    <xf numFmtId="9" fontId="38" fillId="0" borderId="23" xfId="95" applyFont="1" applyBorder="1"/>
    <xf numFmtId="9" fontId="38" fillId="0" borderId="18" xfId="95" applyFont="1" applyBorder="1" applyAlignment="1">
      <alignment horizontal="center"/>
    </xf>
    <xf numFmtId="43" fontId="38" fillId="0" borderId="30" xfId="34" applyNumberFormat="1" applyFont="1" applyBorder="1"/>
    <xf numFmtId="43" fontId="38" fillId="0" borderId="31" xfId="34" applyNumberFormat="1" applyFont="1" applyBorder="1"/>
    <xf numFmtId="9" fontId="38" fillId="0" borderId="28" xfId="95" applyFont="1" applyBorder="1"/>
    <xf numFmtId="43" fontId="38" fillId="0" borderId="58" xfId="0" applyNumberFormat="1" applyFont="1" applyBorder="1"/>
    <xf numFmtId="43" fontId="38" fillId="24" borderId="58" xfId="0" applyNumberFormat="1" applyFont="1" applyFill="1" applyBorder="1"/>
    <xf numFmtId="0" fontId="38" fillId="0" borderId="53" xfId="0" applyFont="1" applyBorder="1"/>
    <xf numFmtId="0" fontId="38" fillId="0" borderId="0" xfId="0" applyFont="1" applyAlignment="1">
      <alignment horizontal="center"/>
    </xf>
    <xf numFmtId="0" fontId="38" fillId="0" borderId="12" xfId="0" applyFont="1" applyBorder="1" applyAlignment="1">
      <alignment horizontal="center"/>
    </xf>
    <xf numFmtId="0" fontId="41" fillId="0" borderId="21" xfId="0" applyFont="1" applyBorder="1"/>
    <xf numFmtId="0" fontId="38" fillId="0" borderId="54" xfId="0" applyFont="1" applyBorder="1"/>
    <xf numFmtId="0" fontId="41" fillId="0" borderId="11" xfId="0" applyFont="1" applyBorder="1" applyAlignment="1">
      <alignment horizontal="left"/>
    </xf>
    <xf numFmtId="0" fontId="38" fillId="0" borderId="0" xfId="0" applyFont="1" applyAlignment="1">
      <alignment horizontal="left"/>
    </xf>
    <xf numFmtId="0" fontId="38" fillId="0" borderId="11" xfId="0" applyFont="1" applyBorder="1" applyAlignment="1">
      <alignment horizontal="left"/>
    </xf>
    <xf numFmtId="0" fontId="38" fillId="0" borderId="78" xfId="0" applyFont="1" applyBorder="1"/>
    <xf numFmtId="0" fontId="38" fillId="0" borderId="79" xfId="0" applyFont="1" applyBorder="1"/>
    <xf numFmtId="0" fontId="38" fillId="0" borderId="80" xfId="0" applyFont="1" applyBorder="1"/>
    <xf numFmtId="0" fontId="48" fillId="0" borderId="20" xfId="126" applyFont="1" applyBorder="1" applyAlignment="1">
      <alignment horizontal="center" vertical="center" wrapText="1"/>
    </xf>
    <xf numFmtId="0" fontId="48" fillId="29" borderId="39" xfId="73" applyFont="1" applyFill="1" applyBorder="1" applyAlignment="1">
      <alignment vertical="center"/>
    </xf>
    <xf numFmtId="0" fontId="48" fillId="29" borderId="41" xfId="73" applyFont="1" applyFill="1" applyBorder="1" applyAlignment="1">
      <alignment vertical="center"/>
    </xf>
    <xf numFmtId="0" fontId="48" fillId="29" borderId="41" xfId="73" applyFont="1" applyFill="1" applyBorder="1" applyAlignment="1">
      <alignment horizontal="center" vertical="center"/>
    </xf>
    <xf numFmtId="0" fontId="48" fillId="29" borderId="42" xfId="73" applyFont="1" applyFill="1" applyBorder="1" applyAlignment="1">
      <alignment vertical="center"/>
    </xf>
    <xf numFmtId="0" fontId="49" fillId="0" borderId="18" xfId="74" applyFont="1" applyBorder="1" applyAlignment="1">
      <alignment horizontal="center" vertical="center"/>
    </xf>
    <xf numFmtId="201" fontId="47" fillId="28" borderId="87" xfId="0" applyNumberFormat="1" applyFont="1" applyFill="1" applyBorder="1" applyAlignment="1">
      <alignment horizontal="right" vertical="center" wrapText="1"/>
    </xf>
    <xf numFmtId="202" fontId="47" fillId="28" borderId="87" xfId="0" applyNumberFormat="1" applyFont="1" applyFill="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24" xfId="62" applyNumberFormat="1" applyFont="1" applyBorder="1" applyAlignment="1">
      <alignment horizontal="right" vertical="center" wrapText="1"/>
    </xf>
    <xf numFmtId="176" fontId="48" fillId="0" borderId="38" xfId="39" applyNumberFormat="1" applyFont="1" applyBorder="1" applyAlignment="1">
      <alignment horizontal="right" vertical="center"/>
    </xf>
    <xf numFmtId="167" fontId="49" fillId="0" borderId="18" xfId="62" applyNumberFormat="1" applyFont="1" applyBorder="1" applyAlignment="1">
      <alignment horizontal="right" vertical="center" wrapText="1"/>
    </xf>
    <xf numFmtId="0" fontId="49" fillId="0" borderId="18" xfId="73" applyFont="1" applyBorder="1" applyAlignment="1">
      <alignment horizontal="center" vertical="center"/>
    </xf>
    <xf numFmtId="0" fontId="49" fillId="0" borderId="49"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3" xfId="62" applyNumberFormat="1" applyFont="1" applyBorder="1" applyAlignment="1">
      <alignment horizontal="right" vertical="center" wrapText="1"/>
    </xf>
    <xf numFmtId="176" fontId="48" fillId="0" borderId="48"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49" fontId="48" fillId="0" borderId="0" xfId="131" applyNumberFormat="1" applyFont="1" applyAlignment="1">
      <alignment horizontal="right" vertical="center"/>
    </xf>
    <xf numFmtId="185" fontId="48" fillId="0" borderId="0" xfId="131" applyNumberFormat="1" applyFont="1" applyAlignment="1">
      <alignment vertical="center"/>
    </xf>
    <xf numFmtId="0" fontId="49" fillId="0" borderId="0" xfId="128" applyFont="1"/>
    <xf numFmtId="0" fontId="49" fillId="0" borderId="0" xfId="126" applyFont="1" applyAlignment="1">
      <alignment horizontal="center" vertical="center"/>
    </xf>
    <xf numFmtId="0" fontId="49" fillId="0" borderId="0" xfId="128" applyFont="1" applyAlignment="1">
      <alignment horizontal="center"/>
    </xf>
    <xf numFmtId="180" fontId="49" fillId="0" borderId="30" xfId="129" applyNumberFormat="1" applyFont="1" applyBorder="1" applyAlignment="1">
      <alignment vertical="center"/>
    </xf>
    <xf numFmtId="0" fontId="49" fillId="0" borderId="0" xfId="128" applyFont="1" applyAlignment="1">
      <alignment horizontal="center" vertical="center" wrapText="1"/>
    </xf>
    <xf numFmtId="2" fontId="49" fillId="0" borderId="0" xfId="128" applyNumberFormat="1" applyFont="1"/>
    <xf numFmtId="180" fontId="49" fillId="0" borderId="0" xfId="129" applyNumberFormat="1" applyFont="1" applyBorder="1"/>
    <xf numFmtId="39" fontId="48" fillId="0" borderId="0" xfId="129" applyNumberFormat="1" applyFont="1" applyBorder="1" applyAlignment="1">
      <alignment vertical="center"/>
    </xf>
    <xf numFmtId="0" fontId="49" fillId="0" borderId="29" xfId="73" applyFont="1" applyBorder="1" applyAlignment="1">
      <alignment horizontal="center" vertical="center"/>
    </xf>
    <xf numFmtId="202" fontId="47" fillId="28" borderId="89" xfId="0" applyNumberFormat="1" applyFont="1" applyFill="1" applyBorder="1" applyAlignment="1">
      <alignment horizontal="right" vertical="center" wrapText="1"/>
    </xf>
    <xf numFmtId="4" fontId="49" fillId="0" borderId="20" xfId="39" applyNumberFormat="1" applyFont="1" applyBorder="1" applyAlignment="1">
      <alignment vertical="center" wrapText="1"/>
    </xf>
    <xf numFmtId="180" fontId="48" fillId="0" borderId="35" xfId="129" applyNumberFormat="1" applyFont="1" applyBorder="1" applyAlignment="1">
      <alignment vertical="center"/>
    </xf>
    <xf numFmtId="186" fontId="48" fillId="24" borderId="30" xfId="73" applyNumberFormat="1" applyFont="1" applyFill="1" applyBorder="1" applyAlignment="1">
      <alignment vertical="center"/>
    </xf>
    <xf numFmtId="186" fontId="48" fillId="24" borderId="40" xfId="73" applyNumberFormat="1" applyFont="1" applyFill="1" applyBorder="1" applyAlignment="1">
      <alignment vertical="center"/>
    </xf>
    <xf numFmtId="0" fontId="51" fillId="28" borderId="87" xfId="0" applyFont="1" applyFill="1" applyBorder="1" applyAlignment="1">
      <alignment horizontal="left" vertical="center" wrapText="1"/>
    </xf>
    <xf numFmtId="0" fontId="51" fillId="28" borderId="87" xfId="0" applyFont="1" applyFill="1" applyBorder="1" applyAlignment="1">
      <alignment horizontal="center" vertical="center" wrapText="1"/>
    </xf>
    <xf numFmtId="169" fontId="51" fillId="28" borderId="87" xfId="0" applyNumberFormat="1" applyFont="1" applyFill="1" applyBorder="1" applyAlignment="1">
      <alignment horizontal="center" vertical="center" wrapText="1"/>
    </xf>
    <xf numFmtId="201" fontId="51" fillId="28" borderId="87" xfId="0" applyNumberFormat="1" applyFont="1" applyFill="1" applyBorder="1" applyAlignment="1">
      <alignment horizontal="right" vertical="center" wrapText="1"/>
    </xf>
    <xf numFmtId="0" fontId="51" fillId="28" borderId="87" xfId="0" applyFont="1" applyFill="1" applyBorder="1" applyAlignment="1">
      <alignment horizontal="center" vertical="center"/>
    </xf>
    <xf numFmtId="0" fontId="49" fillId="0" borderId="32" xfId="73" applyFont="1" applyBorder="1" applyAlignment="1">
      <alignment horizontal="center" vertical="center"/>
    </xf>
    <xf numFmtId="0" fontId="51" fillId="0" borderId="87" xfId="0" applyFont="1" applyBorder="1" applyAlignment="1">
      <alignment horizontal="left" vertical="center" wrapText="1"/>
    </xf>
    <xf numFmtId="0" fontId="51" fillId="30" borderId="87" xfId="0" applyFont="1" applyFill="1" applyBorder="1" applyAlignment="1">
      <alignment horizontal="center" vertical="center"/>
    </xf>
    <xf numFmtId="169" fontId="51" fillId="0" borderId="87" xfId="0" applyNumberFormat="1" applyFont="1" applyBorder="1" applyAlignment="1">
      <alignment horizontal="center" vertical="center" wrapText="1"/>
    </xf>
    <xf numFmtId="201" fontId="51" fillId="0" borderId="87" xfId="0" applyNumberFormat="1" applyFont="1" applyBorder="1" applyAlignment="1">
      <alignment horizontal="right" vertical="center" wrapText="1"/>
    </xf>
    <xf numFmtId="0" fontId="51" fillId="0" borderId="88" xfId="0" applyFont="1" applyBorder="1" applyAlignment="1">
      <alignment horizontal="left" vertical="center" wrapText="1"/>
    </xf>
    <xf numFmtId="0" fontId="51" fillId="30" borderId="88" xfId="0" applyFont="1" applyFill="1" applyBorder="1" applyAlignment="1">
      <alignment horizontal="center" vertical="center"/>
    </xf>
    <xf numFmtId="169" fontId="51" fillId="0" borderId="88" xfId="0" applyNumberFormat="1" applyFont="1" applyBorder="1" applyAlignment="1">
      <alignment horizontal="center" vertical="center" wrapText="1"/>
    </xf>
    <xf numFmtId="167" fontId="49" fillId="0" borderId="29" xfId="62" applyNumberFormat="1" applyFont="1" applyBorder="1" applyAlignment="1">
      <alignment horizontal="right" vertical="center" wrapText="1"/>
    </xf>
    <xf numFmtId="0" fontId="39" fillId="0" borderId="0" xfId="0" applyFont="1" applyAlignment="1">
      <alignment horizontal="left"/>
    </xf>
    <xf numFmtId="0" fontId="39" fillId="0" borderId="84" xfId="0" applyFont="1" applyBorder="1" applyAlignment="1">
      <alignment horizontal="center"/>
    </xf>
    <xf numFmtId="0" fontId="39" fillId="0" borderId="77" xfId="0" applyFont="1" applyBorder="1" applyAlignment="1">
      <alignment horizontal="center"/>
    </xf>
    <xf numFmtId="0" fontId="39" fillId="0" borderId="86" xfId="0" applyFont="1" applyBorder="1" applyAlignment="1">
      <alignment horizontal="center"/>
    </xf>
    <xf numFmtId="0" fontId="38" fillId="0" borderId="0" xfId="0" applyFont="1" applyAlignment="1">
      <alignment horizontal="right"/>
    </xf>
    <xf numFmtId="0" fontId="38" fillId="0" borderId="12" xfId="0" applyFont="1" applyBorder="1" applyAlignment="1">
      <alignment horizontal="right"/>
    </xf>
    <xf numFmtId="0" fontId="38" fillId="0" borderId="14" xfId="0" applyFont="1" applyBorder="1" applyAlignment="1">
      <alignment horizontal="right"/>
    </xf>
    <xf numFmtId="0" fontId="38" fillId="0" borderId="15" xfId="0" applyFont="1" applyBorder="1" applyAlignment="1">
      <alignment horizontal="right"/>
    </xf>
    <xf numFmtId="0" fontId="38" fillId="0" borderId="13" xfId="0" applyFont="1" applyBorder="1" applyAlignment="1">
      <alignment horizontal="left"/>
    </xf>
    <xf numFmtId="0" fontId="38"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xf numFmtId="0" fontId="38" fillId="0" borderId="21" xfId="0" applyFont="1" applyBorder="1" applyAlignment="1">
      <alignment horizontal="center"/>
    </xf>
    <xf numFmtId="0" fontId="38" fillId="0" borderId="22" xfId="0" applyFont="1" applyBorder="1" applyAlignment="1">
      <alignment horizontal="center"/>
    </xf>
    <xf numFmtId="0" fontId="38" fillId="0" borderId="54" xfId="0" applyFont="1" applyBorder="1" applyAlignment="1">
      <alignment horizontal="center"/>
    </xf>
    <xf numFmtId="0" fontId="38" fillId="0" borderId="21" xfId="0" applyFont="1" applyBorder="1"/>
    <xf numFmtId="0" fontId="38" fillId="0" borderId="22" xfId="0" applyFont="1" applyBorder="1"/>
    <xf numFmtId="43" fontId="38" fillId="0" borderId="19" xfId="34" applyNumberFormat="1" applyFont="1" applyBorder="1" applyAlignment="1">
      <alignment horizontal="center"/>
    </xf>
    <xf numFmtId="43" fontId="38" fillId="0" borderId="23" xfId="34" applyNumberFormat="1" applyFont="1" applyBorder="1" applyAlignment="1">
      <alignment horizontal="center"/>
    </xf>
    <xf numFmtId="43" fontId="38" fillId="0" borderId="59" xfId="34" applyNumberFormat="1" applyFont="1" applyBorder="1" applyAlignment="1">
      <alignment horizontal="center"/>
    </xf>
    <xf numFmtId="43" fontId="38" fillId="0" borderId="28" xfId="34" applyNumberFormat="1" applyFont="1" applyBorder="1" applyAlignment="1">
      <alignment horizontal="center"/>
    </xf>
    <xf numFmtId="0" fontId="41" fillId="0" borderId="39" xfId="0" applyFont="1" applyBorder="1" applyAlignment="1">
      <alignment horizontal="right"/>
    </xf>
    <xf numFmtId="0" fontId="41" fillId="0" borderId="41" xfId="0" applyFont="1" applyBorder="1" applyAlignment="1">
      <alignment horizontal="right"/>
    </xf>
    <xf numFmtId="0" fontId="41" fillId="0" borderId="42" xfId="0" applyFont="1" applyBorder="1" applyAlignment="1">
      <alignment horizontal="right"/>
    </xf>
    <xf numFmtId="0" fontId="41" fillId="24" borderId="39" xfId="0" applyFont="1" applyFill="1" applyBorder="1" applyAlignment="1">
      <alignment horizontal="right"/>
    </xf>
    <xf numFmtId="0" fontId="41" fillId="24" borderId="41" xfId="0" applyFont="1" applyFill="1" applyBorder="1" applyAlignment="1">
      <alignment horizontal="right"/>
    </xf>
    <xf numFmtId="0" fontId="41" fillId="24" borderId="42" xfId="0" applyFont="1" applyFill="1" applyBorder="1" applyAlignment="1">
      <alignment horizontal="right"/>
    </xf>
    <xf numFmtId="0" fontId="38" fillId="0" borderId="27" xfId="0" applyFont="1" applyBorder="1"/>
    <xf numFmtId="0" fontId="38" fillId="0" borderId="31" xfId="0" applyFont="1" applyBorder="1"/>
    <xf numFmtId="0" fontId="38" fillId="0" borderId="59" xfId="0" applyFont="1" applyBorder="1" applyAlignment="1">
      <alignment horizontal="center"/>
    </xf>
    <xf numFmtId="0" fontId="38" fillId="0" borderId="28" xfId="0" applyFont="1" applyBorder="1" applyAlignment="1">
      <alignment horizontal="center"/>
    </xf>
    <xf numFmtId="0" fontId="41" fillId="0" borderId="57" xfId="0" applyFont="1" applyBorder="1" applyAlignment="1">
      <alignment horizontal="left" vertical="center"/>
    </xf>
    <xf numFmtId="0" fontId="41" fillId="0" borderId="56" xfId="0" applyFont="1" applyBorder="1" applyAlignment="1">
      <alignment horizontal="left" vertical="center"/>
    </xf>
    <xf numFmtId="0" fontId="41" fillId="0" borderId="55" xfId="0" applyFont="1" applyBorder="1" applyAlignment="1">
      <alignment horizontal="left" vertical="center"/>
    </xf>
    <xf numFmtId="0" fontId="41" fillId="0" borderId="11" xfId="0" applyFont="1" applyBorder="1" applyAlignment="1">
      <alignment horizontal="left" vertical="center"/>
    </xf>
    <xf numFmtId="0" fontId="41" fillId="0" borderId="0" xfId="0" applyFont="1" applyAlignment="1">
      <alignment horizontal="left" vertical="center"/>
    </xf>
    <xf numFmtId="0" fontId="41" fillId="0" borderId="12" xfId="0" applyFont="1" applyBorder="1" applyAlignment="1">
      <alignment horizontal="left" vertical="center"/>
    </xf>
    <xf numFmtId="0" fontId="41" fillId="0" borderId="13" xfId="0" applyFont="1" applyBorder="1" applyAlignment="1">
      <alignment horizontal="left"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0" fontId="38" fillId="0" borderId="28" xfId="0" applyFont="1" applyBorder="1"/>
    <xf numFmtId="0" fontId="38" fillId="0" borderId="23" xfId="0" applyFont="1" applyBorder="1"/>
    <xf numFmtId="0" fontId="41" fillId="24" borderId="34" xfId="0" applyFont="1" applyFill="1" applyBorder="1" applyAlignment="1">
      <alignment horizontal="center"/>
    </xf>
    <xf numFmtId="0" fontId="41" fillId="24" borderId="16" xfId="0" applyFont="1" applyFill="1" applyBorder="1" applyAlignment="1">
      <alignment horizontal="center"/>
    </xf>
    <xf numFmtId="0" fontId="41" fillId="24" borderId="17" xfId="0" applyFont="1" applyFill="1" applyBorder="1" applyAlignment="1">
      <alignment horizontal="center"/>
    </xf>
    <xf numFmtId="0" fontId="41" fillId="24" borderId="44" xfId="0" applyFont="1" applyFill="1" applyBorder="1" applyAlignment="1">
      <alignment horizontal="center"/>
    </xf>
    <xf numFmtId="173" fontId="38" fillId="0" borderId="19" xfId="34" applyFont="1" applyBorder="1" applyAlignment="1">
      <alignment horizontal="center"/>
    </xf>
    <xf numFmtId="173" fontId="38" fillId="0" borderId="23" xfId="34" applyFont="1" applyBorder="1" applyAlignment="1">
      <alignment horizontal="center"/>
    </xf>
    <xf numFmtId="0" fontId="41" fillId="24" borderId="44" xfId="0" applyFont="1" applyFill="1" applyBorder="1" applyAlignment="1">
      <alignment horizontal="center" wrapText="1"/>
    </xf>
    <xf numFmtId="0" fontId="41" fillId="24" borderId="17" xfId="0" applyFont="1" applyFill="1" applyBorder="1" applyAlignment="1">
      <alignment horizontal="center" wrapText="1"/>
    </xf>
    <xf numFmtId="2" fontId="38" fillId="0" borderId="19" xfId="0" applyNumberFormat="1" applyFont="1" applyBorder="1" applyAlignment="1">
      <alignment horizontal="center"/>
    </xf>
    <xf numFmtId="2" fontId="38" fillId="0" borderId="23" xfId="0" applyNumberFormat="1" applyFont="1" applyBorder="1" applyAlignment="1">
      <alignment horizontal="center"/>
    </xf>
    <xf numFmtId="2" fontId="38" fillId="0" borderId="19" xfId="0" applyNumberFormat="1" applyFont="1" applyBorder="1" applyAlignment="1">
      <alignment horizontal="center" wrapText="1"/>
    </xf>
    <xf numFmtId="2" fontId="38" fillId="0" borderId="23" xfId="0" applyNumberFormat="1" applyFont="1" applyBorder="1" applyAlignment="1">
      <alignment horizontal="center" wrapText="1"/>
    </xf>
    <xf numFmtId="0" fontId="41" fillId="24" borderId="65" xfId="0" applyFont="1" applyFill="1" applyBorder="1" applyAlignment="1">
      <alignment horizontal="center"/>
    </xf>
    <xf numFmtId="0" fontId="41" fillId="24" borderId="64" xfId="0" applyFont="1" applyFill="1" applyBorder="1" applyAlignment="1">
      <alignment horizontal="center"/>
    </xf>
    <xf numFmtId="0" fontId="38" fillId="24" borderId="27" xfId="0" applyFont="1" applyFill="1" applyBorder="1" applyAlignment="1">
      <alignment horizontal="center" vertical="center"/>
    </xf>
    <xf numFmtId="0" fontId="38" fillId="24" borderId="31" xfId="0" applyFont="1" applyFill="1" applyBorder="1" applyAlignment="1">
      <alignment horizontal="center" vertical="center"/>
    </xf>
    <xf numFmtId="0" fontId="38" fillId="24" borderId="67" xfId="0" applyFont="1" applyFill="1" applyBorder="1" applyAlignment="1">
      <alignment horizontal="center" vertical="center"/>
    </xf>
    <xf numFmtId="0" fontId="38" fillId="0" borderId="59" xfId="0" applyFont="1" applyBorder="1"/>
    <xf numFmtId="2" fontId="38" fillId="0" borderId="59" xfId="0" applyNumberFormat="1" applyFont="1" applyBorder="1" applyAlignment="1">
      <alignment horizontal="center"/>
    </xf>
    <xf numFmtId="2" fontId="38" fillId="0" borderId="28" xfId="0" applyNumberFormat="1" applyFont="1" applyBorder="1" applyAlignment="1">
      <alignment horizontal="center"/>
    </xf>
    <xf numFmtId="0" fontId="38" fillId="0" borderId="19" xfId="0" applyFont="1" applyBorder="1" applyAlignment="1">
      <alignment horizontal="center"/>
    </xf>
    <xf numFmtId="0" fontId="38" fillId="0" borderId="23" xfId="0" applyFont="1" applyBorder="1" applyAlignment="1">
      <alignment horizontal="center"/>
    </xf>
    <xf numFmtId="0" fontId="44" fillId="24" borderId="34"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6" xfId="0" applyFont="1" applyFill="1" applyBorder="1" applyAlignment="1">
      <alignment horizontal="center" vertical="center" wrapText="1"/>
    </xf>
    <xf numFmtId="0" fontId="38" fillId="0" borderId="72" xfId="253" applyFont="1" applyBorder="1" applyAlignment="1">
      <alignment horizontal="center" vertical="center"/>
    </xf>
    <xf numFmtId="0" fontId="38" fillId="0" borderId="48" xfId="253" applyFont="1" applyBorder="1" applyAlignment="1">
      <alignment horizontal="center" vertical="center"/>
    </xf>
    <xf numFmtId="0" fontId="38" fillId="0" borderId="74" xfId="253" applyFont="1" applyBorder="1" applyAlignment="1">
      <alignment horizontal="center" vertical="center"/>
    </xf>
    <xf numFmtId="0" fontId="38" fillId="0" borderId="56" xfId="253" applyFont="1" applyBorder="1" applyAlignment="1">
      <alignment horizontal="center" vertical="center"/>
    </xf>
    <xf numFmtId="0" fontId="38" fillId="0" borderId="55" xfId="253" applyFont="1" applyBorder="1" applyAlignment="1">
      <alignment horizontal="center" vertical="center"/>
    </xf>
    <xf numFmtId="0" fontId="38" fillId="0" borderId="65" xfId="253" applyFont="1" applyBorder="1" applyAlignment="1">
      <alignment horizontal="center" vertical="center"/>
    </xf>
    <xf numFmtId="0" fontId="38" fillId="0" borderId="53" xfId="253" applyFont="1" applyBorder="1" applyAlignment="1">
      <alignment horizontal="center" vertical="center"/>
    </xf>
    <xf numFmtId="0" fontId="38" fillId="0" borderId="69" xfId="253" applyFont="1" applyBorder="1" applyAlignment="1">
      <alignment horizontal="center" vertical="center"/>
    </xf>
    <xf numFmtId="0" fontId="38" fillId="0" borderId="63" xfId="253" applyFont="1" applyBorder="1" applyAlignment="1">
      <alignment horizontal="center" vertical="center"/>
    </xf>
    <xf numFmtId="0" fontId="38" fillId="0" borderId="52" xfId="253" applyFont="1" applyBorder="1" applyAlignment="1">
      <alignment horizontal="center" vertical="center"/>
    </xf>
    <xf numFmtId="0" fontId="38" fillId="0" borderId="71" xfId="253" applyFont="1" applyBorder="1" applyAlignment="1">
      <alignment horizontal="center" vertical="center"/>
    </xf>
    <xf numFmtId="0" fontId="38" fillId="0" borderId="65" xfId="0" applyFont="1" applyBorder="1" applyAlignment="1">
      <alignment horizontal="center" vertical="center"/>
    </xf>
    <xf numFmtId="0" fontId="38" fillId="0" borderId="53" xfId="0" applyFont="1" applyBorder="1" applyAlignment="1">
      <alignment horizontal="center" vertical="center"/>
    </xf>
    <xf numFmtId="0" fontId="38" fillId="0" borderId="69" xfId="0" applyFont="1" applyBorder="1" applyAlignment="1">
      <alignment horizontal="center" vertical="center"/>
    </xf>
    <xf numFmtId="0" fontId="38" fillId="0" borderId="73" xfId="253" applyFont="1" applyBorder="1" applyAlignment="1">
      <alignment horizontal="center" vertical="center"/>
    </xf>
    <xf numFmtId="0" fontId="38" fillId="0" borderId="47" xfId="253" applyFont="1" applyBorder="1" applyAlignment="1">
      <alignment horizontal="center" vertical="center"/>
    </xf>
    <xf numFmtId="0" fontId="38" fillId="24" borderId="16" xfId="0" applyFont="1" applyFill="1" applyBorder="1" applyAlignment="1">
      <alignment horizontal="center"/>
    </xf>
    <xf numFmtId="0" fontId="38" fillId="24" borderId="17" xfId="0" applyFont="1" applyFill="1" applyBorder="1" applyAlignment="1">
      <alignment horizontal="center"/>
    </xf>
    <xf numFmtId="0" fontId="44" fillId="24" borderId="34" xfId="0" applyFont="1" applyFill="1" applyBorder="1" applyAlignment="1">
      <alignment horizontal="center" vertical="center"/>
    </xf>
    <xf numFmtId="0" fontId="44" fillId="24" borderId="26" xfId="0" applyFont="1" applyFill="1" applyBorder="1" applyAlignment="1">
      <alignment horizontal="center" vertical="center"/>
    </xf>
    <xf numFmtId="0" fontId="41" fillId="0" borderId="57" xfId="0" applyFont="1" applyBorder="1" applyAlignment="1" applyProtection="1">
      <alignment horizontal="center"/>
      <protection locked="0"/>
    </xf>
    <xf numFmtId="0" fontId="41" fillId="0" borderId="56" xfId="0" applyFont="1" applyBorder="1" applyAlignment="1" applyProtection="1">
      <alignment horizontal="center"/>
      <protection locked="0"/>
    </xf>
    <xf numFmtId="0" fontId="41" fillId="0" borderId="55" xfId="0" applyFont="1" applyBorder="1" applyAlignment="1" applyProtection="1">
      <alignment horizontal="center"/>
      <protection locked="0"/>
    </xf>
    <xf numFmtId="0" fontId="38" fillId="0" borderId="19" xfId="0" applyFont="1" applyBorder="1"/>
    <xf numFmtId="0" fontId="38" fillId="0" borderId="25" xfId="0" applyFont="1" applyBorder="1" applyAlignment="1">
      <alignment horizontal="center" vertical="center"/>
    </xf>
    <xf numFmtId="0" fontId="50" fillId="0" borderId="57" xfId="0" applyFont="1" applyBorder="1" applyAlignment="1">
      <alignment horizontal="center"/>
    </xf>
    <xf numFmtId="0" fontId="50" fillId="0" borderId="56" xfId="0" applyFont="1" applyBorder="1" applyAlignment="1">
      <alignment horizontal="center"/>
    </xf>
    <xf numFmtId="0" fontId="50" fillId="0" borderId="75" xfId="0" applyFont="1" applyBorder="1" applyAlignment="1">
      <alignment horizontal="center"/>
    </xf>
    <xf numFmtId="0" fontId="50" fillId="0" borderId="11" xfId="0" applyFont="1" applyBorder="1" applyAlignment="1">
      <alignment horizontal="center"/>
    </xf>
    <xf numFmtId="0" fontId="50" fillId="0" borderId="0" xfId="0" applyFont="1" applyAlignment="1">
      <alignment horizontal="center"/>
    </xf>
    <xf numFmtId="0" fontId="50" fillId="0" borderId="43" xfId="0" applyFont="1" applyBorder="1" applyAlignment="1">
      <alignment horizontal="center"/>
    </xf>
    <xf numFmtId="0" fontId="50" fillId="0" borderId="11" xfId="0" applyFont="1" applyBorder="1" applyAlignment="1">
      <alignment horizontal="center" vertical="center"/>
    </xf>
    <xf numFmtId="0" fontId="50" fillId="0" borderId="0" xfId="0" applyFont="1" applyAlignment="1">
      <alignment horizontal="center" vertical="center"/>
    </xf>
    <xf numFmtId="0" fontId="50" fillId="0" borderId="43" xfId="0" applyFont="1" applyBorder="1" applyAlignment="1">
      <alignment horizontal="center" vertical="center"/>
    </xf>
    <xf numFmtId="0" fontId="50" fillId="0" borderId="70" xfId="0" applyFont="1" applyBorder="1" applyAlignment="1">
      <alignment horizontal="center" vertical="center"/>
    </xf>
    <xf numFmtId="0" fontId="50" fillId="0" borderId="53" xfId="0" applyFont="1" applyBorder="1" applyAlignment="1">
      <alignment horizontal="center" vertical="center"/>
    </xf>
    <xf numFmtId="0" fontId="50" fillId="0" borderId="64" xfId="0" applyFont="1" applyBorder="1" applyAlignment="1">
      <alignment horizontal="center" vertical="center"/>
    </xf>
    <xf numFmtId="0" fontId="48" fillId="0" borderId="33" xfId="128" applyFont="1" applyBorder="1" applyAlignment="1">
      <alignment horizontal="right" vertical="center" wrapText="1"/>
    </xf>
    <xf numFmtId="0" fontId="48" fillId="0" borderId="18" xfId="128" applyFont="1" applyBorder="1" applyAlignment="1">
      <alignment horizontal="right" vertical="center" wrapText="1"/>
    </xf>
    <xf numFmtId="0" fontId="48" fillId="0" borderId="21" xfId="128" applyFont="1" applyBorder="1" applyAlignment="1">
      <alignment horizontal="right" vertical="center"/>
    </xf>
    <xf numFmtId="0" fontId="48" fillId="0" borderId="22" xfId="128" applyFont="1" applyBorder="1" applyAlignment="1">
      <alignment horizontal="right" vertical="center"/>
    </xf>
    <xf numFmtId="0" fontId="48" fillId="0" borderId="23" xfId="128" applyFont="1" applyBorder="1" applyAlignment="1">
      <alignment horizontal="right" vertical="center"/>
    </xf>
    <xf numFmtId="0" fontId="48" fillId="0" borderId="27" xfId="128" applyFont="1" applyBorder="1" applyAlignment="1">
      <alignment horizontal="right" vertical="center"/>
    </xf>
    <xf numFmtId="0" fontId="48" fillId="0" borderId="31" xfId="128" applyFont="1" applyBorder="1" applyAlignment="1">
      <alignment horizontal="right" vertical="center"/>
    </xf>
    <xf numFmtId="0" fontId="48" fillId="0" borderId="28" xfId="128" applyFont="1" applyBorder="1" applyAlignment="1">
      <alignment horizontal="right" vertical="center"/>
    </xf>
    <xf numFmtId="0" fontId="48" fillId="0" borderId="32" xfId="128" applyFont="1" applyBorder="1" applyAlignment="1">
      <alignment horizontal="right" vertical="center"/>
    </xf>
    <xf numFmtId="0" fontId="48" fillId="0" borderId="29" xfId="128" applyFont="1" applyBorder="1" applyAlignment="1">
      <alignment horizontal="right" vertical="center"/>
    </xf>
    <xf numFmtId="0" fontId="48" fillId="0" borderId="33" xfId="128" applyFont="1" applyBorder="1" applyAlignment="1">
      <alignment horizontal="right" vertical="center"/>
    </xf>
    <xf numFmtId="0" fontId="48" fillId="0" borderId="18" xfId="128" applyFont="1" applyBorder="1" applyAlignment="1">
      <alignment horizontal="right" vertical="center"/>
    </xf>
    <xf numFmtId="0" fontId="38" fillId="0" borderId="84" xfId="89" applyFont="1" applyBorder="1" applyAlignment="1">
      <alignment horizontal="center"/>
    </xf>
    <xf numFmtId="0" fontId="38" fillId="0" borderId="77" xfId="89" applyFont="1" applyBorder="1" applyAlignment="1">
      <alignment horizontal="center"/>
    </xf>
    <xf numFmtId="0" fontId="38" fillId="0" borderId="86" xfId="89" applyFont="1" applyBorder="1" applyAlignment="1">
      <alignment horizontal="center"/>
    </xf>
    <xf numFmtId="0" fontId="41" fillId="0" borderId="83" xfId="130" applyFont="1" applyBorder="1" applyAlignment="1">
      <alignment horizontal="center" vertical="center"/>
    </xf>
    <xf numFmtId="0" fontId="41" fillId="0" borderId="81" xfId="130" applyFont="1" applyBorder="1" applyAlignment="1">
      <alignment horizontal="center" vertical="center"/>
    </xf>
    <xf numFmtId="0" fontId="41" fillId="0" borderId="82" xfId="130" applyFont="1" applyBorder="1" applyAlignment="1">
      <alignment horizontal="center" vertical="center"/>
    </xf>
    <xf numFmtId="0" fontId="38" fillId="0" borderId="53" xfId="130" applyFont="1" applyBorder="1" applyAlignment="1">
      <alignment horizontal="center" vertical="center" wrapText="1"/>
    </xf>
    <xf numFmtId="0" fontId="38" fillId="0" borderId="53" xfId="130" applyFont="1" applyBorder="1" applyAlignment="1">
      <alignment horizontal="center" vertical="center"/>
    </xf>
    <xf numFmtId="0" fontId="38" fillId="0" borderId="69" xfId="130" applyFont="1" applyBorder="1" applyAlignment="1">
      <alignment horizontal="center" vertical="center"/>
    </xf>
    <xf numFmtId="0" fontId="38" fillId="26" borderId="33" xfId="130" applyFont="1" applyFill="1" applyBorder="1" applyAlignment="1">
      <alignment vertical="center" wrapText="1"/>
    </xf>
    <xf numFmtId="0" fontId="38" fillId="26" borderId="18" xfId="130" applyFont="1" applyFill="1" applyBorder="1" applyAlignment="1">
      <alignment vertical="center" wrapText="1"/>
    </xf>
    <xf numFmtId="0" fontId="41" fillId="24" borderId="13" xfId="73" applyFont="1" applyFill="1" applyBorder="1" applyAlignment="1">
      <alignment horizontal="left" vertical="center"/>
    </xf>
    <xf numFmtId="0" fontId="41" fillId="24" borderId="14" xfId="73" applyFont="1" applyFill="1" applyBorder="1" applyAlignment="1">
      <alignment horizontal="left" vertical="center"/>
    </xf>
    <xf numFmtId="0" fontId="41" fillId="24" borderId="15" xfId="73" applyFont="1" applyFill="1" applyBorder="1" applyAlignment="1">
      <alignment horizontal="left" vertical="center"/>
    </xf>
    <xf numFmtId="3" fontId="41" fillId="26" borderId="25" xfId="130" applyNumberFormat="1" applyFont="1" applyFill="1" applyBorder="1" applyAlignment="1">
      <alignment horizontal="center" vertical="center" wrapText="1"/>
    </xf>
    <xf numFmtId="3" fontId="41" fillId="26" borderId="18" xfId="130" applyNumberFormat="1" applyFont="1" applyFill="1" applyBorder="1" applyAlignment="1">
      <alignment horizontal="center" vertical="center"/>
    </xf>
    <xf numFmtId="0" fontId="38" fillId="0" borderId="16" xfId="79" applyFont="1" applyBorder="1" applyAlignment="1">
      <alignment horizontal="center" vertical="center"/>
    </xf>
    <xf numFmtId="0" fontId="38" fillId="0" borderId="26" xfId="79" applyFont="1" applyBorder="1" applyAlignment="1">
      <alignment horizontal="center" vertical="center"/>
    </xf>
    <xf numFmtId="0" fontId="48" fillId="25" borderId="29"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4" fontId="48" fillId="25" borderId="29" xfId="73" applyNumberFormat="1" applyFont="1" applyFill="1" applyBorder="1" applyAlignment="1">
      <alignment horizontal="center" vertical="center" wrapText="1"/>
    </xf>
    <xf numFmtId="4" fontId="48" fillId="25" borderId="20" xfId="73" applyNumberFormat="1" applyFont="1" applyFill="1" applyBorder="1" applyAlignment="1">
      <alignment horizontal="center" vertical="center" wrapText="1"/>
    </xf>
    <xf numFmtId="4" fontId="48" fillId="25" borderId="35" xfId="73" applyNumberFormat="1" applyFont="1" applyFill="1" applyBorder="1" applyAlignment="1">
      <alignment horizontal="center" vertical="center" wrapText="1"/>
    </xf>
    <xf numFmtId="4" fontId="48" fillId="25" borderId="40" xfId="73" applyNumberFormat="1" applyFont="1" applyFill="1" applyBorder="1" applyAlignment="1">
      <alignment horizontal="center" vertical="center" wrapText="1"/>
    </xf>
    <xf numFmtId="0" fontId="48" fillId="25" borderId="32" xfId="73" applyFont="1" applyFill="1" applyBorder="1" applyAlignment="1">
      <alignment horizontal="center" vertical="center" wrapText="1"/>
    </xf>
    <xf numFmtId="0" fontId="48" fillId="25" borderId="46" xfId="73" applyFont="1" applyFill="1" applyBorder="1" applyAlignment="1">
      <alignment horizontal="center" vertical="center" wrapText="1"/>
    </xf>
    <xf numFmtId="0" fontId="48" fillId="0" borderId="29" xfId="126" applyFont="1" applyBorder="1" applyAlignment="1">
      <alignment horizontal="center" vertical="center" wrapText="1"/>
    </xf>
    <xf numFmtId="0" fontId="49" fillId="0" borderId="76" xfId="73" applyFont="1" applyBorder="1" applyAlignment="1">
      <alignment horizontal="center" vertical="center"/>
    </xf>
    <xf numFmtId="0" fontId="49" fillId="0" borderId="50" xfId="73" applyFont="1" applyBorder="1" applyAlignment="1">
      <alignment horizontal="center" vertical="center"/>
    </xf>
    <xf numFmtId="0" fontId="38" fillId="25" borderId="20" xfId="130" applyFont="1" applyFill="1" applyBorder="1" applyAlignment="1">
      <alignment horizontal="center" vertical="center" wrapText="1"/>
    </xf>
    <xf numFmtId="0" fontId="38" fillId="25" borderId="40" xfId="130" applyFont="1" applyFill="1" applyBorder="1" applyAlignment="1">
      <alignment horizontal="center" vertical="center" wrapText="1"/>
    </xf>
    <xf numFmtId="0" fontId="41" fillId="26" borderId="18" xfId="130" applyFont="1" applyFill="1" applyBorder="1" applyAlignment="1">
      <alignment horizontal="center" vertical="center" wrapText="1"/>
    </xf>
    <xf numFmtId="0" fontId="41" fillId="26" borderId="18" xfId="130" applyFont="1" applyFill="1" applyBorder="1" applyAlignment="1">
      <alignment horizontal="center" vertical="center"/>
    </xf>
    <xf numFmtId="3" fontId="41" fillId="26" borderId="18" xfId="130" applyNumberFormat="1" applyFont="1" applyFill="1" applyBorder="1" applyAlignment="1">
      <alignment horizontal="center" vertical="center" wrapText="1"/>
    </xf>
    <xf numFmtId="0" fontId="38" fillId="0" borderId="60" xfId="0" applyFont="1" applyBorder="1" applyAlignment="1">
      <alignment horizontal="center" vertical="center" wrapText="1"/>
    </xf>
    <xf numFmtId="0" fontId="38" fillId="0" borderId="52" xfId="0" applyFont="1" applyBorder="1" applyAlignment="1">
      <alignment horizontal="center" vertical="center" wrapText="1"/>
    </xf>
    <xf numFmtId="0" fontId="38" fillId="0" borderId="62"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0" xfId="0" applyFont="1" applyAlignment="1">
      <alignment horizontal="center" vertical="center" wrapText="1"/>
    </xf>
    <xf numFmtId="0" fontId="38" fillId="0" borderId="43"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24" xfId="0" applyFont="1" applyBorder="1" applyAlignment="1">
      <alignment horizontal="center" vertical="center" wrapText="1"/>
    </xf>
    <xf numFmtId="0" fontId="41" fillId="0" borderId="57" xfId="130" applyFont="1" applyBorder="1" applyAlignment="1">
      <alignment horizontal="center" vertical="center"/>
    </xf>
    <xf numFmtId="0" fontId="41" fillId="0" borderId="56" xfId="130" applyFont="1" applyBorder="1" applyAlignment="1">
      <alignment horizontal="center" vertical="center"/>
    </xf>
    <xf numFmtId="0" fontId="41" fillId="0" borderId="55" xfId="130" applyFont="1" applyBorder="1" applyAlignment="1">
      <alignment horizontal="center" vertical="center"/>
    </xf>
    <xf numFmtId="0" fontId="38" fillId="0" borderId="13" xfId="130" applyFont="1" applyBorder="1" applyAlignment="1">
      <alignment horizontal="center" vertical="center" wrapText="1"/>
    </xf>
    <xf numFmtId="0" fontId="38" fillId="0" borderId="14" xfId="130" applyFont="1" applyBorder="1" applyAlignment="1">
      <alignment horizontal="center" vertical="center"/>
    </xf>
    <xf numFmtId="0" fontId="38" fillId="0" borderId="15" xfId="130" applyFont="1" applyBorder="1" applyAlignment="1">
      <alignment horizontal="center" vertical="center"/>
    </xf>
    <xf numFmtId="0" fontId="38" fillId="27" borderId="25" xfId="89" applyFont="1" applyFill="1" applyBorder="1" applyAlignment="1">
      <alignment horizontal="justify" vertical="center" wrapText="1"/>
    </xf>
  </cellXfs>
  <cellStyles count="254">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457200</xdr:colOff>
      <xdr:row>4</xdr:row>
      <xdr:rowOff>124691</xdr:rowOff>
    </xdr:from>
    <xdr:to>
      <xdr:col>5</xdr:col>
      <xdr:colOff>599902</xdr:colOff>
      <xdr:row>5</xdr:row>
      <xdr:rowOff>370609</xdr:rowOff>
    </xdr:to>
    <xdr:pic>
      <xdr:nvPicPr>
        <xdr:cNvPr id="2" name="image1.png">
          <a:extLst>
            <a:ext uri="{FF2B5EF4-FFF2-40B4-BE49-F238E27FC236}">
              <a16:creationId xmlns:a16="http://schemas.microsoft.com/office/drawing/2014/main" id="{3F46F5CF-FD9C-4DB1-8378-B1CF334CD78A}"/>
            </a:ext>
          </a:extLst>
        </xdr:cNvPr>
        <xdr:cNvPicPr/>
      </xdr:nvPicPr>
      <xdr:blipFill>
        <a:blip xmlns:r="http://schemas.openxmlformats.org/officeDocument/2006/relationships" r:embed="rId1"/>
        <a:srcRect/>
        <a:stretch>
          <a:fillRect/>
        </a:stretch>
      </xdr:blipFill>
      <xdr:spPr>
        <a:xfrm>
          <a:off x="1066800" y="858982"/>
          <a:ext cx="3246120" cy="64770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502920</xdr:colOff>
      <xdr:row>5</xdr:row>
      <xdr:rowOff>2771</xdr:rowOff>
    </xdr:from>
    <xdr:to>
      <xdr:col>5</xdr:col>
      <xdr:colOff>333202</xdr:colOff>
      <xdr:row>5</xdr:row>
      <xdr:rowOff>660169</xdr:rowOff>
    </xdr:to>
    <xdr:pic>
      <xdr:nvPicPr>
        <xdr:cNvPr id="2" name="image1.png">
          <a:extLst>
            <a:ext uri="{FF2B5EF4-FFF2-40B4-BE49-F238E27FC236}">
              <a16:creationId xmlns:a16="http://schemas.microsoft.com/office/drawing/2014/main" id="{2C0970A8-FB6D-44F3-B217-D148F738A0AA}"/>
            </a:ext>
          </a:extLst>
        </xdr:cNvPr>
        <xdr:cNvPicPr/>
      </xdr:nvPicPr>
      <xdr:blipFill>
        <a:blip xmlns:r="http://schemas.openxmlformats.org/officeDocument/2006/relationships" r:embed="rId1"/>
        <a:srcRect/>
        <a:stretch>
          <a:fillRect/>
        </a:stretch>
      </xdr:blipFill>
      <xdr:spPr>
        <a:xfrm>
          <a:off x="899160" y="1145771"/>
          <a:ext cx="3244042" cy="657398"/>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626534</xdr:colOff>
      <xdr:row>4</xdr:row>
      <xdr:rowOff>8467</xdr:rowOff>
    </xdr:from>
    <xdr:to>
      <xdr:col>14</xdr:col>
      <xdr:colOff>414867</xdr:colOff>
      <xdr:row>5</xdr:row>
      <xdr:rowOff>283633</xdr:rowOff>
    </xdr:to>
    <xdr:pic>
      <xdr:nvPicPr>
        <xdr:cNvPr id="2" name="image1.png">
          <a:extLst>
            <a:ext uri="{FF2B5EF4-FFF2-40B4-BE49-F238E27FC236}">
              <a16:creationId xmlns:a16="http://schemas.microsoft.com/office/drawing/2014/main" id="{E32A627D-F296-4B88-9AE9-2D5097162621}"/>
            </a:ext>
          </a:extLst>
        </xdr:cNvPr>
        <xdr:cNvPicPr/>
      </xdr:nvPicPr>
      <xdr:blipFill>
        <a:blip xmlns:r="http://schemas.openxmlformats.org/officeDocument/2006/relationships" r:embed="rId1"/>
        <a:srcRect/>
        <a:stretch>
          <a:fillRect/>
        </a:stretch>
      </xdr:blipFill>
      <xdr:spPr>
        <a:xfrm>
          <a:off x="8458201" y="1524000"/>
          <a:ext cx="2243666" cy="452966"/>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7"/>
  <sheetViews>
    <sheetView showGridLines="0" tabSelected="1" view="pageBreakPreview" zoomScale="55" zoomScaleNormal="55" zoomScaleSheetLayoutView="55" zoomScalePageLayoutView="70" workbookViewId="0">
      <selection activeCell="J11" sqref="J1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75" t="s">
        <v>0</v>
      </c>
      <c r="C1" s="175"/>
      <c r="D1" s="175"/>
      <c r="E1" s="175"/>
      <c r="F1" s="175"/>
      <c r="G1" s="175"/>
    </row>
    <row r="2" spans="2:12">
      <c r="B2" s="175" t="s">
        <v>1</v>
      </c>
      <c r="C2" s="175"/>
      <c r="D2" s="175"/>
      <c r="E2" s="175"/>
    </row>
    <row r="3" spans="2:12" ht="14.4" thickBot="1">
      <c r="B3" s="6"/>
      <c r="C3" s="7"/>
      <c r="D3" s="6"/>
      <c r="E3" s="7"/>
    </row>
    <row r="4" spans="2:12" ht="15" thickTop="1" thickBot="1">
      <c r="B4" s="294"/>
      <c r="C4" s="295"/>
      <c r="D4" s="295"/>
      <c r="E4" s="295"/>
      <c r="F4" s="295"/>
      <c r="G4" s="295"/>
      <c r="H4" s="295"/>
      <c r="I4" s="295"/>
      <c r="J4" s="295"/>
      <c r="K4" s="295"/>
      <c r="L4" s="296"/>
    </row>
    <row r="5" spans="2:12" ht="31.5" customHeight="1" thickTop="1">
      <c r="B5" s="3"/>
      <c r="C5" s="297" t="s">
        <v>95</v>
      </c>
      <c r="D5" s="298"/>
      <c r="E5" s="298"/>
      <c r="F5" s="298"/>
      <c r="G5" s="298"/>
      <c r="H5" s="298"/>
      <c r="I5" s="298"/>
      <c r="J5" s="298"/>
      <c r="K5" s="299"/>
      <c r="L5" s="4"/>
    </row>
    <row r="6" spans="2:12" ht="43.2" customHeight="1">
      <c r="B6" s="8"/>
      <c r="C6" s="300" t="s">
        <v>103</v>
      </c>
      <c r="D6" s="301"/>
      <c r="E6" s="301"/>
      <c r="F6" s="301"/>
      <c r="G6" s="301"/>
      <c r="H6" s="301"/>
      <c r="I6" s="301"/>
      <c r="J6" s="301"/>
      <c r="K6" s="302"/>
      <c r="L6" s="4"/>
    </row>
    <row r="7" spans="2:12" ht="30" customHeight="1" thickBot="1">
      <c r="B7" s="3"/>
      <c r="C7" s="305"/>
      <c r="D7" s="306"/>
      <c r="E7" s="306"/>
      <c r="F7" s="306"/>
      <c r="G7" s="306"/>
      <c r="H7" s="306"/>
      <c r="I7" s="306"/>
      <c r="J7" s="306"/>
      <c r="K7" s="307"/>
      <c r="L7" s="4"/>
    </row>
    <row r="8" spans="2:12" ht="30" customHeight="1">
      <c r="B8" s="3"/>
      <c r="C8" s="318" t="s">
        <v>80</v>
      </c>
      <c r="D8" s="312" t="s">
        <v>2</v>
      </c>
      <c r="E8" s="320" t="s">
        <v>3</v>
      </c>
      <c r="F8" s="320"/>
      <c r="G8" s="318" t="s">
        <v>4</v>
      </c>
      <c r="H8" s="312" t="s">
        <v>5</v>
      </c>
      <c r="I8" s="312" t="s">
        <v>6</v>
      </c>
      <c r="J8" s="314" t="s">
        <v>7</v>
      </c>
      <c r="K8" s="316" t="s">
        <v>8</v>
      </c>
      <c r="L8" s="4"/>
    </row>
    <row r="9" spans="2:12" ht="30" customHeight="1" thickBot="1">
      <c r="B9" s="3"/>
      <c r="C9" s="319"/>
      <c r="D9" s="313"/>
      <c r="E9" s="121" t="s">
        <v>9</v>
      </c>
      <c r="F9" s="121" t="s">
        <v>10</v>
      </c>
      <c r="G9" s="319"/>
      <c r="H9" s="313"/>
      <c r="I9" s="313"/>
      <c r="J9" s="315"/>
      <c r="K9" s="317"/>
      <c r="L9" s="4"/>
    </row>
    <row r="10" spans="2:12" ht="30" customHeight="1" thickBot="1">
      <c r="B10" s="3"/>
      <c r="C10" s="122"/>
      <c r="D10" s="123"/>
      <c r="E10" s="123"/>
      <c r="F10" s="123"/>
      <c r="G10" s="124" t="s">
        <v>83</v>
      </c>
      <c r="H10" s="123"/>
      <c r="I10" s="123"/>
      <c r="J10" s="123"/>
      <c r="K10" s="125"/>
      <c r="L10" s="4"/>
    </row>
    <row r="11" spans="2:12" ht="30" customHeight="1">
      <c r="B11" s="3"/>
      <c r="C11" s="166">
        <v>1</v>
      </c>
      <c r="D11" s="126" t="s">
        <v>79</v>
      </c>
      <c r="E11" s="126"/>
      <c r="F11" s="126"/>
      <c r="G11" s="161" t="s">
        <v>96</v>
      </c>
      <c r="H11" s="162" t="s">
        <v>81</v>
      </c>
      <c r="I11" s="163">
        <v>648</v>
      </c>
      <c r="J11" s="164">
        <v>13000</v>
      </c>
      <c r="K11" s="128">
        <f>+J11*I11</f>
        <v>8424000</v>
      </c>
      <c r="L11" s="4"/>
    </row>
    <row r="12" spans="2:12" ht="30" customHeight="1" thickBot="1">
      <c r="B12" s="3"/>
      <c r="C12" s="129" t="s">
        <v>11</v>
      </c>
      <c r="D12" s="130"/>
      <c r="E12" s="130"/>
      <c r="F12" s="130"/>
      <c r="G12" s="131"/>
      <c r="H12" s="130"/>
      <c r="I12" s="132"/>
      <c r="J12" s="133"/>
      <c r="K12" s="134">
        <f>SUM(K11:K11)</f>
        <v>8424000</v>
      </c>
      <c r="L12" s="4"/>
    </row>
    <row r="13" spans="2:12" ht="30" customHeight="1" thickBot="1">
      <c r="B13" s="3"/>
      <c r="C13" s="122"/>
      <c r="D13" s="123"/>
      <c r="E13" s="123"/>
      <c r="F13" s="123"/>
      <c r="G13" s="123" t="s">
        <v>99</v>
      </c>
      <c r="H13" s="123"/>
      <c r="I13" s="123"/>
      <c r="J13" s="123"/>
      <c r="K13" s="125"/>
      <c r="L13" s="4"/>
    </row>
    <row r="14" spans="2:12" ht="71.400000000000006" customHeight="1">
      <c r="B14" s="3"/>
      <c r="C14" s="321">
        <v>2</v>
      </c>
      <c r="D14" s="126" t="s">
        <v>84</v>
      </c>
      <c r="E14" s="126"/>
      <c r="F14" s="126"/>
      <c r="G14" s="161" t="s">
        <v>97</v>
      </c>
      <c r="H14" s="165" t="s">
        <v>81</v>
      </c>
      <c r="I14" s="163">
        <v>648</v>
      </c>
      <c r="J14" s="164">
        <v>290000</v>
      </c>
      <c r="K14" s="128">
        <f>+J14*I14</f>
        <v>187920000</v>
      </c>
      <c r="L14" s="4"/>
    </row>
    <row r="15" spans="2:12" ht="52.8" customHeight="1">
      <c r="B15" s="3"/>
      <c r="C15" s="322"/>
      <c r="D15" s="126" t="s">
        <v>85</v>
      </c>
      <c r="E15" s="126"/>
      <c r="F15" s="126"/>
      <c r="G15" s="161" t="s">
        <v>98</v>
      </c>
      <c r="H15" s="165" t="s">
        <v>81</v>
      </c>
      <c r="I15" s="163">
        <v>648</v>
      </c>
      <c r="J15" s="164">
        <v>105000</v>
      </c>
      <c r="K15" s="128">
        <f t="shared" ref="K15" si="0">+J15*I15</f>
        <v>68040000</v>
      </c>
      <c r="L15" s="4"/>
    </row>
    <row r="16" spans="2:12" ht="30" customHeight="1" thickBot="1">
      <c r="B16" s="3"/>
      <c r="C16" s="137" t="s">
        <v>11</v>
      </c>
      <c r="D16" s="138"/>
      <c r="E16" s="138"/>
      <c r="F16" s="138"/>
      <c r="G16" s="139"/>
      <c r="H16" s="138"/>
      <c r="I16" s="132"/>
      <c r="J16" s="140"/>
      <c r="K16" s="141">
        <f>SUM(K14:K15)</f>
        <v>255960000</v>
      </c>
      <c r="L16" s="4"/>
    </row>
    <row r="17" spans="2:12" ht="30" customHeight="1" thickBot="1">
      <c r="B17" s="3"/>
      <c r="C17" s="122"/>
      <c r="D17" s="123"/>
      <c r="E17" s="123"/>
      <c r="F17" s="123"/>
      <c r="G17" s="123" t="s">
        <v>101</v>
      </c>
      <c r="H17" s="123"/>
      <c r="I17" s="123"/>
      <c r="J17" s="123"/>
      <c r="K17" s="125"/>
      <c r="L17" s="4"/>
    </row>
    <row r="18" spans="2:12" ht="54" customHeight="1">
      <c r="B18" s="3"/>
      <c r="C18" s="166">
        <v>3</v>
      </c>
      <c r="D18" s="136" t="s">
        <v>86</v>
      </c>
      <c r="E18" s="136"/>
      <c r="F18" s="136"/>
      <c r="G18" s="167" t="s">
        <v>100</v>
      </c>
      <c r="H18" s="168" t="s">
        <v>82</v>
      </c>
      <c r="I18" s="169">
        <v>4</v>
      </c>
      <c r="J18" s="170">
        <v>3134769.230769231</v>
      </c>
      <c r="K18" s="128">
        <f>+J18*I18</f>
        <v>12539076.923076924</v>
      </c>
      <c r="L18" s="4"/>
    </row>
    <row r="19" spans="2:12" ht="30" customHeight="1" thickBot="1">
      <c r="B19" s="3"/>
      <c r="C19" s="129" t="s">
        <v>11</v>
      </c>
      <c r="D19" s="142"/>
      <c r="E19" s="142"/>
      <c r="F19" s="142"/>
      <c r="G19" s="143"/>
      <c r="H19" s="144"/>
      <c r="I19" s="132"/>
      <c r="J19" s="133"/>
      <c r="K19" s="134">
        <f>SUM(K18:K18)</f>
        <v>12539076.923076924</v>
      </c>
      <c r="L19" s="4"/>
    </row>
    <row r="20" spans="2:12" s="10" customFormat="1" ht="16.8" thickBot="1">
      <c r="B20" s="11"/>
      <c r="C20" s="145"/>
      <c r="D20" s="145"/>
      <c r="E20" s="145"/>
      <c r="F20" s="145"/>
      <c r="G20" s="145"/>
      <c r="H20" s="145"/>
      <c r="I20" s="145"/>
      <c r="J20" s="145"/>
      <c r="K20" s="146"/>
      <c r="L20" s="12"/>
    </row>
    <row r="21" spans="2:12" s="10" customFormat="1" ht="30" customHeight="1">
      <c r="B21" s="11"/>
      <c r="C21" s="147"/>
      <c r="D21" s="148"/>
      <c r="E21" s="148"/>
      <c r="F21" s="148"/>
      <c r="G21" s="290" t="s">
        <v>12</v>
      </c>
      <c r="H21" s="291"/>
      <c r="I21" s="291"/>
      <c r="J21" s="291"/>
      <c r="K21" s="158">
        <f>K19+K16+K12</f>
        <v>276923076.92307693</v>
      </c>
      <c r="L21" s="12"/>
    </row>
    <row r="22" spans="2:12" s="10" customFormat="1" ht="30" customHeight="1">
      <c r="B22" s="11"/>
      <c r="C22" s="147"/>
      <c r="D22" s="149"/>
      <c r="E22" s="147"/>
      <c r="F22" s="147"/>
      <c r="G22" s="292" t="s">
        <v>87</v>
      </c>
      <c r="H22" s="293"/>
      <c r="I22" s="293"/>
      <c r="J22" s="293"/>
      <c r="K22" s="150">
        <f>+K21*25%</f>
        <v>69230769.230769232</v>
      </c>
      <c r="L22" s="12"/>
    </row>
    <row r="23" spans="2:12" s="10" customFormat="1" ht="30" customHeight="1">
      <c r="B23" s="11"/>
      <c r="C23" s="147"/>
      <c r="D23" s="149"/>
      <c r="E23" s="147"/>
      <c r="F23" s="147"/>
      <c r="G23" s="282" t="s">
        <v>88</v>
      </c>
      <c r="H23" s="283"/>
      <c r="I23" s="283"/>
      <c r="J23" s="283"/>
      <c r="K23" s="150">
        <f>+K21*2%</f>
        <v>5538461.538461539</v>
      </c>
      <c r="L23" s="12"/>
    </row>
    <row r="24" spans="2:12" s="10" customFormat="1" ht="30" customHeight="1">
      <c r="B24" s="11"/>
      <c r="C24" s="147"/>
      <c r="D24" s="149"/>
      <c r="E24" s="147"/>
      <c r="F24" s="151"/>
      <c r="G24" s="282" t="s">
        <v>89</v>
      </c>
      <c r="H24" s="283"/>
      <c r="I24" s="283"/>
      <c r="J24" s="283"/>
      <c r="K24" s="150">
        <f>+K21*3%</f>
        <v>8307692.307692308</v>
      </c>
      <c r="L24" s="12"/>
    </row>
    <row r="25" spans="2:12" s="10" customFormat="1" ht="30" customHeight="1">
      <c r="B25" s="11"/>
      <c r="C25" s="147"/>
      <c r="D25" s="149"/>
      <c r="E25" s="147"/>
      <c r="F25" s="151"/>
      <c r="G25" s="284" t="s">
        <v>13</v>
      </c>
      <c r="H25" s="285"/>
      <c r="I25" s="285"/>
      <c r="J25" s="286"/>
      <c r="K25" s="159">
        <f>SUM(K21:K24)</f>
        <v>360000000</v>
      </c>
      <c r="L25" s="12"/>
    </row>
    <row r="26" spans="2:12" s="10" customFormat="1" ht="30" customHeight="1">
      <c r="B26" s="11"/>
      <c r="C26" s="147"/>
      <c r="D26" s="149"/>
      <c r="E26" s="147"/>
      <c r="F26" s="151"/>
      <c r="G26" s="284" t="s">
        <v>90</v>
      </c>
      <c r="H26" s="285"/>
      <c r="I26" s="285"/>
      <c r="J26" s="286"/>
      <c r="K26" s="159"/>
      <c r="L26" s="12"/>
    </row>
    <row r="27" spans="2:12" s="10" customFormat="1" ht="30" customHeight="1" thickBot="1">
      <c r="B27" s="11"/>
      <c r="C27" s="147"/>
      <c r="D27" s="149"/>
      <c r="E27" s="147"/>
      <c r="F27" s="147"/>
      <c r="G27" s="287" t="s">
        <v>13</v>
      </c>
      <c r="H27" s="288"/>
      <c r="I27" s="288"/>
      <c r="J27" s="289"/>
      <c r="K27" s="160">
        <f>+K25+K26</f>
        <v>360000000</v>
      </c>
      <c r="L27" s="12"/>
    </row>
    <row r="28" spans="2:12" s="10" customFormat="1" ht="16.8" thickBot="1">
      <c r="B28" s="11"/>
      <c r="C28" s="147"/>
      <c r="D28" s="149"/>
      <c r="E28" s="149"/>
      <c r="F28" s="149"/>
      <c r="G28" s="147"/>
      <c r="H28" s="147"/>
      <c r="I28" s="152"/>
      <c r="J28" s="153"/>
      <c r="K28" s="154"/>
      <c r="L28" s="12"/>
    </row>
    <row r="29" spans="2:12" s="10" customFormat="1">
      <c r="B29" s="11"/>
      <c r="C29" s="21"/>
      <c r="D29" s="310"/>
      <c r="E29" s="310"/>
      <c r="F29" s="310"/>
      <c r="G29" s="310"/>
      <c r="H29" s="310"/>
      <c r="I29" s="310"/>
      <c r="J29" s="310"/>
      <c r="K29" s="311"/>
      <c r="L29" s="22"/>
    </row>
    <row r="30" spans="2:12" s="10" customFormat="1" ht="46.5" customHeight="1">
      <c r="B30" s="11"/>
      <c r="C30" s="303" t="s">
        <v>14</v>
      </c>
      <c r="D30" s="304"/>
      <c r="E30" s="304"/>
      <c r="F30" s="304"/>
      <c r="G30" s="304"/>
      <c r="H30" s="308" t="s">
        <v>4</v>
      </c>
      <c r="I30" s="308"/>
      <c r="J30" s="308"/>
      <c r="K30" s="23" t="s">
        <v>15</v>
      </c>
      <c r="L30" s="24"/>
    </row>
    <row r="31" spans="2:12" s="10" customFormat="1" ht="32.25" customHeight="1">
      <c r="B31" s="11"/>
      <c r="C31" s="303" t="s">
        <v>16</v>
      </c>
      <c r="D31" s="304"/>
      <c r="E31" s="304"/>
      <c r="F31" s="304"/>
      <c r="G31" s="304"/>
      <c r="H31" s="309" t="s">
        <v>17</v>
      </c>
      <c r="I31" s="309"/>
      <c r="J31" s="25" t="s">
        <v>18</v>
      </c>
      <c r="K31" s="26">
        <v>0.25</v>
      </c>
      <c r="L31" s="24"/>
    </row>
    <row r="32" spans="2:12" s="10" customFormat="1" ht="30" customHeight="1">
      <c r="B32" s="11"/>
      <c r="C32" s="303" t="s">
        <v>19</v>
      </c>
      <c r="D32" s="304"/>
      <c r="E32" s="304"/>
      <c r="F32" s="304"/>
      <c r="G32" s="304"/>
      <c r="H32" s="325" t="s">
        <v>20</v>
      </c>
      <c r="I32" s="326"/>
      <c r="J32" s="25" t="s">
        <v>21</v>
      </c>
      <c r="K32" s="26">
        <v>0.02</v>
      </c>
      <c r="L32" s="24"/>
    </row>
    <row r="33" spans="2:12" s="10" customFormat="1" ht="58.5" customHeight="1">
      <c r="B33" s="11"/>
      <c r="C33" s="328"/>
      <c r="D33" s="329"/>
      <c r="E33" s="329"/>
      <c r="F33" s="329"/>
      <c r="G33" s="330"/>
      <c r="H33" s="327" t="s">
        <v>22</v>
      </c>
      <c r="I33" s="309"/>
      <c r="J33" s="25" t="s">
        <v>23</v>
      </c>
      <c r="K33" s="26">
        <v>0.03</v>
      </c>
      <c r="L33" s="12"/>
    </row>
    <row r="34" spans="2:12" ht="39" customHeight="1">
      <c r="B34" s="3"/>
      <c r="C34" s="331"/>
      <c r="D34" s="332"/>
      <c r="E34" s="332"/>
      <c r="F34" s="332"/>
      <c r="G34" s="333"/>
      <c r="H34" s="309" t="s">
        <v>24</v>
      </c>
      <c r="I34" s="309"/>
      <c r="J34" s="25" t="s">
        <v>25</v>
      </c>
      <c r="K34" s="26">
        <v>0.3</v>
      </c>
      <c r="L34" s="4"/>
    </row>
    <row r="35" spans="2:12" ht="47.25" customHeight="1" thickBot="1">
      <c r="B35" s="3"/>
      <c r="C35" s="334"/>
      <c r="D35" s="335"/>
      <c r="E35" s="335"/>
      <c r="F35" s="335"/>
      <c r="G35" s="336"/>
      <c r="H35" s="323"/>
      <c r="I35" s="323"/>
      <c r="J35" s="323"/>
      <c r="K35" s="324"/>
      <c r="L35" s="4"/>
    </row>
    <row r="36" spans="2:12" ht="14.4" thickBot="1">
      <c r="B36" s="27"/>
      <c r="C36" s="28"/>
      <c r="D36" s="28"/>
      <c r="E36" s="29"/>
      <c r="F36" s="28"/>
      <c r="G36" s="30"/>
      <c r="H36" s="28"/>
      <c r="I36" s="28"/>
      <c r="J36" s="28"/>
      <c r="K36" s="28"/>
      <c r="L36" s="31"/>
    </row>
    <row r="37" spans="2:12" ht="14.4" thickTop="1"/>
  </sheetData>
  <mergeCells count="33">
    <mergeCell ref="H35:K35"/>
    <mergeCell ref="C32:G32"/>
    <mergeCell ref="H32:I32"/>
    <mergeCell ref="H33:I33"/>
    <mergeCell ref="H34:I34"/>
    <mergeCell ref="C33:G35"/>
    <mergeCell ref="C31:G31"/>
    <mergeCell ref="C7:K7"/>
    <mergeCell ref="C30:G30"/>
    <mergeCell ref="H30:J30"/>
    <mergeCell ref="H31:I31"/>
    <mergeCell ref="D29:K29"/>
    <mergeCell ref="I8:I9"/>
    <mergeCell ref="J8:J9"/>
    <mergeCell ref="K8:K9"/>
    <mergeCell ref="C8:C9"/>
    <mergeCell ref="D8:D9"/>
    <mergeCell ref="G8:G9"/>
    <mergeCell ref="H8:H9"/>
    <mergeCell ref="E8:F8"/>
    <mergeCell ref="C14:C15"/>
    <mergeCell ref="B1:G1"/>
    <mergeCell ref="B2:E2"/>
    <mergeCell ref="B4:L4"/>
    <mergeCell ref="C5:K5"/>
    <mergeCell ref="C6:K6"/>
    <mergeCell ref="G24:J24"/>
    <mergeCell ref="G25:J25"/>
    <mergeCell ref="G26:J26"/>
    <mergeCell ref="G27:J27"/>
    <mergeCell ref="G21:J21"/>
    <mergeCell ref="G22:J22"/>
    <mergeCell ref="G23:J23"/>
  </mergeCells>
  <phoneticPr fontId="46"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40"/>
  <sheetViews>
    <sheetView showGridLines="0" view="pageBreakPreview" zoomScale="50" zoomScaleNormal="100" zoomScaleSheetLayoutView="50" zoomScalePageLayoutView="145" workbookViewId="0">
      <selection activeCell="C6" sqref="C6:K6"/>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75" t="s">
        <v>0</v>
      </c>
      <c r="C1" s="175"/>
      <c r="D1" s="175"/>
      <c r="E1" s="175"/>
      <c r="F1" s="175"/>
      <c r="G1" s="175"/>
    </row>
    <row r="2" spans="2:12">
      <c r="B2" s="175" t="s">
        <v>1</v>
      </c>
      <c r="C2" s="175"/>
      <c r="D2" s="175"/>
      <c r="E2" s="175"/>
    </row>
    <row r="3" spans="2:12" ht="14.4" thickBot="1">
      <c r="C3" s="6"/>
      <c r="D3" s="7"/>
      <c r="E3" s="6"/>
      <c r="F3" s="7"/>
    </row>
    <row r="4" spans="2:12" ht="15" thickTop="1" thickBot="1">
      <c r="B4" s="294"/>
      <c r="C4" s="295"/>
      <c r="D4" s="295"/>
      <c r="E4" s="295"/>
      <c r="F4" s="295"/>
      <c r="G4" s="295"/>
      <c r="H4" s="295"/>
      <c r="I4" s="295"/>
      <c r="J4" s="295"/>
      <c r="K4" s="295"/>
      <c r="L4" s="296"/>
    </row>
    <row r="5" spans="2:12" ht="31.5" customHeight="1">
      <c r="B5" s="3"/>
      <c r="C5" s="337" t="s">
        <v>95</v>
      </c>
      <c r="D5" s="338"/>
      <c r="E5" s="338"/>
      <c r="F5" s="338"/>
      <c r="G5" s="338"/>
      <c r="H5" s="338"/>
      <c r="I5" s="338"/>
      <c r="J5" s="338"/>
      <c r="K5" s="339"/>
      <c r="L5" s="4"/>
    </row>
    <row r="6" spans="2:12" ht="81" customHeight="1" thickBot="1">
      <c r="B6" s="3"/>
      <c r="C6" s="340" t="s">
        <v>104</v>
      </c>
      <c r="D6" s="341"/>
      <c r="E6" s="341"/>
      <c r="F6" s="341"/>
      <c r="G6" s="341"/>
      <c r="H6" s="341"/>
      <c r="I6" s="341"/>
      <c r="J6" s="341"/>
      <c r="K6" s="342"/>
      <c r="L6" s="4"/>
    </row>
    <row r="7" spans="2:12" s="2" customFormat="1">
      <c r="B7" s="32"/>
      <c r="C7" s="343" t="s">
        <v>26</v>
      </c>
      <c r="D7" s="343"/>
      <c r="E7" s="343"/>
      <c r="F7" s="343"/>
      <c r="G7" s="343"/>
      <c r="H7" s="343"/>
      <c r="I7" s="343"/>
      <c r="J7" s="343"/>
      <c r="K7" s="343"/>
      <c r="L7" s="9"/>
    </row>
    <row r="8" spans="2:12" ht="30" customHeight="1" thickBot="1">
      <c r="B8" s="3"/>
      <c r="C8" s="305"/>
      <c r="D8" s="306"/>
      <c r="E8" s="306"/>
      <c r="F8" s="306"/>
      <c r="G8" s="306"/>
      <c r="H8" s="306"/>
      <c r="I8" s="306"/>
      <c r="J8" s="306"/>
      <c r="K8" s="307"/>
      <c r="L8" s="4"/>
    </row>
    <row r="9" spans="2:12" ht="30" customHeight="1">
      <c r="B9" s="3"/>
      <c r="C9" s="318" t="s">
        <v>80</v>
      </c>
      <c r="D9" s="312" t="s">
        <v>2</v>
      </c>
      <c r="E9" s="320" t="s">
        <v>3</v>
      </c>
      <c r="F9" s="320"/>
      <c r="G9" s="318" t="s">
        <v>4</v>
      </c>
      <c r="H9" s="312" t="s">
        <v>5</v>
      </c>
      <c r="I9" s="312" t="s">
        <v>6</v>
      </c>
      <c r="J9" s="314" t="s">
        <v>7</v>
      </c>
      <c r="K9" s="316" t="s">
        <v>8</v>
      </c>
      <c r="L9" s="4"/>
    </row>
    <row r="10" spans="2:12" ht="30" customHeight="1" thickBot="1">
      <c r="B10" s="3"/>
      <c r="C10" s="319"/>
      <c r="D10" s="313"/>
      <c r="E10" s="121" t="s">
        <v>9</v>
      </c>
      <c r="F10" s="121" t="s">
        <v>10</v>
      </c>
      <c r="G10" s="319"/>
      <c r="H10" s="313"/>
      <c r="I10" s="313"/>
      <c r="J10" s="315"/>
      <c r="K10" s="317"/>
      <c r="L10" s="4"/>
    </row>
    <row r="11" spans="2:12" ht="30" customHeight="1" thickBot="1">
      <c r="B11" s="3"/>
      <c r="C11" s="122"/>
      <c r="D11" s="123"/>
      <c r="E11" s="123"/>
      <c r="F11" s="123"/>
      <c r="G11" s="124" t="s">
        <v>83</v>
      </c>
      <c r="H11" s="123"/>
      <c r="I11" s="123"/>
      <c r="J11" s="123"/>
      <c r="K11" s="125"/>
      <c r="L11" s="4"/>
    </row>
    <row r="12" spans="2:12" ht="30" customHeight="1">
      <c r="B12" s="3"/>
      <c r="C12" s="166">
        <v>1</v>
      </c>
      <c r="D12" s="126" t="s">
        <v>79</v>
      </c>
      <c r="E12" s="126"/>
      <c r="F12" s="126"/>
      <c r="G12" s="161" t="s">
        <v>96</v>
      </c>
      <c r="H12" s="162" t="s">
        <v>81</v>
      </c>
      <c r="I12" s="163">
        <v>648</v>
      </c>
      <c r="J12" s="127"/>
      <c r="K12" s="128">
        <f>+J12*I12</f>
        <v>0</v>
      </c>
      <c r="L12" s="4"/>
    </row>
    <row r="13" spans="2:12" ht="30" customHeight="1" thickBot="1">
      <c r="B13" s="3"/>
      <c r="C13" s="129" t="s">
        <v>11</v>
      </c>
      <c r="D13" s="130"/>
      <c r="E13" s="130"/>
      <c r="F13" s="130"/>
      <c r="G13" s="131"/>
      <c r="H13" s="130"/>
      <c r="I13" s="132"/>
      <c r="J13" s="133"/>
      <c r="K13" s="134">
        <f>SUM(K12:K12)</f>
        <v>0</v>
      </c>
      <c r="L13" s="4"/>
    </row>
    <row r="14" spans="2:12" ht="30" customHeight="1" thickBot="1">
      <c r="B14" s="3"/>
      <c r="C14" s="122"/>
      <c r="D14" s="123"/>
      <c r="E14" s="123"/>
      <c r="F14" s="123"/>
      <c r="G14" s="123" t="s">
        <v>99</v>
      </c>
      <c r="H14" s="123"/>
      <c r="I14" s="123"/>
      <c r="J14" s="123"/>
      <c r="K14" s="125"/>
      <c r="L14" s="4"/>
    </row>
    <row r="15" spans="2:12" ht="79.2" customHeight="1">
      <c r="B15" s="3"/>
      <c r="C15" s="321">
        <v>2</v>
      </c>
      <c r="D15" s="126" t="s">
        <v>84</v>
      </c>
      <c r="E15" s="126"/>
      <c r="F15" s="126"/>
      <c r="G15" s="161" t="s">
        <v>97</v>
      </c>
      <c r="H15" s="165" t="s">
        <v>81</v>
      </c>
      <c r="I15" s="163">
        <v>648</v>
      </c>
      <c r="J15" s="135"/>
      <c r="K15" s="128">
        <f>+J15*I15</f>
        <v>0</v>
      </c>
      <c r="L15" s="4"/>
    </row>
    <row r="16" spans="2:12" ht="62.4" customHeight="1">
      <c r="B16" s="3"/>
      <c r="C16" s="322"/>
      <c r="D16" s="126" t="s">
        <v>85</v>
      </c>
      <c r="E16" s="126"/>
      <c r="F16" s="126"/>
      <c r="G16" s="161" t="s">
        <v>98</v>
      </c>
      <c r="H16" s="165" t="s">
        <v>81</v>
      </c>
      <c r="I16" s="163">
        <v>648</v>
      </c>
      <c r="J16" s="135"/>
      <c r="K16" s="128">
        <f t="shared" ref="K16" si="0">+J16*I16</f>
        <v>0</v>
      </c>
      <c r="L16" s="4"/>
    </row>
    <row r="17" spans="2:12" ht="30" customHeight="1" thickBot="1">
      <c r="B17" s="3"/>
      <c r="C17" s="137" t="s">
        <v>11</v>
      </c>
      <c r="D17" s="138"/>
      <c r="E17" s="138"/>
      <c r="F17" s="138"/>
      <c r="G17" s="139"/>
      <c r="H17" s="138"/>
      <c r="I17" s="132"/>
      <c r="J17" s="140"/>
      <c r="K17" s="141">
        <f>SUM(K15:K16)</f>
        <v>0</v>
      </c>
      <c r="L17" s="4"/>
    </row>
    <row r="18" spans="2:12" ht="30" customHeight="1" thickBot="1">
      <c r="B18" s="3"/>
      <c r="C18" s="122"/>
      <c r="D18" s="123"/>
      <c r="E18" s="123"/>
      <c r="F18" s="123"/>
      <c r="G18" s="123" t="s">
        <v>101</v>
      </c>
      <c r="H18" s="123"/>
      <c r="I18" s="123"/>
      <c r="J18" s="123"/>
      <c r="K18" s="125"/>
      <c r="L18" s="4"/>
    </row>
    <row r="19" spans="2:12" ht="78" customHeight="1">
      <c r="B19" s="3"/>
      <c r="C19" s="166">
        <v>3</v>
      </c>
      <c r="D19" s="155" t="s">
        <v>86</v>
      </c>
      <c r="E19" s="155"/>
      <c r="F19" s="155"/>
      <c r="G19" s="171" t="s">
        <v>100</v>
      </c>
      <c r="H19" s="172" t="s">
        <v>82</v>
      </c>
      <c r="I19" s="173">
        <v>4</v>
      </c>
      <c r="J19" s="174"/>
      <c r="K19" s="156">
        <f>+J19*I19</f>
        <v>0</v>
      </c>
      <c r="L19" s="4"/>
    </row>
    <row r="20" spans="2:12" ht="30" customHeight="1" thickBot="1">
      <c r="B20" s="3"/>
      <c r="C20" s="129" t="s">
        <v>11</v>
      </c>
      <c r="D20" s="142"/>
      <c r="E20" s="142"/>
      <c r="F20" s="142"/>
      <c r="G20" s="143"/>
      <c r="H20" s="144"/>
      <c r="I20" s="157"/>
      <c r="J20" s="133"/>
      <c r="K20" s="134">
        <f>SUM(K19:K19)</f>
        <v>0</v>
      </c>
      <c r="L20" s="4"/>
    </row>
    <row r="21" spans="2:12" s="10" customFormat="1" ht="14.4" thickBot="1">
      <c r="B21" s="11"/>
      <c r="C21" s="13"/>
      <c r="D21" s="13"/>
      <c r="E21" s="13"/>
      <c r="F21" s="13"/>
      <c r="G21" s="13"/>
      <c r="H21" s="13"/>
      <c r="I21" s="13"/>
      <c r="J21" s="13"/>
      <c r="K21" s="14"/>
      <c r="L21" s="12"/>
    </row>
    <row r="22" spans="2:12" s="10" customFormat="1" ht="30" customHeight="1">
      <c r="B22" s="11"/>
      <c r="C22" s="15"/>
      <c r="D22" s="16"/>
      <c r="E22" s="15"/>
      <c r="F22" s="15"/>
      <c r="G22" s="290" t="s">
        <v>12</v>
      </c>
      <c r="H22" s="291"/>
      <c r="I22" s="291"/>
      <c r="J22" s="291"/>
      <c r="K22" s="158">
        <f>K20+K17+K13</f>
        <v>0</v>
      </c>
      <c r="L22" s="12"/>
    </row>
    <row r="23" spans="2:12" s="10" customFormat="1" ht="30" customHeight="1">
      <c r="B23" s="11"/>
      <c r="C23" s="15"/>
      <c r="D23" s="16"/>
      <c r="E23" s="15"/>
      <c r="F23" s="15"/>
      <c r="G23" s="292" t="s">
        <v>87</v>
      </c>
      <c r="H23" s="293"/>
      <c r="I23" s="293"/>
      <c r="J23" s="293"/>
      <c r="K23" s="150"/>
      <c r="L23" s="12"/>
    </row>
    <row r="24" spans="2:12" s="10" customFormat="1" ht="30" customHeight="1">
      <c r="B24" s="11"/>
      <c r="C24" s="15"/>
      <c r="D24" s="17"/>
      <c r="E24" s="17"/>
      <c r="F24" s="17"/>
      <c r="G24" s="282" t="s">
        <v>88</v>
      </c>
      <c r="H24" s="283"/>
      <c r="I24" s="283"/>
      <c r="J24" s="283"/>
      <c r="K24" s="150"/>
      <c r="L24" s="12"/>
    </row>
    <row r="25" spans="2:12" s="10" customFormat="1" ht="30" customHeight="1">
      <c r="B25" s="11"/>
      <c r="C25" s="15"/>
      <c r="D25" s="17"/>
      <c r="E25" s="17"/>
      <c r="F25" s="17"/>
      <c r="G25" s="282" t="s">
        <v>89</v>
      </c>
      <c r="H25" s="283"/>
      <c r="I25" s="283"/>
      <c r="J25" s="283"/>
      <c r="K25" s="150"/>
      <c r="L25" s="12"/>
    </row>
    <row r="26" spans="2:12" s="10" customFormat="1" ht="30" customHeight="1">
      <c r="B26" s="11"/>
      <c r="C26" s="15"/>
      <c r="D26" s="16"/>
      <c r="E26" s="15"/>
      <c r="F26" s="15"/>
      <c r="G26" s="284" t="s">
        <v>13</v>
      </c>
      <c r="H26" s="285"/>
      <c r="I26" s="285"/>
      <c r="J26" s="286"/>
      <c r="K26" s="159">
        <f>SUM(K22:K25)</f>
        <v>0</v>
      </c>
      <c r="L26" s="12"/>
    </row>
    <row r="27" spans="2:12" s="10" customFormat="1" ht="30" customHeight="1">
      <c r="B27" s="11"/>
      <c r="C27" s="15"/>
      <c r="D27" s="16"/>
      <c r="E27" s="15"/>
      <c r="F27" s="15"/>
      <c r="G27" s="284" t="s">
        <v>90</v>
      </c>
      <c r="H27" s="285"/>
      <c r="I27" s="285"/>
      <c r="J27" s="286"/>
      <c r="K27" s="159"/>
      <c r="L27" s="12"/>
    </row>
    <row r="28" spans="2:12" s="10" customFormat="1" ht="30" customHeight="1" thickBot="1">
      <c r="B28" s="11"/>
      <c r="C28" s="15"/>
      <c r="D28" s="16"/>
      <c r="E28" s="15"/>
      <c r="F28" s="15"/>
      <c r="G28" s="287" t="s">
        <v>13</v>
      </c>
      <c r="H28" s="288"/>
      <c r="I28" s="288"/>
      <c r="J28" s="289"/>
      <c r="K28" s="160">
        <f>+K26+K27</f>
        <v>0</v>
      </c>
      <c r="L28" s="12"/>
    </row>
    <row r="29" spans="2:12" s="10" customFormat="1" ht="14.4" thickBot="1">
      <c r="B29" s="11"/>
      <c r="C29" s="15"/>
      <c r="D29" s="16"/>
      <c r="E29" s="16"/>
      <c r="F29" s="16"/>
      <c r="G29" s="15"/>
      <c r="H29" s="15"/>
      <c r="I29" s="18"/>
      <c r="J29" s="19"/>
      <c r="K29" s="20"/>
      <c r="L29" s="12"/>
    </row>
    <row r="30" spans="2:12" s="10" customFormat="1">
      <c r="B30" s="11"/>
      <c r="C30" s="21"/>
      <c r="D30" s="310"/>
      <c r="E30" s="310"/>
      <c r="F30" s="310"/>
      <c r="G30" s="310"/>
      <c r="H30" s="310"/>
      <c r="I30" s="310"/>
      <c r="J30" s="310"/>
      <c r="K30" s="311"/>
      <c r="L30" s="22"/>
    </row>
    <row r="31" spans="2:12" s="10" customFormat="1" ht="46.5" customHeight="1">
      <c r="B31" s="11"/>
      <c r="C31" s="303" t="s">
        <v>14</v>
      </c>
      <c r="D31" s="304"/>
      <c r="E31" s="304"/>
      <c r="F31" s="304"/>
      <c r="G31" s="304"/>
      <c r="H31" s="308" t="s">
        <v>4</v>
      </c>
      <c r="I31" s="308"/>
      <c r="J31" s="308"/>
      <c r="K31" s="23" t="s">
        <v>15</v>
      </c>
      <c r="L31" s="24"/>
    </row>
    <row r="32" spans="2:12" s="10" customFormat="1" ht="32.25" customHeight="1">
      <c r="B32" s="11"/>
      <c r="C32" s="303" t="s">
        <v>16</v>
      </c>
      <c r="D32" s="304"/>
      <c r="E32" s="304"/>
      <c r="F32" s="304"/>
      <c r="G32" s="304"/>
      <c r="H32" s="309" t="s">
        <v>17</v>
      </c>
      <c r="I32" s="309"/>
      <c r="J32" s="25" t="s">
        <v>18</v>
      </c>
      <c r="K32" s="26" t="s">
        <v>27</v>
      </c>
      <c r="L32" s="24"/>
    </row>
    <row r="33" spans="2:12" s="10" customFormat="1" ht="30" customHeight="1">
      <c r="B33" s="11"/>
      <c r="C33" s="303" t="s">
        <v>19</v>
      </c>
      <c r="D33" s="304"/>
      <c r="E33" s="304"/>
      <c r="F33" s="304"/>
      <c r="G33" s="304"/>
      <c r="H33" s="325" t="s">
        <v>20</v>
      </c>
      <c r="I33" s="326"/>
      <c r="J33" s="25" t="s">
        <v>21</v>
      </c>
      <c r="K33" s="26" t="s">
        <v>27</v>
      </c>
      <c r="L33" s="24"/>
    </row>
    <row r="34" spans="2:12" s="10" customFormat="1" ht="58.5" customHeight="1">
      <c r="B34" s="11"/>
      <c r="C34" s="328"/>
      <c r="D34" s="329"/>
      <c r="E34" s="329"/>
      <c r="F34" s="329"/>
      <c r="G34" s="330"/>
      <c r="H34" s="327" t="s">
        <v>22</v>
      </c>
      <c r="I34" s="309"/>
      <c r="J34" s="25" t="s">
        <v>23</v>
      </c>
      <c r="K34" s="26" t="s">
        <v>27</v>
      </c>
      <c r="L34" s="12"/>
    </row>
    <row r="35" spans="2:12" ht="39" customHeight="1">
      <c r="B35" s="3"/>
      <c r="C35" s="331"/>
      <c r="D35" s="332"/>
      <c r="E35" s="332"/>
      <c r="F35" s="332"/>
      <c r="G35" s="333"/>
      <c r="H35" s="309" t="s">
        <v>24</v>
      </c>
      <c r="I35" s="309"/>
      <c r="J35" s="25" t="s">
        <v>25</v>
      </c>
      <c r="K35" s="26" t="s">
        <v>27</v>
      </c>
      <c r="L35" s="4"/>
    </row>
    <row r="36" spans="2:12" ht="47.25" customHeight="1" thickBot="1">
      <c r="B36" s="3"/>
      <c r="C36" s="334"/>
      <c r="D36" s="335"/>
      <c r="E36" s="335"/>
      <c r="F36" s="335"/>
      <c r="G36" s="336"/>
      <c r="H36" s="323"/>
      <c r="I36" s="323"/>
      <c r="J36" s="323"/>
      <c r="K36" s="324"/>
      <c r="L36" s="4"/>
    </row>
    <row r="37" spans="2:12" ht="47.25" customHeight="1">
      <c r="B37" s="3"/>
      <c r="C37" s="33"/>
      <c r="D37" s="33"/>
      <c r="E37" s="33"/>
      <c r="F37" s="33"/>
      <c r="G37" s="33"/>
      <c r="H37" s="33"/>
      <c r="I37" s="33"/>
      <c r="J37" s="33"/>
      <c r="K37" s="33"/>
      <c r="L37" s="4"/>
    </row>
    <row r="38" spans="2:12" ht="47.25" customHeight="1">
      <c r="B38" s="3"/>
      <c r="C38" s="33"/>
      <c r="D38" s="33"/>
      <c r="E38" s="33"/>
      <c r="F38" s="33"/>
      <c r="G38" s="34" t="s">
        <v>28</v>
      </c>
      <c r="H38" s="33"/>
      <c r="I38" s="33"/>
      <c r="J38" s="33"/>
      <c r="K38" s="33"/>
      <c r="L38" s="4"/>
    </row>
    <row r="39" spans="2:12" ht="14.4" thickBot="1">
      <c r="B39" s="27"/>
      <c r="C39" s="28"/>
      <c r="D39" s="28"/>
      <c r="E39" s="29"/>
      <c r="F39" s="28"/>
      <c r="G39" s="30"/>
      <c r="H39" s="28"/>
      <c r="I39" s="28"/>
      <c r="J39" s="28"/>
      <c r="K39" s="28"/>
      <c r="L39" s="31"/>
    </row>
    <row r="40" spans="2:12" ht="14.4" thickTop="1"/>
  </sheetData>
  <mergeCells count="34">
    <mergeCell ref="H36:K36"/>
    <mergeCell ref="C31:G31"/>
    <mergeCell ref="H31:J31"/>
    <mergeCell ref="C32:G32"/>
    <mergeCell ref="H32:I32"/>
    <mergeCell ref="C33:G33"/>
    <mergeCell ref="H33:I33"/>
    <mergeCell ref="C34:G36"/>
    <mergeCell ref="K9:K10"/>
    <mergeCell ref="H35:I35"/>
    <mergeCell ref="C15:C16"/>
    <mergeCell ref="G22:J22"/>
    <mergeCell ref="G23:J23"/>
    <mergeCell ref="G24:J24"/>
    <mergeCell ref="G25:J25"/>
    <mergeCell ref="G26:J26"/>
    <mergeCell ref="G27:J27"/>
    <mergeCell ref="G28:J28"/>
    <mergeCell ref="B1:G1"/>
    <mergeCell ref="B2:E2"/>
    <mergeCell ref="C5:K5"/>
    <mergeCell ref="B4:L4"/>
    <mergeCell ref="H34:I34"/>
    <mergeCell ref="D30:K30"/>
    <mergeCell ref="C6:K6"/>
    <mergeCell ref="C7:K7"/>
    <mergeCell ref="C8:K8"/>
    <mergeCell ref="C9:C10"/>
    <mergeCell ref="D9:D10"/>
    <mergeCell ref="E9:F9"/>
    <mergeCell ref="G9:G10"/>
    <mergeCell ref="H9:H10"/>
    <mergeCell ref="I9:I10"/>
    <mergeCell ref="J9:J10"/>
  </mergeCells>
  <pageMargins left="0.11811023622047245" right="0.11811023622047245" top="0.15748031496062992" bottom="0.15748031496062992" header="0.31496062992125984" footer="0.31496062992125984"/>
  <pageSetup scale="41"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27" zoomScale="90" zoomScaleNormal="80" zoomScaleSheetLayoutView="90" zoomScalePageLayoutView="85" workbookViewId="0">
      <selection activeCell="C9" sqref="C9:K11"/>
    </sheetView>
  </sheetViews>
  <sheetFormatPr baseColWidth="10" defaultColWidth="11.44140625" defaultRowHeight="13.8"/>
  <cols>
    <col min="1" max="2" width="3.109375" style="35" customWidth="1"/>
    <col min="3" max="3" width="14.6640625" style="35" customWidth="1"/>
    <col min="4" max="4" width="13" style="35" customWidth="1"/>
    <col min="5" max="11" width="11.44140625" style="35"/>
    <col min="12" max="12" width="12.88671875" style="35" customWidth="1"/>
    <col min="13" max="14" width="11.44140625" style="35"/>
    <col min="15" max="15" width="18.6640625" style="35" customWidth="1"/>
    <col min="16" max="17" width="3.109375" style="35" customWidth="1"/>
    <col min="18" max="16384" width="11.44140625" style="35"/>
  </cols>
  <sheetData>
    <row r="1" spans="2:16">
      <c r="B1" s="175" t="s">
        <v>29</v>
      </c>
      <c r="C1" s="175"/>
      <c r="D1" s="175"/>
      <c r="E1" s="175"/>
      <c r="F1" s="175"/>
      <c r="G1" s="175"/>
      <c r="H1" s="175"/>
      <c r="I1" s="175"/>
      <c r="J1" s="175"/>
      <c r="K1" s="175"/>
      <c r="L1" s="175"/>
    </row>
    <row r="2" spans="2:16">
      <c r="B2" s="175" t="s">
        <v>1</v>
      </c>
      <c r="C2" s="175"/>
      <c r="D2" s="175"/>
      <c r="E2" s="175"/>
    </row>
    <row r="3" spans="2:16" ht="14.4" thickBot="1"/>
    <row r="4" spans="2:16" ht="25.5" customHeight="1" thickTop="1" thickBot="1">
      <c r="B4" s="176"/>
      <c r="C4" s="177"/>
      <c r="D4" s="177"/>
      <c r="E4" s="177"/>
      <c r="F4" s="177"/>
      <c r="G4" s="177"/>
      <c r="H4" s="177"/>
      <c r="I4" s="177"/>
      <c r="J4" s="177"/>
      <c r="K4" s="177"/>
      <c r="L4" s="177"/>
      <c r="M4" s="177"/>
      <c r="N4" s="177"/>
      <c r="O4" s="177"/>
      <c r="P4" s="178"/>
    </row>
    <row r="5" spans="2:16">
      <c r="B5" s="37"/>
      <c r="C5" s="270" t="s">
        <v>91</v>
      </c>
      <c r="D5" s="271"/>
      <c r="E5" s="271"/>
      <c r="F5" s="271"/>
      <c r="G5" s="271"/>
      <c r="H5" s="271"/>
      <c r="I5" s="271"/>
      <c r="J5" s="271"/>
      <c r="K5" s="272"/>
      <c r="L5" s="247"/>
      <c r="M5" s="248"/>
      <c r="N5" s="248"/>
      <c r="O5" s="249"/>
      <c r="P5" s="36"/>
    </row>
    <row r="6" spans="2:16" ht="24" customHeight="1">
      <c r="B6" s="37"/>
      <c r="C6" s="273"/>
      <c r="D6" s="274"/>
      <c r="E6" s="274"/>
      <c r="F6" s="274"/>
      <c r="G6" s="274"/>
      <c r="H6" s="274"/>
      <c r="I6" s="274"/>
      <c r="J6" s="274"/>
      <c r="K6" s="275"/>
      <c r="L6" s="250"/>
      <c r="M6" s="251"/>
      <c r="N6" s="251"/>
      <c r="O6" s="252"/>
      <c r="P6" s="36"/>
    </row>
    <row r="7" spans="2:16">
      <c r="B7" s="37"/>
      <c r="C7" s="273" t="s">
        <v>102</v>
      </c>
      <c r="D7" s="274"/>
      <c r="E7" s="274"/>
      <c r="F7" s="274"/>
      <c r="G7" s="274"/>
      <c r="H7" s="274"/>
      <c r="I7" s="274"/>
      <c r="J7" s="274"/>
      <c r="K7" s="275"/>
      <c r="L7" s="259" t="s">
        <v>30</v>
      </c>
      <c r="M7" s="253">
        <v>1</v>
      </c>
      <c r="N7" s="254"/>
      <c r="O7" s="255"/>
      <c r="P7" s="36"/>
    </row>
    <row r="8" spans="2:16">
      <c r="B8" s="37"/>
      <c r="C8" s="273"/>
      <c r="D8" s="274"/>
      <c r="E8" s="274"/>
      <c r="F8" s="274"/>
      <c r="G8" s="274"/>
      <c r="H8" s="274"/>
      <c r="I8" s="274"/>
      <c r="J8" s="274"/>
      <c r="K8" s="275"/>
      <c r="L8" s="269"/>
      <c r="M8" s="256"/>
      <c r="N8" s="257"/>
      <c r="O8" s="258"/>
      <c r="P8" s="36"/>
    </row>
    <row r="9" spans="2:16" ht="12.75" customHeight="1">
      <c r="B9" s="37"/>
      <c r="C9" s="276" t="s">
        <v>33</v>
      </c>
      <c r="D9" s="277"/>
      <c r="E9" s="277"/>
      <c r="F9" s="277"/>
      <c r="G9" s="277"/>
      <c r="H9" s="277"/>
      <c r="I9" s="277"/>
      <c r="J9" s="277"/>
      <c r="K9" s="278"/>
      <c r="L9" s="259" t="s">
        <v>31</v>
      </c>
      <c r="M9" s="259">
        <v>1</v>
      </c>
      <c r="N9" s="259" t="s">
        <v>32</v>
      </c>
      <c r="O9" s="245">
        <v>1</v>
      </c>
      <c r="P9" s="36"/>
    </row>
    <row r="10" spans="2:16">
      <c r="B10" s="37"/>
      <c r="C10" s="276"/>
      <c r="D10" s="277"/>
      <c r="E10" s="277"/>
      <c r="F10" s="277"/>
      <c r="G10" s="277"/>
      <c r="H10" s="277"/>
      <c r="I10" s="277"/>
      <c r="J10" s="277"/>
      <c r="K10" s="278"/>
      <c r="L10" s="260"/>
      <c r="M10" s="260"/>
      <c r="N10" s="260"/>
      <c r="O10" s="246"/>
      <c r="P10" s="36"/>
    </row>
    <row r="11" spans="2:16">
      <c r="B11" s="37"/>
      <c r="C11" s="279"/>
      <c r="D11" s="280"/>
      <c r="E11" s="280"/>
      <c r="F11" s="280"/>
      <c r="G11" s="280"/>
      <c r="H11" s="280"/>
      <c r="I11" s="280"/>
      <c r="J11" s="280"/>
      <c r="K11" s="281"/>
      <c r="L11" s="260"/>
      <c r="M11" s="260"/>
      <c r="N11" s="260"/>
      <c r="O11" s="246"/>
      <c r="P11" s="36"/>
    </row>
    <row r="12" spans="2:16" ht="14.4" thickBot="1">
      <c r="B12" s="37"/>
      <c r="C12" s="40"/>
      <c r="D12" s="41"/>
      <c r="E12" s="41"/>
      <c r="F12" s="41"/>
      <c r="G12" s="41"/>
      <c r="H12" s="41"/>
      <c r="I12" s="41"/>
      <c r="J12" s="41"/>
      <c r="K12" s="41"/>
      <c r="L12" s="41"/>
      <c r="M12" s="42"/>
      <c r="N12" s="42"/>
      <c r="O12" s="43"/>
      <c r="P12" s="36"/>
    </row>
    <row r="13" spans="2:16">
      <c r="B13" s="37"/>
      <c r="C13" s="44"/>
      <c r="D13" s="38"/>
      <c r="E13" s="38"/>
      <c r="F13" s="38"/>
      <c r="G13" s="38"/>
      <c r="H13" s="38"/>
      <c r="I13" s="38"/>
      <c r="J13" s="38"/>
      <c r="K13" s="38"/>
      <c r="L13" s="45" t="s">
        <v>34</v>
      </c>
      <c r="M13" s="46" t="s">
        <v>35</v>
      </c>
      <c r="N13" s="46" t="s">
        <v>36</v>
      </c>
      <c r="O13" s="47" t="s">
        <v>37</v>
      </c>
      <c r="P13" s="36"/>
    </row>
    <row r="14" spans="2:16">
      <c r="B14" s="37"/>
      <c r="C14" s="48"/>
      <c r="D14" s="39"/>
      <c r="E14" s="39"/>
      <c r="F14" s="39"/>
      <c r="G14" s="39"/>
      <c r="H14" s="39"/>
      <c r="I14" s="39"/>
      <c r="J14" s="39"/>
      <c r="K14" s="39"/>
      <c r="L14" s="49"/>
      <c r="M14" s="50"/>
      <c r="N14" s="50"/>
      <c r="O14" s="51"/>
      <c r="P14" s="36"/>
    </row>
    <row r="15" spans="2:16" ht="18" customHeight="1">
      <c r="B15" s="37"/>
      <c r="C15" s="185" t="s">
        <v>38</v>
      </c>
      <c r="D15" s="186"/>
      <c r="E15" s="186"/>
      <c r="F15" s="186"/>
      <c r="G15" s="39"/>
      <c r="H15" s="39"/>
      <c r="I15" s="39" t="s">
        <v>39</v>
      </c>
      <c r="K15" s="39"/>
      <c r="L15" s="49"/>
      <c r="O15" s="52"/>
      <c r="P15" s="36"/>
    </row>
    <row r="16" spans="2:16">
      <c r="B16" s="37"/>
      <c r="C16" s="53"/>
      <c r="D16" s="54"/>
      <c r="E16" s="54"/>
      <c r="F16" s="54"/>
      <c r="G16" s="54"/>
      <c r="H16" s="54"/>
      <c r="I16" s="54"/>
      <c r="J16" s="54"/>
      <c r="K16" s="54"/>
      <c r="L16" s="54"/>
      <c r="M16" s="54"/>
      <c r="N16" s="54"/>
      <c r="O16" s="55"/>
      <c r="P16" s="36"/>
    </row>
    <row r="17" spans="2:16" ht="14.4" thickBot="1">
      <c r="B17" s="37"/>
      <c r="C17" s="56"/>
      <c r="D17" s="57"/>
      <c r="E17" s="57"/>
      <c r="F17" s="57"/>
      <c r="G17" s="57"/>
      <c r="H17" s="57"/>
      <c r="I17" s="57"/>
      <c r="J17" s="57"/>
      <c r="K17" s="57"/>
      <c r="L17" s="57"/>
      <c r="M17" s="57"/>
      <c r="N17" s="57"/>
      <c r="O17" s="58"/>
      <c r="P17" s="36"/>
    </row>
    <row r="18" spans="2:16" ht="14.4" thickBot="1">
      <c r="B18" s="37"/>
      <c r="C18" s="59"/>
      <c r="D18" s="60"/>
      <c r="E18" s="60"/>
      <c r="F18" s="60"/>
      <c r="G18" s="60"/>
      <c r="H18" s="60"/>
      <c r="K18" s="60"/>
      <c r="L18" s="60"/>
      <c r="M18" s="60"/>
      <c r="N18" s="60"/>
      <c r="O18" s="61"/>
      <c r="P18" s="36"/>
    </row>
    <row r="19" spans="2:16">
      <c r="B19" s="37"/>
      <c r="C19" s="265" t="s">
        <v>40</v>
      </c>
      <c r="D19" s="266"/>
      <c r="E19" s="266"/>
      <c r="F19" s="266"/>
      <c r="G19" s="266"/>
      <c r="H19" s="266"/>
      <c r="I19" s="266"/>
      <c r="J19" s="266"/>
      <c r="K19" s="266"/>
      <c r="L19" s="266"/>
      <c r="M19" s="266"/>
      <c r="N19" s="266"/>
      <c r="O19" s="267"/>
      <c r="P19" s="36"/>
    </row>
    <row r="20" spans="2:16" ht="14.4" thickBot="1">
      <c r="B20" s="37"/>
      <c r="C20" s="62"/>
      <c r="O20" s="63"/>
      <c r="P20" s="36"/>
    </row>
    <row r="21" spans="2:16">
      <c r="B21" s="37"/>
      <c r="C21" s="64" t="s">
        <v>41</v>
      </c>
      <c r="D21" s="242" t="s">
        <v>42</v>
      </c>
      <c r="E21" s="243"/>
      <c r="F21" s="243"/>
      <c r="G21" s="243"/>
      <c r="H21" s="243"/>
      <c r="I21" s="243"/>
      <c r="J21" s="243"/>
      <c r="K21" s="243"/>
      <c r="L21" s="244"/>
      <c r="M21" s="263" t="s">
        <v>43</v>
      </c>
      <c r="N21" s="264"/>
      <c r="O21" s="64" t="s">
        <v>6</v>
      </c>
      <c r="P21" s="36"/>
    </row>
    <row r="22" spans="2:16" ht="14.4" thickBot="1">
      <c r="B22" s="37"/>
      <c r="C22" s="65"/>
      <c r="D22" s="234"/>
      <c r="E22" s="235"/>
      <c r="F22" s="235"/>
      <c r="G22" s="235"/>
      <c r="H22" s="235"/>
      <c r="I22" s="235"/>
      <c r="J22" s="235"/>
      <c r="K22" s="235"/>
      <c r="L22" s="236"/>
      <c r="M22" s="234"/>
      <c r="N22" s="236"/>
      <c r="O22" s="66"/>
      <c r="P22" s="36"/>
    </row>
    <row r="23" spans="2:16">
      <c r="B23" s="37"/>
      <c r="C23" s="209" t="s">
        <v>44</v>
      </c>
      <c r="D23" s="210"/>
      <c r="E23" s="210"/>
      <c r="F23" s="210"/>
      <c r="G23" s="210"/>
      <c r="H23" s="210"/>
      <c r="I23" s="210"/>
      <c r="J23" s="210"/>
      <c r="K23" s="210"/>
      <c r="L23" s="210"/>
      <c r="M23" s="210"/>
      <c r="N23" s="210"/>
      <c r="O23" s="211"/>
      <c r="P23" s="36"/>
    </row>
    <row r="24" spans="2:16">
      <c r="B24" s="37"/>
      <c r="C24" s="212"/>
      <c r="D24" s="213"/>
      <c r="E24" s="213"/>
      <c r="F24" s="213"/>
      <c r="G24" s="213"/>
      <c r="H24" s="213"/>
      <c r="I24" s="213"/>
      <c r="J24" s="213"/>
      <c r="K24" s="213"/>
      <c r="L24" s="213"/>
      <c r="M24" s="213"/>
      <c r="N24" s="213"/>
      <c r="O24" s="214"/>
      <c r="P24" s="36"/>
    </row>
    <row r="25" spans="2:16" ht="14.4" thickBot="1">
      <c r="B25" s="37"/>
      <c r="C25" s="215"/>
      <c r="D25" s="216"/>
      <c r="E25" s="216"/>
      <c r="F25" s="216"/>
      <c r="G25" s="216"/>
      <c r="H25" s="216"/>
      <c r="I25" s="216"/>
      <c r="J25" s="216"/>
      <c r="K25" s="216"/>
      <c r="L25" s="216"/>
      <c r="M25" s="216"/>
      <c r="N25" s="216"/>
      <c r="O25" s="217"/>
      <c r="P25" s="36"/>
    </row>
    <row r="26" spans="2:16">
      <c r="B26" s="37"/>
      <c r="C26" s="220" t="s">
        <v>42</v>
      </c>
      <c r="D26" s="261"/>
      <c r="E26" s="261"/>
      <c r="F26" s="261"/>
      <c r="G26" s="262"/>
      <c r="H26" s="223" t="s">
        <v>45</v>
      </c>
      <c r="I26" s="261"/>
      <c r="J26" s="232" t="s">
        <v>46</v>
      </c>
      <c r="K26" s="233"/>
      <c r="L26" s="68" t="s">
        <v>47</v>
      </c>
      <c r="M26" s="223" t="s">
        <v>48</v>
      </c>
      <c r="N26" s="222"/>
      <c r="O26" s="69" t="s">
        <v>49</v>
      </c>
      <c r="P26" s="36"/>
    </row>
    <row r="27" spans="2:16">
      <c r="B27" s="37"/>
      <c r="C27" s="193"/>
      <c r="D27" s="194"/>
      <c r="E27" s="194"/>
      <c r="F27" s="194"/>
      <c r="G27" s="219"/>
      <c r="H27" s="268"/>
      <c r="I27" s="219"/>
      <c r="J27" s="268"/>
      <c r="K27" s="219"/>
      <c r="L27" s="71"/>
      <c r="M27" s="240"/>
      <c r="N27" s="241"/>
      <c r="O27" s="72"/>
      <c r="P27" s="36"/>
    </row>
    <row r="28" spans="2:16">
      <c r="B28" s="37"/>
      <c r="C28" s="73"/>
      <c r="D28" s="74"/>
      <c r="E28" s="74"/>
      <c r="F28" s="74"/>
      <c r="G28" s="75"/>
      <c r="H28" s="76"/>
      <c r="I28" s="75"/>
      <c r="J28" s="76"/>
      <c r="K28" s="75"/>
      <c r="L28" s="71"/>
      <c r="M28" s="240"/>
      <c r="N28" s="241"/>
      <c r="O28" s="72"/>
      <c r="P28" s="36"/>
    </row>
    <row r="29" spans="2:16" ht="14.4" thickBot="1">
      <c r="B29" s="37"/>
      <c r="C29" s="205"/>
      <c r="D29" s="206"/>
      <c r="E29" s="206"/>
      <c r="F29" s="206"/>
      <c r="G29" s="218"/>
      <c r="H29" s="237"/>
      <c r="I29" s="218"/>
      <c r="J29" s="237"/>
      <c r="K29" s="218"/>
      <c r="L29" s="77"/>
      <c r="M29" s="238"/>
      <c r="N29" s="239"/>
      <c r="O29" s="72"/>
      <c r="P29" s="36"/>
    </row>
    <row r="30" spans="2:16" ht="14.4" thickBot="1">
      <c r="B30" s="37"/>
      <c r="C30" s="199" t="s">
        <v>50</v>
      </c>
      <c r="D30" s="200"/>
      <c r="E30" s="200"/>
      <c r="F30" s="200"/>
      <c r="G30" s="200"/>
      <c r="H30" s="200"/>
      <c r="I30" s="200"/>
      <c r="J30" s="200"/>
      <c r="K30" s="200"/>
      <c r="L30" s="200"/>
      <c r="M30" s="200"/>
      <c r="N30" s="201"/>
      <c r="O30" s="78"/>
      <c r="P30" s="36"/>
    </row>
    <row r="31" spans="2:16" ht="13.5" customHeight="1">
      <c r="B31" s="37"/>
      <c r="C31" s="209" t="s">
        <v>51</v>
      </c>
      <c r="D31" s="210"/>
      <c r="E31" s="210"/>
      <c r="F31" s="210"/>
      <c r="G31" s="210"/>
      <c r="H31" s="210"/>
      <c r="I31" s="210"/>
      <c r="J31" s="210"/>
      <c r="K31" s="210"/>
      <c r="L31" s="210"/>
      <c r="M31" s="210"/>
      <c r="N31" s="210"/>
      <c r="O31" s="211"/>
      <c r="P31" s="36"/>
    </row>
    <row r="32" spans="2:16">
      <c r="B32" s="37"/>
      <c r="C32" s="212"/>
      <c r="D32" s="213"/>
      <c r="E32" s="213"/>
      <c r="F32" s="213"/>
      <c r="G32" s="213"/>
      <c r="H32" s="213"/>
      <c r="I32" s="213"/>
      <c r="J32" s="213"/>
      <c r="K32" s="213"/>
      <c r="L32" s="213"/>
      <c r="M32" s="213"/>
      <c r="N32" s="213"/>
      <c r="O32" s="214"/>
      <c r="P32" s="36"/>
    </row>
    <row r="33" spans="2:16" ht="14.4" thickBot="1">
      <c r="B33" s="37"/>
      <c r="C33" s="215"/>
      <c r="D33" s="216"/>
      <c r="E33" s="216"/>
      <c r="F33" s="216"/>
      <c r="G33" s="216"/>
      <c r="H33" s="216"/>
      <c r="I33" s="216"/>
      <c r="J33" s="216"/>
      <c r="K33" s="216"/>
      <c r="L33" s="216"/>
      <c r="M33" s="216"/>
      <c r="N33" s="216"/>
      <c r="O33" s="217"/>
      <c r="P33" s="36"/>
    </row>
    <row r="34" spans="2:16">
      <c r="B34" s="37"/>
      <c r="C34" s="220" t="s">
        <v>42</v>
      </c>
      <c r="D34" s="221"/>
      <c r="E34" s="221"/>
      <c r="F34" s="221"/>
      <c r="G34" s="221"/>
      <c r="H34" s="221"/>
      <c r="I34" s="221"/>
      <c r="J34" s="222"/>
      <c r="K34" s="67" t="s">
        <v>43</v>
      </c>
      <c r="L34" s="68" t="s">
        <v>6</v>
      </c>
      <c r="M34" s="223" t="s">
        <v>52</v>
      </c>
      <c r="N34" s="222"/>
      <c r="O34" s="69" t="s">
        <v>49</v>
      </c>
      <c r="P34" s="36"/>
    </row>
    <row r="35" spans="2:16">
      <c r="B35" s="37"/>
      <c r="C35" s="193"/>
      <c r="D35" s="194"/>
      <c r="E35" s="194"/>
      <c r="F35" s="194"/>
      <c r="G35" s="194"/>
      <c r="H35" s="194"/>
      <c r="I35" s="194"/>
      <c r="J35" s="219"/>
      <c r="K35" s="80"/>
      <c r="L35" s="81"/>
      <c r="M35" s="224"/>
      <c r="N35" s="225"/>
      <c r="O35" s="72"/>
      <c r="P35" s="36"/>
    </row>
    <row r="36" spans="2:16" ht="14.4" thickBot="1">
      <c r="B36" s="37"/>
      <c r="C36" s="205"/>
      <c r="D36" s="206"/>
      <c r="E36" s="206"/>
      <c r="F36" s="206"/>
      <c r="G36" s="206"/>
      <c r="H36" s="206"/>
      <c r="I36" s="206"/>
      <c r="J36" s="218"/>
      <c r="K36" s="74"/>
      <c r="L36" s="82"/>
      <c r="M36" s="207"/>
      <c r="N36" s="208"/>
      <c r="O36" s="83"/>
      <c r="P36" s="36"/>
    </row>
    <row r="37" spans="2:16" ht="14.4" thickBot="1">
      <c r="B37" s="37"/>
      <c r="C37" s="199" t="s">
        <v>50</v>
      </c>
      <c r="D37" s="200"/>
      <c r="E37" s="200"/>
      <c r="F37" s="200"/>
      <c r="G37" s="200"/>
      <c r="H37" s="200"/>
      <c r="I37" s="200"/>
      <c r="J37" s="200"/>
      <c r="K37" s="200"/>
      <c r="L37" s="200"/>
      <c r="M37" s="200"/>
      <c r="N37" s="201"/>
      <c r="O37" s="84">
        <v>0</v>
      </c>
      <c r="P37" s="36"/>
    </row>
    <row r="38" spans="2:16">
      <c r="B38" s="37"/>
      <c r="C38" s="209" t="s">
        <v>53</v>
      </c>
      <c r="D38" s="210"/>
      <c r="E38" s="210"/>
      <c r="F38" s="210"/>
      <c r="G38" s="210"/>
      <c r="H38" s="210"/>
      <c r="I38" s="210"/>
      <c r="J38" s="210"/>
      <c r="K38" s="210"/>
      <c r="L38" s="210"/>
      <c r="M38" s="210"/>
      <c r="N38" s="210"/>
      <c r="O38" s="211"/>
      <c r="P38" s="36"/>
    </row>
    <row r="39" spans="2:16">
      <c r="B39" s="37"/>
      <c r="C39" s="212"/>
      <c r="D39" s="213"/>
      <c r="E39" s="213"/>
      <c r="F39" s="213"/>
      <c r="G39" s="213"/>
      <c r="H39" s="213"/>
      <c r="I39" s="213"/>
      <c r="J39" s="213"/>
      <c r="K39" s="213"/>
      <c r="L39" s="213"/>
      <c r="M39" s="213"/>
      <c r="N39" s="213"/>
      <c r="O39" s="214"/>
      <c r="P39" s="36"/>
    </row>
    <row r="40" spans="2:16" ht="14.4" thickBot="1">
      <c r="B40" s="37"/>
      <c r="C40" s="215"/>
      <c r="D40" s="216"/>
      <c r="E40" s="216"/>
      <c r="F40" s="216"/>
      <c r="G40" s="216"/>
      <c r="H40" s="216"/>
      <c r="I40" s="216"/>
      <c r="J40" s="216"/>
      <c r="K40" s="216"/>
      <c r="L40" s="216"/>
      <c r="M40" s="216"/>
      <c r="N40" s="216"/>
      <c r="O40" s="217"/>
      <c r="P40" s="36"/>
    </row>
    <row r="41" spans="2:16" ht="15.6">
      <c r="B41" s="37"/>
      <c r="C41" s="220" t="s">
        <v>54</v>
      </c>
      <c r="D41" s="221"/>
      <c r="E41" s="221"/>
      <c r="F41" s="221"/>
      <c r="G41" s="221"/>
      <c r="H41" s="221"/>
      <c r="I41" s="221"/>
      <c r="J41" s="68" t="s">
        <v>55</v>
      </c>
      <c r="K41" s="79" t="s">
        <v>56</v>
      </c>
      <c r="L41" s="85" t="s">
        <v>57</v>
      </c>
      <c r="M41" s="223" t="s">
        <v>58</v>
      </c>
      <c r="N41" s="222"/>
      <c r="O41" s="69" t="s">
        <v>49</v>
      </c>
      <c r="P41" s="36"/>
    </row>
    <row r="42" spans="2:16">
      <c r="B42" s="37"/>
      <c r="C42" s="193"/>
      <c r="D42" s="194"/>
      <c r="E42" s="194"/>
      <c r="F42" s="194"/>
      <c r="G42" s="194"/>
      <c r="H42" s="194"/>
      <c r="I42" s="194"/>
      <c r="J42" s="86"/>
      <c r="K42" s="87"/>
      <c r="L42" s="86"/>
      <c r="M42" s="228"/>
      <c r="N42" s="229"/>
      <c r="O42" s="72"/>
      <c r="P42" s="36"/>
    </row>
    <row r="43" spans="2:16" ht="14.4" thickBot="1">
      <c r="B43" s="37"/>
      <c r="C43" s="205"/>
      <c r="D43" s="206"/>
      <c r="E43" s="206"/>
      <c r="F43" s="206"/>
      <c r="G43" s="206"/>
      <c r="H43" s="206"/>
      <c r="I43" s="206"/>
      <c r="J43" s="88"/>
      <c r="K43" s="89"/>
      <c r="L43" s="88"/>
      <c r="M43" s="207"/>
      <c r="N43" s="208"/>
      <c r="O43" s="90"/>
      <c r="P43" s="36"/>
    </row>
    <row r="44" spans="2:16" ht="14.4" thickBot="1">
      <c r="B44" s="37"/>
      <c r="C44" s="199" t="s">
        <v>50</v>
      </c>
      <c r="D44" s="200"/>
      <c r="E44" s="200"/>
      <c r="F44" s="200"/>
      <c r="G44" s="200"/>
      <c r="H44" s="200"/>
      <c r="I44" s="200"/>
      <c r="J44" s="200"/>
      <c r="K44" s="200"/>
      <c r="L44" s="200"/>
      <c r="M44" s="200"/>
      <c r="N44" s="201"/>
      <c r="O44" s="78"/>
      <c r="P44" s="36"/>
    </row>
    <row r="45" spans="2:16">
      <c r="B45" s="37"/>
      <c r="C45" s="209" t="s">
        <v>59</v>
      </c>
      <c r="D45" s="210"/>
      <c r="E45" s="210"/>
      <c r="F45" s="210"/>
      <c r="G45" s="210"/>
      <c r="H45" s="210"/>
      <c r="I45" s="210"/>
      <c r="J45" s="210"/>
      <c r="K45" s="210"/>
      <c r="L45" s="210"/>
      <c r="M45" s="210"/>
      <c r="N45" s="210"/>
      <c r="O45" s="211"/>
      <c r="P45" s="36"/>
    </row>
    <row r="46" spans="2:16">
      <c r="B46" s="37"/>
      <c r="C46" s="212"/>
      <c r="D46" s="213"/>
      <c r="E46" s="213"/>
      <c r="F46" s="213"/>
      <c r="G46" s="213"/>
      <c r="H46" s="213"/>
      <c r="I46" s="213"/>
      <c r="J46" s="213"/>
      <c r="K46" s="213"/>
      <c r="L46" s="213"/>
      <c r="M46" s="213"/>
      <c r="N46" s="213"/>
      <c r="O46" s="214"/>
      <c r="P46" s="36"/>
    </row>
    <row r="47" spans="2:16" ht="14.4" thickBot="1">
      <c r="B47" s="37"/>
      <c r="C47" s="215"/>
      <c r="D47" s="216"/>
      <c r="E47" s="216"/>
      <c r="F47" s="216"/>
      <c r="G47" s="216"/>
      <c r="H47" s="216"/>
      <c r="I47" s="216"/>
      <c r="J47" s="216"/>
      <c r="K47" s="216"/>
      <c r="L47" s="216"/>
      <c r="M47" s="216"/>
      <c r="N47" s="216"/>
      <c r="O47" s="217"/>
      <c r="P47" s="36"/>
    </row>
    <row r="48" spans="2:16" ht="31.5" customHeight="1">
      <c r="B48" s="37"/>
      <c r="C48" s="220" t="s">
        <v>60</v>
      </c>
      <c r="D48" s="221"/>
      <c r="E48" s="221"/>
      <c r="F48" s="221"/>
      <c r="G48" s="221"/>
      <c r="H48" s="221"/>
      <c r="I48" s="221"/>
      <c r="J48" s="68" t="s">
        <v>61</v>
      </c>
      <c r="K48" s="91" t="s">
        <v>62</v>
      </c>
      <c r="L48" s="92" t="s">
        <v>63</v>
      </c>
      <c r="M48" s="226" t="s">
        <v>48</v>
      </c>
      <c r="N48" s="227"/>
      <c r="O48" s="94" t="s">
        <v>49</v>
      </c>
      <c r="P48" s="36"/>
    </row>
    <row r="49" spans="2:16">
      <c r="B49" s="37"/>
      <c r="C49" s="95"/>
      <c r="D49" s="96"/>
      <c r="E49" s="96"/>
      <c r="F49" s="96"/>
      <c r="G49" s="96"/>
      <c r="H49" s="96"/>
      <c r="I49" s="96"/>
      <c r="J49" s="97"/>
      <c r="K49" s="98"/>
      <c r="L49" s="99"/>
      <c r="M49" s="230"/>
      <c r="N49" s="231"/>
      <c r="O49" s="100"/>
      <c r="P49" s="36"/>
    </row>
    <row r="50" spans="2:16">
      <c r="B50" s="37"/>
      <c r="C50" s="95"/>
      <c r="D50" s="96"/>
      <c r="E50" s="96"/>
      <c r="F50" s="96"/>
      <c r="G50" s="96"/>
      <c r="H50" s="96"/>
      <c r="I50" s="96"/>
      <c r="J50" s="97"/>
      <c r="K50" s="98"/>
      <c r="L50" s="99"/>
      <c r="M50" s="230"/>
      <c r="N50" s="231"/>
      <c r="O50" s="100"/>
      <c r="P50" s="36"/>
    </row>
    <row r="51" spans="2:16">
      <c r="B51" s="37"/>
      <c r="C51" s="95"/>
      <c r="D51" s="96"/>
      <c r="E51" s="96"/>
      <c r="F51" s="96"/>
      <c r="G51" s="96"/>
      <c r="H51" s="96"/>
      <c r="I51" s="96"/>
      <c r="J51" s="97"/>
      <c r="K51" s="98"/>
      <c r="L51" s="99"/>
      <c r="M51" s="228"/>
      <c r="N51" s="229"/>
      <c r="O51" s="100"/>
      <c r="P51" s="36"/>
    </row>
    <row r="52" spans="2:16" ht="14.4" thickBot="1">
      <c r="B52" s="37"/>
      <c r="C52" s="205"/>
      <c r="D52" s="206"/>
      <c r="E52" s="206"/>
      <c r="F52" s="206"/>
      <c r="G52" s="206"/>
      <c r="H52" s="206"/>
      <c r="I52" s="206"/>
      <c r="J52" s="88"/>
      <c r="K52" s="89"/>
      <c r="L52" s="88"/>
      <c r="M52" s="207"/>
      <c r="N52" s="208"/>
      <c r="O52" s="90"/>
      <c r="P52" s="36"/>
    </row>
    <row r="53" spans="2:16" ht="14.4" thickBot="1">
      <c r="B53" s="37"/>
      <c r="C53" s="199" t="s">
        <v>50</v>
      </c>
      <c r="D53" s="200"/>
      <c r="E53" s="200"/>
      <c r="F53" s="200"/>
      <c r="G53" s="200"/>
      <c r="H53" s="200"/>
      <c r="I53" s="200"/>
      <c r="J53" s="200"/>
      <c r="K53" s="200"/>
      <c r="L53" s="200"/>
      <c r="M53" s="200"/>
      <c r="N53" s="201"/>
      <c r="O53" s="84"/>
      <c r="P53" s="36"/>
    </row>
    <row r="54" spans="2:16" ht="14.4" thickBot="1">
      <c r="B54" s="37"/>
      <c r="C54" s="62"/>
      <c r="O54" s="63"/>
      <c r="P54" s="36"/>
    </row>
    <row r="55" spans="2:16" ht="14.4" thickBot="1">
      <c r="B55" s="37"/>
      <c r="C55" s="202" t="s">
        <v>64</v>
      </c>
      <c r="D55" s="203"/>
      <c r="E55" s="203"/>
      <c r="F55" s="203"/>
      <c r="G55" s="203"/>
      <c r="H55" s="203"/>
      <c r="I55" s="203"/>
      <c r="J55" s="203"/>
      <c r="K55" s="203"/>
      <c r="L55" s="203"/>
      <c r="M55" s="203"/>
      <c r="N55" s="204"/>
      <c r="O55" s="101"/>
      <c r="P55" s="36"/>
    </row>
    <row r="56" spans="2:16">
      <c r="B56" s="37"/>
      <c r="C56" s="209" t="s">
        <v>65</v>
      </c>
      <c r="D56" s="210"/>
      <c r="E56" s="210"/>
      <c r="F56" s="210"/>
      <c r="G56" s="210"/>
      <c r="H56" s="210"/>
      <c r="I56" s="210"/>
      <c r="J56" s="210"/>
      <c r="K56" s="210"/>
      <c r="L56" s="210"/>
      <c r="M56" s="210"/>
      <c r="N56" s="210"/>
      <c r="O56" s="211"/>
      <c r="P56" s="36"/>
    </row>
    <row r="57" spans="2:16">
      <c r="B57" s="37"/>
      <c r="C57" s="212"/>
      <c r="D57" s="213"/>
      <c r="E57" s="213"/>
      <c r="F57" s="213"/>
      <c r="G57" s="213"/>
      <c r="H57" s="213"/>
      <c r="I57" s="213"/>
      <c r="J57" s="213"/>
      <c r="K57" s="213"/>
      <c r="L57" s="213"/>
      <c r="M57" s="213"/>
      <c r="N57" s="213"/>
      <c r="O57" s="214"/>
      <c r="P57" s="36"/>
    </row>
    <row r="58" spans="2:16" ht="14.4" thickBot="1">
      <c r="B58" s="37"/>
      <c r="C58" s="215"/>
      <c r="D58" s="216"/>
      <c r="E58" s="216"/>
      <c r="F58" s="216"/>
      <c r="G58" s="216"/>
      <c r="H58" s="216"/>
      <c r="I58" s="216"/>
      <c r="J58" s="216"/>
      <c r="K58" s="216"/>
      <c r="L58" s="216"/>
      <c r="M58" s="216"/>
      <c r="N58" s="216"/>
      <c r="O58" s="217"/>
      <c r="P58" s="36"/>
    </row>
    <row r="59" spans="2:16" ht="27.6">
      <c r="B59" s="37"/>
      <c r="C59" s="220" t="s">
        <v>66</v>
      </c>
      <c r="D59" s="221"/>
      <c r="E59" s="221"/>
      <c r="F59" s="221"/>
      <c r="G59" s="221"/>
      <c r="H59" s="221"/>
      <c r="I59" s="221"/>
      <c r="J59" s="79"/>
      <c r="K59" s="93"/>
      <c r="L59" s="92" t="s">
        <v>67</v>
      </c>
      <c r="M59" s="226" t="s">
        <v>68</v>
      </c>
      <c r="N59" s="227"/>
      <c r="O59" s="94"/>
      <c r="P59" s="36"/>
    </row>
    <row r="60" spans="2:16">
      <c r="B60" s="37"/>
      <c r="C60" s="193" t="s">
        <v>17</v>
      </c>
      <c r="D60" s="194"/>
      <c r="E60" s="194"/>
      <c r="F60" s="194"/>
      <c r="G60" s="194"/>
      <c r="H60" s="194"/>
      <c r="I60" s="194"/>
      <c r="J60" s="102"/>
      <c r="K60" s="103"/>
      <c r="L60" s="104"/>
      <c r="M60" s="195"/>
      <c r="N60" s="196"/>
      <c r="O60" s="105"/>
      <c r="P60" s="36"/>
    </row>
    <row r="61" spans="2:16">
      <c r="B61" s="37"/>
      <c r="C61" s="73" t="s">
        <v>69</v>
      </c>
      <c r="D61" s="74"/>
      <c r="E61" s="74"/>
      <c r="F61" s="74"/>
      <c r="G61" s="74"/>
      <c r="H61" s="74"/>
      <c r="I61" s="74"/>
      <c r="J61" s="102"/>
      <c r="K61" s="103"/>
      <c r="L61" s="104"/>
      <c r="M61" s="195"/>
      <c r="N61" s="196"/>
      <c r="O61" s="105"/>
      <c r="P61" s="36"/>
    </row>
    <row r="62" spans="2:16" ht="14.4" thickBot="1">
      <c r="B62" s="37"/>
      <c r="C62" s="56" t="s">
        <v>70</v>
      </c>
      <c r="D62" s="57"/>
      <c r="E62" s="57"/>
      <c r="F62" s="57"/>
      <c r="G62" s="57"/>
      <c r="H62" s="57"/>
      <c r="I62" s="57"/>
      <c r="J62" s="106"/>
      <c r="K62" s="107"/>
      <c r="L62" s="104"/>
      <c r="M62" s="197"/>
      <c r="N62" s="198"/>
      <c r="O62" s="105"/>
      <c r="P62" s="36"/>
    </row>
    <row r="63" spans="2:16" ht="14.4" thickBot="1">
      <c r="B63" s="37"/>
      <c r="C63" s="199" t="s">
        <v>50</v>
      </c>
      <c r="D63" s="200"/>
      <c r="E63" s="200"/>
      <c r="F63" s="200"/>
      <c r="G63" s="200"/>
      <c r="H63" s="200"/>
      <c r="I63" s="200"/>
      <c r="J63" s="200"/>
      <c r="K63" s="200"/>
      <c r="L63" s="200"/>
      <c r="M63" s="200"/>
      <c r="N63" s="201"/>
      <c r="O63" s="108"/>
      <c r="P63" s="36"/>
    </row>
    <row r="64" spans="2:16" ht="14.4" thickBot="1">
      <c r="B64" s="37"/>
      <c r="C64" s="62"/>
      <c r="O64" s="63"/>
      <c r="P64" s="36"/>
    </row>
    <row r="65" spans="2:16" ht="14.4" thickBot="1">
      <c r="B65" s="37"/>
      <c r="C65" s="202" t="s">
        <v>71</v>
      </c>
      <c r="D65" s="203"/>
      <c r="E65" s="203"/>
      <c r="F65" s="203"/>
      <c r="G65" s="203"/>
      <c r="H65" s="203"/>
      <c r="I65" s="203"/>
      <c r="J65" s="203"/>
      <c r="K65" s="203"/>
      <c r="L65" s="203"/>
      <c r="M65" s="203"/>
      <c r="N65" s="204"/>
      <c r="O65" s="109"/>
      <c r="P65" s="36"/>
    </row>
    <row r="66" spans="2:16">
      <c r="B66" s="37"/>
      <c r="C66" s="59"/>
      <c r="D66" s="60"/>
      <c r="E66" s="60"/>
      <c r="F66" s="60"/>
      <c r="G66" s="60"/>
      <c r="H66" s="60"/>
      <c r="I66" s="60"/>
      <c r="J66" s="60"/>
      <c r="K66" s="60"/>
      <c r="L66" s="60"/>
      <c r="M66" s="60"/>
      <c r="N66" s="60"/>
      <c r="O66" s="61"/>
      <c r="P66" s="36"/>
    </row>
    <row r="67" spans="2:16">
      <c r="B67" s="37"/>
      <c r="C67" s="62"/>
      <c r="O67" s="63"/>
      <c r="P67" s="36"/>
    </row>
    <row r="68" spans="2:16">
      <c r="B68" s="37"/>
      <c r="C68" s="62"/>
      <c r="O68" s="63"/>
      <c r="P68" s="36"/>
    </row>
    <row r="69" spans="2:16">
      <c r="B69" s="37"/>
      <c r="C69" s="62"/>
      <c r="H69" s="110" t="s">
        <v>72</v>
      </c>
      <c r="I69" s="110"/>
      <c r="J69" s="110"/>
      <c r="K69" s="110"/>
      <c r="O69" s="63"/>
      <c r="P69" s="36"/>
    </row>
    <row r="70" spans="2:16">
      <c r="B70" s="37"/>
      <c r="C70" s="62"/>
      <c r="H70" s="110" t="s">
        <v>73</v>
      </c>
      <c r="O70" s="63"/>
      <c r="P70" s="36"/>
    </row>
    <row r="71" spans="2:16">
      <c r="B71" s="37"/>
      <c r="C71" s="62"/>
      <c r="H71" s="110" t="s">
        <v>74</v>
      </c>
      <c r="O71" s="63"/>
      <c r="P71" s="36"/>
    </row>
    <row r="72" spans="2:16">
      <c r="B72" s="37"/>
      <c r="C72" s="48"/>
      <c r="D72" s="111"/>
      <c r="E72" s="111"/>
      <c r="F72" s="111"/>
      <c r="G72" s="111"/>
      <c r="H72" s="110" t="s">
        <v>75</v>
      </c>
      <c r="I72" s="111"/>
      <c r="J72" s="111"/>
      <c r="K72" s="111"/>
      <c r="L72" s="111"/>
      <c r="M72" s="111"/>
      <c r="N72" s="111"/>
      <c r="O72" s="112"/>
      <c r="P72" s="36"/>
    </row>
    <row r="73" spans="2:16">
      <c r="B73" s="37"/>
      <c r="C73" s="62"/>
      <c r="H73" s="35" t="s">
        <v>76</v>
      </c>
      <c r="O73" s="63"/>
      <c r="P73" s="36"/>
    </row>
    <row r="74" spans="2:16">
      <c r="B74" s="37"/>
      <c r="C74" s="113" t="s">
        <v>77</v>
      </c>
      <c r="D74" s="70"/>
      <c r="E74" s="70"/>
      <c r="F74" s="70"/>
      <c r="G74" s="70"/>
      <c r="H74" s="70"/>
      <c r="I74" s="70"/>
      <c r="J74" s="70"/>
      <c r="K74" s="70"/>
      <c r="L74" s="70"/>
      <c r="M74" s="70"/>
      <c r="N74" s="70"/>
      <c r="O74" s="114"/>
      <c r="P74" s="36"/>
    </row>
    <row r="75" spans="2:16">
      <c r="B75" s="37"/>
      <c r="C75" s="190"/>
      <c r="D75" s="191"/>
      <c r="E75" s="191"/>
      <c r="F75" s="191"/>
      <c r="G75" s="191"/>
      <c r="H75" s="191"/>
      <c r="I75" s="191"/>
      <c r="J75" s="191"/>
      <c r="K75" s="191"/>
      <c r="L75" s="191"/>
      <c r="M75" s="191"/>
      <c r="N75" s="191"/>
      <c r="O75" s="192"/>
      <c r="P75" s="36"/>
    </row>
    <row r="76" spans="2:16">
      <c r="B76" s="37"/>
      <c r="C76" s="190"/>
      <c r="D76" s="191"/>
      <c r="E76" s="191"/>
      <c r="F76" s="191"/>
      <c r="G76" s="191"/>
      <c r="H76" s="191"/>
      <c r="I76" s="191"/>
      <c r="J76" s="191"/>
      <c r="K76" s="191"/>
      <c r="L76" s="191"/>
      <c r="M76" s="191"/>
      <c r="N76" s="191"/>
      <c r="O76" s="192"/>
      <c r="P76" s="36"/>
    </row>
    <row r="77" spans="2:16">
      <c r="B77" s="37"/>
      <c r="C77" s="48"/>
      <c r="D77" s="111"/>
      <c r="E77" s="111"/>
      <c r="F77" s="111"/>
      <c r="G77" s="111"/>
      <c r="H77" s="111"/>
      <c r="I77" s="111"/>
      <c r="J77" s="111"/>
      <c r="K77" s="111"/>
      <c r="L77" s="111"/>
      <c r="M77" s="111"/>
      <c r="N77" s="111"/>
      <c r="O77" s="112"/>
      <c r="P77" s="36"/>
    </row>
    <row r="78" spans="2:16">
      <c r="B78" s="37"/>
      <c r="C78" s="115" t="s">
        <v>92</v>
      </c>
      <c r="D78" s="111"/>
      <c r="E78" s="111"/>
      <c r="F78" s="111"/>
      <c r="G78" s="111"/>
      <c r="H78" s="111"/>
      <c r="I78" s="111"/>
      <c r="J78" s="111"/>
      <c r="K78" s="111"/>
      <c r="L78" s="111"/>
      <c r="M78" s="111"/>
      <c r="N78" s="111"/>
      <c r="O78" s="112"/>
      <c r="P78" s="36"/>
    </row>
    <row r="79" spans="2:16" ht="12.75" customHeight="1">
      <c r="B79" s="37"/>
      <c r="C79" s="187" t="s">
        <v>93</v>
      </c>
      <c r="D79" s="188"/>
      <c r="E79" s="188"/>
      <c r="F79" s="188"/>
      <c r="G79" s="188"/>
      <c r="H79" s="188"/>
      <c r="I79" s="188"/>
      <c r="J79" s="188"/>
      <c r="K79" s="188"/>
      <c r="L79" s="188"/>
      <c r="M79" s="188"/>
      <c r="N79" s="188"/>
      <c r="O79" s="189"/>
      <c r="P79" s="36"/>
    </row>
    <row r="80" spans="2:16" ht="34.200000000000003" customHeight="1">
      <c r="B80" s="37"/>
      <c r="C80" s="187"/>
      <c r="D80" s="188"/>
      <c r="E80" s="188"/>
      <c r="F80" s="188"/>
      <c r="G80" s="188"/>
      <c r="H80" s="188"/>
      <c r="I80" s="188"/>
      <c r="J80" s="188"/>
      <c r="K80" s="188"/>
      <c r="L80" s="188"/>
      <c r="M80" s="188"/>
      <c r="N80" s="188"/>
      <c r="O80" s="189"/>
      <c r="P80" s="36"/>
    </row>
    <row r="81" spans="2:16" ht="12.9" customHeight="1">
      <c r="B81" s="37"/>
      <c r="C81" s="187" t="s">
        <v>78</v>
      </c>
      <c r="D81" s="188"/>
      <c r="E81" s="188"/>
      <c r="F81" s="188"/>
      <c r="G81" s="188"/>
      <c r="H81" s="188"/>
      <c r="I81" s="188"/>
      <c r="J81" s="188"/>
      <c r="K81" s="188"/>
      <c r="L81" s="188"/>
      <c r="M81" s="188"/>
      <c r="N81" s="188"/>
      <c r="O81" s="189"/>
      <c r="P81" s="36"/>
    </row>
    <row r="82" spans="2:16" ht="31.8" customHeight="1">
      <c r="B82" s="37"/>
      <c r="C82" s="187"/>
      <c r="D82" s="188"/>
      <c r="E82" s="188"/>
      <c r="F82" s="188"/>
      <c r="G82" s="188"/>
      <c r="H82" s="188"/>
      <c r="I82" s="188"/>
      <c r="J82" s="188"/>
      <c r="K82" s="188"/>
      <c r="L82" s="188"/>
      <c r="M82" s="188"/>
      <c r="N82" s="188"/>
      <c r="O82" s="189"/>
      <c r="P82" s="36"/>
    </row>
    <row r="83" spans="2:16">
      <c r="B83" s="37"/>
      <c r="C83" s="48"/>
      <c r="D83" s="111"/>
      <c r="E83" s="111"/>
      <c r="F83" s="111"/>
      <c r="G83" s="111"/>
      <c r="H83" s="111"/>
      <c r="I83" s="111"/>
      <c r="J83" s="111"/>
      <c r="K83" s="111"/>
      <c r="L83" s="111"/>
      <c r="M83" s="111"/>
      <c r="N83" s="111"/>
      <c r="O83" s="112"/>
      <c r="P83" s="36"/>
    </row>
    <row r="84" spans="2:16">
      <c r="B84" s="37"/>
      <c r="C84" s="62"/>
      <c r="H84" s="110" t="s">
        <v>72</v>
      </c>
      <c r="O84" s="63"/>
      <c r="P84" s="36"/>
    </row>
    <row r="85" spans="2:16">
      <c r="B85" s="37"/>
      <c r="C85" s="62"/>
      <c r="H85" s="35" t="s">
        <v>73</v>
      </c>
      <c r="I85" s="74"/>
      <c r="J85" s="74"/>
      <c r="K85" s="74"/>
      <c r="O85" s="63"/>
      <c r="P85" s="36"/>
    </row>
    <row r="86" spans="2:16">
      <c r="B86" s="37"/>
      <c r="C86" s="62"/>
      <c r="H86" s="35" t="s">
        <v>94</v>
      </c>
      <c r="I86" s="116"/>
      <c r="J86" s="116"/>
      <c r="K86" s="116"/>
      <c r="O86" s="63"/>
      <c r="P86" s="36"/>
    </row>
    <row r="87" spans="2:16">
      <c r="B87" s="37"/>
      <c r="C87" s="117"/>
      <c r="D87" s="111"/>
      <c r="E87" s="111"/>
      <c r="F87" s="111"/>
      <c r="G87" s="111"/>
      <c r="H87" s="35" t="s">
        <v>75</v>
      </c>
      <c r="L87" s="111"/>
      <c r="M87" s="111"/>
      <c r="N87" s="111"/>
      <c r="O87" s="112"/>
      <c r="P87" s="36"/>
    </row>
    <row r="88" spans="2:16" ht="17.25" customHeight="1">
      <c r="B88" s="37"/>
      <c r="C88" s="117"/>
      <c r="D88" s="116"/>
      <c r="E88" s="116"/>
      <c r="K88" s="179"/>
      <c r="L88" s="179"/>
      <c r="M88" s="179"/>
      <c r="N88" s="179"/>
      <c r="O88" s="180"/>
      <c r="P88" s="36"/>
    </row>
    <row r="89" spans="2:16" ht="18.75" customHeight="1" thickBot="1">
      <c r="B89" s="37"/>
      <c r="C89" s="183"/>
      <c r="D89" s="184"/>
      <c r="E89" s="184"/>
      <c r="F89" s="89"/>
      <c r="G89" s="89"/>
      <c r="H89" s="89"/>
      <c r="I89" s="89"/>
      <c r="J89" s="89"/>
      <c r="K89" s="181"/>
      <c r="L89" s="181"/>
      <c r="M89" s="181"/>
      <c r="N89" s="181"/>
      <c r="O89" s="182"/>
      <c r="P89" s="36"/>
    </row>
    <row r="90" spans="2:16" ht="14.4" thickBot="1">
      <c r="B90" s="118"/>
      <c r="C90" s="119"/>
      <c r="D90" s="119"/>
      <c r="E90" s="119"/>
      <c r="F90" s="119"/>
      <c r="G90" s="119"/>
      <c r="H90" s="119"/>
      <c r="I90" s="119"/>
      <c r="J90" s="119"/>
      <c r="K90" s="119"/>
      <c r="L90" s="119"/>
      <c r="M90" s="119"/>
      <c r="N90" s="119"/>
      <c r="O90" s="119"/>
      <c r="P90" s="120"/>
    </row>
    <row r="91" spans="2:16" ht="14.4" thickTop="1"/>
  </sheetData>
  <mergeCells count="75">
    <mergeCell ref="N9:N11"/>
    <mergeCell ref="L7:L8"/>
    <mergeCell ref="C5:K6"/>
    <mergeCell ref="C7:K8"/>
    <mergeCell ref="C9:K11"/>
    <mergeCell ref="D21:L21"/>
    <mergeCell ref="C31:O33"/>
    <mergeCell ref="O9:O11"/>
    <mergeCell ref="L5:O6"/>
    <mergeCell ref="M7:O8"/>
    <mergeCell ref="L9:L11"/>
    <mergeCell ref="M22:N22"/>
    <mergeCell ref="C26:G26"/>
    <mergeCell ref="H26:I26"/>
    <mergeCell ref="M21:N21"/>
    <mergeCell ref="C19:O19"/>
    <mergeCell ref="C27:G27"/>
    <mergeCell ref="H27:I27"/>
    <mergeCell ref="J27:K27"/>
    <mergeCell ref="M27:N27"/>
    <mergeCell ref="M9:M11"/>
    <mergeCell ref="J26:K26"/>
    <mergeCell ref="M26:N26"/>
    <mergeCell ref="D22:L22"/>
    <mergeCell ref="C23:O25"/>
    <mergeCell ref="C29:G29"/>
    <mergeCell ref="H29:I29"/>
    <mergeCell ref="J29:K29"/>
    <mergeCell ref="M29:N29"/>
    <mergeCell ref="M28:N28"/>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C45:O47"/>
    <mergeCell ref="C56:O58"/>
    <mergeCell ref="C52:I52"/>
    <mergeCell ref="M52:N52"/>
    <mergeCell ref="C53:N53"/>
    <mergeCell ref="C30:N30"/>
    <mergeCell ref="C55:N55"/>
    <mergeCell ref="C38:O40"/>
    <mergeCell ref="C36:J36"/>
    <mergeCell ref="M36:N36"/>
    <mergeCell ref="C35:J35"/>
    <mergeCell ref="C34:J34"/>
    <mergeCell ref="C37:N37"/>
    <mergeCell ref="M34:N34"/>
    <mergeCell ref="M35:N35"/>
    <mergeCell ref="B2:E2"/>
    <mergeCell ref="B1:L1"/>
    <mergeCell ref="B4:P4"/>
    <mergeCell ref="K88:O89"/>
    <mergeCell ref="C89:E89"/>
    <mergeCell ref="C15:F15"/>
    <mergeCell ref="C79:O80"/>
    <mergeCell ref="C75:O75"/>
    <mergeCell ref="C76:O76"/>
    <mergeCell ref="C60:I60"/>
    <mergeCell ref="M60:N60"/>
    <mergeCell ref="M61:N61"/>
    <mergeCell ref="M62:N62"/>
    <mergeCell ref="C63:N63"/>
    <mergeCell ref="C65:N65"/>
    <mergeCell ref="C81:O82"/>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PTO OFICIAL SAMC-004-2026</vt:lpstr>
      <vt:lpstr>PROPUESTA ECONOMICA PROPONENTE </vt:lpstr>
      <vt:lpstr>APU 1.1 </vt:lpstr>
      <vt:lpstr>_GoBack</vt:lpstr>
      <vt:lpstr>'APU 1.1 '!Área_de_impresión</vt:lpstr>
      <vt:lpstr>'PROPUESTA ECONOMICA PROPONENTE '!Área_de_impresión</vt:lpstr>
      <vt:lpstr>'PTO OFICIAL SAMC-004-2026'!Área_de_impresión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Marsela</cp:lastModifiedBy>
  <cp:revision/>
  <dcterms:created xsi:type="dcterms:W3CDTF">2006-06-27T16:47:25Z</dcterms:created>
  <dcterms:modified xsi:type="dcterms:W3CDTF">2026-09-01T13:38:26Z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