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icbfgob-my.sharepoint.com/personal/camilo_luna_icbf_gov_co/Documents/Documentos/CONTRATOS 2026/EQUIPOS 2026/ANEX FCT/"/>
    </mc:Choice>
  </mc:AlternateContent>
  <xr:revisionPtr revIDLastSave="34" documentId="8_{8D304D49-3055-4854-83E9-AEE0708F1402}" xr6:coauthVersionLast="47" xr6:coauthVersionMax="47" xr10:uidLastSave="{128D8709-F18C-4B8A-ACFE-C7AFA019C977}"/>
  <bookViews>
    <workbookView xWindow="-120" yWindow="-120" windowWidth="29040" windowHeight="15720" xr2:uid="{36951841-A609-427D-B906-527E07746A61}"/>
  </bookViews>
  <sheets>
    <sheet name="Hoja1" sheetId="1" r:id="rId1"/>
  </sheets>
  <definedNames>
    <definedName name="_xlnm.Print_Area" localSheetId="0">Hoja1!$A$1:$H$208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97" i="1" l="1"/>
  <c r="H195" i="1"/>
  <c r="H194" i="1"/>
  <c r="H193" i="1"/>
  <c r="H192" i="1"/>
  <c r="H191" i="1"/>
  <c r="H190" i="1"/>
  <c r="H189" i="1"/>
  <c r="H188" i="1"/>
  <c r="H187" i="1"/>
  <c r="H186" i="1"/>
  <c r="H185" i="1"/>
  <c r="H183" i="1"/>
  <c r="H182" i="1"/>
  <c r="H181" i="1"/>
  <c r="H180" i="1"/>
  <c r="H178" i="1"/>
  <c r="H177" i="1"/>
  <c r="H176" i="1"/>
  <c r="H175" i="1"/>
  <c r="H174" i="1"/>
  <c r="H173" i="1"/>
  <c r="H172" i="1"/>
  <c r="H171" i="1"/>
  <c r="H170" i="1"/>
  <c r="H169" i="1"/>
  <c r="H168" i="1"/>
  <c r="H167" i="1"/>
  <c r="H166" i="1"/>
  <c r="H165" i="1"/>
  <c r="H164" i="1"/>
  <c r="H162" i="1"/>
  <c r="H161" i="1"/>
  <c r="H160" i="1"/>
  <c r="H158"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8" i="1"/>
  <c r="H87" i="1"/>
  <c r="H85" i="1"/>
  <c r="H84" i="1"/>
  <c r="H83" i="1"/>
  <c r="H82" i="1"/>
  <c r="H80" i="1"/>
  <c r="H79" i="1"/>
  <c r="H78" i="1"/>
  <c r="H77" i="1"/>
  <c r="H76" i="1"/>
  <c r="H75" i="1"/>
  <c r="H74" i="1"/>
  <c r="H73" i="1"/>
  <c r="H72" i="1"/>
  <c r="H71" i="1"/>
  <c r="H70" i="1"/>
  <c r="H69" i="1"/>
  <c r="H68" i="1"/>
  <c r="H67" i="1"/>
  <c r="H66" i="1"/>
  <c r="H65" i="1"/>
  <c r="H64" i="1"/>
  <c r="H62" i="1"/>
  <c r="H61" i="1"/>
  <c r="H60" i="1"/>
  <c r="H59" i="1"/>
  <c r="H58" i="1"/>
  <c r="H57" i="1"/>
  <c r="H56" i="1"/>
  <c r="H55" i="1"/>
  <c r="H54" i="1"/>
  <c r="H52" i="1"/>
  <c r="H51" i="1"/>
  <c r="H50" i="1"/>
  <c r="H49" i="1"/>
  <c r="H48" i="1"/>
  <c r="H47" i="1"/>
  <c r="H46" i="1"/>
  <c r="H45" i="1"/>
  <c r="H44" i="1"/>
  <c r="H43" i="1"/>
  <c r="H41" i="1"/>
  <c r="H40" i="1"/>
  <c r="H38" i="1"/>
  <c r="H37" i="1"/>
  <c r="H36" i="1"/>
  <c r="H35" i="1"/>
  <c r="H34" i="1"/>
  <c r="H33" i="1"/>
  <c r="H32" i="1"/>
  <c r="H31" i="1"/>
  <c r="H30" i="1"/>
  <c r="H29" i="1"/>
  <c r="H28" i="1"/>
  <c r="H27" i="1"/>
  <c r="H26" i="1"/>
  <c r="H25" i="1"/>
  <c r="H24" i="1"/>
  <c r="H23" i="1"/>
  <c r="H22" i="1"/>
  <c r="H21" i="1"/>
  <c r="H197" i="1" s="1"/>
</calcChain>
</file>

<file path=xl/sharedStrings.xml><?xml version="1.0" encoding="utf-8"?>
<sst xmlns="http://schemas.openxmlformats.org/spreadsheetml/2006/main" count="374" uniqueCount="205">
  <si>
    <t>MANTENIMIENTO INTEGRAL, PREVENTIVO Y CORRECTIVO DE LOS EQUIPOS DE REFRIGERACIÓN, SUBESTACIÓN ELÉCTRICA, PLANTA ELÉCTRICA, SISTEMA HIDROFLOW Y DE LAS INSTALACIONES ELÉCTRICAS, ASÍ COMO EL SUMINISTRO, REEMPLAZO, INSTALACIÓN Y PUESTA EN FUNCIONAMIENTO DE EQUIPOS, PARTES O COMPONENTES QUE SE REQUIERAN PARA GARANTIZAR SU CORRECTO USO Y CONTINUO FUNCIONAMIENTO, DE PROPIEDAD A CARGO Y AL SERVICIO DEL ICBF REGIONAL CASANARE.</t>
  </si>
  <si>
    <t>ANALISIS BANDAS SUPERIORES E INFERIORES Y TOPES MAXIMOS Y MÍNIMOS</t>
  </si>
  <si>
    <t>ITEM</t>
  </si>
  <si>
    <t>DESCRIPCIÒN</t>
  </si>
  <si>
    <t>UND</t>
  </si>
  <si>
    <t>CANTIDAD</t>
  </si>
  <si>
    <t>1. MANTENIMIENTO INTEGRAL PREVENTIVO  DE AIRES ACONDICIONADOS DEL ICBF SEDE REGIONAL CASANARE, CENTRO ZONAL YOPAL Y ENTIDADES A CARGO EN EL MUNICIPIO DE YOPAL</t>
  </si>
  <si>
    <t>Mantenimiento Preventivo de Aire Acondicionado, Marca CARRIER, Modelo USL-12 ;  Capacidad   12.000 BTU</t>
  </si>
  <si>
    <t>Mantenimiento Preventivo de Aire Acondicionado, MCQUAY- Modelo EMF091E, Capacidad 12.000 BTU</t>
  </si>
  <si>
    <t>Mantenimiento Preventivo de Aire Acondicionado, Marca MIRAGE, Modelo USL-9 ;  Capacidad 9.000BTU</t>
  </si>
  <si>
    <t>Mantenimiento Preventivo de Aire Acondicionado, Marca LG, Modelo SJ092CD, Capacidad 12.000BTU</t>
  </si>
  <si>
    <t>Mantenimiento Preventivo de Aire Acondicionado, Marca MIDEA, Capacidad 12.000 BTU</t>
  </si>
  <si>
    <t>Mantenimiento Preventivo de Aire Acondicionado, Marca ConfortFresh Inverter, Modelo USL091, Capacidad 9.000BTU</t>
  </si>
  <si>
    <t>Mantenimiento Preventivo de Aire Acondicionado, Marca TRANE, Modelo 4MYW4512A1000AA, Capacidad 18.000 BTU</t>
  </si>
  <si>
    <t>Mantenimiento Preventivo de Aire Acondicionado, Marca ConfortFresh Inverter, Modelo USL-12, Capacidad 12.000BTU</t>
  </si>
  <si>
    <t>Mantenimiento Preventivo de Aire Acondicionado, Marca LG, Modelo SJ092CD, Capacidad 24.000BTU</t>
  </si>
  <si>
    <t>Mantenimiento Preventivo de Aire Acondicionado, Marca VIKING, Modelo XJ12-09-2E-2, Capacidad 9.000 BTU</t>
  </si>
  <si>
    <t>Mantenimiento Preventivo de Aire Acondicionado, Marca TRANE, Modelo 4MYW4512A1000AA, Capacidad 9.000 BTU</t>
  </si>
  <si>
    <t>Mantenimiento Preventivo de Aire Acondicionado Split, Marca ConfortFresh Inverter, Modelo USL-24, Capacidad 24.000BTU</t>
  </si>
  <si>
    <t>Mantenimiento Preventivo de Aire Acondicionado, Marca MIDEA, Capacidad 24.000 BTU</t>
  </si>
  <si>
    <t>Mantenimiento Preventivo de Aire Acondicionado, Marca HACEB, Modelo AA AS S18 220 BL, Capacidad 18.000 BTU</t>
  </si>
  <si>
    <t>Desinstalación e instalación a todo costo de unidad condensadora y unidad evaporadora de aire acondicionado de (12.000 a 18,000) BTU, incluye: Desinstalación e instalación de todos sus componentes externos y entre la evaporadora y la condensadora, para su correcto funcionamiento. (Yopal Casanare).</t>
  </si>
  <si>
    <t>Reubicación a todo costo de unidad condensadora de aire acondicionado de (12.000 a 18,000) BTU, incluye: Soportes en L de ser necesario para su ubicación final. (Yopal - Casanare)</t>
  </si>
  <si>
    <t>Suministro e instalación de aislante térmico, incluye: funda en rubatex, cinta rubatex y cinta vinilo foil y retiro del material de asilamiento deteriorado y existente en la tubería de condensación a intervenir. (Yopal - Casanare)</t>
  </si>
  <si>
    <t>m</t>
  </si>
  <si>
    <t>Mantenimiento Correctivo - desinstalación e instalación de unidad evaporadora, de 12000 BTU: Incluye soporte de pared para su correcta instalación. (Yopal - Casanare)</t>
  </si>
  <si>
    <t>2. MANTENIMIENTO INTEGRAL PREVENTIVO  DE AIRES ACONDICIONADOS DEL CESPA - YOPAL</t>
  </si>
  <si>
    <t>Mantenimiento Preventivo de Aire Acondicionado, Marca OLIMPO, Modelo TWC18QD-D3NNC2A, Capacidad 18.000BTU</t>
  </si>
  <si>
    <t>Mantenimiento Preventivo de Aire Acondicionado, Marca LG, Modelo Piso Techo, Capacidad 34.100BTU</t>
  </si>
  <si>
    <t>3. MANTENIMIENTO INTEGRAL PREVENTIVO  DE AIRES ACONDICIONADOS DEL CENTRO ZONAL PAZ DE ARIPORO.</t>
  </si>
  <si>
    <t>Mantenimiento Preventivo de Aire Acondicionado, Marca TRANE, Modelo 4MYW4509A1000AA, Capacidad 9.000 BTU</t>
  </si>
  <si>
    <t>Mantenimiento Preventivo de Aire Acondicionado, Marca ConfortFresh Inverter, Modelo USL12, Capacidad 12.000BTU</t>
  </si>
  <si>
    <t>Mantenimiento Preventivo de Aire Acondicionado, Marca TRANE, Modelo 4MYW4518A1000AA, Capacidad 18.000 BTU</t>
  </si>
  <si>
    <t>Mantenimiento Preventivo de Aire Acondicionado, Marca VIKING, Modelo XJ12-12-24E-2-G, Capacidad 12.000BTU</t>
  </si>
  <si>
    <t>Suministro e instalación de aislante térmico, incluye: funda en rubatex, cinta rubatex y cinta vinilo foil y retiro del material de aislamiento deteriorado y existente en la tubería de condensación a intervenir. (Paz de Ariporo - Casanare)</t>
  </si>
  <si>
    <t>3. MANTENIMIENTO INTEGRAL PREVENTIVO DE AIRES ACONDICIONADOS DEL CENTRO ZONAL VILLANUEVA.</t>
  </si>
  <si>
    <t>Mantenimiento Preventivo de Aire Acondicionado, Marca MIRAGE, Modelo USL-12 ;  Capacidad   12.000 BTU</t>
  </si>
  <si>
    <t>Mantenimiento Preventivo de Aire Acondicionado, Marca CARRIER, Modelo USL-12 ;  Capacidad   18.000 BTU</t>
  </si>
  <si>
    <t>Mantenimiento Correctivo instalación, adecuación de manguera de drenaje para aire acondicionado de (12000 - 18000) BTU. Incluye, Canaleta y demás accesorios para su correcta instalación y funcionamiento. (Villanueva - Casanare)</t>
  </si>
  <si>
    <t>Reubicación a todo costo de unidad condensadora de aire acondicionado de (12.000 a 18,000) BTU, incluye andamios para su retiro e instalación y Soporte tipo L para su instalación. (Villanueva - Casanare)</t>
  </si>
  <si>
    <t>Mantenimiento correctivo (Suministro e instalación) de Tubería Cobre 1/2" (Aires Acondicionados) Incluye: Accesorios, soldadura, cinta foil, Recubrimiento Rubatex y demás actividades para su correcta instalación. (Villanueva - Casanare).</t>
  </si>
  <si>
    <t>Mantenimiento correctivo (Suministro e instalación) de Tubería Cobre 1/4" (Aires Acondicionados) Incluye: Accesorios, soldadura, cinta foil, Recubrimiento Rubatex y demás actividades para su correcta instalación. (Villanueva - Casanare).</t>
  </si>
  <si>
    <t>Desmonte y retiro de bomba de condensado, de aire acondicionado de  (12000 - 18000) BTU. (Villanueva - Casanare)</t>
  </si>
  <si>
    <t>4. MANTENIMIENTO INTEGRAL PREVENTIVO  DE EQUIPOS ESPECIALES SEDE REGIONAL CASANARE Y CENTRO ZONAL YOPAL</t>
  </si>
  <si>
    <t>Mantenimiento Preventivo de Nevera marca HACEB, 110V-300L</t>
  </si>
  <si>
    <t>Mantenimiento Preventivo de Nevera marca SAMSUNG MODELO SRG-118, 110-120V</t>
  </si>
  <si>
    <t>Mantenimiento Preventivo de Dispensadores con nevera, Marca KALLEY</t>
  </si>
  <si>
    <t>Mantenimiento Preventivo de Dispensadores sencillos, Marca Electrolux</t>
  </si>
  <si>
    <t>Mantenimiento Preventivo de Purificador de agua tipo OZONO – Circuito AX-100</t>
  </si>
  <si>
    <t>Mantenimiento Preventivo de Guadañadora Marca SC 35 Shindaiwa</t>
  </si>
  <si>
    <t>Mantenimiento Preventivo de HIDROFLO BARNES, marca GEG, modelo W22 - 220 v</t>
  </si>
  <si>
    <t>Mantenimiento Preventivo de PULIDORA MARCA DEWALT, 4  1/2",(115MM),TIPO10, 120V-60HZ, 750W, 12000 R/MIN.</t>
  </si>
  <si>
    <t>Revisión general, limpieza y mantenimiento preventivo a taladro percutor de impacto de 1/2" – ELITE-ID800-3200 RPM (sistema eléctrico, bujes, cables y enchufe, rodamientos, y lubricación, engranajes y ajustes, incluye cambio de selector de reversa, incluye cambio de escobillas y limpieza en general)</t>
  </si>
  <si>
    <t>Realizar-el .mantenimiento preventivo a las 3 Celdas de la Subestación; Celda de Seccionador que incluye Prueba de Fusibles Tipo H. revisión y limpieza de premoldeados, engrase del mecanismo seccionador sin carga, medición del sistema de puesta a tierra, Celda de Trasformador que incluye. Revisión y limpieza en general, con reetorqueo, Celda de Medida que incluye Protección Termomagnética Principal (Disyuntor Principal-Acometida), y Disyuntores de Protección para Cada tablero existente dentro de la celda de medida (10), consisten en: limpiar conexiones o contactos sulfatados, ajuste de Conexionado y herrajes junto con limpieza general y medición de parametros establecidos en el documento adjunto FCT.</t>
  </si>
  <si>
    <t>Mantenimiento Preventivo de Planta eléctrica Conergia- 142 KW – 160 KVA – 220 V, cumplimiento estandares y actividades establecidas en el documento adjunto FCT.</t>
  </si>
  <si>
    <t>Mantenimiento Preventivo - Panel Solar SW L - 10 - A</t>
  </si>
  <si>
    <t>Mantenimiento Preventivo - Panel Solar SW L - 50 - A</t>
  </si>
  <si>
    <t>Mantenimiento Preventivo - Reflector LED 26,5 W</t>
  </si>
  <si>
    <t>Mantenimiento Preventivo - Reflector LED 15 W</t>
  </si>
  <si>
    <t>Mantenimiento Preventivo - LÁMPARA EXTERIOR SOLAR - LED - 5.5V, 6.4 W</t>
  </si>
  <si>
    <t>Mantenimiento Preventivo - DESTRUCTORA DE PAPEL DE 22 HOJAS &amp; CD CORTE CRUZADO - OFTECH MT 2422 CC</t>
  </si>
  <si>
    <t>5. MANTENIMIENTO PREVENTIVO  DE EQUIPOS ESPECIALES CENTRO ZONAL PAZ DE ARIPORO.</t>
  </si>
  <si>
    <t>Mantenimiento Preventivo de Nevera, marca HACEB, Modelo SF300L</t>
  </si>
  <si>
    <t>Mantenimiento Preventivo de Nevera, marca MABE, Modelo RMU08WACEG1</t>
  </si>
  <si>
    <t>Mantenimiento Preventivo de Planta Generadora De Energía Diesel, Marca Honda 18.0, Modelo GX610/V-TWIN</t>
  </si>
  <si>
    <t>6. MANTENIMIENTO PREVENTIVO DE EQUIPOS ESPECIALES CENTRO ZONAL VILLANUEVA.</t>
  </si>
  <si>
    <t>Mantenimiento Preventivo de Nevera, marca HACEB, Modelo ASF300L SE 2P DA TI</t>
  </si>
  <si>
    <t>Mantenimiento Preventivo de Dispensador con nevera, Marca KALLEY y Electrolux</t>
  </si>
  <si>
    <t>7. MANTENIMIENTO CORRECTIVO QUE INCLUYE SUMINISTRO E INSTALACION DE REPUESTOS – SEDE REGIONAL CASANARE, CENTRO ZONAL YOPAL, CENTRO ZONAL VILLANUEVA, CENTRO ZONAL PAZ DE ARIPORO Y DEMAS ENTIDADES A CARGO DE LA REGIONAL CASANARE DEL ICBF</t>
  </si>
  <si>
    <t>Suministro e instalación de Refrigerante tipo R22 (Aires Acondiconados)</t>
  </si>
  <si>
    <t>KG</t>
  </si>
  <si>
    <t>Suministro e instalación de Refrigerante tipo 410 (Aires Acondiconados)</t>
  </si>
  <si>
    <t>Suministro e instalación de Rodamientos para motorventilador evaporadora y condensadora Split de 9.000 BTU (Aires Acondicionados)</t>
  </si>
  <si>
    <t>Suministro e instalación de Rodamientos para motorventilador evaporadora y condensadora Split de 12.000 BTU (Aires Acondicionados)</t>
  </si>
  <si>
    <t>Suministro e instalación de Rodamientos para motorventilador evaporadora y condensadora Split de 18.000 BTU (Aires Acondicionados)</t>
  </si>
  <si>
    <t>Suministro e instalación de Rodamientos para motorventilador evaporadora y condensadora Split de 24.000 BTU (Aires Acondicionados)</t>
  </si>
  <si>
    <t>Suministro e instalación de Rodamientos para motorventilador evaporadora y condensadora Split de 36.000 BTU (Aires Acondicionados)</t>
  </si>
  <si>
    <t>Suministro e instalación de Rodamientos para motorventilador evaporadora y condensadora aire acondicionado  de 36.000 BTU (Aires Acondicionados)</t>
  </si>
  <si>
    <t>Suministro e instalación de Tarjeta unidad evaporadora de aire acondicionado tradicional convencional. -220 v</t>
  </si>
  <si>
    <t>Suministro e instalación de Tarjeta unidad Condensadora de aire acondicionado TIPO Inverter - Evaporadora. -220 v</t>
  </si>
  <si>
    <t>Suministro e instalación de Tarjeta unidad Evaporadora de aire acondicionado TIPO Inverter - Condensadora. -220 v</t>
  </si>
  <si>
    <t>Suministro e instalación de Tubería Cobre 3/8" (Aires Acondicionados) Incluye: Conexionado, Accesorios, soldadura, cinta foil, Recubrimiento Rubatex y demás actividades para su correcta instalación</t>
  </si>
  <si>
    <t>ML</t>
  </si>
  <si>
    <t>Suministro e instalación de Tubería Cobre 5/8" (Aires Acondicionados) Incluye: Conexionado, Accesorios, soldadura, cinta foil, Recubrimiento Rubatex y demás actividades para su correcta instalación</t>
  </si>
  <si>
    <t>Suministro e instalación de Tubería Cobre 1/4" (Aires Acondicionados) Incluye: Conexionado, Accesorios, soldadura, cinta foil, Recubrimiento Rubatex y demás actividades para su correcta instalación</t>
  </si>
  <si>
    <t>Suministro e instalación de Tubería Cobre 1/2" (Aires Acondicionados) Incluye: Accesorios, soldadura, cinta foil, Recubrimiento Rubatex y demás actividades para su correcta instalación</t>
  </si>
  <si>
    <t>Suministro e instalación de Tubería Cobre 1" (Aires Acondicionados) Incluye: Conexionado, Accesorios, soldadura, cinta foil, Recubrimiento Rubatex y demás actividades para su correcta instalación</t>
  </si>
  <si>
    <t>Suministro e instalación de Condensador o capacitor convencional para aire acondicionado de 9.000 BTU de 25 Micrifaradios (Aires Acondiconados)</t>
  </si>
  <si>
    <t>Suministro e instalación de Condensador o capacitor convencional para aire acondicionado de 12.000 BTU de 35 Micrifaradios (Aires Acondiconados)</t>
  </si>
  <si>
    <t>Suministro e instalación de Condensador o capacitor convencional para aire acondicionado de 18.000 BTU de 45 Micrifaradios (Aires Acondiconados)</t>
  </si>
  <si>
    <t>Suministro e instalación de Condensador o capacitor convencional para aire acondicionado de 24.000 BTU de 50 Micrifaradios (Aires Acondiconados)</t>
  </si>
  <si>
    <t>Suministro e instalación de Unidad Compresor Split Inverter de 9.000 BTU -220 v - R22 o -R410,</t>
  </si>
  <si>
    <t>Suministro e instalación de Unidad Compresor Split de 12.000 BTU -220 v - R22 o-R410.</t>
  </si>
  <si>
    <t>Suministro e instalación de Unidad Compresor Split de 16.000 BTU -220 v - R22 o-R410.</t>
  </si>
  <si>
    <t>Suministro e instalación de Unidad Compresor Split de 24.000 BTU -220 v - R22 o -R410,</t>
  </si>
  <si>
    <t>Suministro e instalación de Tubo Capilar para Aire Acondicionado Split de 9.000 BTU (Aires Acondiconados)</t>
  </si>
  <si>
    <t>Suministro e instalación de Tubo Capilar para Aire Acondicionado Split de 12.000 BTU (Aires Acondiconados)</t>
  </si>
  <si>
    <t>Suministro e instalación de Tubo Capilar para Aire Acondicionado Split de 18.000 BTU (Aires Acondiconados)</t>
  </si>
  <si>
    <t>Suministro e instalación de Tubo Capilar para Aire Acondicionado Split de 24.000 BTU (Aires Acondiconados)</t>
  </si>
  <si>
    <t>Suministro e instalación de Motoventilador Unidad Condensadora Split de 9.000 BTU (Aires Acondiconados)</t>
  </si>
  <si>
    <t>Suministro e instalación de Motoventilador Unidad Condensadora Split de 12.000 BTU (Aires Acondiconados)</t>
  </si>
  <si>
    <t>Suministro e instalación de Motoventilador Unidad Condensadora Split de 18.000 BTU (Aires</t>
  </si>
  <si>
    <t>Suministro e instalación de Motoventilador Unidad Condensadora Split de 24.000 BTU (Aires Acondiconados)</t>
  </si>
  <si>
    <t>Suministro e instalación de Blower unidad Evaparodora Split de 9.000 BTU (Aires Acondiconados)</t>
  </si>
  <si>
    <t>Suministro e instalación de Blower unidad Evaparodora Split de 12.000 BTU (Aires Acondiconados)</t>
  </si>
  <si>
    <t>Suministro e instalación de Blower unidad Evaparodora Split de 18.000 BTU (Aires Acondiconados)</t>
  </si>
  <si>
    <t>Suministro e instalación de Blower unidad Evaparodora Split de 24.000 BTU (Aires Acondiconados)</t>
  </si>
  <si>
    <t>Suministro e instalación de Aspas Motoventilador Unidad Condensadora Split de 9.000 BTU (Aires Acondiconados)</t>
  </si>
  <si>
    <t>Suministro e instalación de Aspas Motoventilador Unidad Condensadora Split de 12.000 BTU (Aires Acondiconados)</t>
  </si>
  <si>
    <t>Suministro e instalación de Aspas Motoventilador Unidad Condensadora Split de 18.000 BTU (Aires Acondiconados)</t>
  </si>
  <si>
    <t>Suministro e instalación de Aspas Motoventilador Unidad Condensadora Split de 24.000 BTU (Aires Acondiconados)</t>
  </si>
  <si>
    <t>Suministro e instalación de Refrigerante (Plantas Generadoras de Energía)</t>
  </si>
  <si>
    <t>Suministro e instalación de Cordón del yoyo de arranque (Guadañadora shindawa c35)</t>
  </si>
  <si>
    <t>Suministro e instalación de Empuñadura (Guadañadora shindawa c35)</t>
  </si>
  <si>
    <t>Suministro e instalación de Tipo De Transmision automática, embrague Centrifugo con engranajes helicoidales Modelo C35 (Guadañadora shindawa c35)</t>
  </si>
  <si>
    <t>Suministro e instalación de Apoyo Soporte motor (Guadañadora Shindawa Modelo C35)</t>
  </si>
  <si>
    <t>Suministro e instalación de Filtro de Aire (Guadañadora shindawa c35)</t>
  </si>
  <si>
    <t>Suministro e instalación de Filtro de combustible (Guadañadora shindawa c35)</t>
  </si>
  <si>
    <t>Suministro e instalación de Manguera de combustible (Guadañadora Shindawa c35)</t>
  </si>
  <si>
    <t>Suministro e instalación de Bujía (Guadañadora shindawa c35)</t>
  </si>
  <si>
    <t>Suministro e instalación de Juego de switches (Purificador De Agua – Tipo Ozono)</t>
  </si>
  <si>
    <t>Suministro e instalación de Electroválvula (Purificador De Agua – Tipo Ozono)</t>
  </si>
  <si>
    <t>Suministro e instalación de Cartuchos filtrantes Ref. BPC-75 de 7" (Purificador De Agua – Tipo Ozono- La unidad viene por PAR)</t>
  </si>
  <si>
    <t>Suministro e instalación de Unidad Evaporadora- 110 v-para dispensador de agua Modelo: K- WD15KR</t>
  </si>
  <si>
    <t>Suministro e instalación de Unidad Evaporadora- 110 v-para dispensador de agua Modelo: EMFSCCB</t>
  </si>
  <si>
    <t>Suministro e instalación de Unidad Compresor - 110 v-para dispensador de agua Modelo: EMFSCCB</t>
  </si>
  <si>
    <t>Suministro e instalación de Condensador Dispensador de Agua Modelo: EMFSCCB</t>
  </si>
  <si>
    <t>Suministro e instalación de Condensador Dispensador de Agua Modelo: K-WD15KR</t>
  </si>
  <si>
    <t>Suministro e instalación de Termostático control de temperatura Dispensador de agua Modelo: K- WD15KR</t>
  </si>
  <si>
    <t>Suministro e instalación de Termostático Control de Temperatura Dispensador de agua Modelo: EMFSCCB</t>
  </si>
  <si>
    <t>Suministro e instalación de Unidad para agua Caliente Dispensador de Agua Modelo: K-WD15KR</t>
  </si>
  <si>
    <t>Suministro e instalación de Unidad para agua Caliente Dispensador de Agua Modelo: EMFSCCB</t>
  </si>
  <si>
    <t>Suministro e instalación de Sello de agua de goma de silicona para Dispensador de Agua Modelo: K-WD15KR</t>
  </si>
  <si>
    <t>Suministro e instalación de Sello de agua de goma de silicona para Dispensador de Agua Modelo: EMFSCCB</t>
  </si>
  <si>
    <t>Suministro e instalación de Bimetálico para Dispensador de Agua KALLEY, Modelo: EMFSCCB</t>
  </si>
  <si>
    <t>Suministro e instalación de Bimetálico para Nevera marca HACEB, Modelo SF300L</t>
  </si>
  <si>
    <t>Instalación de equipo de aire acondicionado de Capacidad de 24.000 Btu - Nivel + 1.0 – a todo costo: Incluye Instalación Unidad Interna y externa, Incluye soportes, Canaletas, Anclajes, Tuberia de cobre, soldadura de cobre, cableado y demás accesorios y actividades necesarias para su correcta instalación según la Norma NTC 3714- - NTC 2050.)</t>
  </si>
  <si>
    <t>Instalación de equipo de aire acondicionado de Capacidad de 18.000 Btu - Nivel + 2.0 – a todo costo: Incluye Instalación Unidad Interna y externa, Incluye soportes, Canaletas, Anclajes, Tuberia de cobre, soldadura de cobre, cableado y demás accesorios y actividades necesarias para su correcta instalación según la Norma NTC 3714- - NTC 2050.)</t>
  </si>
  <si>
    <t>8. MANTENIMIENTO PREVENTIVO EQUIPO ESPECIAL -  CENTRO ZONAL PAZ DE ARIPORO</t>
  </si>
  <si>
    <t>Mantenimiento Preventivo de Planta Eléctrica M-100 KW - MODASA - MPMC- 100 KW – 125 KVA – 220 V - TRIFASICA - MODELO GNT5.9-G2, dando cumplimiento estándares y actividades establecidas en el documento adjunto FCT.</t>
  </si>
  <si>
    <t>9. MANTENIMIENTO CORRECTIVO QUE INCLUYE SUMINISTRO E INSTALACION DE REPUESTOS – SEDE CENTRO ZONAL VILLANUEVA</t>
  </si>
  <si>
    <t>Suministro e instalación a todo costo de bomba de succión de agua, para drenaje de aire condicionado marca CARRIER - 18,000 BTU, incluye manguera de drenaje hasta su disposición final de agua, bomba, instalación electrica y todos los elementos y actividades para su correcto funcionamiento.</t>
  </si>
  <si>
    <t>Suministro e instalación Tubería Cobre 1/2" (Aires Acondicionados- Desde Unidad Interna Hasta Unidad Externa) Incluye: Conexionado, Accesorios, soldadura, cinta foil, Recubrimiento Rubatex y demás actividades para su correcta instalación.</t>
  </si>
  <si>
    <t>Suministro e instalación Tubería Cobre 1/4" (Aires Acondicionados- Desde Unidad Interna Hasta Unidad Externa) Incluye: Conexionado, Accesorios, soldadura, cinta foil, Recubrimiento Rubatex y demás actividades para su correcta instalación.</t>
  </si>
  <si>
    <t>10. MANTENIMIENTO EQUIPOS ESPECIALES Y SUMINISTRO DE ELEMENTOS</t>
  </si>
  <si>
    <t>Mantenimiento correctivo a tanque Hidroneumático al servicio de Hidroflow. Incluye: Reparación de tanque, perforado: Corte y Preparación del área con ruptura, fabricación e instalación de platina de refuerzo, fijación mediante soldadura y aplicación de pintura anticorrosiva para protección y acabado final. (Yopal - Casanare).</t>
  </si>
  <si>
    <t>Suministro e instalación de pintura para electrobomba mecánica al servicio de hidroflow, incluye lija, anticorrosivo y pintura 2 manos. (Yopal - Casanare.)</t>
  </si>
  <si>
    <t>Suministro e instalación de tanque hidroneumático de 200 lts hi press, para servicio de electro bomba de 5 Hp, incluye tuberías, drenajes, conexión y lo que se requiera para su puesta en funcionamiento. (Yopal - Casanare)</t>
  </si>
  <si>
    <t>Suministro e instalación de panel de alarma DSC 08 zonas cableado. (Yopal y Paz de Ariporo - Casanare).</t>
  </si>
  <si>
    <t>Suministro e instalación de Gabinete metálico para alarma DSC grande. (Yopal y Paz de Ariporo - Casanare).</t>
  </si>
  <si>
    <t>Suministro e instalación de Kit fuente, con respaldo de batería 12V 7ª (Yopal y Paz de Ariporo - Casanare).</t>
  </si>
  <si>
    <t>Suministro e instalacion de sensor push de alarma DSC en español. (Yopal y Paz de Ariporo - Casanare).</t>
  </si>
  <si>
    <t>Teclado DSC Alfa – Numerico, (Yopal y Paz de Ariporo - Casanare).</t>
  </si>
  <si>
    <t>Bobina de cable UTP cobre cobre. (Yopal y Paz de Ariporo - Casanare).</t>
  </si>
  <si>
    <t>Suministro e instalacion de tuberia SCH40 ½ PULG. De 3m.(Yopal y Paz de Ariporo - Casanare).</t>
  </si>
  <si>
    <t>Sirena cableada 30W, ideal para cualquier panel 120DB de sonido IP65. (Yopal y Paz de Ariporo - Casanare).</t>
  </si>
  <si>
    <t>Instalacion, configuracion y puesta en marcha de sistema de alarma por punto. (Yopal y Paz de Ariporo - Casanare).</t>
  </si>
  <si>
    <t>Detector de humo 4 hilos cableado alarma 24h. (Yopal y Paz de Ariporo - Casanare).</t>
  </si>
  <si>
    <t>Mantenimiento Correctivo – Suministro e Instalación de Controlador de sub y sobre tensión a 220 Vca para transferencia automática.(Villanueva - Casanare)</t>
  </si>
  <si>
    <t>Mantenimiento Correctivo – Suministro e Instalación de Bobina de mando para contactor NC2 115-150 220 Vca 671926 de red en la transferencia automática instalada en la sede del ICBF de Villanueva. (Villanueva - Casanare)</t>
  </si>
  <si>
    <t>11. MANTENIMIENTO EQUIPOS ESPECIALES INCLUYE SUMINISTRO DE ELEMENTOS</t>
  </si>
  <si>
    <t>Mantenimiento preventivo de equipo de aire acondicionado de 12,000 BTU MINISPLIT (INVERTER Y/O CONVENCIONAL -- INLCUYE DIAGNOSTICO INTEGRAL(Ver Fct)</t>
  </si>
  <si>
    <t>Mantenimiento preventivo de equipo de aire acondicionado de 24,000 BTU MINISPLIT (INVERTER Y/O CONVENCIONAL -- INLCUYE DIAGNOSTICO INTEGRAL - CDI Ana Cecilia, CDI La Zaranda, CDI San Marcos. (Ver Fct)</t>
  </si>
  <si>
    <t>Mantenimiento preventivo de equipo de aire acondicionado de 36,000 BTU MINISPLIT (INVERTER Y/O CONVENCIONAL -- INLCUYE DIAGNOSTICO INTEGRAL - CDI Ana Cecilia, CDI La Zaranda, CDI San Marcos. (Ver Fct)</t>
  </si>
  <si>
    <t>Mantenimiento preventivo de equipo de aire acondicionado de 60,000 BTU - TIPO TECHO (INVERTER Y/O CONVENCIONAL -- INLCUYE DIAGNOSTICO INTEGRAL - CDI Ana Cecilia, CDI La Zaranda, CDI San Marcos. (Ver Fct)</t>
  </si>
  <si>
    <t>12. MANTENIMIENTO PREVENTIVO EQUIPOS ESPECIALES CENTROS DE DESARROLLO INFANTIL - ANA CECILIA SUAREZ - SAN MARCOS - LA ZARANDA - YOPAL CASANARE.</t>
  </si>
  <si>
    <t>Mantenimiento preventivo de equipo de aire acondicionado de 12,000 BTU (INVERTER Y/O CONVENCIONAL -- INLCUYE DIAGNOSTICO INTEGRAL - CDI Ana Cecilia, CDI La Zaranda, CDI San Marcos. (Ver Fct)</t>
  </si>
  <si>
    <t>Mantenimiento preventivo de equipo planta eléctrica y trasnferencia automatica de 36 KVA y 26 KW- INLCUYE DIAGNOSTICO INTEGRAL - CDI San Marcos. (Ver Fct)</t>
  </si>
  <si>
    <t>Mantenimiento preventivo de equipo ESTUFA INDUSTRIAL a 110 V- CDI San Marcos Y CDI Ana Cecilia y CDI La Zaranda, INCLUYE DIAGNOSTICO INTEGRAL, APRIETE, AJUSTE, RETORQUEO Y DEMAS ACTIVIDADES PREVENTIVAS PARA SU FUNCIONAMIENTO.</t>
  </si>
  <si>
    <t>Mantenimiento preventivo de equipo NEVECON INDUSTRIAL a 110 V- CDI San Marcos Y CDI Ana Cecilia, INCLUYE DIAGNOSTICO INTEGRAL, APRIETE, AJUSTE, RETORQUEO Y DEMAS ACTIVIDADES PREVENTIVAS PARA SU FUNCIONAMIENTO.</t>
  </si>
  <si>
    <t>Mantenimiento preventivo de equipo NEVERA CONVENCIONAL - DOBLE PUERTA a 110 V- CDI San Marcos Y CDI Ana Cecilia, CDI La Zaranda INCLUYE DIAGNOSTICO INTEGRAL, APRIETE, AJUSTE, RETORQUEO Y DEMAS ACTIVIDADES PREVENTIVAS PARA SU FUNCIONAMIENTO.</t>
  </si>
  <si>
    <t>Mantenimiento preventivo de equipo Siste de alarma de 6 push- San Marcos, INCLUYE DIAGNOSTICO INTEGRAL, APRIETE, AJUSTE, RETORQUEO Y DEMAS ACTIVIDADES PREVENTIVAS PARA SU FUNCIONAMIENTO.</t>
  </si>
  <si>
    <t>Mantenimiento preventivo de equipo planta eléctrica de 10 HP - 3,6 KVA - CDI Ana Cecilia. Incluye DIAGNOSTICO INTEGRAL (Ver Fct)</t>
  </si>
  <si>
    <t>Mantenimiento preventivo de equipo CONGELADOR DE 2 COMPARTIMIENTOS - 74 Kw/MES - CDI Ana Cecilia, INCLUYE APRIETE, AJUSTE, RETORQUEO, DIAGNOSTICO INTEGRAL Y DEMAS ACTIVIDADES PREVENTIVAS PARA SU FUNCIONAMIENTO.</t>
  </si>
  <si>
    <t>Mantenimiento preventivo de equipo Bomba Sumergible 3 HP, incluye diagnostico integral - CDI San Marcos. (Ver Fct)</t>
  </si>
  <si>
    <t>Mantenimiento preventivo de equipo Bomba Superficial de 2 HP, incluye diagnostico integral - CDI Ana Cecilia. (Ver Fct)</t>
  </si>
  <si>
    <t>Mantenimiento preventivo de equipo HORNO INDUSTRIAL incluye diagnostico integral - CDI LA ZARANDA. (Ver Fct)</t>
  </si>
  <si>
    <t>Mantenimiento preventivo de equipo tipo hidroflow, incluye dos (02) electrobombas superficiales de 2 HP, incluye diagnostico integral - CDI LA ZARANDA. (Ver Fct)</t>
  </si>
  <si>
    <t>VALOR TOTAL OFERTADO</t>
  </si>
  <si>
    <t>VALOR UNITARIO OFERTADO INCLUIDO IVA</t>
  </si>
  <si>
    <t xml:space="preserve">TELEFONO FIJO: </t>
  </si>
  <si>
    <t>Instrucciones para el diligenciamiento del formato de cotización</t>
  </si>
  <si>
    <t>• Por favor diligenciar solo las celdas en AMARILLO.</t>
  </si>
  <si>
    <t>•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</si>
  <si>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 xml:space="preserve">EMPRESA: </t>
  </si>
  <si>
    <t xml:space="preserve">NOMBRE DEL CONTACTO: </t>
  </si>
  <si>
    <t xml:space="preserve">E-MAIL:  </t>
  </si>
  <si>
    <t>NIT:</t>
  </si>
  <si>
    <t>CARGO:</t>
  </si>
  <si>
    <t xml:space="preserve">DIRECCIÓN: </t>
  </si>
  <si>
    <t xml:space="preserve">TEL CELULAR: </t>
  </si>
  <si>
    <t xml:space="preserve">FECHA: </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</si>
  <si>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</si>
  <si>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</si>
  <si>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LA PROPUESTA SERÁ RECHAZADA CUANDO:</t>
  </si>
  <si>
    <t>LOS DATOS PROPORCIONADOS SERÁN TRATADOS DE ACUERDO A LA POLÍTICA DE TRATAMIENTO DE DATOS PERSONALES DEL ICBF Y A LA LEY 1581 DE 2012</t>
  </si>
  <si>
    <t xml:space="preserve">Firma  R/L. </t>
  </si>
  <si>
    <t>Nombre R/L:</t>
  </si>
  <si>
    <t>OBJETO: MANTENIMIENTO INTEGRAL, PREVENTIVO Y CORRECTIVO DE LOS EQUIPOS DE REFRIGERACIÓN, SUBESTACIÓN ELÉCTRICA, PLANTA ELÉCTRICA, SISTEMA HIDROFLOW Y DE LAS INSTALACIONES ELÉCTRICAS, ASÍ COMO EL SUMINISTRO, REEMPLAZO, INSTALACIÓN Y PUESTA EN FUNCIONAMIENTO DE EQUIPOS, PARTES O COMPONENTES QUE SE REQUIERAN PARA GARANTIZAR SU CORRECTO USO Y CONTINUO FUNCIONAMIENTO, DE PROPIEDAD A CARGO Y AL SERVICIO DEL ICBF REGIONAL CASANARE.</t>
  </si>
  <si>
    <t xml:space="preserve">FORMATO COTIZACIÓN </t>
  </si>
  <si>
    <r>
      <rPr>
        <b/>
        <sz val="9"/>
        <color rgb="FFFF0000"/>
        <rFont val="Arial"/>
        <family val="2"/>
      </rPr>
      <t xml:space="preserve">(1) </t>
    </r>
    <r>
      <rPr>
        <sz val="9"/>
        <color indexed="8"/>
        <rFont val="Arial"/>
        <family val="2"/>
      </rPr>
      <t xml:space="preserve">Tener en cuenta para cotizar que el plazo de ejecución es estimado y podrá ser superior, sin sobrepasar la vigencia 2026. Los precios cotizados se deberán mantener.
</t>
    </r>
    <r>
      <rPr>
        <b/>
        <sz val="9"/>
        <color rgb="FFFF0000"/>
        <rFont val="Arial"/>
        <family val="2"/>
      </rPr>
      <t>(2)</t>
    </r>
    <r>
      <rPr>
        <b/>
        <sz val="9"/>
        <color indexed="8"/>
        <rFont val="Arial"/>
        <family val="2"/>
      </rPr>
      <t xml:space="preserve"> </t>
    </r>
    <r>
      <rPr>
        <sz val="9"/>
        <color indexed="8"/>
        <rFont val="Arial"/>
        <family val="2"/>
      </rPr>
      <t xml:space="preserve">Asignar precio sin incluir el IVA en las celdas de la columna "Precio unitario antes de IVA" y asignar la tarifa de IVA que corresponda en la casilla "Tarifa IVA%".
</t>
    </r>
    <r>
      <rPr>
        <b/>
        <sz val="9"/>
        <color rgb="FFFF0000"/>
        <rFont val="Arial"/>
        <family val="2"/>
      </rPr>
      <t>(3)</t>
    </r>
    <r>
      <rPr>
        <sz val="9"/>
        <color indexed="8"/>
        <rFont val="Arial"/>
        <family val="2"/>
      </rPr>
      <t xml:space="preserve"> El costo de los servicios deberá incluir todos los costos directos e indirectos asociados a su practica y entrega de resultados. Las cantidades descritas son aproximadas y podrán cambiar de acuerdo con las necesidades de la Entidad. Se pagará al contratista los servicios efectivos ejecutados durante la ejecución del contrato., conforme a lo establecido en el documento de "Ficha de Condiciones Técnicas" (FCT).
</t>
    </r>
    <r>
      <rPr>
        <b/>
        <sz val="9"/>
        <color rgb="FFFF0000"/>
        <rFont val="Arial"/>
        <family val="2"/>
      </rPr>
      <t>(4) SOLO DILIGENCIAR LAS CELDAS EN AMARILLO.</t>
    </r>
  </si>
  <si>
    <t>NOMBRE RL:</t>
  </si>
  <si>
    <t xml:space="preserve">
1. Cuando algún ítem de la propuesta sea modificado o incluido un ítem no requerido
2. Cuando el proponente no oferte la totalidad de los servicios o elementos (ítem) descritos.
3. En el evento en que el proponente no indique ningún valor o indique cero (0) en algún ítems de la propuesta económica.
4. Cuando algún ítem sobrepase el precio techo establecido en el estudio de sector.</t>
  </si>
  <si>
    <t>FIRMAL R/L:</t>
  </si>
  <si>
    <t>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</si>
</sst>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18" x14ac:knownFonts="1">
    <font>
      <sz val="11"/>
      <color theme="1"/>
      <name val="Aptos Narrow"/>
      <family val="2"/>
      <scheme val="minor"/>
    </font>
    <font>
      <sz val="11"/>
      <color theme="1"/>
      <name val="Aptos Narrow"/>
      <family val="2"/>
      <scheme val="minor"/>
    </font>
    <font>
      <b/>
      <sz val="11"/>
      <color rgb="FF000000"/>
      <name val="Verdana"/>
      <family val="2"/>
    </font>
    <font>
      <b/>
      <sz val="11"/>
      <color rgb="FF000000"/>
      <name val="Arial"/>
      <family val="2"/>
    </font>
    <font>
      <b/>
      <sz val="11"/>
      <color theme="1"/>
      <name val="Arial"/>
      <family val="2"/>
    </font>
    <font>
      <b/>
      <sz val="11"/>
      <name val="Arial"/>
      <family val="2"/>
    </font>
    <font>
      <sz val="11"/>
      <color theme="1"/>
      <name val="Arial"/>
      <family val="2"/>
    </font>
    <font>
      <sz val="11"/>
      <color rgb="FF000000"/>
      <name val="Arial"/>
      <family val="2"/>
    </font>
    <font>
      <b/>
      <sz val="11"/>
      <color theme="0"/>
      <name val="Arial"/>
      <family val="2"/>
    </font>
    <font>
      <sz val="10"/>
      <color theme="1"/>
      <name val="Arial"/>
      <family val="2"/>
    </font>
    <font>
      <sz val="10"/>
      <name val="Arial"/>
      <family val="2"/>
    </font>
    <font>
      <b/>
      <sz val="10"/>
      <color theme="1"/>
      <name val="Arial"/>
      <family val="2"/>
    </font>
    <font>
      <b/>
      <sz val="9"/>
      <color rgb="FF000000"/>
      <name val="Arial"/>
      <family val="2"/>
    </font>
    <font>
      <b/>
      <sz val="9"/>
      <color indexed="8"/>
      <name val="Arial"/>
      <family val="2"/>
    </font>
    <font>
      <sz val="9"/>
      <color indexed="8"/>
      <name val="Arial"/>
      <family val="2"/>
    </font>
    <font>
      <b/>
      <sz val="9"/>
      <color rgb="FFFF0000"/>
      <name val="Arial"/>
      <family val="2"/>
    </font>
    <font>
      <b/>
      <sz val="9"/>
      <color theme="1"/>
      <name val="Arial"/>
      <family val="2"/>
    </font>
    <font>
      <b/>
      <sz val="10"/>
      <color rgb="FF00000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
      <patternFill patternType="solid">
        <fgColor theme="1"/>
        <bgColor indexed="64"/>
      </patternFill>
    </fill>
    <fill>
      <patternFill patternType="solid">
        <fgColor rgb="FFFFFF00"/>
        <bgColor indexed="64"/>
      </patternFill>
    </fill>
    <fill>
      <patternFill patternType="solid">
        <fgColor rgb="FFFFC000"/>
        <bgColor indexed="64"/>
      </patternFill>
    </fill>
    <fill>
      <patternFill patternType="solid">
        <fgColor rgb="FFFFFF00"/>
        <bgColor rgb="FF000000"/>
      </patternFill>
    </fill>
    <fill>
      <patternFill patternType="solid">
        <fgColor theme="2"/>
        <bgColor rgb="FF000000"/>
      </patternFill>
    </fill>
  </fills>
  <borders count="4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69">
    <xf numFmtId="0" fontId="0" fillId="0" borderId="0" xfId="0"/>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3" fillId="2" borderId="12" xfId="0" applyFont="1" applyFill="1" applyBorder="1" applyAlignment="1" applyProtection="1">
      <alignment horizontal="center" vertical="center" wrapText="1"/>
      <protection locked="0"/>
    </xf>
    <xf numFmtId="0" fontId="6" fillId="0" borderId="17" xfId="0" applyFont="1" applyBorder="1" applyAlignment="1">
      <alignment horizontal="justify" vertical="center" wrapText="1"/>
    </xf>
    <xf numFmtId="0" fontId="7" fillId="0" borderId="18" xfId="0" applyFont="1" applyBorder="1" applyAlignment="1">
      <alignment horizontal="justify" vertical="center" wrapText="1"/>
    </xf>
    <xf numFmtId="0" fontId="4" fillId="0" borderId="18" xfId="0" applyFont="1" applyBorder="1" applyAlignment="1">
      <alignment horizontal="center" vertical="center" wrapText="1"/>
    </xf>
    <xf numFmtId="0" fontId="7" fillId="0" borderId="18" xfId="0" applyFont="1" applyBorder="1" applyAlignment="1">
      <alignment horizontal="center" vertical="center" wrapText="1"/>
    </xf>
    <xf numFmtId="164" fontId="4" fillId="3" borderId="19" xfId="0" applyNumberFormat="1" applyFont="1" applyFill="1" applyBorder="1" applyAlignment="1">
      <alignment horizontal="right" vertical="center"/>
    </xf>
    <xf numFmtId="0" fontId="6" fillId="0" borderId="4" xfId="0" applyFont="1" applyBorder="1" applyAlignment="1">
      <alignment horizontal="justify" vertical="center" wrapText="1"/>
    </xf>
    <xf numFmtId="0" fontId="7" fillId="0" borderId="5" xfId="0" applyFont="1" applyBorder="1" applyAlignment="1">
      <alignment horizontal="justify" vertical="center" wrapText="1"/>
    </xf>
    <xf numFmtId="0" fontId="4" fillId="0" borderId="5" xfId="0" applyFont="1" applyBorder="1" applyAlignment="1">
      <alignment horizontal="center" vertical="center" wrapText="1"/>
    </xf>
    <xf numFmtId="0" fontId="7" fillId="0" borderId="5" xfId="0" applyFont="1" applyBorder="1" applyAlignment="1">
      <alignment horizontal="center" vertical="center" wrapText="1"/>
    </xf>
    <xf numFmtId="164" fontId="4" fillId="3" borderId="20" xfId="0" applyNumberFormat="1" applyFont="1" applyFill="1" applyBorder="1" applyAlignment="1">
      <alignment horizontal="right" vertical="center"/>
    </xf>
    <xf numFmtId="0" fontId="6" fillId="0" borderId="5" xfId="0" applyFont="1" applyBorder="1" applyAlignment="1">
      <alignment horizontal="justify" vertical="center" wrapText="1"/>
    </xf>
    <xf numFmtId="0" fontId="6" fillId="0" borderId="5" xfId="0" applyFont="1" applyBorder="1" applyAlignment="1">
      <alignment horizontal="center" vertical="center" wrapText="1"/>
    </xf>
    <xf numFmtId="0" fontId="6" fillId="0" borderId="21" xfId="0" applyFont="1" applyBorder="1" applyAlignment="1">
      <alignment horizontal="justify" vertical="center" wrapText="1"/>
    </xf>
    <xf numFmtId="0" fontId="6" fillId="0" borderId="22" xfId="0" applyFont="1" applyBorder="1" applyAlignment="1">
      <alignment horizontal="justify" vertical="center" wrapText="1"/>
    </xf>
    <xf numFmtId="0" fontId="4" fillId="0" borderId="22" xfId="0" applyFont="1" applyBorder="1" applyAlignment="1">
      <alignment horizontal="center" vertical="center" wrapText="1"/>
    </xf>
    <xf numFmtId="0" fontId="6" fillId="0" borderId="22" xfId="0" applyFont="1" applyBorder="1" applyAlignment="1">
      <alignment horizontal="center" vertical="center" wrapText="1"/>
    </xf>
    <xf numFmtId="164" fontId="4" fillId="3" borderId="23" xfId="0" applyNumberFormat="1" applyFont="1" applyFill="1" applyBorder="1" applyAlignment="1">
      <alignment horizontal="right" vertical="center"/>
    </xf>
    <xf numFmtId="0" fontId="7" fillId="0" borderId="22" xfId="0" applyFont="1" applyBorder="1" applyAlignment="1">
      <alignment horizontal="justify" vertical="center" wrapText="1"/>
    </xf>
    <xf numFmtId="0" fontId="7" fillId="0" borderId="22" xfId="0" applyFont="1" applyBorder="1" applyAlignment="1">
      <alignment horizontal="center" vertical="center" wrapText="1"/>
    </xf>
    <xf numFmtId="0" fontId="5" fillId="5" borderId="5"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22" xfId="0" applyFont="1" applyBorder="1" applyAlignment="1">
      <alignment horizontal="center" vertical="center" wrapText="1"/>
    </xf>
    <xf numFmtId="0" fontId="7" fillId="6" borderId="17" xfId="0" applyFont="1" applyFill="1" applyBorder="1" applyAlignment="1">
      <alignment horizontal="justify" vertical="center" wrapText="1"/>
    </xf>
    <xf numFmtId="0" fontId="7" fillId="6" borderId="4" xfId="0" applyFont="1" applyFill="1" applyBorder="1" applyAlignment="1">
      <alignment horizontal="justify" vertical="center" wrapText="1"/>
    </xf>
    <xf numFmtId="0" fontId="7" fillId="6" borderId="21" xfId="0" applyFont="1" applyFill="1" applyBorder="1" applyAlignment="1">
      <alignment horizontal="justify" vertical="center" wrapText="1"/>
    </xf>
    <xf numFmtId="0" fontId="7" fillId="6" borderId="24" xfId="0" applyFont="1" applyFill="1" applyBorder="1" applyAlignment="1">
      <alignment vertical="center" wrapText="1"/>
    </xf>
    <xf numFmtId="0" fontId="7" fillId="0" borderId="25" xfId="0" applyFont="1" applyBorder="1" applyAlignment="1">
      <alignment horizontal="justify" vertical="center" wrapText="1"/>
    </xf>
    <xf numFmtId="0" fontId="3" fillId="0" borderId="25" xfId="0" applyFont="1" applyBorder="1" applyAlignment="1">
      <alignment horizontal="center" vertical="center" wrapText="1"/>
    </xf>
    <xf numFmtId="0" fontId="7" fillId="0" borderId="25" xfId="0" applyFont="1" applyBorder="1" applyAlignment="1">
      <alignment horizontal="center" vertical="center" wrapText="1"/>
    </xf>
    <xf numFmtId="164" fontId="4" fillId="3" borderId="14" xfId="0" applyNumberFormat="1" applyFont="1" applyFill="1" applyBorder="1" applyAlignment="1">
      <alignment horizontal="right" vertical="center"/>
    </xf>
    <xf numFmtId="0" fontId="3" fillId="0" borderId="18" xfId="0" applyFont="1" applyBorder="1" applyAlignment="1">
      <alignment horizontal="center" vertical="center" wrapText="1"/>
    </xf>
    <xf numFmtId="0" fontId="6" fillId="0" borderId="18" xfId="0" applyFont="1" applyBorder="1" applyAlignment="1">
      <alignment horizontal="justify" vertical="center" wrapText="1"/>
    </xf>
    <xf numFmtId="0" fontId="6" fillId="0" borderId="18" xfId="0" applyFont="1" applyBorder="1" applyAlignment="1">
      <alignment horizontal="center" vertical="center" wrapText="1"/>
    </xf>
    <xf numFmtId="0" fontId="7" fillId="6" borderId="17" xfId="0" applyFont="1" applyFill="1" applyBorder="1" applyAlignment="1">
      <alignment horizontal="center" vertical="center" wrapText="1"/>
    </xf>
    <xf numFmtId="0" fontId="4" fillId="0" borderId="26" xfId="0" applyFont="1" applyBorder="1" applyAlignment="1">
      <alignment horizontal="center" vertical="center" wrapText="1"/>
    </xf>
    <xf numFmtId="0" fontId="7" fillId="6" borderId="4" xfId="0" applyFont="1" applyFill="1" applyBorder="1" applyAlignment="1">
      <alignment horizontal="center" vertical="center" wrapText="1"/>
    </xf>
    <xf numFmtId="0" fontId="4" fillId="0" borderId="27" xfId="0" applyFont="1" applyBorder="1" applyAlignment="1">
      <alignment horizontal="center" vertical="center" wrapText="1"/>
    </xf>
    <xf numFmtId="0" fontId="7" fillId="6" borderId="21" xfId="0" applyFont="1" applyFill="1" applyBorder="1" applyAlignment="1">
      <alignment horizontal="center" vertical="center" wrapText="1"/>
    </xf>
    <xf numFmtId="0" fontId="4" fillId="0" borderId="28" xfId="0" applyFont="1" applyBorder="1" applyAlignment="1">
      <alignment horizontal="center" vertical="center" wrapText="1"/>
    </xf>
    <xf numFmtId="0" fontId="7" fillId="6" borderId="7" xfId="0" applyFont="1" applyFill="1" applyBorder="1" applyAlignment="1">
      <alignment horizontal="center" vertical="center" wrapText="1"/>
    </xf>
    <xf numFmtId="0" fontId="6" fillId="0" borderId="8" xfId="0" applyFont="1" applyBorder="1" applyAlignment="1">
      <alignment horizontal="justify" vertical="center" wrapText="1"/>
    </xf>
    <xf numFmtId="0" fontId="4" fillId="0" borderId="29" xfId="0" applyFont="1" applyBorder="1" applyAlignment="1">
      <alignment horizontal="center" vertical="center" wrapText="1"/>
    </xf>
    <xf numFmtId="0" fontId="6" fillId="0" borderId="8" xfId="0" applyFont="1" applyBorder="1" applyAlignment="1">
      <alignment horizontal="center" vertical="center" wrapText="1"/>
    </xf>
    <xf numFmtId="164" fontId="4" fillId="3" borderId="30" xfId="0" applyNumberFormat="1" applyFont="1" applyFill="1" applyBorder="1" applyAlignment="1">
      <alignment horizontal="right" vertical="center"/>
    </xf>
    <xf numFmtId="0" fontId="0" fillId="0" borderId="10" xfId="0" applyBorder="1"/>
    <xf numFmtId="0" fontId="0" fillId="0" borderId="11" xfId="0" applyBorder="1"/>
    <xf numFmtId="164" fontId="8" fillId="7" borderId="12" xfId="0" applyNumberFormat="1" applyFont="1" applyFill="1" applyBorder="1" applyAlignment="1">
      <alignment horizontal="right" vertical="center"/>
    </xf>
    <xf numFmtId="0" fontId="0" fillId="0" borderId="11" xfId="0" applyBorder="1" applyAlignment="1">
      <alignment wrapText="1"/>
    </xf>
    <xf numFmtId="0" fontId="0" fillId="0" borderId="0" xfId="0" applyAlignment="1">
      <alignment wrapText="1"/>
    </xf>
    <xf numFmtId="44" fontId="6" fillId="8" borderId="18" xfId="1" applyFont="1" applyFill="1" applyBorder="1" applyAlignment="1">
      <alignment vertical="center"/>
    </xf>
    <xf numFmtId="44" fontId="6" fillId="8" borderId="5" xfId="1" applyFont="1" applyFill="1" applyBorder="1" applyAlignment="1">
      <alignment vertical="center"/>
    </xf>
    <xf numFmtId="44" fontId="6" fillId="8" borderId="8" xfId="1" applyFont="1" applyFill="1" applyBorder="1" applyAlignment="1">
      <alignment vertical="center"/>
    </xf>
    <xf numFmtId="44" fontId="6" fillId="8" borderId="22" xfId="1" applyFont="1" applyFill="1" applyBorder="1" applyAlignment="1">
      <alignment vertical="center"/>
    </xf>
    <xf numFmtId="44" fontId="6" fillId="8" borderId="25" xfId="1" applyFont="1" applyFill="1" applyBorder="1" applyAlignment="1">
      <alignment vertical="center"/>
    </xf>
    <xf numFmtId="0" fontId="4" fillId="2" borderId="34" xfId="0" applyFont="1" applyFill="1" applyBorder="1" applyAlignment="1">
      <alignment horizontal="center" vertical="center" wrapText="1"/>
    </xf>
    <xf numFmtId="0" fontId="6" fillId="0" borderId="26" xfId="0" applyFont="1" applyBorder="1" applyAlignment="1">
      <alignment horizontal="justify" vertical="center" wrapText="1"/>
    </xf>
    <xf numFmtId="0" fontId="6" fillId="0" borderId="27" xfId="0" applyFont="1" applyBorder="1" applyAlignment="1">
      <alignment horizontal="justify" vertical="center" wrapText="1"/>
    </xf>
    <xf numFmtId="0" fontId="6" fillId="0" borderId="28" xfId="0" applyFont="1" applyBorder="1" applyAlignment="1">
      <alignment horizontal="justify" vertical="center" wrapText="1"/>
    </xf>
    <xf numFmtId="0" fontId="7" fillId="6" borderId="26" xfId="0" applyFont="1" applyFill="1" applyBorder="1" applyAlignment="1">
      <alignment horizontal="justify" vertical="center" wrapText="1"/>
    </xf>
    <xf numFmtId="0" fontId="7" fillId="6" borderId="27" xfId="0" applyFont="1" applyFill="1" applyBorder="1" applyAlignment="1">
      <alignment horizontal="justify" vertical="center" wrapText="1"/>
    </xf>
    <xf numFmtId="0" fontId="7" fillId="6" borderId="28" xfId="0" applyFont="1" applyFill="1" applyBorder="1" applyAlignment="1">
      <alignment horizontal="justify" vertical="center" wrapText="1"/>
    </xf>
    <xf numFmtId="0" fontId="7" fillId="6" borderId="35" xfId="0" applyFont="1" applyFill="1" applyBorder="1" applyAlignment="1">
      <alignment vertical="center" wrapText="1"/>
    </xf>
    <xf numFmtId="0" fontId="7" fillId="6" borderId="26" xfId="0" applyFont="1" applyFill="1" applyBorder="1" applyAlignment="1">
      <alignment horizontal="center" vertical="center" wrapText="1"/>
    </xf>
    <xf numFmtId="0" fontId="7" fillId="6" borderId="27" xfId="0" applyFont="1" applyFill="1" applyBorder="1" applyAlignment="1">
      <alignment horizontal="center" vertical="center" wrapText="1"/>
    </xf>
    <xf numFmtId="0" fontId="7" fillId="6" borderId="28" xfId="0" applyFont="1" applyFill="1" applyBorder="1" applyAlignment="1">
      <alignment horizontal="center" vertical="center" wrapText="1"/>
    </xf>
    <xf numFmtId="0" fontId="7" fillId="6" borderId="29" xfId="0" applyFont="1" applyFill="1" applyBorder="1" applyAlignment="1">
      <alignment horizontal="center" vertical="center" wrapText="1"/>
    </xf>
    <xf numFmtId="0" fontId="9" fillId="0" borderId="0" xfId="0" applyFont="1"/>
    <xf numFmtId="0" fontId="10" fillId="0" borderId="0" xfId="0" applyFont="1"/>
    <xf numFmtId="0" fontId="17" fillId="11" borderId="36" xfId="0" applyFont="1" applyFill="1" applyBorder="1" applyAlignment="1" applyProtection="1">
      <alignment vertical="center"/>
      <protection locked="0"/>
    </xf>
    <xf numFmtId="0" fontId="17" fillId="10" borderId="31" xfId="0" applyFont="1" applyFill="1" applyBorder="1" applyAlignment="1" applyProtection="1">
      <alignment vertical="center"/>
      <protection locked="0"/>
    </xf>
    <xf numFmtId="0" fontId="17" fillId="10" borderId="31" xfId="0" applyFont="1" applyFill="1" applyBorder="1" applyAlignment="1" applyProtection="1">
      <alignment horizontal="left" vertical="center"/>
      <protection locked="0"/>
    </xf>
    <xf numFmtId="0" fontId="17" fillId="10" borderId="32" xfId="0" applyFont="1" applyFill="1" applyBorder="1" applyAlignment="1" applyProtection="1">
      <alignment horizontal="left" vertical="center"/>
      <protection locked="0"/>
    </xf>
    <xf numFmtId="0" fontId="17" fillId="10" borderId="33" xfId="0" applyFont="1" applyFill="1" applyBorder="1" applyAlignment="1" applyProtection="1">
      <alignment horizontal="left" vertical="center"/>
      <protection locked="0"/>
    </xf>
    <xf numFmtId="0" fontId="17" fillId="11" borderId="10" xfId="0" applyFont="1" applyFill="1" applyBorder="1" applyAlignment="1" applyProtection="1">
      <alignment horizontal="left" vertical="center"/>
      <protection locked="0"/>
    </xf>
    <xf numFmtId="0" fontId="17" fillId="11" borderId="11" xfId="0" applyFont="1" applyFill="1" applyBorder="1" applyAlignment="1" applyProtection="1">
      <alignment horizontal="left" vertical="center"/>
      <protection locked="0"/>
    </xf>
    <xf numFmtId="0" fontId="17" fillId="11" borderId="12" xfId="0" applyFont="1" applyFill="1" applyBorder="1" applyAlignment="1" applyProtection="1">
      <alignment horizontal="left" vertical="center"/>
      <protection locked="0"/>
    </xf>
    <xf numFmtId="0" fontId="9" fillId="0" borderId="10" xfId="0" applyFont="1" applyBorder="1" applyAlignment="1">
      <alignment horizontal="left" vertical="top" wrapText="1"/>
    </xf>
    <xf numFmtId="0" fontId="9" fillId="0" borderId="11" xfId="0" applyFont="1" applyBorder="1" applyAlignment="1">
      <alignment horizontal="left" vertical="top" wrapText="1"/>
    </xf>
    <xf numFmtId="0" fontId="9" fillId="0" borderId="12" xfId="0" applyFont="1" applyBorder="1" applyAlignment="1">
      <alignment horizontal="left" vertical="top" wrapText="1"/>
    </xf>
    <xf numFmtId="0" fontId="9" fillId="0" borderId="10" xfId="0" applyFont="1" applyBorder="1" applyAlignment="1">
      <alignment horizontal="center"/>
    </xf>
    <xf numFmtId="0" fontId="9" fillId="0" borderId="11" xfId="0" applyFont="1" applyBorder="1" applyAlignment="1">
      <alignment horizontal="center"/>
    </xf>
    <xf numFmtId="0" fontId="9" fillId="0" borderId="12" xfId="0" applyFont="1" applyBorder="1" applyAlignment="1">
      <alignment horizontal="center"/>
    </xf>
    <xf numFmtId="0" fontId="11" fillId="0" borderId="10"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36" xfId="0" applyFont="1" applyBorder="1" applyAlignment="1">
      <alignment horizontal="center"/>
    </xf>
    <xf numFmtId="0" fontId="9" fillId="0" borderId="37" xfId="0" applyFont="1" applyBorder="1" applyAlignment="1">
      <alignment horizontal="center"/>
    </xf>
    <xf numFmtId="0" fontId="9" fillId="0" borderId="38" xfId="0" applyFont="1" applyBorder="1" applyAlignment="1">
      <alignment horizontal="center"/>
    </xf>
    <xf numFmtId="0" fontId="9" fillId="0" borderId="31" xfId="0" applyFont="1" applyBorder="1" applyAlignment="1">
      <alignment horizontal="center"/>
    </xf>
    <xf numFmtId="0" fontId="9" fillId="0" borderId="32" xfId="0" applyFont="1" applyBorder="1" applyAlignment="1">
      <alignment horizontal="center"/>
    </xf>
    <xf numFmtId="0" fontId="9" fillId="0" borderId="33" xfId="0" applyFont="1" applyBorder="1" applyAlignment="1">
      <alignment horizontal="center"/>
    </xf>
    <xf numFmtId="0" fontId="9" fillId="0" borderId="13" xfId="0" applyFont="1" applyBorder="1" applyAlignment="1">
      <alignment horizontal="center"/>
    </xf>
    <xf numFmtId="0" fontId="9" fillId="0" borderId="0" xfId="0" applyFont="1" applyAlignment="1">
      <alignment horizontal="center"/>
    </xf>
    <xf numFmtId="0" fontId="9" fillId="0" borderId="14" xfId="0" applyFont="1" applyBorder="1" applyAlignment="1">
      <alignment horizontal="center"/>
    </xf>
    <xf numFmtId="0" fontId="2" fillId="0" borderId="43" xfId="0" applyFont="1" applyBorder="1" applyAlignment="1">
      <alignment horizontal="center" vertical="center" wrapText="1"/>
    </xf>
    <xf numFmtId="0" fontId="9" fillId="0" borderId="42" xfId="0"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9" fillId="0" borderId="36" xfId="0" applyFont="1" applyBorder="1" applyAlignment="1">
      <alignment horizontal="left" vertical="center" wrapText="1"/>
    </xf>
    <xf numFmtId="0" fontId="9" fillId="0" borderId="37" xfId="0" applyFont="1" applyBorder="1" applyAlignment="1">
      <alignment horizontal="left" vertical="center" wrapText="1"/>
    </xf>
    <xf numFmtId="0" fontId="9" fillId="0" borderId="38" xfId="0" applyFont="1" applyBorder="1" applyAlignment="1">
      <alignment horizontal="left" vertical="center" wrapText="1"/>
    </xf>
    <xf numFmtId="0" fontId="9" fillId="0" borderId="31" xfId="0" applyFont="1" applyBorder="1" applyAlignment="1">
      <alignment horizontal="left" vertical="center" wrapText="1"/>
    </xf>
    <xf numFmtId="0" fontId="9" fillId="0" borderId="32" xfId="0" applyFont="1" applyBorder="1" applyAlignment="1">
      <alignment horizontal="left" vertical="center" wrapText="1"/>
    </xf>
    <xf numFmtId="0" fontId="9" fillId="0" borderId="33" xfId="0" applyFont="1" applyBorder="1" applyAlignment="1">
      <alignment horizontal="left" vertical="center" wrapText="1"/>
    </xf>
    <xf numFmtId="0" fontId="11" fillId="9" borderId="13" xfId="0" applyFont="1" applyFill="1" applyBorder="1" applyAlignment="1">
      <alignment horizontal="center"/>
    </xf>
    <xf numFmtId="0" fontId="11" fillId="9" borderId="0" xfId="0" applyFont="1" applyFill="1" applyAlignment="1">
      <alignment horizontal="center"/>
    </xf>
    <xf numFmtId="0" fontId="11" fillId="9" borderId="14" xfId="0" applyFont="1" applyFill="1" applyBorder="1" applyAlignment="1">
      <alignment horizontal="center"/>
    </xf>
    <xf numFmtId="49" fontId="12" fillId="8" borderId="41" xfId="0" applyNumberFormat="1" applyFont="1" applyFill="1" applyBorder="1" applyAlignment="1" applyProtection="1">
      <alignment horizontal="left" vertical="center" wrapText="1"/>
      <protection locked="0"/>
    </xf>
    <xf numFmtId="2" fontId="12" fillId="8" borderId="5" xfId="0" applyNumberFormat="1" applyFont="1" applyFill="1" applyBorder="1" applyAlignment="1" applyProtection="1">
      <alignment horizontal="left" vertical="center" wrapText="1"/>
      <protection locked="0"/>
    </xf>
    <xf numFmtId="2" fontId="12" fillId="8" borderId="6" xfId="0" applyNumberFormat="1" applyFont="1" applyFill="1" applyBorder="1" applyAlignment="1" applyProtection="1">
      <alignment horizontal="left" vertical="center" wrapText="1"/>
      <protection locked="0"/>
    </xf>
    <xf numFmtId="0" fontId="11" fillId="2" borderId="10"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12" xfId="0" applyFont="1" applyFill="1" applyBorder="1" applyAlignment="1">
      <alignment horizontal="center" vertical="center"/>
    </xf>
    <xf numFmtId="0" fontId="13" fillId="0" borderId="10" xfId="0" applyFont="1" applyBorder="1" applyAlignment="1">
      <alignment horizontal="left" vertical="center"/>
    </xf>
    <xf numFmtId="0" fontId="13" fillId="0" borderId="11" xfId="0" applyFont="1" applyBorder="1" applyAlignment="1">
      <alignment horizontal="left" vertical="center"/>
    </xf>
    <xf numFmtId="0" fontId="13" fillId="0" borderId="12" xfId="0" applyFont="1" applyBorder="1" applyAlignment="1">
      <alignment horizontal="left" vertical="center"/>
    </xf>
    <xf numFmtId="0" fontId="14" fillId="0" borderId="36" xfId="0" applyFont="1" applyBorder="1" applyAlignment="1">
      <alignment horizontal="left" vertical="center" wrapText="1"/>
    </xf>
    <xf numFmtId="0" fontId="14" fillId="0" borderId="37" xfId="0" applyFont="1" applyBorder="1" applyAlignment="1">
      <alignment horizontal="left" vertical="center" wrapText="1"/>
    </xf>
    <xf numFmtId="0" fontId="14" fillId="0" borderId="38" xfId="0" applyFont="1" applyBorder="1" applyAlignment="1">
      <alignment horizontal="left" vertical="center" wrapText="1"/>
    </xf>
    <xf numFmtId="0" fontId="14" fillId="0" borderId="31" xfId="0" applyFont="1" applyBorder="1" applyAlignment="1">
      <alignment horizontal="left" vertical="center" wrapText="1"/>
    </xf>
    <xf numFmtId="0" fontId="14" fillId="0" borderId="32" xfId="0" applyFont="1" applyBorder="1" applyAlignment="1">
      <alignment horizontal="left" vertical="center" wrapText="1"/>
    </xf>
    <xf numFmtId="0" fontId="14" fillId="0" borderId="33" xfId="0" applyFont="1" applyBorder="1" applyAlignment="1">
      <alignment horizontal="left" vertical="center" wrapText="1"/>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36" xfId="0" applyFont="1" applyFill="1" applyBorder="1" applyAlignment="1">
      <alignment horizontal="center" vertical="center"/>
    </xf>
    <xf numFmtId="0" fontId="11" fillId="2" borderId="37" xfId="0" applyFont="1" applyFill="1" applyBorder="1" applyAlignment="1">
      <alignment horizontal="center" vertical="center"/>
    </xf>
    <xf numFmtId="49" fontId="12" fillId="8" borderId="1" xfId="0" applyNumberFormat="1" applyFont="1" applyFill="1" applyBorder="1" applyAlignment="1" applyProtection="1">
      <alignment horizontal="left" vertical="center" wrapText="1"/>
      <protection locked="0"/>
    </xf>
    <xf numFmtId="49" fontId="12" fillId="8" borderId="2" xfId="0" applyNumberFormat="1" applyFont="1" applyFill="1" applyBorder="1" applyAlignment="1" applyProtection="1">
      <alignment horizontal="left" vertical="center" wrapText="1"/>
      <protection locked="0"/>
    </xf>
    <xf numFmtId="49" fontId="12" fillId="8" borderId="3" xfId="0" applyNumberFormat="1" applyFont="1" applyFill="1" applyBorder="1" applyAlignment="1" applyProtection="1">
      <alignment horizontal="left" vertical="center" wrapText="1"/>
      <protection locked="0"/>
    </xf>
    <xf numFmtId="49" fontId="12" fillId="8" borderId="39" xfId="0" applyNumberFormat="1" applyFont="1" applyFill="1" applyBorder="1" applyAlignment="1" applyProtection="1">
      <alignment horizontal="left" vertical="center" wrapText="1"/>
      <protection locked="0"/>
    </xf>
    <xf numFmtId="14" fontId="12" fillId="8" borderId="18" xfId="0" applyNumberFormat="1" applyFont="1" applyFill="1" applyBorder="1" applyAlignment="1" applyProtection="1">
      <alignment horizontal="left" vertical="center" wrapText="1"/>
      <protection locked="0"/>
    </xf>
    <xf numFmtId="14" fontId="12" fillId="8" borderId="40" xfId="0" applyNumberFormat="1" applyFont="1" applyFill="1" applyBorder="1" applyAlignment="1" applyProtection="1">
      <alignment horizontal="left" vertical="center" wrapText="1"/>
      <protection locked="0"/>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4" borderId="10" xfId="0" applyFont="1" applyFill="1" applyBorder="1" applyAlignment="1" applyProtection="1">
      <alignment horizontal="center" vertical="center" wrapText="1"/>
      <protection locked="0"/>
    </xf>
    <xf numFmtId="0" fontId="5" fillId="4" borderId="11" xfId="0" applyFont="1" applyFill="1" applyBorder="1" applyAlignment="1" applyProtection="1">
      <alignment horizontal="center" vertical="center" wrapText="1"/>
      <protection locked="0"/>
    </xf>
    <xf numFmtId="0" fontId="5" fillId="4" borderId="12" xfId="0" applyFont="1" applyFill="1" applyBorder="1" applyAlignment="1" applyProtection="1">
      <alignment horizontal="center" vertical="center" wrapText="1"/>
      <protection locked="0"/>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wrapText="1"/>
    </xf>
    <xf numFmtId="0" fontId="3" fillId="2" borderId="0" xfId="0" applyFont="1" applyFill="1" applyAlignment="1">
      <alignment horizontal="center" wrapText="1"/>
    </xf>
    <xf numFmtId="0" fontId="3" fillId="2" borderId="14" xfId="0" applyFont="1" applyFill="1" applyBorder="1" applyAlignment="1">
      <alignment horizontal="center" wrapText="1"/>
    </xf>
    <xf numFmtId="49" fontId="12" fillId="8" borderId="4" xfId="0" applyNumberFormat="1" applyFont="1" applyFill="1" applyBorder="1" applyAlignment="1" applyProtection="1">
      <alignment horizontal="left" vertical="center" wrapText="1"/>
      <protection locked="0"/>
    </xf>
    <xf numFmtId="49" fontId="12" fillId="8" borderId="5" xfId="0" applyNumberFormat="1" applyFont="1" applyFill="1" applyBorder="1" applyAlignment="1" applyProtection="1">
      <alignment horizontal="left" vertical="center" wrapText="1"/>
      <protection locked="0"/>
    </xf>
    <xf numFmtId="49" fontId="12" fillId="8" borderId="6" xfId="0" applyNumberFormat="1" applyFont="1" applyFill="1" applyBorder="1" applyAlignment="1" applyProtection="1">
      <alignment horizontal="left" vertical="center" wrapText="1"/>
      <protection locked="0"/>
    </xf>
    <xf numFmtId="49" fontId="12" fillId="8" borderId="7" xfId="0" applyNumberFormat="1" applyFont="1" applyFill="1" applyBorder="1" applyAlignment="1" applyProtection="1">
      <alignment horizontal="left" vertical="center" wrapText="1"/>
      <protection locked="0"/>
    </xf>
    <xf numFmtId="49" fontId="12" fillId="8" borderId="8" xfId="0" applyNumberFormat="1" applyFont="1" applyFill="1" applyBorder="1" applyAlignment="1" applyProtection="1">
      <alignment horizontal="left" vertical="center" wrapText="1"/>
      <protection locked="0"/>
    </xf>
    <xf numFmtId="49" fontId="12" fillId="8" borderId="9" xfId="0" applyNumberFormat="1" applyFont="1" applyFill="1" applyBorder="1" applyAlignment="1" applyProtection="1">
      <alignment horizontal="left" vertical="center" wrapText="1"/>
      <protection locked="0"/>
    </xf>
    <xf numFmtId="9" fontId="7" fillId="8" borderId="18" xfId="2" applyFont="1" applyFill="1" applyBorder="1" applyAlignment="1">
      <alignment horizontal="center" vertical="center" wrapText="1"/>
    </xf>
    <xf numFmtId="9" fontId="7" fillId="8" borderId="5" xfId="2" applyFont="1" applyFill="1" applyBorder="1" applyAlignment="1">
      <alignment horizontal="center" vertical="center" wrapText="1"/>
    </xf>
    <xf numFmtId="9" fontId="6" fillId="8" borderId="5" xfId="2" applyFont="1" applyFill="1" applyBorder="1" applyAlignment="1">
      <alignment horizontal="center" vertical="center" wrapText="1"/>
    </xf>
    <xf numFmtId="9" fontId="6" fillId="8" borderId="22" xfId="2" applyFont="1" applyFill="1" applyBorder="1" applyAlignment="1">
      <alignment horizontal="center" vertical="center" wrapText="1"/>
    </xf>
    <xf numFmtId="9" fontId="7" fillId="8" borderId="22" xfId="2" applyFont="1" applyFill="1" applyBorder="1" applyAlignment="1">
      <alignment horizontal="center" vertical="center" wrapText="1"/>
    </xf>
    <xf numFmtId="9" fontId="7" fillId="8" borderId="25" xfId="2" applyFont="1" applyFill="1" applyBorder="1" applyAlignment="1">
      <alignment horizontal="center" vertical="center" wrapText="1"/>
    </xf>
    <xf numFmtId="9" fontId="6" fillId="8" borderId="18" xfId="2" applyFont="1" applyFill="1" applyBorder="1" applyAlignment="1">
      <alignment horizontal="center" vertical="center" wrapText="1"/>
    </xf>
    <xf numFmtId="9" fontId="6" fillId="8" borderId="8" xfId="2"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238125</xdr:colOff>
      <xdr:row>0</xdr:row>
      <xdr:rowOff>64060</xdr:rowOff>
    </xdr:from>
    <xdr:to>
      <xdr:col>1</xdr:col>
      <xdr:colOff>504825</xdr:colOff>
      <xdr:row>6</xdr:row>
      <xdr:rowOff>3512</xdr:rowOff>
    </xdr:to>
    <xdr:pic>
      <xdr:nvPicPr>
        <xdr:cNvPr id="2" name="Picture 1" descr="ICBFNEW">
          <a:extLst>
            <a:ext uri="{FF2B5EF4-FFF2-40B4-BE49-F238E27FC236}">
              <a16:creationId xmlns:a16="http://schemas.microsoft.com/office/drawing/2014/main" id="{55985FE7-CF8C-4ACF-BE29-3D17A0500C0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64060"/>
          <a:ext cx="901700" cy="10030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634999</xdr:colOff>
      <xdr:row>0</xdr:row>
      <xdr:rowOff>88985</xdr:rowOff>
    </xdr:from>
    <xdr:to>
      <xdr:col>6</xdr:col>
      <xdr:colOff>2000249</xdr:colOff>
      <xdr:row>6</xdr:row>
      <xdr:rowOff>33618</xdr:rowOff>
    </xdr:to>
    <xdr:sp macro="" textlink="">
      <xdr:nvSpPr>
        <xdr:cNvPr id="3" name="3 CuadroTexto">
          <a:extLst>
            <a:ext uri="{FF2B5EF4-FFF2-40B4-BE49-F238E27FC236}">
              <a16:creationId xmlns:a16="http://schemas.microsoft.com/office/drawing/2014/main" id="{215313AB-68D9-44FA-B214-48CE128FFFCD}"/>
            </a:ext>
          </a:extLst>
        </xdr:cNvPr>
        <xdr:cNvSpPr txBox="1"/>
      </xdr:nvSpPr>
      <xdr:spPr>
        <a:xfrm>
          <a:off x="1269999" y="88985"/>
          <a:ext cx="8366125" cy="10082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solidFill>
                <a:schemeClr val="dk1"/>
              </a:solidFill>
              <a:effectLst/>
              <a:latin typeface="+mn-lt"/>
              <a:ea typeface="+mn-ea"/>
              <a:cs typeface="+mn-cs"/>
            </a:rPr>
            <a:t>República de Colombia</a:t>
          </a:r>
          <a:endParaRPr lang="es-CO">
            <a:effectLst/>
          </a:endParaRPr>
        </a:p>
        <a:p>
          <a:pPr algn="ctr"/>
          <a:r>
            <a:rPr lang="es-ES" sz="1100" b="1">
              <a:solidFill>
                <a:schemeClr val="dk1"/>
              </a:solidFill>
              <a:effectLst/>
              <a:latin typeface="+mn-lt"/>
              <a:ea typeface="+mn-ea"/>
              <a:cs typeface="+mn-cs"/>
            </a:rPr>
            <a:t>Instituto Colombiano de Bienestar Familiar</a:t>
          </a:r>
          <a:endParaRPr lang="es-CO">
            <a:effectLst/>
          </a:endParaRPr>
        </a:p>
        <a:p>
          <a:pPr algn="ctr"/>
          <a:r>
            <a:rPr lang="es-ES" sz="1100" b="1">
              <a:solidFill>
                <a:schemeClr val="dk1"/>
              </a:solidFill>
              <a:effectLst/>
              <a:latin typeface="+mn-lt"/>
              <a:ea typeface="+mn-ea"/>
              <a:cs typeface="+mn-cs"/>
            </a:rPr>
            <a:t>Cecilia de la Fuente de Lleras </a:t>
          </a:r>
          <a:endParaRPr lang="es-CO">
            <a:effectLst/>
          </a:endParaRPr>
        </a:p>
        <a:p>
          <a:pPr algn="ctr"/>
          <a:r>
            <a:rPr lang="es-ES" sz="1100" b="1">
              <a:solidFill>
                <a:schemeClr val="dk1"/>
              </a:solidFill>
              <a:effectLst/>
              <a:latin typeface="+mn-lt"/>
              <a:ea typeface="+mn-ea"/>
              <a:cs typeface="+mn-cs"/>
            </a:rPr>
            <a:t>Dirección de</a:t>
          </a:r>
          <a:r>
            <a:rPr lang="es-ES" sz="1100" b="1" baseline="0">
              <a:solidFill>
                <a:schemeClr val="dk1"/>
              </a:solidFill>
              <a:effectLst/>
              <a:latin typeface="+mn-lt"/>
              <a:ea typeface="+mn-ea"/>
              <a:cs typeface="+mn-cs"/>
            </a:rPr>
            <a:t> Abastecimiento</a:t>
          </a:r>
          <a:endParaRPr lang="es-CO">
            <a:effectLst/>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B1AAD-8547-4BAD-AF46-7ECDCD620EEF}">
  <dimension ref="A1:H208"/>
  <sheetViews>
    <sheetView tabSelected="1" view="pageBreakPreview" topLeftCell="A11" zoomScale="85" zoomScaleNormal="100" zoomScaleSheetLayoutView="85" workbookViewId="0">
      <selection activeCell="A20" sqref="A20:H20"/>
    </sheetView>
  </sheetViews>
  <sheetFormatPr baseColWidth="10" defaultRowHeight="15" x14ac:dyDescent="0.25"/>
  <cols>
    <col min="1" max="1" width="9.42578125" customWidth="1"/>
    <col min="2" max="2" width="9.42578125" hidden="1" customWidth="1"/>
    <col min="3" max="3" width="48.140625" style="52" customWidth="1"/>
    <col min="4" max="4" width="16" customWidth="1"/>
    <col min="5" max="6" width="15.7109375" customWidth="1"/>
    <col min="7" max="7" width="30.42578125" customWidth="1"/>
    <col min="8" max="8" width="24.5703125" customWidth="1"/>
  </cols>
  <sheetData>
    <row r="1" spans="1:8" s="70" customFormat="1" ht="25.5" customHeight="1" x14ac:dyDescent="0.2">
      <c r="A1" s="89"/>
      <c r="B1" s="90"/>
      <c r="C1" s="90"/>
      <c r="D1" s="90"/>
      <c r="E1" s="90"/>
      <c r="F1" s="90"/>
      <c r="G1" s="90"/>
      <c r="H1" s="91"/>
    </row>
    <row r="2" spans="1:8" s="70" customFormat="1" ht="12.75" customHeight="1" x14ac:dyDescent="0.2">
      <c r="A2" s="95"/>
      <c r="B2" s="96"/>
      <c r="C2" s="96"/>
      <c r="D2" s="96"/>
      <c r="E2" s="96"/>
      <c r="F2" s="96"/>
      <c r="G2" s="96"/>
      <c r="H2" s="97"/>
    </row>
    <row r="3" spans="1:8" s="71" customFormat="1" ht="21" customHeight="1" x14ac:dyDescent="0.2">
      <c r="A3" s="95"/>
      <c r="B3" s="96"/>
      <c r="C3" s="96"/>
      <c r="D3" s="96"/>
      <c r="E3" s="96"/>
      <c r="F3" s="96"/>
      <c r="G3" s="96"/>
      <c r="H3" s="97"/>
    </row>
    <row r="4" spans="1:8" s="71" customFormat="1" ht="11.25" customHeight="1" x14ac:dyDescent="0.2">
      <c r="A4" s="95"/>
      <c r="B4" s="96"/>
      <c r="C4" s="96"/>
      <c r="D4" s="96"/>
      <c r="E4" s="96"/>
      <c r="F4" s="96"/>
      <c r="G4" s="96"/>
      <c r="H4" s="97"/>
    </row>
    <row r="5" spans="1:8" s="71" customFormat="1" ht="2.25" customHeight="1" x14ac:dyDescent="0.2">
      <c r="A5" s="95"/>
      <c r="B5" s="96"/>
      <c r="C5" s="96"/>
      <c r="D5" s="96"/>
      <c r="E5" s="96"/>
      <c r="F5" s="96"/>
      <c r="G5" s="96"/>
      <c r="H5" s="97"/>
    </row>
    <row r="6" spans="1:8" s="71" customFormat="1" ht="11.25" customHeight="1" x14ac:dyDescent="0.2">
      <c r="A6" s="95"/>
      <c r="B6" s="96"/>
      <c r="C6" s="96"/>
      <c r="D6" s="96"/>
      <c r="E6" s="96"/>
      <c r="F6" s="96"/>
      <c r="G6" s="96"/>
      <c r="H6" s="97"/>
    </row>
    <row r="7" spans="1:8" s="71" customFormat="1" ht="15.75" customHeight="1" thickBot="1" x14ac:dyDescent="0.25">
      <c r="A7" s="92"/>
      <c r="B7" s="93"/>
      <c r="C7" s="93"/>
      <c r="D7" s="93"/>
      <c r="E7" s="93"/>
      <c r="F7" s="93"/>
      <c r="G7" s="93"/>
      <c r="H7" s="94"/>
    </row>
    <row r="8" spans="1:8" s="71" customFormat="1" ht="56.25" customHeight="1" thickBot="1" x14ac:dyDescent="0.25">
      <c r="A8" s="132" t="s">
        <v>198</v>
      </c>
      <c r="B8" s="133"/>
      <c r="C8" s="133"/>
      <c r="D8" s="133"/>
      <c r="E8" s="133"/>
      <c r="F8" s="133"/>
      <c r="G8" s="133"/>
      <c r="H8" s="134"/>
    </row>
    <row r="9" spans="1:8" s="71" customFormat="1" ht="29.25" customHeight="1" thickBot="1" x14ac:dyDescent="0.25">
      <c r="A9" s="135" t="s">
        <v>199</v>
      </c>
      <c r="B9" s="136"/>
      <c r="C9" s="136"/>
      <c r="D9" s="118"/>
      <c r="E9" s="118"/>
      <c r="F9" s="118"/>
      <c r="G9" s="118"/>
      <c r="H9" s="119"/>
    </row>
    <row r="10" spans="1:8" s="71" customFormat="1" ht="25.5" customHeight="1" x14ac:dyDescent="0.2">
      <c r="A10" s="137" t="s">
        <v>184</v>
      </c>
      <c r="B10" s="138"/>
      <c r="C10" s="139"/>
      <c r="D10" s="140" t="s">
        <v>187</v>
      </c>
      <c r="E10" s="140"/>
      <c r="F10" s="141" t="s">
        <v>191</v>
      </c>
      <c r="G10" s="141"/>
      <c r="H10" s="142"/>
    </row>
    <row r="11" spans="1:8" s="71" customFormat="1" ht="25.5" customHeight="1" x14ac:dyDescent="0.2">
      <c r="A11" s="155" t="s">
        <v>185</v>
      </c>
      <c r="B11" s="156"/>
      <c r="C11" s="157"/>
      <c r="D11" s="114" t="s">
        <v>188</v>
      </c>
      <c r="E11" s="114"/>
      <c r="F11" s="115" t="s">
        <v>190</v>
      </c>
      <c r="G11" s="115"/>
      <c r="H11" s="116"/>
    </row>
    <row r="12" spans="1:8" s="71" customFormat="1" ht="24.75" customHeight="1" thickBot="1" x14ac:dyDescent="0.25">
      <c r="A12" s="158" t="s">
        <v>186</v>
      </c>
      <c r="B12" s="159"/>
      <c r="C12" s="160"/>
      <c r="D12" s="114" t="s">
        <v>189</v>
      </c>
      <c r="E12" s="114"/>
      <c r="F12" s="115" t="s">
        <v>180</v>
      </c>
      <c r="G12" s="115"/>
      <c r="H12" s="116"/>
    </row>
    <row r="13" spans="1:8" s="71" customFormat="1" ht="23.25" customHeight="1" thickBot="1" x14ac:dyDescent="0.25">
      <c r="A13" s="98"/>
      <c r="B13" s="117" t="s">
        <v>181</v>
      </c>
      <c r="C13" s="118"/>
      <c r="D13" s="118"/>
      <c r="E13" s="118"/>
      <c r="F13" s="118"/>
      <c r="G13" s="118"/>
      <c r="H13" s="119"/>
    </row>
    <row r="14" spans="1:8" s="71" customFormat="1" ht="20.25" customHeight="1" thickBot="1" x14ac:dyDescent="0.25">
      <c r="A14" s="98"/>
      <c r="B14" s="120" t="s">
        <v>182</v>
      </c>
      <c r="C14" s="121"/>
      <c r="D14" s="121"/>
      <c r="E14" s="121"/>
      <c r="F14" s="121"/>
      <c r="G14" s="121"/>
      <c r="H14" s="122"/>
    </row>
    <row r="15" spans="1:8" s="71" customFormat="1" ht="90" customHeight="1" x14ac:dyDescent="0.2">
      <c r="A15" s="98"/>
      <c r="B15" s="123" t="s">
        <v>183</v>
      </c>
      <c r="C15" s="124"/>
      <c r="D15" s="124"/>
      <c r="E15" s="124"/>
      <c r="F15" s="124"/>
      <c r="G15" s="124"/>
      <c r="H15" s="125"/>
    </row>
    <row r="16" spans="1:8" s="71" customFormat="1" ht="76.5" customHeight="1" thickBot="1" x14ac:dyDescent="0.25">
      <c r="A16" s="98"/>
      <c r="B16" s="126" t="s">
        <v>200</v>
      </c>
      <c r="C16" s="127"/>
      <c r="D16" s="127"/>
      <c r="E16" s="127"/>
      <c r="F16" s="127"/>
      <c r="G16" s="127"/>
      <c r="H16" s="128"/>
    </row>
    <row r="17" spans="1:8" ht="69" customHeight="1" thickBot="1" x14ac:dyDescent="0.3">
      <c r="A17" s="149" t="s">
        <v>0</v>
      </c>
      <c r="B17" s="150"/>
      <c r="C17" s="150"/>
      <c r="D17" s="150"/>
      <c r="E17" s="150"/>
      <c r="F17" s="150"/>
      <c r="G17" s="150"/>
      <c r="H17" s="151"/>
    </row>
    <row r="18" spans="1:8" ht="15.75" thickBot="1" x14ac:dyDescent="0.3">
      <c r="A18" s="152" t="s">
        <v>1</v>
      </c>
      <c r="B18" s="153"/>
      <c r="C18" s="153"/>
      <c r="D18" s="153"/>
      <c r="E18" s="153"/>
      <c r="F18" s="153"/>
      <c r="G18" s="153"/>
      <c r="H18" s="154"/>
    </row>
    <row r="19" spans="1:8" ht="30.75" thickBot="1" x14ac:dyDescent="0.3">
      <c r="A19" s="1" t="s">
        <v>2</v>
      </c>
      <c r="B19" s="58"/>
      <c r="C19" s="2" t="s">
        <v>3</v>
      </c>
      <c r="D19" s="2" t="s">
        <v>4</v>
      </c>
      <c r="E19" s="2" t="s">
        <v>5</v>
      </c>
      <c r="F19" s="2" t="s">
        <v>204</v>
      </c>
      <c r="G19" s="2" t="s">
        <v>179</v>
      </c>
      <c r="H19" s="3" t="s">
        <v>178</v>
      </c>
    </row>
    <row r="20" spans="1:8" ht="15.75" thickBot="1" x14ac:dyDescent="0.3">
      <c r="A20" s="143" t="s">
        <v>6</v>
      </c>
      <c r="B20" s="144"/>
      <c r="C20" s="144"/>
      <c r="D20" s="144"/>
      <c r="E20" s="144"/>
      <c r="F20" s="144"/>
      <c r="G20" s="144"/>
      <c r="H20" s="145"/>
    </row>
    <row r="21" spans="1:8" ht="42.75" x14ac:dyDescent="0.25">
      <c r="A21" s="4">
        <v>1</v>
      </c>
      <c r="B21" s="59"/>
      <c r="C21" s="5" t="s">
        <v>7</v>
      </c>
      <c r="D21" s="6" t="s">
        <v>4</v>
      </c>
      <c r="E21" s="7">
        <v>1</v>
      </c>
      <c r="F21" s="161"/>
      <c r="G21" s="53"/>
      <c r="H21" s="8">
        <f t="shared" ref="H21:H38" si="0">+ROUND(G21,0)</f>
        <v>0</v>
      </c>
    </row>
    <row r="22" spans="1:8" ht="42.75" x14ac:dyDescent="0.25">
      <c r="A22" s="9">
        <v>2</v>
      </c>
      <c r="B22" s="60"/>
      <c r="C22" s="10" t="s">
        <v>8</v>
      </c>
      <c r="D22" s="11" t="s">
        <v>4</v>
      </c>
      <c r="E22" s="12">
        <v>1</v>
      </c>
      <c r="F22" s="162"/>
      <c r="G22" s="54"/>
      <c r="H22" s="13">
        <f t="shared" si="0"/>
        <v>0</v>
      </c>
    </row>
    <row r="23" spans="1:8" ht="42.75" x14ac:dyDescent="0.25">
      <c r="A23" s="9">
        <v>3</v>
      </c>
      <c r="B23" s="60"/>
      <c r="C23" s="10" t="s">
        <v>9</v>
      </c>
      <c r="D23" s="11" t="s">
        <v>4</v>
      </c>
      <c r="E23" s="12">
        <v>1</v>
      </c>
      <c r="F23" s="162"/>
      <c r="G23" s="54"/>
      <c r="H23" s="13">
        <f t="shared" si="0"/>
        <v>0</v>
      </c>
    </row>
    <row r="24" spans="1:8" ht="42.75" x14ac:dyDescent="0.25">
      <c r="A24" s="9">
        <v>4</v>
      </c>
      <c r="B24" s="60"/>
      <c r="C24" s="10" t="s">
        <v>10</v>
      </c>
      <c r="D24" s="11" t="s">
        <v>4</v>
      </c>
      <c r="E24" s="12">
        <v>1</v>
      </c>
      <c r="F24" s="162"/>
      <c r="G24" s="54"/>
      <c r="H24" s="13">
        <f t="shared" si="0"/>
        <v>0</v>
      </c>
    </row>
    <row r="25" spans="1:8" ht="28.5" x14ac:dyDescent="0.25">
      <c r="A25" s="9">
        <v>5</v>
      </c>
      <c r="B25" s="60"/>
      <c r="C25" s="10" t="s">
        <v>11</v>
      </c>
      <c r="D25" s="11" t="s">
        <v>4</v>
      </c>
      <c r="E25" s="12">
        <v>1</v>
      </c>
      <c r="F25" s="162"/>
      <c r="G25" s="54"/>
      <c r="H25" s="13">
        <f t="shared" si="0"/>
        <v>0</v>
      </c>
    </row>
    <row r="26" spans="1:8" ht="42.75" x14ac:dyDescent="0.25">
      <c r="A26" s="9">
        <v>6</v>
      </c>
      <c r="B26" s="60"/>
      <c r="C26" s="10" t="s">
        <v>12</v>
      </c>
      <c r="D26" s="11" t="s">
        <v>4</v>
      </c>
      <c r="E26" s="12">
        <v>1</v>
      </c>
      <c r="F26" s="162"/>
      <c r="G26" s="54"/>
      <c r="H26" s="13">
        <f t="shared" si="0"/>
        <v>0</v>
      </c>
    </row>
    <row r="27" spans="1:8" ht="42.75" x14ac:dyDescent="0.25">
      <c r="A27" s="9">
        <v>7</v>
      </c>
      <c r="B27" s="60"/>
      <c r="C27" s="10" t="s">
        <v>13</v>
      </c>
      <c r="D27" s="11" t="s">
        <v>4</v>
      </c>
      <c r="E27" s="12">
        <v>1</v>
      </c>
      <c r="F27" s="162"/>
      <c r="G27" s="54"/>
      <c r="H27" s="13">
        <f t="shared" si="0"/>
        <v>0</v>
      </c>
    </row>
    <row r="28" spans="1:8" ht="42.75" x14ac:dyDescent="0.25">
      <c r="A28" s="9">
        <v>8</v>
      </c>
      <c r="B28" s="60"/>
      <c r="C28" s="10" t="s">
        <v>14</v>
      </c>
      <c r="D28" s="11" t="s">
        <v>4</v>
      </c>
      <c r="E28" s="12">
        <v>1</v>
      </c>
      <c r="F28" s="162"/>
      <c r="G28" s="54"/>
      <c r="H28" s="13">
        <f t="shared" si="0"/>
        <v>0</v>
      </c>
    </row>
    <row r="29" spans="1:8" ht="42.75" x14ac:dyDescent="0.25">
      <c r="A29" s="9">
        <v>9</v>
      </c>
      <c r="B29" s="60"/>
      <c r="C29" s="10" t="s">
        <v>15</v>
      </c>
      <c r="D29" s="11" t="s">
        <v>4</v>
      </c>
      <c r="E29" s="12">
        <v>1</v>
      </c>
      <c r="F29" s="162"/>
      <c r="G29" s="54"/>
      <c r="H29" s="13">
        <f t="shared" si="0"/>
        <v>0</v>
      </c>
    </row>
    <row r="30" spans="1:8" ht="42.75" x14ac:dyDescent="0.25">
      <c r="A30" s="9">
        <v>10</v>
      </c>
      <c r="B30" s="60"/>
      <c r="C30" s="10" t="s">
        <v>16</v>
      </c>
      <c r="D30" s="11" t="s">
        <v>4</v>
      </c>
      <c r="E30" s="12">
        <v>1</v>
      </c>
      <c r="F30" s="162"/>
      <c r="G30" s="54"/>
      <c r="H30" s="13">
        <f t="shared" si="0"/>
        <v>0</v>
      </c>
    </row>
    <row r="31" spans="1:8" ht="42.75" x14ac:dyDescent="0.25">
      <c r="A31" s="9">
        <v>11</v>
      </c>
      <c r="B31" s="60"/>
      <c r="C31" s="10" t="s">
        <v>17</v>
      </c>
      <c r="D31" s="11" t="s">
        <v>4</v>
      </c>
      <c r="E31" s="12">
        <v>1</v>
      </c>
      <c r="F31" s="162"/>
      <c r="G31" s="54"/>
      <c r="H31" s="13">
        <f t="shared" si="0"/>
        <v>0</v>
      </c>
    </row>
    <row r="32" spans="1:8" ht="42.75" x14ac:dyDescent="0.25">
      <c r="A32" s="9">
        <v>12</v>
      </c>
      <c r="B32" s="60"/>
      <c r="C32" s="10" t="s">
        <v>18</v>
      </c>
      <c r="D32" s="11" t="s">
        <v>4</v>
      </c>
      <c r="E32" s="12">
        <v>1</v>
      </c>
      <c r="F32" s="162"/>
      <c r="G32" s="54"/>
      <c r="H32" s="13">
        <f t="shared" si="0"/>
        <v>0</v>
      </c>
    </row>
    <row r="33" spans="1:8" ht="28.5" x14ac:dyDescent="0.25">
      <c r="A33" s="9">
        <v>13</v>
      </c>
      <c r="B33" s="60"/>
      <c r="C33" s="10" t="s">
        <v>19</v>
      </c>
      <c r="D33" s="11" t="s">
        <v>4</v>
      </c>
      <c r="E33" s="12">
        <v>1</v>
      </c>
      <c r="F33" s="162"/>
      <c r="G33" s="54"/>
      <c r="H33" s="13">
        <f t="shared" si="0"/>
        <v>0</v>
      </c>
    </row>
    <row r="34" spans="1:8" ht="42.75" x14ac:dyDescent="0.25">
      <c r="A34" s="9">
        <v>14</v>
      </c>
      <c r="B34" s="60"/>
      <c r="C34" s="10" t="s">
        <v>20</v>
      </c>
      <c r="D34" s="11" t="s">
        <v>4</v>
      </c>
      <c r="E34" s="12">
        <v>1</v>
      </c>
      <c r="F34" s="162"/>
      <c r="G34" s="54"/>
      <c r="H34" s="13">
        <f t="shared" si="0"/>
        <v>0</v>
      </c>
    </row>
    <row r="35" spans="1:8" ht="99.75" x14ac:dyDescent="0.25">
      <c r="A35" s="9">
        <v>15</v>
      </c>
      <c r="B35" s="60"/>
      <c r="C35" s="14" t="s">
        <v>21</v>
      </c>
      <c r="D35" s="11" t="s">
        <v>4</v>
      </c>
      <c r="E35" s="12">
        <v>1</v>
      </c>
      <c r="F35" s="162"/>
      <c r="G35" s="54"/>
      <c r="H35" s="13">
        <f t="shared" si="0"/>
        <v>0</v>
      </c>
    </row>
    <row r="36" spans="1:8" ht="71.25" x14ac:dyDescent="0.25">
      <c r="A36" s="9">
        <v>16</v>
      </c>
      <c r="B36" s="60"/>
      <c r="C36" s="14" t="s">
        <v>22</v>
      </c>
      <c r="D36" s="11" t="s">
        <v>4</v>
      </c>
      <c r="E36" s="12">
        <v>1</v>
      </c>
      <c r="F36" s="162"/>
      <c r="G36" s="54"/>
      <c r="H36" s="13">
        <f t="shared" si="0"/>
        <v>0</v>
      </c>
    </row>
    <row r="37" spans="1:8" ht="71.25" x14ac:dyDescent="0.25">
      <c r="A37" s="9">
        <v>17</v>
      </c>
      <c r="B37" s="60"/>
      <c r="C37" s="14" t="s">
        <v>23</v>
      </c>
      <c r="D37" s="11" t="s">
        <v>24</v>
      </c>
      <c r="E37" s="15">
        <v>1</v>
      </c>
      <c r="F37" s="163"/>
      <c r="G37" s="54"/>
      <c r="H37" s="13">
        <f t="shared" si="0"/>
        <v>0</v>
      </c>
    </row>
    <row r="38" spans="1:8" ht="57.75" thickBot="1" x14ac:dyDescent="0.3">
      <c r="A38" s="16">
        <v>18</v>
      </c>
      <c r="B38" s="61"/>
      <c r="C38" s="17" t="s">
        <v>25</v>
      </c>
      <c r="D38" s="18" t="s">
        <v>4</v>
      </c>
      <c r="E38" s="19">
        <v>1</v>
      </c>
      <c r="F38" s="164"/>
      <c r="G38" s="56"/>
      <c r="H38" s="20">
        <f t="shared" si="0"/>
        <v>0</v>
      </c>
    </row>
    <row r="39" spans="1:8" ht="15.75" thickBot="1" x14ac:dyDescent="0.3">
      <c r="A39" s="143" t="s">
        <v>26</v>
      </c>
      <c r="B39" s="144"/>
      <c r="C39" s="144"/>
      <c r="D39" s="144"/>
      <c r="E39" s="144"/>
      <c r="F39" s="144"/>
      <c r="G39" s="144"/>
      <c r="H39" s="145"/>
    </row>
    <row r="40" spans="1:8" ht="42.75" x14ac:dyDescent="0.25">
      <c r="A40" s="4">
        <v>19</v>
      </c>
      <c r="B40" s="59"/>
      <c r="C40" s="5" t="s">
        <v>27</v>
      </c>
      <c r="D40" s="6" t="s">
        <v>4</v>
      </c>
      <c r="E40" s="7">
        <v>1</v>
      </c>
      <c r="F40" s="161"/>
      <c r="G40" s="53"/>
      <c r="H40" s="8">
        <f>+ROUND(G40,0)</f>
        <v>0</v>
      </c>
    </row>
    <row r="41" spans="1:8" ht="43.5" thickBot="1" x14ac:dyDescent="0.3">
      <c r="A41" s="16">
        <v>20</v>
      </c>
      <c r="B41" s="61"/>
      <c r="C41" s="21" t="s">
        <v>28</v>
      </c>
      <c r="D41" s="18" t="s">
        <v>4</v>
      </c>
      <c r="E41" s="22">
        <v>1</v>
      </c>
      <c r="F41" s="165"/>
      <c r="G41" s="56"/>
      <c r="H41" s="20">
        <f>+ROUND(G41,0)</f>
        <v>0</v>
      </c>
    </row>
    <row r="42" spans="1:8" ht="15.75" thickBot="1" x14ac:dyDescent="0.3">
      <c r="A42" s="143" t="s">
        <v>29</v>
      </c>
      <c r="B42" s="144"/>
      <c r="C42" s="144"/>
      <c r="D42" s="144"/>
      <c r="E42" s="144"/>
      <c r="F42" s="144"/>
      <c r="G42" s="144"/>
      <c r="H42" s="145"/>
    </row>
    <row r="43" spans="1:8" ht="42.75" x14ac:dyDescent="0.25">
      <c r="A43" s="4">
        <v>21</v>
      </c>
      <c r="B43" s="59"/>
      <c r="C43" s="5" t="s">
        <v>30</v>
      </c>
      <c r="D43" s="6" t="s">
        <v>4</v>
      </c>
      <c r="E43" s="7">
        <v>1</v>
      </c>
      <c r="F43" s="161"/>
      <c r="G43" s="53"/>
      <c r="H43" s="8">
        <f t="shared" ref="H43:H52" si="1">+ROUND(G43,0)</f>
        <v>0</v>
      </c>
    </row>
    <row r="44" spans="1:8" ht="42.75" x14ac:dyDescent="0.25">
      <c r="A44" s="9">
        <v>22</v>
      </c>
      <c r="B44" s="60"/>
      <c r="C44" s="10" t="s">
        <v>7</v>
      </c>
      <c r="D44" s="11" t="s">
        <v>4</v>
      </c>
      <c r="E44" s="12">
        <v>1</v>
      </c>
      <c r="F44" s="162"/>
      <c r="G44" s="54"/>
      <c r="H44" s="13">
        <f t="shared" si="1"/>
        <v>0</v>
      </c>
    </row>
    <row r="45" spans="1:8" ht="42.75" x14ac:dyDescent="0.25">
      <c r="A45" s="9">
        <v>23</v>
      </c>
      <c r="B45" s="60"/>
      <c r="C45" s="10" t="s">
        <v>31</v>
      </c>
      <c r="D45" s="11" t="s">
        <v>4</v>
      </c>
      <c r="E45" s="12">
        <v>1</v>
      </c>
      <c r="F45" s="162"/>
      <c r="G45" s="54"/>
      <c r="H45" s="13">
        <f t="shared" si="1"/>
        <v>0</v>
      </c>
    </row>
    <row r="46" spans="1:8" ht="42.75" x14ac:dyDescent="0.25">
      <c r="A46" s="9">
        <v>24</v>
      </c>
      <c r="B46" s="60"/>
      <c r="C46" s="10" t="s">
        <v>8</v>
      </c>
      <c r="D46" s="11" t="s">
        <v>4</v>
      </c>
      <c r="E46" s="12">
        <v>1</v>
      </c>
      <c r="F46" s="162"/>
      <c r="G46" s="54"/>
      <c r="H46" s="13">
        <f t="shared" si="1"/>
        <v>0</v>
      </c>
    </row>
    <row r="47" spans="1:8" ht="28.5" x14ac:dyDescent="0.25">
      <c r="A47" s="9">
        <v>25</v>
      </c>
      <c r="B47" s="60"/>
      <c r="C47" s="10" t="s">
        <v>11</v>
      </c>
      <c r="D47" s="11" t="s">
        <v>4</v>
      </c>
      <c r="E47" s="12">
        <v>1</v>
      </c>
      <c r="F47" s="162"/>
      <c r="G47" s="54"/>
      <c r="H47" s="13">
        <f t="shared" si="1"/>
        <v>0</v>
      </c>
    </row>
    <row r="48" spans="1:8" ht="42.75" x14ac:dyDescent="0.25">
      <c r="A48" s="9">
        <v>26</v>
      </c>
      <c r="B48" s="60"/>
      <c r="C48" s="10" t="s">
        <v>9</v>
      </c>
      <c r="D48" s="11" t="s">
        <v>4</v>
      </c>
      <c r="E48" s="12">
        <v>1</v>
      </c>
      <c r="F48" s="162"/>
      <c r="G48" s="54"/>
      <c r="H48" s="13">
        <f t="shared" si="1"/>
        <v>0</v>
      </c>
    </row>
    <row r="49" spans="1:8" ht="42.75" x14ac:dyDescent="0.25">
      <c r="A49" s="9">
        <v>27</v>
      </c>
      <c r="B49" s="60"/>
      <c r="C49" s="10" t="s">
        <v>32</v>
      </c>
      <c r="D49" s="11" t="s">
        <v>4</v>
      </c>
      <c r="E49" s="12">
        <v>1</v>
      </c>
      <c r="F49" s="162"/>
      <c r="G49" s="54"/>
      <c r="H49" s="13">
        <f t="shared" si="1"/>
        <v>0</v>
      </c>
    </row>
    <row r="50" spans="1:8" ht="42.75" x14ac:dyDescent="0.25">
      <c r="A50" s="9">
        <v>28</v>
      </c>
      <c r="B50" s="60"/>
      <c r="C50" s="10" t="s">
        <v>33</v>
      </c>
      <c r="D50" s="11" t="s">
        <v>4</v>
      </c>
      <c r="E50" s="12">
        <v>1</v>
      </c>
      <c r="F50" s="162"/>
      <c r="G50" s="54"/>
      <c r="H50" s="13">
        <f t="shared" si="1"/>
        <v>0</v>
      </c>
    </row>
    <row r="51" spans="1:8" ht="28.5" x14ac:dyDescent="0.25">
      <c r="A51" s="9">
        <v>29</v>
      </c>
      <c r="B51" s="60"/>
      <c r="C51" s="10" t="s">
        <v>19</v>
      </c>
      <c r="D51" s="11" t="s">
        <v>4</v>
      </c>
      <c r="E51" s="12">
        <v>1</v>
      </c>
      <c r="F51" s="162"/>
      <c r="G51" s="54"/>
      <c r="H51" s="13">
        <f t="shared" si="1"/>
        <v>0</v>
      </c>
    </row>
    <row r="52" spans="1:8" ht="86.25" thickBot="1" x14ac:dyDescent="0.3">
      <c r="A52" s="16">
        <v>30</v>
      </c>
      <c r="B52" s="61"/>
      <c r="C52" s="17" t="s">
        <v>34</v>
      </c>
      <c r="D52" s="18" t="s">
        <v>24</v>
      </c>
      <c r="E52" s="19">
        <v>1</v>
      </c>
      <c r="F52" s="164"/>
      <c r="G52" s="56"/>
      <c r="H52" s="20">
        <f t="shared" si="1"/>
        <v>0</v>
      </c>
    </row>
    <row r="53" spans="1:8" ht="15.75" thickBot="1" x14ac:dyDescent="0.3">
      <c r="A53" s="143" t="s">
        <v>35</v>
      </c>
      <c r="B53" s="144"/>
      <c r="C53" s="144"/>
      <c r="D53" s="144"/>
      <c r="E53" s="144"/>
      <c r="F53" s="144"/>
      <c r="G53" s="144"/>
      <c r="H53" s="145"/>
    </row>
    <row r="54" spans="1:8" ht="42.75" x14ac:dyDescent="0.25">
      <c r="A54" s="4">
        <v>31</v>
      </c>
      <c r="B54" s="59"/>
      <c r="C54" s="5" t="s">
        <v>27</v>
      </c>
      <c r="D54" s="6" t="s">
        <v>4</v>
      </c>
      <c r="E54" s="7">
        <v>1</v>
      </c>
      <c r="F54" s="161"/>
      <c r="G54" s="53"/>
      <c r="H54" s="8">
        <f t="shared" ref="H54:H62" si="2">+ROUND(G54,0)</f>
        <v>0</v>
      </c>
    </row>
    <row r="55" spans="1:8" ht="42.75" x14ac:dyDescent="0.25">
      <c r="A55" s="9">
        <v>32</v>
      </c>
      <c r="B55" s="60"/>
      <c r="C55" s="10" t="s">
        <v>9</v>
      </c>
      <c r="D55" s="11" t="s">
        <v>4</v>
      </c>
      <c r="E55" s="12">
        <v>1</v>
      </c>
      <c r="F55" s="162"/>
      <c r="G55" s="54"/>
      <c r="H55" s="13">
        <f t="shared" si="2"/>
        <v>0</v>
      </c>
    </row>
    <row r="56" spans="1:8" ht="42.75" x14ac:dyDescent="0.25">
      <c r="A56" s="9">
        <v>33</v>
      </c>
      <c r="B56" s="60"/>
      <c r="C56" s="10" t="s">
        <v>36</v>
      </c>
      <c r="D56" s="11" t="s">
        <v>4</v>
      </c>
      <c r="E56" s="12">
        <v>1</v>
      </c>
      <c r="F56" s="162"/>
      <c r="G56" s="54"/>
      <c r="H56" s="13">
        <f t="shared" si="2"/>
        <v>0</v>
      </c>
    </row>
    <row r="57" spans="1:8" ht="42.75" x14ac:dyDescent="0.25">
      <c r="A57" s="9">
        <v>34</v>
      </c>
      <c r="B57" s="60"/>
      <c r="C57" s="10" t="s">
        <v>37</v>
      </c>
      <c r="D57" s="11" t="s">
        <v>4</v>
      </c>
      <c r="E57" s="12">
        <v>1</v>
      </c>
      <c r="F57" s="162"/>
      <c r="G57" s="54"/>
      <c r="H57" s="13">
        <f t="shared" si="2"/>
        <v>0</v>
      </c>
    </row>
    <row r="58" spans="1:8" ht="71.25" customHeight="1" x14ac:dyDescent="0.25">
      <c r="A58" s="9">
        <v>35</v>
      </c>
      <c r="B58" s="60"/>
      <c r="C58" s="14" t="s">
        <v>38</v>
      </c>
      <c r="D58" s="11" t="s">
        <v>4</v>
      </c>
      <c r="E58" s="15">
        <v>1</v>
      </c>
      <c r="F58" s="163"/>
      <c r="G58" s="54"/>
      <c r="H58" s="13">
        <f t="shared" si="2"/>
        <v>0</v>
      </c>
    </row>
    <row r="59" spans="1:8" ht="71.25" x14ac:dyDescent="0.25">
      <c r="A59" s="9">
        <v>36</v>
      </c>
      <c r="B59" s="60"/>
      <c r="C59" s="14" t="s">
        <v>39</v>
      </c>
      <c r="D59" s="11" t="s">
        <v>4</v>
      </c>
      <c r="E59" s="15">
        <v>1</v>
      </c>
      <c r="F59" s="163"/>
      <c r="G59" s="54"/>
      <c r="H59" s="13">
        <f t="shared" si="2"/>
        <v>0</v>
      </c>
    </row>
    <row r="60" spans="1:8" ht="85.5" x14ac:dyDescent="0.25">
      <c r="A60" s="9">
        <v>37</v>
      </c>
      <c r="B60" s="60"/>
      <c r="C60" s="14" t="s">
        <v>40</v>
      </c>
      <c r="D60" s="11" t="s">
        <v>24</v>
      </c>
      <c r="E60" s="15">
        <v>1</v>
      </c>
      <c r="F60" s="163"/>
      <c r="G60" s="54"/>
      <c r="H60" s="13">
        <f t="shared" si="2"/>
        <v>0</v>
      </c>
    </row>
    <row r="61" spans="1:8" ht="85.5" x14ac:dyDescent="0.25">
      <c r="A61" s="9">
        <v>38</v>
      </c>
      <c r="B61" s="60"/>
      <c r="C61" s="14" t="s">
        <v>41</v>
      </c>
      <c r="D61" s="11" t="s">
        <v>24</v>
      </c>
      <c r="E61" s="15">
        <v>1</v>
      </c>
      <c r="F61" s="163"/>
      <c r="G61" s="54"/>
      <c r="H61" s="13">
        <f t="shared" si="2"/>
        <v>0</v>
      </c>
    </row>
    <row r="62" spans="1:8" ht="43.5" thickBot="1" x14ac:dyDescent="0.3">
      <c r="A62" s="16">
        <v>39</v>
      </c>
      <c r="B62" s="61"/>
      <c r="C62" s="17" t="s">
        <v>42</v>
      </c>
      <c r="D62" s="18" t="s">
        <v>4</v>
      </c>
      <c r="E62" s="19">
        <v>1</v>
      </c>
      <c r="F62" s="164"/>
      <c r="G62" s="56"/>
      <c r="H62" s="20">
        <f t="shared" si="2"/>
        <v>0</v>
      </c>
    </row>
    <row r="63" spans="1:8" ht="15.75" thickBot="1" x14ac:dyDescent="0.3">
      <c r="A63" s="129" t="s">
        <v>43</v>
      </c>
      <c r="B63" s="130"/>
      <c r="C63" s="130"/>
      <c r="D63" s="130"/>
      <c r="E63" s="130"/>
      <c r="F63" s="130"/>
      <c r="G63" s="130"/>
      <c r="H63" s="131"/>
    </row>
    <row r="64" spans="1:8" ht="28.5" x14ac:dyDescent="0.25">
      <c r="A64" s="4">
        <v>40</v>
      </c>
      <c r="B64" s="59"/>
      <c r="C64" s="5" t="s">
        <v>44</v>
      </c>
      <c r="D64" s="6" t="s">
        <v>4</v>
      </c>
      <c r="E64" s="7">
        <v>1</v>
      </c>
      <c r="F64" s="161"/>
      <c r="G64" s="53"/>
      <c r="H64" s="8">
        <f t="shared" ref="H64:H80" si="3">+ROUND(G64,0)</f>
        <v>0</v>
      </c>
    </row>
    <row r="65" spans="1:8" ht="28.5" x14ac:dyDescent="0.25">
      <c r="A65" s="9">
        <v>41</v>
      </c>
      <c r="B65" s="60"/>
      <c r="C65" s="10" t="s">
        <v>45</v>
      </c>
      <c r="D65" s="11" t="s">
        <v>4</v>
      </c>
      <c r="E65" s="12">
        <v>1</v>
      </c>
      <c r="F65" s="162"/>
      <c r="G65" s="54"/>
      <c r="H65" s="13">
        <f t="shared" si="3"/>
        <v>0</v>
      </c>
    </row>
    <row r="66" spans="1:8" ht="28.5" x14ac:dyDescent="0.25">
      <c r="A66" s="9">
        <v>42</v>
      </c>
      <c r="B66" s="60"/>
      <c r="C66" s="10" t="s">
        <v>46</v>
      </c>
      <c r="D66" s="11" t="s">
        <v>4</v>
      </c>
      <c r="E66" s="12">
        <v>1</v>
      </c>
      <c r="F66" s="162"/>
      <c r="G66" s="54"/>
      <c r="H66" s="13">
        <f t="shared" si="3"/>
        <v>0</v>
      </c>
    </row>
    <row r="67" spans="1:8" ht="28.5" x14ac:dyDescent="0.25">
      <c r="A67" s="9">
        <v>43</v>
      </c>
      <c r="B67" s="60"/>
      <c r="C67" s="10" t="s">
        <v>47</v>
      </c>
      <c r="D67" s="11" t="s">
        <v>4</v>
      </c>
      <c r="E67" s="12">
        <v>1</v>
      </c>
      <c r="F67" s="162"/>
      <c r="G67" s="54"/>
      <c r="H67" s="13">
        <f t="shared" si="3"/>
        <v>0</v>
      </c>
    </row>
    <row r="68" spans="1:8" ht="28.5" x14ac:dyDescent="0.25">
      <c r="A68" s="9">
        <v>44</v>
      </c>
      <c r="B68" s="60"/>
      <c r="C68" s="10" t="s">
        <v>48</v>
      </c>
      <c r="D68" s="11" t="s">
        <v>4</v>
      </c>
      <c r="E68" s="12">
        <v>1</v>
      </c>
      <c r="F68" s="162"/>
      <c r="G68" s="54"/>
      <c r="H68" s="13">
        <f t="shared" si="3"/>
        <v>0</v>
      </c>
    </row>
    <row r="69" spans="1:8" ht="28.5" x14ac:dyDescent="0.25">
      <c r="A69" s="9">
        <v>45</v>
      </c>
      <c r="B69" s="60"/>
      <c r="C69" s="10" t="s">
        <v>49</v>
      </c>
      <c r="D69" s="11" t="s">
        <v>4</v>
      </c>
      <c r="E69" s="12">
        <v>1</v>
      </c>
      <c r="F69" s="162"/>
      <c r="G69" s="54"/>
      <c r="H69" s="13">
        <f t="shared" si="3"/>
        <v>0</v>
      </c>
    </row>
    <row r="70" spans="1:8" ht="28.5" x14ac:dyDescent="0.25">
      <c r="A70" s="9">
        <v>46</v>
      </c>
      <c r="B70" s="60"/>
      <c r="C70" s="10" t="s">
        <v>50</v>
      </c>
      <c r="D70" s="11" t="s">
        <v>4</v>
      </c>
      <c r="E70" s="12">
        <v>1</v>
      </c>
      <c r="F70" s="162"/>
      <c r="G70" s="54"/>
      <c r="H70" s="13">
        <f t="shared" si="3"/>
        <v>0</v>
      </c>
    </row>
    <row r="71" spans="1:8" ht="42.75" x14ac:dyDescent="0.25">
      <c r="A71" s="9">
        <v>47</v>
      </c>
      <c r="B71" s="60"/>
      <c r="C71" s="10" t="s">
        <v>51</v>
      </c>
      <c r="D71" s="11" t="s">
        <v>4</v>
      </c>
      <c r="E71" s="12">
        <v>1</v>
      </c>
      <c r="F71" s="162"/>
      <c r="G71" s="54"/>
      <c r="H71" s="13">
        <f t="shared" si="3"/>
        <v>0</v>
      </c>
    </row>
    <row r="72" spans="1:8" ht="99.75" x14ac:dyDescent="0.25">
      <c r="A72" s="9">
        <v>48</v>
      </c>
      <c r="B72" s="60"/>
      <c r="C72" s="10" t="s">
        <v>52</v>
      </c>
      <c r="D72" s="23" t="s">
        <v>4</v>
      </c>
      <c r="E72" s="12">
        <v>1</v>
      </c>
      <c r="F72" s="162"/>
      <c r="G72" s="54"/>
      <c r="H72" s="13">
        <f t="shared" si="3"/>
        <v>0</v>
      </c>
    </row>
    <row r="73" spans="1:8" ht="228" x14ac:dyDescent="0.25">
      <c r="A73" s="9">
        <v>49</v>
      </c>
      <c r="B73" s="60"/>
      <c r="C73" s="10" t="s">
        <v>53</v>
      </c>
      <c r="D73" s="24" t="s">
        <v>4</v>
      </c>
      <c r="E73" s="12">
        <v>1</v>
      </c>
      <c r="F73" s="162"/>
      <c r="G73" s="54"/>
      <c r="H73" s="13">
        <f t="shared" si="3"/>
        <v>0</v>
      </c>
    </row>
    <row r="74" spans="1:8" ht="57" x14ac:dyDescent="0.25">
      <c r="A74" s="9">
        <v>50</v>
      </c>
      <c r="B74" s="60"/>
      <c r="C74" s="10" t="s">
        <v>54</v>
      </c>
      <c r="D74" s="24" t="s">
        <v>4</v>
      </c>
      <c r="E74" s="12">
        <v>1</v>
      </c>
      <c r="F74" s="162"/>
      <c r="G74" s="54"/>
      <c r="H74" s="13">
        <f t="shared" si="3"/>
        <v>0</v>
      </c>
    </row>
    <row r="75" spans="1:8" ht="28.5" x14ac:dyDescent="0.25">
      <c r="A75" s="9">
        <v>51</v>
      </c>
      <c r="B75" s="60"/>
      <c r="C75" s="10" t="s">
        <v>55</v>
      </c>
      <c r="D75" s="24" t="s">
        <v>4</v>
      </c>
      <c r="E75" s="12">
        <v>1</v>
      </c>
      <c r="F75" s="162"/>
      <c r="G75" s="54"/>
      <c r="H75" s="13">
        <f t="shared" si="3"/>
        <v>0</v>
      </c>
    </row>
    <row r="76" spans="1:8" ht="28.5" x14ac:dyDescent="0.25">
      <c r="A76" s="9">
        <v>52</v>
      </c>
      <c r="B76" s="60"/>
      <c r="C76" s="10" t="s">
        <v>56</v>
      </c>
      <c r="D76" s="24" t="s">
        <v>4</v>
      </c>
      <c r="E76" s="12">
        <v>1</v>
      </c>
      <c r="F76" s="162"/>
      <c r="G76" s="54"/>
      <c r="H76" s="13">
        <f t="shared" si="3"/>
        <v>0</v>
      </c>
    </row>
    <row r="77" spans="1:8" ht="15" customHeight="1" x14ac:dyDescent="0.25">
      <c r="A77" s="9">
        <v>53</v>
      </c>
      <c r="B77" s="60"/>
      <c r="C77" s="10" t="s">
        <v>57</v>
      </c>
      <c r="D77" s="24" t="s">
        <v>4</v>
      </c>
      <c r="E77" s="12">
        <v>1</v>
      </c>
      <c r="F77" s="162"/>
      <c r="G77" s="54"/>
      <c r="H77" s="13">
        <f t="shared" si="3"/>
        <v>0</v>
      </c>
    </row>
    <row r="78" spans="1:8" x14ac:dyDescent="0.25">
      <c r="A78" s="9">
        <v>54</v>
      </c>
      <c r="B78" s="60"/>
      <c r="C78" s="10" t="s">
        <v>58</v>
      </c>
      <c r="D78" s="24" t="s">
        <v>4</v>
      </c>
      <c r="E78" s="12">
        <v>1</v>
      </c>
      <c r="F78" s="162"/>
      <c r="G78" s="54"/>
      <c r="H78" s="13">
        <f t="shared" si="3"/>
        <v>0</v>
      </c>
    </row>
    <row r="79" spans="1:8" ht="28.5" x14ac:dyDescent="0.25">
      <c r="A79" s="9">
        <v>55</v>
      </c>
      <c r="B79" s="60"/>
      <c r="C79" s="10" t="s">
        <v>59</v>
      </c>
      <c r="D79" s="24" t="s">
        <v>4</v>
      </c>
      <c r="E79" s="12">
        <v>1</v>
      </c>
      <c r="F79" s="162"/>
      <c r="G79" s="54"/>
      <c r="H79" s="13">
        <f t="shared" si="3"/>
        <v>0</v>
      </c>
    </row>
    <row r="80" spans="1:8" ht="43.5" thickBot="1" x14ac:dyDescent="0.3">
      <c r="A80" s="16">
        <v>56</v>
      </c>
      <c r="B80" s="61"/>
      <c r="C80" s="21" t="s">
        <v>60</v>
      </c>
      <c r="D80" s="25" t="s">
        <v>4</v>
      </c>
      <c r="E80" s="22">
        <v>1</v>
      </c>
      <c r="F80" s="165"/>
      <c r="G80" s="56"/>
      <c r="H80" s="20">
        <f t="shared" si="3"/>
        <v>0</v>
      </c>
    </row>
    <row r="81" spans="1:8" ht="15.75" thickBot="1" x14ac:dyDescent="0.3">
      <c r="A81" s="129" t="s">
        <v>61</v>
      </c>
      <c r="B81" s="130"/>
      <c r="C81" s="130"/>
      <c r="D81" s="130"/>
      <c r="E81" s="130"/>
      <c r="F81" s="130"/>
      <c r="G81" s="130"/>
      <c r="H81" s="131"/>
    </row>
    <row r="82" spans="1:8" ht="28.5" x14ac:dyDescent="0.25">
      <c r="A82" s="4">
        <v>57</v>
      </c>
      <c r="B82" s="59"/>
      <c r="C82" s="5" t="s">
        <v>62</v>
      </c>
      <c r="D82" s="6" t="s">
        <v>4</v>
      </c>
      <c r="E82" s="7">
        <v>1</v>
      </c>
      <c r="F82" s="161"/>
      <c r="G82" s="53"/>
      <c r="H82" s="8">
        <f>+ROUND(G82,0)</f>
        <v>0</v>
      </c>
    </row>
    <row r="83" spans="1:8" ht="28.5" x14ac:dyDescent="0.25">
      <c r="A83" s="9">
        <v>58</v>
      </c>
      <c r="B83" s="60"/>
      <c r="C83" s="10" t="s">
        <v>63</v>
      </c>
      <c r="D83" s="11" t="s">
        <v>4</v>
      </c>
      <c r="E83" s="12">
        <v>1</v>
      </c>
      <c r="F83" s="162"/>
      <c r="G83" s="54"/>
      <c r="H83" s="13">
        <f>+ROUND(G83,0)</f>
        <v>0</v>
      </c>
    </row>
    <row r="84" spans="1:8" ht="42.75" x14ac:dyDescent="0.25">
      <c r="A84" s="9">
        <v>59</v>
      </c>
      <c r="B84" s="60"/>
      <c r="C84" s="10" t="s">
        <v>64</v>
      </c>
      <c r="D84" s="11" t="s">
        <v>4</v>
      </c>
      <c r="E84" s="12">
        <v>1</v>
      </c>
      <c r="F84" s="162"/>
      <c r="G84" s="54"/>
      <c r="H84" s="13">
        <f>+ROUND(G84,0)</f>
        <v>0</v>
      </c>
    </row>
    <row r="85" spans="1:8" ht="29.25" thickBot="1" x14ac:dyDescent="0.3">
      <c r="A85" s="16">
        <v>60</v>
      </c>
      <c r="B85" s="61"/>
      <c r="C85" s="21" t="s">
        <v>47</v>
      </c>
      <c r="D85" s="18" t="s">
        <v>4</v>
      </c>
      <c r="E85" s="22">
        <v>1</v>
      </c>
      <c r="F85" s="165"/>
      <c r="G85" s="56"/>
      <c r="H85" s="20">
        <f>+ROUND(G85,0)</f>
        <v>0</v>
      </c>
    </row>
    <row r="86" spans="1:8" ht="15.75" thickBot="1" x14ac:dyDescent="0.3">
      <c r="A86" s="146" t="s">
        <v>65</v>
      </c>
      <c r="B86" s="147"/>
      <c r="C86" s="147"/>
      <c r="D86" s="147"/>
      <c r="E86" s="147"/>
      <c r="F86" s="147"/>
      <c r="G86" s="147"/>
      <c r="H86" s="148"/>
    </row>
    <row r="87" spans="1:8" ht="28.5" x14ac:dyDescent="0.25">
      <c r="A87" s="4">
        <v>61</v>
      </c>
      <c r="B87" s="59"/>
      <c r="C87" s="5" t="s">
        <v>66</v>
      </c>
      <c r="D87" s="6" t="s">
        <v>4</v>
      </c>
      <c r="E87" s="7">
        <v>1</v>
      </c>
      <c r="F87" s="161"/>
      <c r="G87" s="53"/>
      <c r="H87" s="8">
        <f>+ROUND(G87,0)</f>
        <v>0</v>
      </c>
    </row>
    <row r="88" spans="1:8" ht="29.25" thickBot="1" x14ac:dyDescent="0.3">
      <c r="A88" s="16">
        <v>62</v>
      </c>
      <c r="B88" s="61"/>
      <c r="C88" s="21" t="s">
        <v>67</v>
      </c>
      <c r="D88" s="18" t="s">
        <v>4</v>
      </c>
      <c r="E88" s="22">
        <v>1</v>
      </c>
      <c r="F88" s="165"/>
      <c r="G88" s="56"/>
      <c r="H88" s="20">
        <f>+ROUND(G88,0)</f>
        <v>0</v>
      </c>
    </row>
    <row r="89" spans="1:8" ht="15.75" thickBot="1" x14ac:dyDescent="0.3">
      <c r="A89" s="129" t="s">
        <v>68</v>
      </c>
      <c r="B89" s="130"/>
      <c r="C89" s="130"/>
      <c r="D89" s="130"/>
      <c r="E89" s="130"/>
      <c r="F89" s="130"/>
      <c r="G89" s="130"/>
      <c r="H89" s="131"/>
    </row>
    <row r="90" spans="1:8" ht="28.5" x14ac:dyDescent="0.25">
      <c r="A90" s="26">
        <v>63</v>
      </c>
      <c r="B90" s="62"/>
      <c r="C90" s="5" t="s">
        <v>69</v>
      </c>
      <c r="D90" s="6" t="s">
        <v>70</v>
      </c>
      <c r="E90" s="7">
        <v>1</v>
      </c>
      <c r="F90" s="161"/>
      <c r="G90" s="53"/>
      <c r="H90" s="8">
        <f t="shared" ref="H90:H153" si="4">+ROUND(G90,0)</f>
        <v>0</v>
      </c>
    </row>
    <row r="91" spans="1:8" ht="28.5" x14ac:dyDescent="0.25">
      <c r="A91" s="27">
        <v>64</v>
      </c>
      <c r="B91" s="63"/>
      <c r="C91" s="10" t="s">
        <v>71</v>
      </c>
      <c r="D91" s="11" t="s">
        <v>70</v>
      </c>
      <c r="E91" s="12">
        <v>1</v>
      </c>
      <c r="F91" s="162"/>
      <c r="G91" s="54"/>
      <c r="H91" s="13">
        <f t="shared" si="4"/>
        <v>0</v>
      </c>
    </row>
    <row r="92" spans="1:8" ht="42.75" x14ac:dyDescent="0.25">
      <c r="A92" s="27">
        <v>65</v>
      </c>
      <c r="B92" s="63"/>
      <c r="C92" s="10" t="s">
        <v>72</v>
      </c>
      <c r="D92" s="11" t="s">
        <v>4</v>
      </c>
      <c r="E92" s="12">
        <v>1</v>
      </c>
      <c r="F92" s="162"/>
      <c r="G92" s="54"/>
      <c r="H92" s="13">
        <f t="shared" si="4"/>
        <v>0</v>
      </c>
    </row>
    <row r="93" spans="1:8" ht="42.75" x14ac:dyDescent="0.25">
      <c r="A93" s="27">
        <v>66</v>
      </c>
      <c r="B93" s="63"/>
      <c r="C93" s="10" t="s">
        <v>73</v>
      </c>
      <c r="D93" s="11" t="s">
        <v>4</v>
      </c>
      <c r="E93" s="12">
        <v>1</v>
      </c>
      <c r="F93" s="162"/>
      <c r="G93" s="54"/>
      <c r="H93" s="13">
        <f t="shared" si="4"/>
        <v>0</v>
      </c>
    </row>
    <row r="94" spans="1:8" ht="42.75" x14ac:dyDescent="0.25">
      <c r="A94" s="27">
        <v>67</v>
      </c>
      <c r="B94" s="63"/>
      <c r="C94" s="10" t="s">
        <v>74</v>
      </c>
      <c r="D94" s="11" t="s">
        <v>4</v>
      </c>
      <c r="E94" s="12">
        <v>1</v>
      </c>
      <c r="F94" s="162"/>
      <c r="G94" s="54"/>
      <c r="H94" s="13">
        <f t="shared" si="4"/>
        <v>0</v>
      </c>
    </row>
    <row r="95" spans="1:8" ht="42.75" x14ac:dyDescent="0.25">
      <c r="A95" s="27">
        <v>68</v>
      </c>
      <c r="B95" s="63"/>
      <c r="C95" s="10" t="s">
        <v>75</v>
      </c>
      <c r="D95" s="11" t="s">
        <v>4</v>
      </c>
      <c r="E95" s="12">
        <v>1</v>
      </c>
      <c r="F95" s="162"/>
      <c r="G95" s="54"/>
      <c r="H95" s="13">
        <f t="shared" si="4"/>
        <v>0</v>
      </c>
    </row>
    <row r="96" spans="1:8" ht="42.75" x14ac:dyDescent="0.25">
      <c r="A96" s="27">
        <v>69</v>
      </c>
      <c r="B96" s="63"/>
      <c r="C96" s="10" t="s">
        <v>76</v>
      </c>
      <c r="D96" s="11" t="s">
        <v>4</v>
      </c>
      <c r="E96" s="12">
        <v>1</v>
      </c>
      <c r="F96" s="162"/>
      <c r="G96" s="54"/>
      <c r="H96" s="13">
        <f t="shared" si="4"/>
        <v>0</v>
      </c>
    </row>
    <row r="97" spans="1:8" ht="57" x14ac:dyDescent="0.25">
      <c r="A97" s="27">
        <v>70</v>
      </c>
      <c r="B97" s="63"/>
      <c r="C97" s="10" t="s">
        <v>77</v>
      </c>
      <c r="D97" s="11" t="s">
        <v>4</v>
      </c>
      <c r="E97" s="12">
        <v>1</v>
      </c>
      <c r="F97" s="162"/>
      <c r="G97" s="54"/>
      <c r="H97" s="13">
        <f t="shared" si="4"/>
        <v>0</v>
      </c>
    </row>
    <row r="98" spans="1:8" ht="42.75" x14ac:dyDescent="0.25">
      <c r="A98" s="27">
        <v>71</v>
      </c>
      <c r="B98" s="63"/>
      <c r="C98" s="10" t="s">
        <v>78</v>
      </c>
      <c r="D98" s="11" t="s">
        <v>4</v>
      </c>
      <c r="E98" s="12">
        <v>1</v>
      </c>
      <c r="F98" s="162"/>
      <c r="G98" s="54"/>
      <c r="H98" s="13">
        <f t="shared" si="4"/>
        <v>0</v>
      </c>
    </row>
    <row r="99" spans="1:8" ht="42.75" x14ac:dyDescent="0.25">
      <c r="A99" s="27">
        <v>72</v>
      </c>
      <c r="B99" s="63"/>
      <c r="C99" s="10" t="s">
        <v>79</v>
      </c>
      <c r="D99" s="11" t="s">
        <v>4</v>
      </c>
      <c r="E99" s="12">
        <v>1</v>
      </c>
      <c r="F99" s="162"/>
      <c r="G99" s="54"/>
      <c r="H99" s="13">
        <f t="shared" si="4"/>
        <v>0</v>
      </c>
    </row>
    <row r="100" spans="1:8" ht="42.75" x14ac:dyDescent="0.25">
      <c r="A100" s="27">
        <v>73</v>
      </c>
      <c r="B100" s="63"/>
      <c r="C100" s="10" t="s">
        <v>80</v>
      </c>
      <c r="D100" s="11" t="s">
        <v>4</v>
      </c>
      <c r="E100" s="12">
        <v>1</v>
      </c>
      <c r="F100" s="162"/>
      <c r="G100" s="54"/>
      <c r="H100" s="13">
        <f t="shared" si="4"/>
        <v>0</v>
      </c>
    </row>
    <row r="101" spans="1:8" ht="71.25" x14ac:dyDescent="0.25">
      <c r="A101" s="27">
        <v>74</v>
      </c>
      <c r="B101" s="63"/>
      <c r="C101" s="10" t="s">
        <v>81</v>
      </c>
      <c r="D101" s="24" t="s">
        <v>82</v>
      </c>
      <c r="E101" s="12">
        <v>1</v>
      </c>
      <c r="F101" s="162"/>
      <c r="G101" s="54"/>
      <c r="H101" s="13">
        <f t="shared" si="4"/>
        <v>0</v>
      </c>
    </row>
    <row r="102" spans="1:8" ht="71.25" x14ac:dyDescent="0.25">
      <c r="A102" s="27">
        <v>75</v>
      </c>
      <c r="B102" s="63"/>
      <c r="C102" s="10" t="s">
        <v>83</v>
      </c>
      <c r="D102" s="24" t="s">
        <v>82</v>
      </c>
      <c r="E102" s="12">
        <v>1</v>
      </c>
      <c r="F102" s="162"/>
      <c r="G102" s="54"/>
      <c r="H102" s="13">
        <f t="shared" si="4"/>
        <v>0</v>
      </c>
    </row>
    <row r="103" spans="1:8" ht="71.25" x14ac:dyDescent="0.25">
      <c r="A103" s="27">
        <v>76</v>
      </c>
      <c r="B103" s="63"/>
      <c r="C103" s="10" t="s">
        <v>84</v>
      </c>
      <c r="D103" s="24" t="s">
        <v>82</v>
      </c>
      <c r="E103" s="12">
        <v>1</v>
      </c>
      <c r="F103" s="162"/>
      <c r="G103" s="54"/>
      <c r="H103" s="13">
        <f t="shared" si="4"/>
        <v>0</v>
      </c>
    </row>
    <row r="104" spans="1:8" ht="57" x14ac:dyDescent="0.25">
      <c r="A104" s="27">
        <v>77</v>
      </c>
      <c r="B104" s="63"/>
      <c r="C104" s="10" t="s">
        <v>85</v>
      </c>
      <c r="D104" s="24" t="s">
        <v>82</v>
      </c>
      <c r="E104" s="12">
        <v>1</v>
      </c>
      <c r="F104" s="162"/>
      <c r="G104" s="54"/>
      <c r="H104" s="13">
        <f t="shared" si="4"/>
        <v>0</v>
      </c>
    </row>
    <row r="105" spans="1:8" ht="71.25" x14ac:dyDescent="0.25">
      <c r="A105" s="27">
        <v>78</v>
      </c>
      <c r="B105" s="63"/>
      <c r="C105" s="10" t="s">
        <v>86</v>
      </c>
      <c r="D105" s="24" t="s">
        <v>82</v>
      </c>
      <c r="E105" s="12">
        <v>1</v>
      </c>
      <c r="F105" s="162"/>
      <c r="G105" s="54"/>
      <c r="H105" s="13">
        <f t="shared" si="4"/>
        <v>0</v>
      </c>
    </row>
    <row r="106" spans="1:8" ht="57" x14ac:dyDescent="0.25">
      <c r="A106" s="27">
        <v>79</v>
      </c>
      <c r="B106" s="63"/>
      <c r="C106" s="10" t="s">
        <v>87</v>
      </c>
      <c r="D106" s="11" t="s">
        <v>4</v>
      </c>
      <c r="E106" s="12">
        <v>1</v>
      </c>
      <c r="F106" s="162"/>
      <c r="G106" s="54"/>
      <c r="H106" s="13">
        <f t="shared" si="4"/>
        <v>0</v>
      </c>
    </row>
    <row r="107" spans="1:8" ht="57" x14ac:dyDescent="0.25">
      <c r="A107" s="27">
        <v>80</v>
      </c>
      <c r="B107" s="63"/>
      <c r="C107" s="10" t="s">
        <v>88</v>
      </c>
      <c r="D107" s="11" t="s">
        <v>4</v>
      </c>
      <c r="E107" s="12">
        <v>1</v>
      </c>
      <c r="F107" s="162"/>
      <c r="G107" s="54"/>
      <c r="H107" s="13">
        <f t="shared" si="4"/>
        <v>0</v>
      </c>
    </row>
    <row r="108" spans="1:8" ht="57" x14ac:dyDescent="0.25">
      <c r="A108" s="27">
        <v>81</v>
      </c>
      <c r="B108" s="63"/>
      <c r="C108" s="10" t="s">
        <v>89</v>
      </c>
      <c r="D108" s="11" t="s">
        <v>4</v>
      </c>
      <c r="E108" s="12">
        <v>1</v>
      </c>
      <c r="F108" s="162"/>
      <c r="G108" s="54"/>
      <c r="H108" s="13">
        <f t="shared" si="4"/>
        <v>0</v>
      </c>
    </row>
    <row r="109" spans="1:8" ht="57" x14ac:dyDescent="0.25">
      <c r="A109" s="27">
        <v>82</v>
      </c>
      <c r="B109" s="63"/>
      <c r="C109" s="10" t="s">
        <v>90</v>
      </c>
      <c r="D109" s="11" t="s">
        <v>4</v>
      </c>
      <c r="E109" s="12">
        <v>1</v>
      </c>
      <c r="F109" s="162"/>
      <c r="G109" s="54"/>
      <c r="H109" s="13">
        <f t="shared" si="4"/>
        <v>0</v>
      </c>
    </row>
    <row r="110" spans="1:8" ht="28.5" x14ac:dyDescent="0.25">
      <c r="A110" s="27">
        <v>83</v>
      </c>
      <c r="B110" s="63"/>
      <c r="C110" s="10" t="s">
        <v>91</v>
      </c>
      <c r="D110" s="11" t="s">
        <v>4</v>
      </c>
      <c r="E110" s="12">
        <v>1</v>
      </c>
      <c r="F110" s="162"/>
      <c r="G110" s="54"/>
      <c r="H110" s="13">
        <f t="shared" si="4"/>
        <v>0</v>
      </c>
    </row>
    <row r="111" spans="1:8" ht="28.5" x14ac:dyDescent="0.25">
      <c r="A111" s="27">
        <v>84</v>
      </c>
      <c r="B111" s="63"/>
      <c r="C111" s="10" t="s">
        <v>92</v>
      </c>
      <c r="D111" s="11" t="s">
        <v>4</v>
      </c>
      <c r="E111" s="12">
        <v>1</v>
      </c>
      <c r="F111" s="162"/>
      <c r="G111" s="54"/>
      <c r="H111" s="13">
        <f t="shared" si="4"/>
        <v>0</v>
      </c>
    </row>
    <row r="112" spans="1:8" ht="28.5" x14ac:dyDescent="0.25">
      <c r="A112" s="27">
        <v>85</v>
      </c>
      <c r="B112" s="63"/>
      <c r="C112" s="10" t="s">
        <v>93</v>
      </c>
      <c r="D112" s="11" t="s">
        <v>4</v>
      </c>
      <c r="E112" s="12">
        <v>1</v>
      </c>
      <c r="F112" s="162"/>
      <c r="G112" s="54"/>
      <c r="H112" s="13">
        <f t="shared" si="4"/>
        <v>0</v>
      </c>
    </row>
    <row r="113" spans="1:8" ht="28.5" x14ac:dyDescent="0.25">
      <c r="A113" s="27">
        <v>86</v>
      </c>
      <c r="B113" s="63"/>
      <c r="C113" s="10" t="s">
        <v>94</v>
      </c>
      <c r="D113" s="11" t="s">
        <v>4</v>
      </c>
      <c r="E113" s="12">
        <v>1</v>
      </c>
      <c r="F113" s="162"/>
      <c r="G113" s="54"/>
      <c r="H113" s="13">
        <f t="shared" si="4"/>
        <v>0</v>
      </c>
    </row>
    <row r="114" spans="1:8" ht="42.75" x14ac:dyDescent="0.25">
      <c r="A114" s="27">
        <v>87</v>
      </c>
      <c r="B114" s="63"/>
      <c r="C114" s="10" t="s">
        <v>95</v>
      </c>
      <c r="D114" s="24" t="s">
        <v>82</v>
      </c>
      <c r="E114" s="12">
        <v>1</v>
      </c>
      <c r="F114" s="162"/>
      <c r="G114" s="54"/>
      <c r="H114" s="13">
        <f t="shared" si="4"/>
        <v>0</v>
      </c>
    </row>
    <row r="115" spans="1:8" ht="42.75" x14ac:dyDescent="0.25">
      <c r="A115" s="27">
        <v>88</v>
      </c>
      <c r="B115" s="63"/>
      <c r="C115" s="10" t="s">
        <v>96</v>
      </c>
      <c r="D115" s="24" t="s">
        <v>82</v>
      </c>
      <c r="E115" s="12">
        <v>1</v>
      </c>
      <c r="F115" s="162"/>
      <c r="G115" s="54"/>
      <c r="H115" s="13">
        <f t="shared" si="4"/>
        <v>0</v>
      </c>
    </row>
    <row r="116" spans="1:8" ht="42.75" x14ac:dyDescent="0.25">
      <c r="A116" s="27">
        <v>89</v>
      </c>
      <c r="B116" s="63"/>
      <c r="C116" s="10" t="s">
        <v>97</v>
      </c>
      <c r="D116" s="24" t="s">
        <v>82</v>
      </c>
      <c r="E116" s="12">
        <v>1</v>
      </c>
      <c r="F116" s="162"/>
      <c r="G116" s="54"/>
      <c r="H116" s="13">
        <f t="shared" si="4"/>
        <v>0</v>
      </c>
    </row>
    <row r="117" spans="1:8" ht="42.75" x14ac:dyDescent="0.25">
      <c r="A117" s="27">
        <v>90</v>
      </c>
      <c r="B117" s="63"/>
      <c r="C117" s="10" t="s">
        <v>98</v>
      </c>
      <c r="D117" s="24" t="s">
        <v>82</v>
      </c>
      <c r="E117" s="12">
        <v>1</v>
      </c>
      <c r="F117" s="162"/>
      <c r="G117" s="54"/>
      <c r="H117" s="13">
        <f t="shared" si="4"/>
        <v>0</v>
      </c>
    </row>
    <row r="118" spans="1:8" ht="42.75" x14ac:dyDescent="0.25">
      <c r="A118" s="27">
        <v>91</v>
      </c>
      <c r="B118" s="63"/>
      <c r="C118" s="10" t="s">
        <v>99</v>
      </c>
      <c r="D118" s="11" t="s">
        <v>4</v>
      </c>
      <c r="E118" s="12">
        <v>1</v>
      </c>
      <c r="F118" s="162"/>
      <c r="G118" s="54"/>
      <c r="H118" s="13">
        <f t="shared" si="4"/>
        <v>0</v>
      </c>
    </row>
    <row r="119" spans="1:8" ht="42.75" x14ac:dyDescent="0.25">
      <c r="A119" s="27">
        <v>92</v>
      </c>
      <c r="B119" s="63"/>
      <c r="C119" s="10" t="s">
        <v>100</v>
      </c>
      <c r="D119" s="11" t="s">
        <v>4</v>
      </c>
      <c r="E119" s="12">
        <v>1</v>
      </c>
      <c r="F119" s="162"/>
      <c r="G119" s="54"/>
      <c r="H119" s="13">
        <f t="shared" si="4"/>
        <v>0</v>
      </c>
    </row>
    <row r="120" spans="1:8" ht="28.5" x14ac:dyDescent="0.25">
      <c r="A120" s="27">
        <v>93</v>
      </c>
      <c r="B120" s="63"/>
      <c r="C120" s="10" t="s">
        <v>101</v>
      </c>
      <c r="D120" s="11" t="s">
        <v>4</v>
      </c>
      <c r="E120" s="12">
        <v>1</v>
      </c>
      <c r="F120" s="162"/>
      <c r="G120" s="54"/>
      <c r="H120" s="13">
        <f t="shared" si="4"/>
        <v>0</v>
      </c>
    </row>
    <row r="121" spans="1:8" ht="42.75" x14ac:dyDescent="0.25">
      <c r="A121" s="27">
        <v>94</v>
      </c>
      <c r="B121" s="63"/>
      <c r="C121" s="10" t="s">
        <v>102</v>
      </c>
      <c r="D121" s="11" t="s">
        <v>4</v>
      </c>
      <c r="E121" s="12">
        <v>1</v>
      </c>
      <c r="F121" s="162"/>
      <c r="G121" s="54"/>
      <c r="H121" s="13">
        <f t="shared" si="4"/>
        <v>0</v>
      </c>
    </row>
    <row r="122" spans="1:8" ht="42.75" x14ac:dyDescent="0.25">
      <c r="A122" s="27">
        <v>95</v>
      </c>
      <c r="B122" s="63"/>
      <c r="C122" s="10" t="s">
        <v>103</v>
      </c>
      <c r="D122" s="11" t="s">
        <v>4</v>
      </c>
      <c r="E122" s="12">
        <v>1</v>
      </c>
      <c r="F122" s="162"/>
      <c r="G122" s="54"/>
      <c r="H122" s="13">
        <f t="shared" si="4"/>
        <v>0</v>
      </c>
    </row>
    <row r="123" spans="1:8" ht="42.75" x14ac:dyDescent="0.25">
      <c r="A123" s="27">
        <v>96</v>
      </c>
      <c r="B123" s="63"/>
      <c r="C123" s="10" t="s">
        <v>104</v>
      </c>
      <c r="D123" s="11" t="s">
        <v>4</v>
      </c>
      <c r="E123" s="12">
        <v>1</v>
      </c>
      <c r="F123" s="162"/>
      <c r="G123" s="54"/>
      <c r="H123" s="13">
        <f t="shared" si="4"/>
        <v>0</v>
      </c>
    </row>
    <row r="124" spans="1:8" ht="42.75" x14ac:dyDescent="0.25">
      <c r="A124" s="27">
        <v>97</v>
      </c>
      <c r="B124" s="63"/>
      <c r="C124" s="10" t="s">
        <v>105</v>
      </c>
      <c r="D124" s="11" t="s">
        <v>4</v>
      </c>
      <c r="E124" s="12">
        <v>1</v>
      </c>
      <c r="F124" s="162"/>
      <c r="G124" s="54"/>
      <c r="H124" s="13">
        <f t="shared" si="4"/>
        <v>0</v>
      </c>
    </row>
    <row r="125" spans="1:8" ht="42.75" x14ac:dyDescent="0.25">
      <c r="A125" s="27">
        <v>98</v>
      </c>
      <c r="B125" s="63"/>
      <c r="C125" s="10" t="s">
        <v>106</v>
      </c>
      <c r="D125" s="11" t="s">
        <v>4</v>
      </c>
      <c r="E125" s="12">
        <v>1</v>
      </c>
      <c r="F125" s="162"/>
      <c r="G125" s="54"/>
      <c r="H125" s="13">
        <f t="shared" si="4"/>
        <v>0</v>
      </c>
    </row>
    <row r="126" spans="1:8" ht="42.75" x14ac:dyDescent="0.25">
      <c r="A126" s="27">
        <v>99</v>
      </c>
      <c r="B126" s="63"/>
      <c r="C126" s="10" t="s">
        <v>107</v>
      </c>
      <c r="D126" s="11" t="s">
        <v>4</v>
      </c>
      <c r="E126" s="12">
        <v>1</v>
      </c>
      <c r="F126" s="162"/>
      <c r="G126" s="54"/>
      <c r="H126" s="13">
        <f t="shared" si="4"/>
        <v>0</v>
      </c>
    </row>
    <row r="127" spans="1:8" ht="42.75" x14ac:dyDescent="0.25">
      <c r="A127" s="27">
        <v>100</v>
      </c>
      <c r="B127" s="63"/>
      <c r="C127" s="10" t="s">
        <v>108</v>
      </c>
      <c r="D127" s="11" t="s">
        <v>4</v>
      </c>
      <c r="E127" s="12">
        <v>1</v>
      </c>
      <c r="F127" s="162"/>
      <c r="G127" s="54"/>
      <c r="H127" s="13">
        <f t="shared" si="4"/>
        <v>0</v>
      </c>
    </row>
    <row r="128" spans="1:8" ht="42.75" x14ac:dyDescent="0.25">
      <c r="A128" s="27">
        <v>101</v>
      </c>
      <c r="B128" s="63"/>
      <c r="C128" s="10" t="s">
        <v>109</v>
      </c>
      <c r="D128" s="11" t="s">
        <v>4</v>
      </c>
      <c r="E128" s="12">
        <v>1</v>
      </c>
      <c r="F128" s="162"/>
      <c r="G128" s="54"/>
      <c r="H128" s="13">
        <f t="shared" si="4"/>
        <v>0</v>
      </c>
    </row>
    <row r="129" spans="1:8" ht="42.75" x14ac:dyDescent="0.25">
      <c r="A129" s="27">
        <v>102</v>
      </c>
      <c r="B129" s="63"/>
      <c r="C129" s="10" t="s">
        <v>110</v>
      </c>
      <c r="D129" s="11" t="s">
        <v>4</v>
      </c>
      <c r="E129" s="12">
        <v>1</v>
      </c>
      <c r="F129" s="162"/>
      <c r="G129" s="54"/>
      <c r="H129" s="13">
        <f t="shared" si="4"/>
        <v>0</v>
      </c>
    </row>
    <row r="130" spans="1:8" ht="28.5" x14ac:dyDescent="0.25">
      <c r="A130" s="27">
        <v>103</v>
      </c>
      <c r="B130" s="63"/>
      <c r="C130" s="10" t="s">
        <v>111</v>
      </c>
      <c r="D130" s="11" t="s">
        <v>4</v>
      </c>
      <c r="E130" s="12">
        <v>1</v>
      </c>
      <c r="F130" s="162"/>
      <c r="G130" s="54"/>
      <c r="H130" s="13">
        <f t="shared" si="4"/>
        <v>0</v>
      </c>
    </row>
    <row r="131" spans="1:8" ht="28.5" x14ac:dyDescent="0.25">
      <c r="A131" s="27">
        <v>104</v>
      </c>
      <c r="B131" s="63"/>
      <c r="C131" s="10" t="s">
        <v>112</v>
      </c>
      <c r="D131" s="11" t="s">
        <v>4</v>
      </c>
      <c r="E131" s="12">
        <v>1</v>
      </c>
      <c r="F131" s="162"/>
      <c r="G131" s="54"/>
      <c r="H131" s="13">
        <f t="shared" si="4"/>
        <v>0</v>
      </c>
    </row>
    <row r="132" spans="1:8" ht="28.5" x14ac:dyDescent="0.25">
      <c r="A132" s="27">
        <v>105</v>
      </c>
      <c r="B132" s="63"/>
      <c r="C132" s="10" t="s">
        <v>113</v>
      </c>
      <c r="D132" s="11" t="s">
        <v>4</v>
      </c>
      <c r="E132" s="12">
        <v>1</v>
      </c>
      <c r="F132" s="162"/>
      <c r="G132" s="54"/>
      <c r="H132" s="13">
        <f t="shared" si="4"/>
        <v>0</v>
      </c>
    </row>
    <row r="133" spans="1:8" ht="57" x14ac:dyDescent="0.25">
      <c r="A133" s="27">
        <v>106</v>
      </c>
      <c r="B133" s="63"/>
      <c r="C133" s="10" t="s">
        <v>114</v>
      </c>
      <c r="D133" s="11" t="s">
        <v>4</v>
      </c>
      <c r="E133" s="12">
        <v>1</v>
      </c>
      <c r="F133" s="162"/>
      <c r="G133" s="54"/>
      <c r="H133" s="13">
        <f t="shared" si="4"/>
        <v>0</v>
      </c>
    </row>
    <row r="134" spans="1:8" ht="28.5" x14ac:dyDescent="0.25">
      <c r="A134" s="27">
        <v>107</v>
      </c>
      <c r="B134" s="63"/>
      <c r="C134" s="10" t="s">
        <v>115</v>
      </c>
      <c r="D134" s="11" t="s">
        <v>4</v>
      </c>
      <c r="E134" s="12">
        <v>1</v>
      </c>
      <c r="F134" s="162"/>
      <c r="G134" s="54"/>
      <c r="H134" s="13">
        <f t="shared" si="4"/>
        <v>0</v>
      </c>
    </row>
    <row r="135" spans="1:8" ht="28.5" x14ac:dyDescent="0.25">
      <c r="A135" s="27">
        <v>108</v>
      </c>
      <c r="B135" s="63"/>
      <c r="C135" s="10" t="s">
        <v>116</v>
      </c>
      <c r="D135" s="11" t="s">
        <v>4</v>
      </c>
      <c r="E135" s="12">
        <v>1</v>
      </c>
      <c r="F135" s="162"/>
      <c r="G135" s="54"/>
      <c r="H135" s="13">
        <f t="shared" si="4"/>
        <v>0</v>
      </c>
    </row>
    <row r="136" spans="1:8" ht="28.5" x14ac:dyDescent="0.25">
      <c r="A136" s="27">
        <v>109</v>
      </c>
      <c r="B136" s="63"/>
      <c r="C136" s="10" t="s">
        <v>117</v>
      </c>
      <c r="D136" s="11" t="s">
        <v>4</v>
      </c>
      <c r="E136" s="12">
        <v>1</v>
      </c>
      <c r="F136" s="162"/>
      <c r="G136" s="54"/>
      <c r="H136" s="13">
        <f t="shared" si="4"/>
        <v>0</v>
      </c>
    </row>
    <row r="137" spans="1:8" ht="28.5" x14ac:dyDescent="0.25">
      <c r="A137" s="27">
        <v>110</v>
      </c>
      <c r="B137" s="63"/>
      <c r="C137" s="10" t="s">
        <v>118</v>
      </c>
      <c r="D137" s="11" t="s">
        <v>4</v>
      </c>
      <c r="E137" s="12">
        <v>1</v>
      </c>
      <c r="F137" s="162"/>
      <c r="G137" s="54"/>
      <c r="H137" s="13">
        <f t="shared" si="4"/>
        <v>0</v>
      </c>
    </row>
    <row r="138" spans="1:8" ht="28.5" x14ac:dyDescent="0.25">
      <c r="A138" s="27">
        <v>111</v>
      </c>
      <c r="B138" s="63"/>
      <c r="C138" s="10" t="s">
        <v>119</v>
      </c>
      <c r="D138" s="11" t="s">
        <v>4</v>
      </c>
      <c r="E138" s="12">
        <v>1</v>
      </c>
      <c r="F138" s="162"/>
      <c r="G138" s="54"/>
      <c r="H138" s="13">
        <f t="shared" si="4"/>
        <v>0</v>
      </c>
    </row>
    <row r="139" spans="1:8" ht="28.5" x14ac:dyDescent="0.25">
      <c r="A139" s="27">
        <v>112</v>
      </c>
      <c r="B139" s="63"/>
      <c r="C139" s="10" t="s">
        <v>120</v>
      </c>
      <c r="D139" s="11" t="s">
        <v>4</v>
      </c>
      <c r="E139" s="12">
        <v>1</v>
      </c>
      <c r="F139" s="162"/>
      <c r="G139" s="54"/>
      <c r="H139" s="13">
        <f t="shared" si="4"/>
        <v>0</v>
      </c>
    </row>
    <row r="140" spans="1:8" ht="28.5" x14ac:dyDescent="0.25">
      <c r="A140" s="27">
        <v>113</v>
      </c>
      <c r="B140" s="63"/>
      <c r="C140" s="10" t="s">
        <v>121</v>
      </c>
      <c r="D140" s="11" t="s">
        <v>4</v>
      </c>
      <c r="E140" s="12">
        <v>1</v>
      </c>
      <c r="F140" s="162"/>
      <c r="G140" s="54"/>
      <c r="H140" s="13">
        <f t="shared" si="4"/>
        <v>0</v>
      </c>
    </row>
    <row r="141" spans="1:8" ht="42.75" x14ac:dyDescent="0.25">
      <c r="A141" s="27">
        <v>114</v>
      </c>
      <c r="B141" s="63"/>
      <c r="C141" s="10" t="s">
        <v>122</v>
      </c>
      <c r="D141" s="11" t="s">
        <v>4</v>
      </c>
      <c r="E141" s="12">
        <v>1</v>
      </c>
      <c r="F141" s="162"/>
      <c r="G141" s="54"/>
      <c r="H141" s="13">
        <f t="shared" si="4"/>
        <v>0</v>
      </c>
    </row>
    <row r="142" spans="1:8" ht="42.75" x14ac:dyDescent="0.25">
      <c r="A142" s="27">
        <v>115</v>
      </c>
      <c r="B142" s="63"/>
      <c r="C142" s="10" t="s">
        <v>123</v>
      </c>
      <c r="D142" s="11" t="s">
        <v>4</v>
      </c>
      <c r="E142" s="12">
        <v>1</v>
      </c>
      <c r="F142" s="162"/>
      <c r="G142" s="54"/>
      <c r="H142" s="13">
        <f t="shared" si="4"/>
        <v>0</v>
      </c>
    </row>
    <row r="143" spans="1:8" ht="42.75" x14ac:dyDescent="0.25">
      <c r="A143" s="27">
        <v>116</v>
      </c>
      <c r="B143" s="63"/>
      <c r="C143" s="10" t="s">
        <v>124</v>
      </c>
      <c r="D143" s="11" t="s">
        <v>4</v>
      </c>
      <c r="E143" s="12">
        <v>1</v>
      </c>
      <c r="F143" s="162"/>
      <c r="G143" s="54"/>
      <c r="H143" s="13">
        <f t="shared" si="4"/>
        <v>0</v>
      </c>
    </row>
    <row r="144" spans="1:8" ht="42.75" x14ac:dyDescent="0.25">
      <c r="A144" s="27">
        <v>117</v>
      </c>
      <c r="B144" s="63"/>
      <c r="C144" s="10" t="s">
        <v>125</v>
      </c>
      <c r="D144" s="11" t="s">
        <v>4</v>
      </c>
      <c r="E144" s="12">
        <v>1</v>
      </c>
      <c r="F144" s="162"/>
      <c r="G144" s="54"/>
      <c r="H144" s="13">
        <f t="shared" si="4"/>
        <v>0</v>
      </c>
    </row>
    <row r="145" spans="1:8" ht="28.5" x14ac:dyDescent="0.25">
      <c r="A145" s="27">
        <v>118</v>
      </c>
      <c r="B145" s="63"/>
      <c r="C145" s="10" t="s">
        <v>126</v>
      </c>
      <c r="D145" s="11" t="s">
        <v>4</v>
      </c>
      <c r="E145" s="12">
        <v>1</v>
      </c>
      <c r="F145" s="162"/>
      <c r="G145" s="54"/>
      <c r="H145" s="13">
        <f t="shared" si="4"/>
        <v>0</v>
      </c>
    </row>
    <row r="146" spans="1:8" ht="28.5" x14ac:dyDescent="0.25">
      <c r="A146" s="27">
        <v>119</v>
      </c>
      <c r="B146" s="63"/>
      <c r="C146" s="10" t="s">
        <v>127</v>
      </c>
      <c r="D146" s="11" t="s">
        <v>4</v>
      </c>
      <c r="E146" s="12">
        <v>1</v>
      </c>
      <c r="F146" s="162"/>
      <c r="G146" s="54"/>
      <c r="H146" s="13">
        <f t="shared" si="4"/>
        <v>0</v>
      </c>
    </row>
    <row r="147" spans="1:8" ht="42.75" x14ac:dyDescent="0.25">
      <c r="A147" s="27">
        <v>120</v>
      </c>
      <c r="B147" s="63"/>
      <c r="C147" s="10" t="s">
        <v>128</v>
      </c>
      <c r="D147" s="11" t="s">
        <v>4</v>
      </c>
      <c r="E147" s="12">
        <v>1</v>
      </c>
      <c r="F147" s="162"/>
      <c r="G147" s="54"/>
      <c r="H147" s="13">
        <f t="shared" si="4"/>
        <v>0</v>
      </c>
    </row>
    <row r="148" spans="1:8" ht="42.75" x14ac:dyDescent="0.25">
      <c r="A148" s="27">
        <v>121</v>
      </c>
      <c r="B148" s="63"/>
      <c r="C148" s="10" t="s">
        <v>129</v>
      </c>
      <c r="D148" s="11" t="s">
        <v>4</v>
      </c>
      <c r="E148" s="12">
        <v>1</v>
      </c>
      <c r="F148" s="162"/>
      <c r="G148" s="54"/>
      <c r="H148" s="13">
        <f t="shared" si="4"/>
        <v>0</v>
      </c>
    </row>
    <row r="149" spans="1:8" ht="42.75" x14ac:dyDescent="0.25">
      <c r="A149" s="27">
        <v>122</v>
      </c>
      <c r="B149" s="63"/>
      <c r="C149" s="10" t="s">
        <v>130</v>
      </c>
      <c r="D149" s="11" t="s">
        <v>4</v>
      </c>
      <c r="E149" s="12">
        <v>1</v>
      </c>
      <c r="F149" s="162"/>
      <c r="G149" s="54"/>
      <c r="H149" s="13">
        <f t="shared" si="4"/>
        <v>0</v>
      </c>
    </row>
    <row r="150" spans="1:8" ht="42.75" x14ac:dyDescent="0.25">
      <c r="A150" s="27">
        <v>123</v>
      </c>
      <c r="B150" s="63"/>
      <c r="C150" s="10" t="s">
        <v>131</v>
      </c>
      <c r="D150" s="11" t="s">
        <v>4</v>
      </c>
      <c r="E150" s="12">
        <v>1</v>
      </c>
      <c r="F150" s="162"/>
      <c r="G150" s="54"/>
      <c r="H150" s="13">
        <f t="shared" si="4"/>
        <v>0</v>
      </c>
    </row>
    <row r="151" spans="1:8" ht="42.75" x14ac:dyDescent="0.25">
      <c r="A151" s="27">
        <v>124</v>
      </c>
      <c r="B151" s="63"/>
      <c r="C151" s="10" t="s">
        <v>132</v>
      </c>
      <c r="D151" s="11" t="s">
        <v>4</v>
      </c>
      <c r="E151" s="12">
        <v>1</v>
      </c>
      <c r="F151" s="162"/>
      <c r="G151" s="54"/>
      <c r="H151" s="13">
        <f t="shared" si="4"/>
        <v>0</v>
      </c>
    </row>
    <row r="152" spans="1:8" ht="42.75" x14ac:dyDescent="0.25">
      <c r="A152" s="27">
        <v>125</v>
      </c>
      <c r="B152" s="63"/>
      <c r="C152" s="10" t="s">
        <v>133</v>
      </c>
      <c r="D152" s="11" t="s">
        <v>4</v>
      </c>
      <c r="E152" s="12">
        <v>1</v>
      </c>
      <c r="F152" s="162"/>
      <c r="G152" s="54"/>
      <c r="H152" s="13">
        <f t="shared" si="4"/>
        <v>0</v>
      </c>
    </row>
    <row r="153" spans="1:8" ht="42.75" x14ac:dyDescent="0.25">
      <c r="A153" s="27">
        <v>126</v>
      </c>
      <c r="B153" s="63"/>
      <c r="C153" s="10" t="s">
        <v>134</v>
      </c>
      <c r="D153" s="11" t="s">
        <v>4</v>
      </c>
      <c r="E153" s="12">
        <v>1</v>
      </c>
      <c r="F153" s="162"/>
      <c r="G153" s="54"/>
      <c r="H153" s="13">
        <f t="shared" si="4"/>
        <v>0</v>
      </c>
    </row>
    <row r="154" spans="1:8" ht="28.5" x14ac:dyDescent="0.25">
      <c r="A154" s="27">
        <v>127</v>
      </c>
      <c r="B154" s="63"/>
      <c r="C154" s="10" t="s">
        <v>135</v>
      </c>
      <c r="D154" s="11" t="s">
        <v>4</v>
      </c>
      <c r="E154" s="12">
        <v>1</v>
      </c>
      <c r="F154" s="162"/>
      <c r="G154" s="54"/>
      <c r="H154" s="13">
        <f t="shared" ref="H154:H156" si="5">+ROUND(G154,0)</f>
        <v>0</v>
      </c>
    </row>
    <row r="155" spans="1:8" ht="114" x14ac:dyDescent="0.25">
      <c r="A155" s="27">
        <v>128</v>
      </c>
      <c r="B155" s="63"/>
      <c r="C155" s="10" t="s">
        <v>136</v>
      </c>
      <c r="D155" s="11" t="s">
        <v>4</v>
      </c>
      <c r="E155" s="12">
        <v>1</v>
      </c>
      <c r="F155" s="162"/>
      <c r="G155" s="54"/>
      <c r="H155" s="13">
        <f t="shared" si="5"/>
        <v>0</v>
      </c>
    </row>
    <row r="156" spans="1:8" ht="114.75" thickBot="1" x14ac:dyDescent="0.3">
      <c r="A156" s="28">
        <v>129</v>
      </c>
      <c r="B156" s="64"/>
      <c r="C156" s="21" t="s">
        <v>137</v>
      </c>
      <c r="D156" s="18" t="s">
        <v>4</v>
      </c>
      <c r="E156" s="22">
        <v>1</v>
      </c>
      <c r="F156" s="165"/>
      <c r="G156" s="56"/>
      <c r="H156" s="20">
        <f t="shared" si="5"/>
        <v>0</v>
      </c>
    </row>
    <row r="157" spans="1:8" ht="15.75" thickBot="1" x14ac:dyDescent="0.3">
      <c r="A157" s="129" t="s">
        <v>138</v>
      </c>
      <c r="B157" s="130"/>
      <c r="C157" s="130"/>
      <c r="D157" s="130"/>
      <c r="E157" s="130"/>
      <c r="F157" s="130"/>
      <c r="G157" s="130"/>
      <c r="H157" s="131"/>
    </row>
    <row r="158" spans="1:8" ht="72" thickBot="1" x14ac:dyDescent="0.3">
      <c r="A158" s="29">
        <v>130</v>
      </c>
      <c r="B158" s="65"/>
      <c r="C158" s="30" t="s">
        <v>139</v>
      </c>
      <c r="D158" s="31" t="s">
        <v>4</v>
      </c>
      <c r="E158" s="32">
        <v>1</v>
      </c>
      <c r="F158" s="166"/>
      <c r="G158" s="57"/>
      <c r="H158" s="33">
        <f>+ROUND(G158,0)</f>
        <v>0</v>
      </c>
    </row>
    <row r="159" spans="1:8" ht="15.75" thickBot="1" x14ac:dyDescent="0.3">
      <c r="A159" s="129" t="s">
        <v>140</v>
      </c>
      <c r="B159" s="130"/>
      <c r="C159" s="130"/>
      <c r="D159" s="130"/>
      <c r="E159" s="130"/>
      <c r="F159" s="130"/>
      <c r="G159" s="130"/>
      <c r="H159" s="131"/>
    </row>
    <row r="160" spans="1:8" ht="99.75" x14ac:dyDescent="0.25">
      <c r="A160" s="26">
        <v>131</v>
      </c>
      <c r="B160" s="62"/>
      <c r="C160" s="5" t="s">
        <v>141</v>
      </c>
      <c r="D160" s="34" t="s">
        <v>4</v>
      </c>
      <c r="E160" s="7">
        <v>1</v>
      </c>
      <c r="F160" s="161"/>
      <c r="G160" s="53"/>
      <c r="H160" s="8">
        <f>+ROUND(G160,0)</f>
        <v>0</v>
      </c>
    </row>
    <row r="161" spans="1:8" ht="85.5" x14ac:dyDescent="0.25">
      <c r="A161" s="27">
        <v>132</v>
      </c>
      <c r="B161" s="63"/>
      <c r="C161" s="10" t="s">
        <v>142</v>
      </c>
      <c r="D161" s="24" t="s">
        <v>82</v>
      </c>
      <c r="E161" s="12">
        <v>1</v>
      </c>
      <c r="F161" s="162"/>
      <c r="G161" s="54"/>
      <c r="H161" s="13">
        <f>+ROUND(G161,0)</f>
        <v>0</v>
      </c>
    </row>
    <row r="162" spans="1:8" ht="86.25" thickBot="1" x14ac:dyDescent="0.3">
      <c r="A162" s="28">
        <v>133</v>
      </c>
      <c r="B162" s="64"/>
      <c r="C162" s="21" t="s">
        <v>143</v>
      </c>
      <c r="D162" s="25" t="s">
        <v>82</v>
      </c>
      <c r="E162" s="22">
        <v>1</v>
      </c>
      <c r="F162" s="165"/>
      <c r="G162" s="56"/>
      <c r="H162" s="20">
        <f>+ROUND(G162,0)</f>
        <v>0</v>
      </c>
    </row>
    <row r="163" spans="1:8" ht="15.75" thickBot="1" x14ac:dyDescent="0.3">
      <c r="A163" s="129" t="s">
        <v>144</v>
      </c>
      <c r="B163" s="130"/>
      <c r="C163" s="130"/>
      <c r="D163" s="130"/>
      <c r="E163" s="130"/>
      <c r="F163" s="130"/>
      <c r="G163" s="130"/>
      <c r="H163" s="131"/>
    </row>
    <row r="164" spans="1:8" ht="114" x14ac:dyDescent="0.25">
      <c r="A164" s="26">
        <v>134</v>
      </c>
      <c r="B164" s="62"/>
      <c r="C164" s="35" t="s">
        <v>145</v>
      </c>
      <c r="D164" s="6" t="s">
        <v>4</v>
      </c>
      <c r="E164" s="36">
        <v>1</v>
      </c>
      <c r="F164" s="167"/>
      <c r="G164" s="53"/>
      <c r="H164" s="8">
        <f t="shared" ref="H164:H178" si="6">+ROUND(G164,0)</f>
        <v>0</v>
      </c>
    </row>
    <row r="165" spans="1:8" ht="57" x14ac:dyDescent="0.25">
      <c r="A165" s="27">
        <v>135</v>
      </c>
      <c r="B165" s="63"/>
      <c r="C165" s="14" t="s">
        <v>146</v>
      </c>
      <c r="D165" s="11" t="s">
        <v>4</v>
      </c>
      <c r="E165" s="15">
        <v>1</v>
      </c>
      <c r="F165" s="163"/>
      <c r="G165" s="54"/>
      <c r="H165" s="13">
        <f t="shared" si="6"/>
        <v>0</v>
      </c>
    </row>
    <row r="166" spans="1:8" ht="71.25" x14ac:dyDescent="0.25">
      <c r="A166" s="27">
        <v>136</v>
      </c>
      <c r="B166" s="63"/>
      <c r="C166" s="14" t="s">
        <v>147</v>
      </c>
      <c r="D166" s="11" t="s">
        <v>4</v>
      </c>
      <c r="E166" s="15">
        <v>1</v>
      </c>
      <c r="F166" s="163"/>
      <c r="G166" s="54"/>
      <c r="H166" s="13">
        <f t="shared" si="6"/>
        <v>0</v>
      </c>
    </row>
    <row r="167" spans="1:8" ht="42.75" x14ac:dyDescent="0.25">
      <c r="A167" s="27">
        <v>137</v>
      </c>
      <c r="B167" s="63"/>
      <c r="C167" s="14" t="s">
        <v>148</v>
      </c>
      <c r="D167" s="11" t="s">
        <v>4</v>
      </c>
      <c r="E167" s="15">
        <v>1</v>
      </c>
      <c r="F167" s="163"/>
      <c r="G167" s="54"/>
      <c r="H167" s="13">
        <f t="shared" si="6"/>
        <v>0</v>
      </c>
    </row>
    <row r="168" spans="1:8" ht="42.75" x14ac:dyDescent="0.25">
      <c r="A168" s="27">
        <v>138</v>
      </c>
      <c r="B168" s="63"/>
      <c r="C168" s="14" t="s">
        <v>149</v>
      </c>
      <c r="D168" s="11" t="s">
        <v>4</v>
      </c>
      <c r="E168" s="15">
        <v>1</v>
      </c>
      <c r="F168" s="163"/>
      <c r="G168" s="54"/>
      <c r="H168" s="13">
        <f t="shared" si="6"/>
        <v>0</v>
      </c>
    </row>
    <row r="169" spans="1:8" ht="42.75" x14ac:dyDescent="0.25">
      <c r="A169" s="27">
        <v>139</v>
      </c>
      <c r="B169" s="63"/>
      <c r="C169" s="14" t="s">
        <v>150</v>
      </c>
      <c r="D169" s="11" t="s">
        <v>4</v>
      </c>
      <c r="E169" s="15">
        <v>1</v>
      </c>
      <c r="F169" s="163"/>
      <c r="G169" s="54"/>
      <c r="H169" s="13">
        <f t="shared" si="6"/>
        <v>0</v>
      </c>
    </row>
    <row r="170" spans="1:8" ht="42.75" x14ac:dyDescent="0.25">
      <c r="A170" s="27">
        <v>140</v>
      </c>
      <c r="B170" s="63"/>
      <c r="C170" s="14" t="s">
        <v>151</v>
      </c>
      <c r="D170" s="11" t="s">
        <v>4</v>
      </c>
      <c r="E170" s="15">
        <v>1</v>
      </c>
      <c r="F170" s="163"/>
      <c r="G170" s="54"/>
      <c r="H170" s="13">
        <f t="shared" si="6"/>
        <v>0</v>
      </c>
    </row>
    <row r="171" spans="1:8" ht="28.5" x14ac:dyDescent="0.25">
      <c r="A171" s="27">
        <v>141</v>
      </c>
      <c r="B171" s="63"/>
      <c r="C171" s="14" t="s">
        <v>152</v>
      </c>
      <c r="D171" s="11" t="s">
        <v>4</v>
      </c>
      <c r="E171" s="15">
        <v>1</v>
      </c>
      <c r="F171" s="163"/>
      <c r="G171" s="54"/>
      <c r="H171" s="13">
        <f t="shared" si="6"/>
        <v>0</v>
      </c>
    </row>
    <row r="172" spans="1:8" ht="28.5" x14ac:dyDescent="0.25">
      <c r="A172" s="27">
        <v>142</v>
      </c>
      <c r="B172" s="63"/>
      <c r="C172" s="14" t="s">
        <v>153</v>
      </c>
      <c r="D172" s="11" t="s">
        <v>4</v>
      </c>
      <c r="E172" s="15">
        <v>1</v>
      </c>
      <c r="F172" s="163"/>
      <c r="G172" s="54"/>
      <c r="H172" s="13">
        <f t="shared" si="6"/>
        <v>0</v>
      </c>
    </row>
    <row r="173" spans="1:8" ht="42.75" x14ac:dyDescent="0.25">
      <c r="A173" s="27">
        <v>143</v>
      </c>
      <c r="B173" s="63"/>
      <c r="C173" s="14" t="s">
        <v>154</v>
      </c>
      <c r="D173" s="11" t="s">
        <v>4</v>
      </c>
      <c r="E173" s="15">
        <v>1</v>
      </c>
      <c r="F173" s="163"/>
      <c r="G173" s="54"/>
      <c r="H173" s="13">
        <f t="shared" si="6"/>
        <v>0</v>
      </c>
    </row>
    <row r="174" spans="1:8" ht="42.75" x14ac:dyDescent="0.25">
      <c r="A174" s="27">
        <v>144</v>
      </c>
      <c r="B174" s="63"/>
      <c r="C174" s="14" t="s">
        <v>155</v>
      </c>
      <c r="D174" s="11" t="s">
        <v>4</v>
      </c>
      <c r="E174" s="15">
        <v>1</v>
      </c>
      <c r="F174" s="163"/>
      <c r="G174" s="54"/>
      <c r="H174" s="13">
        <f t="shared" si="6"/>
        <v>0</v>
      </c>
    </row>
    <row r="175" spans="1:8" ht="42.75" x14ac:dyDescent="0.25">
      <c r="A175" s="27">
        <v>145</v>
      </c>
      <c r="B175" s="63"/>
      <c r="C175" s="14" t="s">
        <v>156</v>
      </c>
      <c r="D175" s="11" t="s">
        <v>4</v>
      </c>
      <c r="E175" s="15">
        <v>1</v>
      </c>
      <c r="F175" s="163"/>
      <c r="G175" s="54"/>
      <c r="H175" s="13">
        <f t="shared" si="6"/>
        <v>0</v>
      </c>
    </row>
    <row r="176" spans="1:8" ht="28.5" x14ac:dyDescent="0.25">
      <c r="A176" s="27">
        <v>146</v>
      </c>
      <c r="B176" s="63"/>
      <c r="C176" s="14" t="s">
        <v>157</v>
      </c>
      <c r="D176" s="11" t="s">
        <v>4</v>
      </c>
      <c r="E176" s="15">
        <v>1</v>
      </c>
      <c r="F176" s="163"/>
      <c r="G176" s="54"/>
      <c r="H176" s="13">
        <f t="shared" si="6"/>
        <v>0</v>
      </c>
    </row>
    <row r="177" spans="1:8" ht="57" x14ac:dyDescent="0.25">
      <c r="A177" s="27">
        <v>147</v>
      </c>
      <c r="B177" s="63"/>
      <c r="C177" s="14" t="s">
        <v>158</v>
      </c>
      <c r="D177" s="11" t="s">
        <v>4</v>
      </c>
      <c r="E177" s="15">
        <v>1</v>
      </c>
      <c r="F177" s="163"/>
      <c r="G177" s="54"/>
      <c r="H177" s="13">
        <f t="shared" si="6"/>
        <v>0</v>
      </c>
    </row>
    <row r="178" spans="1:8" ht="72" thickBot="1" x14ac:dyDescent="0.3">
      <c r="A178" s="28">
        <v>148</v>
      </c>
      <c r="B178" s="64"/>
      <c r="C178" s="17" t="s">
        <v>159</v>
      </c>
      <c r="D178" s="18" t="s">
        <v>4</v>
      </c>
      <c r="E178" s="19">
        <v>1</v>
      </c>
      <c r="F178" s="164"/>
      <c r="G178" s="56"/>
      <c r="H178" s="20">
        <f t="shared" si="6"/>
        <v>0</v>
      </c>
    </row>
    <row r="179" spans="1:8" ht="15.75" thickBot="1" x14ac:dyDescent="0.3">
      <c r="A179" s="129" t="s">
        <v>160</v>
      </c>
      <c r="B179" s="130"/>
      <c r="C179" s="130"/>
      <c r="D179" s="130"/>
      <c r="E179" s="130"/>
      <c r="F179" s="130"/>
      <c r="G179" s="130"/>
      <c r="H179" s="131"/>
    </row>
    <row r="180" spans="1:8" ht="57" x14ac:dyDescent="0.25">
      <c r="A180" s="37">
        <v>149</v>
      </c>
      <c r="B180" s="66"/>
      <c r="C180" s="35" t="s">
        <v>161</v>
      </c>
      <c r="D180" s="38" t="s">
        <v>4</v>
      </c>
      <c r="E180" s="36">
        <v>1</v>
      </c>
      <c r="F180" s="167"/>
      <c r="G180" s="53"/>
      <c r="H180" s="33">
        <f>+ROUND(G180,0)</f>
        <v>0</v>
      </c>
    </row>
    <row r="181" spans="1:8" ht="71.25" x14ac:dyDescent="0.25">
      <c r="A181" s="39">
        <v>150</v>
      </c>
      <c r="B181" s="67"/>
      <c r="C181" s="14" t="s">
        <v>162</v>
      </c>
      <c r="D181" s="40" t="s">
        <v>4</v>
      </c>
      <c r="E181" s="15">
        <v>1</v>
      </c>
      <c r="F181" s="163"/>
      <c r="G181" s="54"/>
      <c r="H181" s="20">
        <f>+ROUND(G181,0)</f>
        <v>0</v>
      </c>
    </row>
    <row r="182" spans="1:8" ht="71.25" x14ac:dyDescent="0.25">
      <c r="A182" s="39">
        <v>151</v>
      </c>
      <c r="B182" s="67"/>
      <c r="C182" s="14" t="s">
        <v>163</v>
      </c>
      <c r="D182" s="40" t="s">
        <v>4</v>
      </c>
      <c r="E182" s="15">
        <v>1</v>
      </c>
      <c r="F182" s="163"/>
      <c r="G182" s="54"/>
      <c r="H182" s="20">
        <f>+ROUND(G182,0)</f>
        <v>0</v>
      </c>
    </row>
    <row r="183" spans="1:8" ht="72" thickBot="1" x14ac:dyDescent="0.3">
      <c r="A183" s="41">
        <v>152</v>
      </c>
      <c r="B183" s="68"/>
      <c r="C183" s="17" t="s">
        <v>164</v>
      </c>
      <c r="D183" s="42" t="s">
        <v>4</v>
      </c>
      <c r="E183" s="19">
        <v>1</v>
      </c>
      <c r="F183" s="164"/>
      <c r="G183" s="56"/>
      <c r="H183" s="20">
        <f>+ROUND(G183,0)</f>
        <v>0</v>
      </c>
    </row>
    <row r="184" spans="1:8" ht="15.75" thickBot="1" x14ac:dyDescent="0.3">
      <c r="A184" s="129" t="s">
        <v>165</v>
      </c>
      <c r="B184" s="130"/>
      <c r="C184" s="130"/>
      <c r="D184" s="130"/>
      <c r="E184" s="130"/>
      <c r="F184" s="130"/>
      <c r="G184" s="130"/>
      <c r="H184" s="131"/>
    </row>
    <row r="185" spans="1:8" ht="86.25" customHeight="1" x14ac:dyDescent="0.25">
      <c r="A185" s="37">
        <v>153</v>
      </c>
      <c r="B185" s="66"/>
      <c r="C185" s="35" t="s">
        <v>166</v>
      </c>
      <c r="D185" s="38" t="s">
        <v>4</v>
      </c>
      <c r="E185" s="36">
        <v>1</v>
      </c>
      <c r="F185" s="167"/>
      <c r="G185" s="53"/>
      <c r="H185" s="33">
        <f t="shared" ref="H185:H195" si="7">+ROUND(G185,0)</f>
        <v>0</v>
      </c>
    </row>
    <row r="186" spans="1:8" ht="75.75" customHeight="1" x14ac:dyDescent="0.25">
      <c r="A186" s="39">
        <v>154</v>
      </c>
      <c r="B186" s="67"/>
      <c r="C186" s="14" t="s">
        <v>167</v>
      </c>
      <c r="D186" s="40" t="s">
        <v>4</v>
      </c>
      <c r="E186" s="15">
        <v>1</v>
      </c>
      <c r="F186" s="163"/>
      <c r="G186" s="54"/>
      <c r="H186" s="20">
        <f t="shared" si="7"/>
        <v>0</v>
      </c>
    </row>
    <row r="187" spans="1:8" ht="110.25" customHeight="1" x14ac:dyDescent="0.25">
      <c r="A187" s="39">
        <v>155</v>
      </c>
      <c r="B187" s="67"/>
      <c r="C187" s="14" t="s">
        <v>168</v>
      </c>
      <c r="D187" s="40" t="s">
        <v>4</v>
      </c>
      <c r="E187" s="15">
        <v>1</v>
      </c>
      <c r="F187" s="163"/>
      <c r="G187" s="54"/>
      <c r="H187" s="20">
        <f t="shared" si="7"/>
        <v>0</v>
      </c>
    </row>
    <row r="188" spans="1:8" ht="102" customHeight="1" x14ac:dyDescent="0.25">
      <c r="A188" s="39">
        <v>156</v>
      </c>
      <c r="B188" s="67"/>
      <c r="C188" s="14" t="s">
        <v>169</v>
      </c>
      <c r="D188" s="40" t="s">
        <v>4</v>
      </c>
      <c r="E188" s="15">
        <v>1</v>
      </c>
      <c r="F188" s="163"/>
      <c r="G188" s="54"/>
      <c r="H188" s="20">
        <f t="shared" si="7"/>
        <v>0</v>
      </c>
    </row>
    <row r="189" spans="1:8" ht="99.75" x14ac:dyDescent="0.25">
      <c r="A189" s="39">
        <v>157</v>
      </c>
      <c r="B189" s="67"/>
      <c r="C189" s="14" t="s">
        <v>170</v>
      </c>
      <c r="D189" s="40" t="s">
        <v>4</v>
      </c>
      <c r="E189" s="15">
        <v>1</v>
      </c>
      <c r="F189" s="163"/>
      <c r="G189" s="54"/>
      <c r="H189" s="20">
        <f t="shared" si="7"/>
        <v>0</v>
      </c>
    </row>
    <row r="190" spans="1:8" ht="108.75" customHeight="1" x14ac:dyDescent="0.25">
      <c r="A190" s="39">
        <v>158</v>
      </c>
      <c r="B190" s="67"/>
      <c r="C190" s="14" t="s">
        <v>171</v>
      </c>
      <c r="D190" s="40" t="s">
        <v>4</v>
      </c>
      <c r="E190" s="15">
        <v>1</v>
      </c>
      <c r="F190" s="163"/>
      <c r="G190" s="54"/>
      <c r="H190" s="20">
        <f t="shared" si="7"/>
        <v>0</v>
      </c>
    </row>
    <row r="191" spans="1:8" ht="70.5" customHeight="1" x14ac:dyDescent="0.25">
      <c r="A191" s="39">
        <v>159</v>
      </c>
      <c r="B191" s="67"/>
      <c r="C191" s="14" t="s">
        <v>172</v>
      </c>
      <c r="D191" s="40" t="s">
        <v>4</v>
      </c>
      <c r="E191" s="15">
        <v>1</v>
      </c>
      <c r="F191" s="163"/>
      <c r="G191" s="54"/>
      <c r="H191" s="20">
        <f t="shared" si="7"/>
        <v>0</v>
      </c>
    </row>
    <row r="192" spans="1:8" ht="114" customHeight="1" x14ac:dyDescent="0.25">
      <c r="A192" s="39">
        <v>160</v>
      </c>
      <c r="B192" s="67"/>
      <c r="C192" s="14" t="s">
        <v>173</v>
      </c>
      <c r="D192" s="40" t="s">
        <v>4</v>
      </c>
      <c r="E192" s="15">
        <v>1</v>
      </c>
      <c r="F192" s="163"/>
      <c r="G192" s="54"/>
      <c r="H192" s="20">
        <f t="shared" si="7"/>
        <v>0</v>
      </c>
    </row>
    <row r="193" spans="1:8" ht="42.75" x14ac:dyDescent="0.25">
      <c r="A193" s="39">
        <v>161</v>
      </c>
      <c r="B193" s="67"/>
      <c r="C193" s="14" t="s">
        <v>174</v>
      </c>
      <c r="D193" s="40" t="s">
        <v>4</v>
      </c>
      <c r="E193" s="15">
        <v>1</v>
      </c>
      <c r="F193" s="163"/>
      <c r="G193" s="54"/>
      <c r="H193" s="20">
        <f t="shared" si="7"/>
        <v>0</v>
      </c>
    </row>
    <row r="194" spans="1:8" ht="42.75" x14ac:dyDescent="0.25">
      <c r="A194" s="39">
        <v>162</v>
      </c>
      <c r="B194" s="67"/>
      <c r="C194" s="14" t="s">
        <v>175</v>
      </c>
      <c r="D194" s="40" t="s">
        <v>4</v>
      </c>
      <c r="E194" s="15">
        <v>1</v>
      </c>
      <c r="F194" s="163"/>
      <c r="G194" s="54"/>
      <c r="H194" s="20">
        <f t="shared" si="7"/>
        <v>0</v>
      </c>
    </row>
    <row r="195" spans="1:8" ht="42.75" x14ac:dyDescent="0.25">
      <c r="A195" s="39">
        <v>163</v>
      </c>
      <c r="B195" s="67"/>
      <c r="C195" s="14" t="s">
        <v>176</v>
      </c>
      <c r="D195" s="40" t="s">
        <v>4</v>
      </c>
      <c r="E195" s="15">
        <v>1</v>
      </c>
      <c r="F195" s="163"/>
      <c r="G195" s="54"/>
      <c r="H195" s="20">
        <f t="shared" si="7"/>
        <v>0</v>
      </c>
    </row>
    <row r="196" spans="1:8" ht="57.75" thickBot="1" x14ac:dyDescent="0.3">
      <c r="A196" s="43">
        <v>164</v>
      </c>
      <c r="B196" s="69"/>
      <c r="C196" s="44" t="s">
        <v>177</v>
      </c>
      <c r="D196" s="45" t="s">
        <v>4</v>
      </c>
      <c r="E196" s="46">
        <v>1</v>
      </c>
      <c r="F196" s="168"/>
      <c r="G196" s="55"/>
      <c r="H196" s="47"/>
    </row>
    <row r="197" spans="1:8" ht="15.75" thickBot="1" x14ac:dyDescent="0.3">
      <c r="A197" s="48"/>
      <c r="B197" s="49"/>
      <c r="C197" s="51"/>
      <c r="D197" s="49"/>
      <c r="E197" s="49"/>
      <c r="F197" s="49"/>
      <c r="G197" s="50">
        <f>SUM(G21:G196)</f>
        <v>0</v>
      </c>
      <c r="H197" s="50">
        <f>SUM(H21:H196)</f>
        <v>0</v>
      </c>
    </row>
    <row r="198" spans="1:8" s="70" customFormat="1" ht="21" customHeight="1" thickBot="1" x14ac:dyDescent="0.25">
      <c r="A198" s="99"/>
      <c r="B198" s="102" t="s">
        <v>192</v>
      </c>
      <c r="C198" s="103"/>
      <c r="D198" s="103"/>
      <c r="E198" s="103"/>
      <c r="F198" s="103"/>
      <c r="G198" s="103"/>
      <c r="H198" s="104"/>
    </row>
    <row r="199" spans="1:8" s="70" customFormat="1" ht="36" customHeight="1" x14ac:dyDescent="0.2">
      <c r="A199" s="100"/>
      <c r="B199" s="105" t="s">
        <v>193</v>
      </c>
      <c r="C199" s="106"/>
      <c r="D199" s="106"/>
      <c r="E199" s="106"/>
      <c r="F199" s="106"/>
      <c r="G199" s="106"/>
      <c r="H199" s="107"/>
    </row>
    <row r="200" spans="1:8" s="70" customFormat="1" ht="57" customHeight="1" thickBot="1" x14ac:dyDescent="0.25">
      <c r="A200" s="100"/>
      <c r="B200" s="108"/>
      <c r="C200" s="109"/>
      <c r="D200" s="109"/>
      <c r="E200" s="109"/>
      <c r="F200" s="109"/>
      <c r="G200" s="109"/>
      <c r="H200" s="110"/>
    </row>
    <row r="201" spans="1:8" s="70" customFormat="1" ht="15.75" customHeight="1" thickBot="1" x14ac:dyDescent="0.25">
      <c r="A201" s="100"/>
      <c r="B201" s="111" t="s">
        <v>194</v>
      </c>
      <c r="C201" s="112"/>
      <c r="D201" s="112"/>
      <c r="E201" s="112"/>
      <c r="F201" s="112"/>
      <c r="G201" s="112"/>
      <c r="H201" s="113"/>
    </row>
    <row r="202" spans="1:8" s="70" customFormat="1" ht="69.75" customHeight="1" thickBot="1" x14ac:dyDescent="0.25">
      <c r="A202" s="100"/>
      <c r="B202" s="80" t="s">
        <v>202</v>
      </c>
      <c r="C202" s="81"/>
      <c r="D202" s="81"/>
      <c r="E202" s="81"/>
      <c r="F202" s="81"/>
      <c r="G202" s="81"/>
      <c r="H202" s="82"/>
    </row>
    <row r="203" spans="1:8" s="70" customFormat="1" ht="20.25" customHeight="1" thickBot="1" x14ac:dyDescent="0.25">
      <c r="A203" s="100"/>
      <c r="B203" s="83" t="s">
        <v>195</v>
      </c>
      <c r="C203" s="84"/>
      <c r="D203" s="84"/>
      <c r="E203" s="84"/>
      <c r="F203" s="84"/>
      <c r="G203" s="84"/>
      <c r="H203" s="85"/>
    </row>
    <row r="204" spans="1:8" s="70" customFormat="1" ht="63" customHeight="1" thickBot="1" x14ac:dyDescent="0.25">
      <c r="A204" s="100"/>
      <c r="B204" s="86"/>
      <c r="C204" s="87"/>
      <c r="D204" s="87"/>
      <c r="E204" s="87"/>
      <c r="F204" s="87"/>
      <c r="G204" s="87"/>
      <c r="H204" s="88"/>
    </row>
    <row r="205" spans="1:8" s="70" customFormat="1" ht="19.5" customHeight="1" thickBot="1" x14ac:dyDescent="0.25">
      <c r="A205" s="100"/>
      <c r="B205" s="73" t="s">
        <v>196</v>
      </c>
      <c r="C205" s="74" t="s">
        <v>203</v>
      </c>
      <c r="D205" s="75"/>
      <c r="E205" s="76"/>
      <c r="F205" s="95"/>
      <c r="G205" s="96"/>
      <c r="H205" s="97"/>
    </row>
    <row r="206" spans="1:8" s="70" customFormat="1" ht="19.5" customHeight="1" thickBot="1" x14ac:dyDescent="0.25">
      <c r="A206" s="100"/>
      <c r="B206" s="72" t="s">
        <v>197</v>
      </c>
      <c r="C206" s="77" t="s">
        <v>201</v>
      </c>
      <c r="D206" s="78"/>
      <c r="E206" s="79"/>
      <c r="F206" s="92"/>
      <c r="G206" s="93"/>
      <c r="H206" s="94"/>
    </row>
    <row r="207" spans="1:8" s="70" customFormat="1" ht="8.25" customHeight="1" x14ac:dyDescent="0.2">
      <c r="A207" s="100"/>
      <c r="B207" s="89"/>
      <c r="C207" s="90"/>
      <c r="D207" s="90"/>
      <c r="E207" s="90"/>
      <c r="F207" s="90"/>
      <c r="G207" s="90"/>
      <c r="H207" s="91"/>
    </row>
    <row r="208" spans="1:8" s="70" customFormat="1" ht="15.75" customHeight="1" thickBot="1" x14ac:dyDescent="0.25">
      <c r="A208" s="101"/>
      <c r="B208" s="92"/>
      <c r="C208" s="93"/>
      <c r="D208" s="93"/>
      <c r="E208" s="93"/>
      <c r="F208" s="93"/>
      <c r="G208" s="93"/>
      <c r="H208" s="94"/>
    </row>
  </sheetData>
  <mergeCells count="43">
    <mergeCell ref="A11:C11"/>
    <mergeCell ref="D11:E11"/>
    <mergeCell ref="F11:H11"/>
    <mergeCell ref="A12:C12"/>
    <mergeCell ref="A89:H89"/>
    <mergeCell ref="A157:H157"/>
    <mergeCell ref="A17:H17"/>
    <mergeCell ref="A18:H18"/>
    <mergeCell ref="A20:H20"/>
    <mergeCell ref="A39:H39"/>
    <mergeCell ref="A42:H42"/>
    <mergeCell ref="A1:H7"/>
    <mergeCell ref="A8:H8"/>
    <mergeCell ref="A9:H9"/>
    <mergeCell ref="A10:C10"/>
    <mergeCell ref="D10:E10"/>
    <mergeCell ref="F10:H10"/>
    <mergeCell ref="D12:E12"/>
    <mergeCell ref="F12:H12"/>
    <mergeCell ref="B13:H13"/>
    <mergeCell ref="B14:H14"/>
    <mergeCell ref="B15:H15"/>
    <mergeCell ref="B207:H208"/>
    <mergeCell ref="F205:H206"/>
    <mergeCell ref="A13:A16"/>
    <mergeCell ref="A198:A208"/>
    <mergeCell ref="B198:H198"/>
    <mergeCell ref="B199:H200"/>
    <mergeCell ref="B201:H201"/>
    <mergeCell ref="B16:H16"/>
    <mergeCell ref="A159:H159"/>
    <mergeCell ref="A163:H163"/>
    <mergeCell ref="A179:H179"/>
    <mergeCell ref="A184:H184"/>
    <mergeCell ref="A53:H53"/>
    <mergeCell ref="A63:H63"/>
    <mergeCell ref="A81:H81"/>
    <mergeCell ref="A86:H86"/>
    <mergeCell ref="C205:E205"/>
    <mergeCell ref="C206:E206"/>
    <mergeCell ref="B202:H202"/>
    <mergeCell ref="B203:H203"/>
    <mergeCell ref="B204:H204"/>
  </mergeCells>
  <pageMargins left="0.7" right="0.7" top="0.75" bottom="0.75" header="0.3" footer="0.3"/>
  <pageSetup scale="53" orientation="portrait" r:id="rId1"/>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Andres Luna</dc:creator>
  <cp:lastModifiedBy>Camilo Andres Luna</cp:lastModifiedBy>
  <dcterms:created xsi:type="dcterms:W3CDTF">2026-09-16T22:10:18Z</dcterms:created>
  <dcterms:modified xsi:type="dcterms:W3CDTF">2026-09-16T22:37:48Z</dcterms:modified>
</cp:coreProperties>
</file>