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8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5cf7c2eb36f8e21a/Documentos/Alcaldia de Algeciras/2026/Seleccion Abreviada/SAMNC_AMALG_2026_002 Cementerio/5.ANEXOS/"/>
    </mc:Choice>
  </mc:AlternateContent>
  <xr:revisionPtr revIDLastSave="351" documentId="13_ncr:1_{DC61A5D7-4CEB-495D-8C21-28FB73E80AE2}" xr6:coauthVersionLast="47" xr6:coauthVersionMax="47" xr10:uidLastSave="{B90D92F4-E9F7-2548-994D-B3E9C6DD0AAB}"/>
  <bookViews>
    <workbookView xWindow="0" yWindow="660" windowWidth="30240" windowHeight="18980" tabRatio="948" activeTab="1" xr2:uid="{00000000-000D-0000-FFFF-FFFF00000000}"/>
  </bookViews>
  <sheets>
    <sheet name="PRESUPUESTO RESUMIDO" sheetId="20" state="hidden" r:id="rId1"/>
    <sheet name="Formulario oferta" sheetId="26" r:id="rId2"/>
  </sheets>
  <definedNames>
    <definedName name="_xlnm.Print_Area" localSheetId="0">'PRESUPUESTO RESUMIDO'!$A$1:$G$349</definedName>
    <definedName name="MI" localSheetId="0">'PRESUPUESTO RESUMIDO'!$D$184,'PRESUPUESTO RESUMIDO'!$D$187,'PRESUPUESTO RESUMIDO'!$D$182,'PRESUPUESTO RESUMIDO'!$D$180,'PRESUPUESTO RESUMIDO'!$D$179,'PRESUPUESTO RESUMIDO'!$D$40,'PRESUPUESTO RESUMIDO'!$D$41</definedName>
    <definedName name="MI">#REF!,#REF!,#REF!,#REF!,#REF!,#REF!,#REF!</definedName>
    <definedName name="ML" localSheetId="0">'PRESUPUESTO RESUMIDO'!$D$184,'PRESUPUESTO RESUMIDO'!$D$187,'PRESUPUESTO RESUMIDO'!$D$182,'PRESUPUESTO RESUMIDO'!$D$180,'PRESUPUESTO RESUMIDO'!$D$179,'PRESUPUESTO RESUMIDO'!$D$40,'PRESUPUESTO RESUMIDO'!$D$41</definedName>
    <definedName name="ML">#REF!,#REF!,#REF!,#REF!,#REF!,#REF!,#REF!</definedName>
    <definedName name="_xlnm.Print_Titles" localSheetId="0">'PRESUPUESTO RESUMIDO'!$1:$4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5" i="20" l="1"/>
  <c r="C176" i="20"/>
  <c r="C175" i="20"/>
  <c r="C174" i="20"/>
  <c r="C37" i="20"/>
  <c r="C36" i="20"/>
  <c r="C101" i="20"/>
  <c r="C9" i="20"/>
  <c r="C8" i="20"/>
  <c r="C7" i="20"/>
  <c r="C17" i="20"/>
  <c r="G332" i="20"/>
  <c r="G333" i="20"/>
  <c r="G334" i="20"/>
  <c r="G335" i="20"/>
  <c r="A1" i="20"/>
  <c r="A2" i="20"/>
  <c r="A3" i="20"/>
  <c r="C21" i="20"/>
  <c r="D21" i="20"/>
  <c r="C22" i="20"/>
  <c r="D22" i="20"/>
  <c r="E23" i="20"/>
  <c r="G23" i="20"/>
  <c r="E150" i="20"/>
  <c r="G150" i="20" s="1"/>
  <c r="E24" i="20"/>
  <c r="G24" i="20"/>
  <c r="E242" i="20"/>
  <c r="G242" i="20" s="1"/>
  <c r="E198" i="20"/>
  <c r="G198" i="20" s="1"/>
  <c r="E22" i="20"/>
  <c r="G22" i="20" s="1"/>
  <c r="E63" i="20"/>
  <c r="G63" i="20"/>
  <c r="E21" i="20"/>
  <c r="G21" i="20"/>
  <c r="E320" i="20"/>
  <c r="G320" i="20" s="1"/>
  <c r="E172" i="20"/>
  <c r="E127" i="20"/>
  <c r="G127" i="20" s="1"/>
  <c r="E218" i="20"/>
  <c r="G218" i="20" s="1"/>
  <c r="E128" i="20"/>
  <c r="G128" i="20" s="1"/>
  <c r="E219" i="20"/>
  <c r="G219" i="20" s="1"/>
  <c r="E129" i="20"/>
  <c r="G129" i="20" s="1"/>
  <c r="E130" i="20"/>
  <c r="G130" i="20" s="1"/>
  <c r="E131" i="20"/>
  <c r="G131" i="20" s="1"/>
  <c r="E236" i="20"/>
  <c r="G236" i="20" s="1"/>
  <c r="E132" i="20"/>
  <c r="G132" i="20" s="1"/>
  <c r="E285" i="20"/>
  <c r="G285" i="20" s="1"/>
  <c r="E286" i="20"/>
  <c r="G286" i="20" s="1"/>
  <c r="E261" i="20"/>
  <c r="G261" i="20"/>
  <c r="D8" i="20"/>
  <c r="D75" i="20"/>
  <c r="D101" i="20"/>
  <c r="D36" i="20"/>
  <c r="D37" i="20"/>
  <c r="D174" i="20"/>
  <c r="D176" i="20"/>
  <c r="D185" i="20"/>
  <c r="D215" i="20"/>
  <c r="E32" i="20" l="1"/>
  <c r="G32" i="20" s="1"/>
  <c r="E31" i="20" l="1"/>
  <c r="G31" i="20" s="1"/>
  <c r="E6" i="20"/>
  <c r="G6" i="20" s="1"/>
  <c r="E18" i="20"/>
  <c r="G18" i="20" s="1"/>
  <c r="E337" i="20" l="1"/>
  <c r="G337" i="20" s="1"/>
  <c r="E252" i="20"/>
  <c r="G252" i="20" s="1"/>
  <c r="E95" i="20"/>
  <c r="G95" i="20" s="1"/>
  <c r="E254" i="20"/>
  <c r="G254" i="20" s="1"/>
  <c r="E185" i="20"/>
  <c r="G185" i="20" s="1"/>
  <c r="E255" i="20"/>
  <c r="G255" i="20" s="1"/>
  <c r="E251" i="20"/>
  <c r="G251" i="20" s="1"/>
  <c r="E259" i="20"/>
  <c r="G259" i="20" s="1"/>
  <c r="E257" i="20"/>
  <c r="G257" i="20" s="1"/>
  <c r="E94" i="20" l="1"/>
  <c r="G94" i="20" s="1"/>
  <c r="E256" i="20"/>
  <c r="G256" i="20" s="1"/>
  <c r="E248" i="20"/>
  <c r="G248" i="20" s="1"/>
  <c r="E186" i="20"/>
  <c r="G186" i="20" s="1"/>
  <c r="E183" i="20"/>
  <c r="G183" i="20" s="1"/>
  <c r="E270" i="20"/>
  <c r="G270" i="20" s="1"/>
  <c r="E184" i="20"/>
  <c r="G184" i="20" s="1"/>
  <c r="E181" i="20"/>
  <c r="G181" i="20" s="1"/>
  <c r="E245" i="20"/>
  <c r="G245" i="20" s="1"/>
  <c r="E250" i="20"/>
  <c r="G250" i="20" s="1"/>
  <c r="E96" i="20"/>
  <c r="G96" i="20" s="1"/>
  <c r="E247" i="20"/>
  <c r="G247" i="20" s="1"/>
  <c r="E246" i="20"/>
  <c r="G246" i="20" s="1"/>
  <c r="E187" i="20"/>
  <c r="G187" i="20" s="1"/>
  <c r="E264" i="20"/>
  <c r="G264" i="20" s="1"/>
  <c r="E258" i="20"/>
  <c r="G258" i="20" s="1"/>
  <c r="E265" i="20"/>
  <c r="G265" i="20" s="1"/>
  <c r="E253" i="20"/>
  <c r="G253" i="20" s="1"/>
  <c r="E182" i="20"/>
  <c r="G182" i="20" s="1"/>
  <c r="E266" i="20"/>
  <c r="G266" i="20" s="1"/>
  <c r="E269" i="20"/>
  <c r="G269" i="20" s="1"/>
  <c r="E271" i="20"/>
  <c r="G271" i="20" s="1"/>
  <c r="E249" i="20"/>
  <c r="G249" i="20" s="1"/>
  <c r="E180" i="20"/>
  <c r="G180" i="20" s="1"/>
  <c r="E321" i="20"/>
  <c r="G321" i="20" s="1"/>
  <c r="E76" i="20"/>
  <c r="G76" i="20" s="1"/>
  <c r="E279" i="20"/>
  <c r="G279" i="20" s="1"/>
  <c r="E275" i="20"/>
  <c r="G275" i="20" s="1"/>
  <c r="E280" i="20"/>
  <c r="G280" i="20" s="1"/>
  <c r="E175" i="20"/>
  <c r="G175" i="20" s="1"/>
  <c r="E120" i="20"/>
  <c r="G120" i="20" s="1"/>
  <c r="E100" i="20"/>
  <c r="G100" i="20" s="1"/>
  <c r="E306" i="20"/>
  <c r="G306" i="20" s="1"/>
  <c r="E227" i="20"/>
  <c r="G227" i="20" s="1"/>
  <c r="E123" i="20"/>
  <c r="G123" i="20" s="1"/>
  <c r="E133" i="20"/>
  <c r="G133" i="20" s="1"/>
  <c r="E105" i="20"/>
  <c r="G105" i="20" s="1"/>
  <c r="E307" i="20"/>
  <c r="G307" i="20" s="1"/>
  <c r="E282" i="20"/>
  <c r="G282" i="20" s="1"/>
  <c r="E141" i="20"/>
  <c r="G141" i="20" s="1"/>
  <c r="E110" i="20"/>
  <c r="G110" i="20" s="1"/>
  <c r="E309" i="20"/>
  <c r="G309" i="20" s="1"/>
  <c r="E140" i="20"/>
  <c r="G140" i="20" s="1"/>
  <c r="E67" i="20"/>
  <c r="G67" i="20" s="1"/>
  <c r="E179" i="20"/>
  <c r="G179" i="20" s="1"/>
  <c r="E284" i="20"/>
  <c r="G284" i="20" s="1"/>
  <c r="E167" i="20"/>
  <c r="G167" i="20" s="1"/>
  <c r="E292" i="20"/>
  <c r="G292" i="20" s="1"/>
  <c r="E289" i="20"/>
  <c r="G289" i="20" s="1"/>
  <c r="E103" i="20"/>
  <c r="G103" i="20" s="1"/>
  <c r="E104" i="20"/>
  <c r="G104" i="20" s="1"/>
  <c r="E308" i="20"/>
  <c r="G308" i="20" s="1"/>
  <c r="E208" i="20"/>
  <c r="G208" i="20" s="1"/>
  <c r="E230" i="20"/>
  <c r="G230" i="20" s="1"/>
  <c r="E191" i="20"/>
  <c r="G191" i="20" s="1"/>
  <c r="E159" i="20"/>
  <c r="G159" i="20" s="1"/>
  <c r="E122" i="20"/>
  <c r="G122" i="20" s="1"/>
  <c r="E288" i="20"/>
  <c r="G288" i="20" s="1"/>
  <c r="E115" i="20"/>
  <c r="G115" i="20" s="1"/>
  <c r="E106" i="20"/>
  <c r="G106" i="20" s="1"/>
  <c r="E207" i="20"/>
  <c r="G207" i="20" s="1"/>
  <c r="E215" i="20"/>
  <c r="G215" i="20" s="1"/>
  <c r="E169" i="20"/>
  <c r="G169" i="20" s="1"/>
  <c r="E121" i="20"/>
  <c r="G121" i="20" s="1"/>
  <c r="E138" i="20"/>
  <c r="G138" i="20" s="1"/>
  <c r="E116" i="20"/>
  <c r="G116" i="20" s="1"/>
  <c r="E112" i="20"/>
  <c r="G112" i="20" s="1"/>
  <c r="E297" i="20"/>
  <c r="G297" i="20" s="1"/>
  <c r="E305" i="20"/>
  <c r="G305" i="20" s="1"/>
  <c r="E20" i="20"/>
  <c r="G20" i="20" s="1"/>
  <c r="E29" i="20"/>
  <c r="G29" i="20" s="1"/>
  <c r="E274" i="20"/>
  <c r="G274" i="20" s="1"/>
  <c r="E281" i="20"/>
  <c r="G281" i="20" s="1"/>
  <c r="E278" i="20"/>
  <c r="G278" i="20" s="1"/>
  <c r="E176" i="20"/>
  <c r="G176" i="20" s="1"/>
  <c r="E108" i="20"/>
  <c r="G108" i="20" s="1"/>
  <c r="E298" i="20"/>
  <c r="G298" i="20" s="1"/>
  <c r="E310" i="20"/>
  <c r="G310" i="20" s="1"/>
  <c r="E241" i="20"/>
  <c r="G241" i="20" s="1"/>
  <c r="E13" i="20"/>
  <c r="G13" i="20" s="1"/>
  <c r="E165" i="20"/>
  <c r="G165" i="20" s="1"/>
  <c r="E39" i="20"/>
  <c r="G39" i="20" s="1"/>
  <c r="E276" i="20"/>
  <c r="G276" i="20" s="1"/>
  <c r="E161" i="20"/>
  <c r="G161" i="20" s="1"/>
  <c r="E194" i="20"/>
  <c r="G194" i="20" s="1"/>
  <c r="E124" i="20"/>
  <c r="G124" i="20" s="1"/>
  <c r="E299" i="20"/>
  <c r="G299" i="20" s="1"/>
  <c r="E304" i="20"/>
  <c r="G304" i="20" s="1"/>
  <c r="E30" i="20"/>
  <c r="G30" i="20" s="1"/>
  <c r="E233" i="20"/>
  <c r="G233" i="20" s="1"/>
  <c r="E160" i="20"/>
  <c r="G160" i="20" s="1"/>
  <c r="E277" i="20"/>
  <c r="G277" i="20" s="1"/>
  <c r="E336" i="20"/>
  <c r="G336" i="20" s="1"/>
  <c r="E162" i="20"/>
  <c r="G162" i="20" s="1"/>
  <c r="E119" i="20"/>
  <c r="G119" i="20" s="1"/>
  <c r="E107" i="20"/>
  <c r="G107" i="20" s="1"/>
  <c r="E101" i="20"/>
  <c r="G101" i="20" s="1"/>
  <c r="E300" i="20"/>
  <c r="G300" i="20" s="1"/>
  <c r="E312" i="20"/>
  <c r="G312" i="20" s="1"/>
  <c r="E303" i="20"/>
  <c r="G303" i="20" s="1"/>
  <c r="E283" i="20"/>
  <c r="G283" i="20" s="1"/>
  <c r="E240" i="20"/>
  <c r="G240" i="20" s="1"/>
  <c r="E178" i="20"/>
  <c r="G178" i="20" s="1"/>
  <c r="E111" i="20"/>
  <c r="G111" i="20" s="1"/>
  <c r="E102" i="20"/>
  <c r="G102" i="20" s="1"/>
  <c r="E311" i="20"/>
  <c r="G311" i="20" s="1"/>
  <c r="E168" i="20"/>
  <c r="G168" i="20" s="1"/>
  <c r="E7" i="20"/>
  <c r="G7" i="20" s="1"/>
  <c r="E14" i="20"/>
  <c r="G14" i="20" s="1"/>
  <c r="E173" i="20"/>
  <c r="G173" i="20" s="1"/>
  <c r="E171" i="20"/>
  <c r="G171" i="20" s="1"/>
  <c r="E166" i="20"/>
  <c r="G166" i="20" s="1"/>
  <c r="E197" i="20"/>
  <c r="G197" i="20" s="1"/>
  <c r="E224" i="20"/>
  <c r="G224" i="20" s="1"/>
  <c r="E137" i="20"/>
  <c r="G137" i="20" s="1"/>
  <c r="E294" i="20"/>
  <c r="G294" i="20" s="1"/>
  <c r="E287" i="20"/>
  <c r="G287" i="20" s="1"/>
  <c r="E193" i="20"/>
  <c r="G193" i="20" s="1"/>
  <c r="E17" i="20"/>
  <c r="G17" i="20" s="1"/>
  <c r="E33" i="20"/>
  <c r="G33" i="20" s="1"/>
  <c r="E72" i="20"/>
  <c r="G72" i="20" s="1"/>
  <c r="E216" i="20"/>
  <c r="G216" i="20" s="1"/>
  <c r="E190" i="20"/>
  <c r="G190" i="20" s="1"/>
  <c r="E174" i="20"/>
  <c r="G174" i="20" s="1"/>
  <c r="E99" i="20"/>
  <c r="G99" i="20" s="1"/>
  <c r="E313" i="20"/>
  <c r="G313" i="20" s="1"/>
  <c r="E25" i="20"/>
  <c r="G25" i="20" s="1"/>
  <c r="E148" i="20"/>
  <c r="G148" i="20" s="1"/>
  <c r="E113" i="20"/>
  <c r="G113" i="20" s="1"/>
  <c r="E301" i="20"/>
  <c r="G301" i="20" s="1"/>
  <c r="E235" i="20"/>
  <c r="G235" i="20" s="1"/>
  <c r="E170" i="20"/>
  <c r="G170" i="20" s="1"/>
  <c r="E8" i="20"/>
  <c r="G8" i="20" s="1"/>
  <c r="E15" i="20"/>
  <c r="G15" i="20" s="1"/>
  <c r="E9" i="20"/>
  <c r="G9" i="20" s="1"/>
  <c r="E231" i="20"/>
  <c r="G231" i="20" s="1"/>
  <c r="E146" i="20"/>
  <c r="G146" i="20" s="1"/>
  <c r="E126" i="20"/>
  <c r="G126" i="20" s="1"/>
  <c r="E302" i="20"/>
  <c r="G302" i="20" s="1"/>
  <c r="E66" i="20"/>
  <c r="G66" i="20" s="1"/>
  <c r="E12" i="20"/>
  <c r="G12" i="20" s="1"/>
  <c r="E16" i="20"/>
  <c r="G16" i="20" s="1"/>
  <c r="E28" i="20"/>
  <c r="G28" i="20" s="1"/>
  <c r="E19" i="20"/>
  <c r="G19" i="20" s="1"/>
  <c r="E217" i="20"/>
  <c r="G217" i="20" s="1"/>
  <c r="E139" i="20"/>
  <c r="G139" i="20" s="1"/>
  <c r="E125" i="20"/>
  <c r="G125" i="20" s="1"/>
  <c r="E293" i="20"/>
  <c r="G293" i="20" s="1"/>
  <c r="E109" i="20"/>
  <c r="G109" i="20" s="1"/>
  <c r="E314" i="20"/>
  <c r="G314" i="20" s="1"/>
  <c r="E210" i="20" l="1"/>
  <c r="G210" i="20" s="1"/>
  <c r="E213" i="20"/>
  <c r="G213" i="20" s="1"/>
  <c r="E44" i="20"/>
  <c r="G44" i="20" s="1"/>
  <c r="E45" i="20"/>
  <c r="G45" i="20" s="1"/>
  <c r="E192" i="20"/>
  <c r="G192" i="20" s="1"/>
  <c r="E142" i="20"/>
  <c r="G142" i="20" s="1"/>
  <c r="E144" i="20"/>
  <c r="G144" i="20" s="1"/>
  <c r="E226" i="20"/>
  <c r="G226" i="20" s="1"/>
  <c r="E48" i="20"/>
  <c r="G48" i="20" s="1"/>
  <c r="E143" i="20"/>
  <c r="G143" i="20" s="1"/>
  <c r="E319" i="20"/>
  <c r="G319" i="20" s="1"/>
  <c r="E329" i="20"/>
  <c r="G329" i="20" s="1"/>
  <c r="E324" i="20"/>
  <c r="G324" i="20" s="1"/>
  <c r="E199" i="20"/>
  <c r="G199" i="20" s="1"/>
  <c r="E42" i="20"/>
  <c r="G42" i="20" s="1"/>
  <c r="E318" i="20"/>
  <c r="G318" i="20" s="1"/>
  <c r="E57" i="20"/>
  <c r="G57" i="20" s="1"/>
  <c r="E330" i="20"/>
  <c r="G330" i="20" s="1"/>
  <c r="E260" i="20"/>
  <c r="G260" i="20" s="1"/>
  <c r="E36" i="20"/>
  <c r="G36" i="20" s="1"/>
  <c r="E317" i="20"/>
  <c r="G317" i="20" s="1"/>
  <c r="E40" i="20"/>
  <c r="G40" i="20" s="1"/>
  <c r="E41" i="20"/>
  <c r="G41" i="20" s="1"/>
  <c r="E68" i="20"/>
  <c r="G68" i="20" s="1"/>
  <c r="E327" i="20"/>
  <c r="G327" i="20" s="1"/>
  <c r="E43" i="20"/>
  <c r="G43" i="20" s="1"/>
  <c r="E80" i="20"/>
  <c r="G80" i="20" s="1"/>
  <c r="E38" i="20"/>
  <c r="G38" i="20" s="1"/>
  <c r="E71" i="20"/>
  <c r="G71" i="20" s="1"/>
  <c r="E61" i="20"/>
  <c r="G61" i="20" s="1"/>
  <c r="E79" i="20"/>
  <c r="G79" i="20" s="1"/>
  <c r="E326" i="20"/>
  <c r="G326" i="20" s="1"/>
  <c r="E77" i="20"/>
  <c r="G77" i="20" s="1"/>
  <c r="E83" i="20"/>
  <c r="G83" i="20" s="1"/>
  <c r="E239" i="20"/>
  <c r="G239" i="20" s="1"/>
  <c r="E86" i="20"/>
  <c r="G86" i="20" s="1"/>
  <c r="E82" i="20"/>
  <c r="G82" i="20" s="1"/>
  <c r="E88" i="20"/>
  <c r="G88" i="20" s="1"/>
  <c r="E87" i="20"/>
  <c r="G87" i="20" s="1"/>
  <c r="E93" i="20"/>
  <c r="G93" i="20" s="1"/>
  <c r="E69" i="20"/>
  <c r="G69" i="20" s="1"/>
  <c r="E84" i="20"/>
  <c r="G84" i="20" s="1"/>
  <c r="E214" i="20"/>
  <c r="G214" i="20" s="1"/>
  <c r="E91" i="20"/>
  <c r="G91" i="20" s="1"/>
  <c r="E232" i="20"/>
  <c r="G232" i="20" s="1"/>
  <c r="E322" i="20"/>
  <c r="G322" i="20" s="1"/>
  <c r="E85" i="20"/>
  <c r="G85" i="20" s="1"/>
  <c r="E70" i="20"/>
  <c r="G70" i="20" s="1"/>
  <c r="E331" i="20"/>
  <c r="G331" i="20" s="1"/>
  <c r="E323" i="20"/>
  <c r="G323" i="20" s="1"/>
  <c r="E92" i="20"/>
  <c r="G92" i="20" s="1"/>
  <c r="E89" i="20"/>
  <c r="G89" i="20" s="1"/>
  <c r="E90" i="20"/>
  <c r="G90" i="20" s="1"/>
  <c r="E81" i="20"/>
  <c r="G81" i="20" s="1"/>
  <c r="G338" i="20"/>
  <c r="E325" i="20"/>
  <c r="G325" i="20" s="1"/>
  <c r="E37" i="20"/>
  <c r="G37" i="20" s="1"/>
  <c r="E212" i="20"/>
  <c r="G212" i="20" s="1"/>
  <c r="E78" i="20"/>
  <c r="G78" i="20" s="1"/>
  <c r="E59" i="20" l="1"/>
  <c r="G59" i="20" s="1"/>
  <c r="E328" i="20"/>
  <c r="G328" i="20" s="1"/>
  <c r="E74" i="20"/>
  <c r="G74" i="20" s="1"/>
  <c r="E155" i="20"/>
  <c r="G155" i="20" s="1"/>
  <c r="E75" i="20"/>
  <c r="G75" i="20" s="1"/>
  <c r="E177" i="20"/>
  <c r="G177" i="20" s="1"/>
  <c r="E73" i="20"/>
  <c r="G73" i="20" s="1"/>
  <c r="G339" i="20"/>
  <c r="G340" i="20"/>
  <c r="G341" i="20"/>
  <c r="G342" i="20"/>
  <c r="E60" i="20"/>
  <c r="G60" i="20" s="1"/>
  <c r="E58" i="20" l="1"/>
  <c r="G58" i="20" s="1"/>
  <c r="E225" i="20"/>
  <c r="G225" i="20" s="1"/>
  <c r="E222" i="20"/>
  <c r="G222" i="20" s="1"/>
  <c r="E135" i="20"/>
  <c r="G135" i="20" s="1"/>
  <c r="E228" i="20"/>
  <c r="G228" i="20" s="1"/>
  <c r="E136" i="20"/>
  <c r="G136" i="20" s="1"/>
  <c r="E51" i="20"/>
  <c r="G51" i="20" s="1"/>
  <c r="E158" i="20"/>
  <c r="G158" i="20" s="1"/>
  <c r="E147" i="20"/>
  <c r="G147" i="20" s="1"/>
  <c r="E221" i="20"/>
  <c r="G221" i="20" s="1"/>
  <c r="E223" i="20"/>
  <c r="G223" i="20" s="1"/>
  <c r="E220" i="20"/>
  <c r="G220" i="20" s="1"/>
  <c r="E200" i="20"/>
  <c r="G200" i="20" s="1"/>
  <c r="E234" i="20"/>
  <c r="G234" i="20" s="1"/>
  <c r="E134" i="20"/>
  <c r="G134" i="20" s="1"/>
  <c r="E55" i="20"/>
  <c r="G55" i="20" s="1"/>
  <c r="E237" i="20"/>
  <c r="G237" i="20" s="1"/>
  <c r="E53" i="20"/>
  <c r="G53" i="20" s="1"/>
  <c r="E238" i="20"/>
  <c r="G238" i="20" s="1"/>
  <c r="E209" i="20"/>
  <c r="G209" i="20" s="1"/>
  <c r="E203" i="20"/>
  <c r="G203" i="20" s="1"/>
  <c r="E153" i="20"/>
  <c r="G153" i="20" s="1"/>
  <c r="E229" i="20"/>
  <c r="G229" i="20" s="1"/>
  <c r="E49" i="20"/>
  <c r="G49" i="20" s="1"/>
  <c r="E154" i="20"/>
  <c r="G154" i="20" s="1"/>
  <c r="E52" i="20"/>
  <c r="G52" i="20" s="1"/>
  <c r="E56" i="20"/>
  <c r="G56" i="20" s="1"/>
  <c r="E204" i="20"/>
  <c r="G204" i="20" s="1"/>
  <c r="E145" i="20"/>
  <c r="G145" i="20" s="1"/>
  <c r="E54" i="20"/>
  <c r="G54" i="20" s="1"/>
  <c r="E50" i="20"/>
  <c r="G50" i="20" s="1"/>
  <c r="E114" i="20"/>
  <c r="G114" i="20" s="1"/>
  <c r="E211" i="20"/>
  <c r="G211" i="20" s="1"/>
  <c r="E62" i="20"/>
  <c r="G62" i="20" s="1"/>
  <c r="E149" i="20"/>
  <c r="G149" i="20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auxiliar.contratos3</author>
  </authors>
  <commentList>
    <comment ref="F53" authorId="0" shapeId="0" xr:uid="{00000000-0006-0000-0000-000001000000}">
      <text>
        <r>
          <rPr>
            <b/>
            <sz val="8"/>
            <color indexed="81"/>
            <rFont val="Tahoma"/>
            <family val="2"/>
          </rPr>
          <t>auxiliar.contratos3:</t>
        </r>
        <r>
          <rPr>
            <sz val="8"/>
            <color indexed="81"/>
            <rFont val="Tahoma"/>
            <family val="2"/>
          </rPr>
          <t xml:space="preserve">
PROYECTADO 18 MTS ADICIONALES PARA CONEXIONES</t>
        </r>
      </text>
    </comment>
  </commentList>
</comments>
</file>

<file path=xl/sharedStrings.xml><?xml version="1.0" encoding="utf-8"?>
<sst xmlns="http://schemas.openxmlformats.org/spreadsheetml/2006/main" count="1004" uniqueCount="491">
  <si>
    <t>Cuneta a. ll. en concreto de 3.000 PSI, Tipo V, a=0.50</t>
  </si>
  <si>
    <t>Sardinel en concreto 3000 P.S.I (35x15)</t>
  </si>
  <si>
    <t>Sardinel en concreto 3000 P.S.I (45x16)</t>
  </si>
  <si>
    <t>Sardinel en concreto 2500 P.S.I (35X15)</t>
  </si>
  <si>
    <t>Muro en bloque de cemento e=0.15m</t>
  </si>
  <si>
    <t>Alfajia en ladrillo a la vista</t>
  </si>
  <si>
    <t>Mesón en concreto 0.60m, revestido granito</t>
  </si>
  <si>
    <t>Demolición de enchape y revoque, con retiro</t>
  </si>
  <si>
    <t>UND</t>
  </si>
  <si>
    <t>Kg</t>
  </si>
  <si>
    <t>Und</t>
  </si>
  <si>
    <t>Acero de refuerzo de 37000 P.S.I</t>
  </si>
  <si>
    <t>Acero de refuerzo de 60000 P.s.I</t>
  </si>
  <si>
    <t>Concreto para escaleras de 3000 P.S.I</t>
  </si>
  <si>
    <t>Junta en p.v.c base tanque</t>
  </si>
  <si>
    <t>Placa Steel-deck (a-0.09 mm)</t>
  </si>
  <si>
    <t>Salida lámpara incandescente</t>
  </si>
  <si>
    <t>Pintura canal a. 11. esmalte sobre wash— primer</t>
  </si>
  <si>
    <t>Viga canal en concreto 3000 P.S.I</t>
  </si>
  <si>
    <t>3.3.12.4.4</t>
  </si>
  <si>
    <t>3.3.9.0.0</t>
  </si>
  <si>
    <t>Desmonte cubierta teja de zinc con estructura</t>
  </si>
  <si>
    <t>Columna en concreto de 3000 P.S.I</t>
  </si>
  <si>
    <t>Columna perfil metálico doble cal 16</t>
  </si>
  <si>
    <t>Flanche  remate  cubierta</t>
  </si>
  <si>
    <t>Correa   en  perfil   metalico   . 15 cal  16 cerrado</t>
  </si>
  <si>
    <t>Columna metálica en ángulo</t>
  </si>
  <si>
    <t>3.3.1.6.0</t>
  </si>
  <si>
    <t>3.3.1.2.2</t>
  </si>
  <si>
    <t>3.3.1.4.0</t>
  </si>
  <si>
    <t>3.3.1.1.0</t>
  </si>
  <si>
    <t>3.3.1.1.2</t>
  </si>
  <si>
    <t>3.3.2.1.2</t>
  </si>
  <si>
    <t>3.3.2.1.0</t>
  </si>
  <si>
    <t>3.3.6.1.4</t>
  </si>
  <si>
    <t>3.3.6.1.0</t>
  </si>
  <si>
    <t>3.3.4.2.1</t>
  </si>
  <si>
    <t>3.3.4.2.2</t>
  </si>
  <si>
    <t>3.3.4.3.1</t>
  </si>
  <si>
    <t>3.3.4.1.17</t>
  </si>
  <si>
    <t>3.3.4.0.0</t>
  </si>
  <si>
    <t>3.3.4.4.3</t>
  </si>
  <si>
    <t>3.3.4.4.2</t>
  </si>
  <si>
    <t>3.3.4.8.1</t>
  </si>
  <si>
    <t>3.3.4.8.2</t>
  </si>
  <si>
    <t>3.3.6.0.0</t>
  </si>
  <si>
    <t>3.3.4.4.1</t>
  </si>
  <si>
    <t>3.3.6.8.0</t>
  </si>
  <si>
    <t>3.3.6.8.2</t>
  </si>
  <si>
    <t>3.3.6.2.1</t>
  </si>
  <si>
    <t>3.3.6.4.3</t>
  </si>
  <si>
    <t>3.3.6.4.2</t>
  </si>
  <si>
    <t>3.3.6.4.1</t>
  </si>
  <si>
    <t>3.3.6.5.2</t>
  </si>
  <si>
    <t>3.3.4.7.0</t>
  </si>
  <si>
    <t>3.3.6.7.0</t>
  </si>
  <si>
    <t>3.3.6.7.2</t>
  </si>
  <si>
    <t>3.3.6.7.6</t>
  </si>
  <si>
    <t>3.3.6.6.0</t>
  </si>
  <si>
    <t>3.3.6.6.1</t>
  </si>
  <si>
    <t>3.3.13.0.0.</t>
  </si>
  <si>
    <t>3.3.13.0.0</t>
  </si>
  <si>
    <t>3.3.13.125.0</t>
  </si>
  <si>
    <t>3.3.12.15.1</t>
  </si>
  <si>
    <t>3.3.12.27.0</t>
  </si>
  <si>
    <t>3.3.12.0.0</t>
  </si>
  <si>
    <t>3.2.3.1.41</t>
  </si>
  <si>
    <t>3.2.3.1.42</t>
  </si>
  <si>
    <t>3.3.18.9.0</t>
  </si>
  <si>
    <t>3.3.12.21.1</t>
  </si>
  <si>
    <t>3.3.12.21.2</t>
  </si>
  <si>
    <t>3.2.2.5.1</t>
  </si>
  <si>
    <t>3.3.12.14.0</t>
  </si>
  <si>
    <t>3.3.12.20.2</t>
  </si>
  <si>
    <t>3.3.12.20.6</t>
  </si>
  <si>
    <t>3.3.12.20.3</t>
  </si>
  <si>
    <t>3.3.5.2.5</t>
  </si>
  <si>
    <t>3.3.5.0.0</t>
  </si>
  <si>
    <t>3.3.6.10.0</t>
  </si>
  <si>
    <t>3.3.5.1.3</t>
  </si>
  <si>
    <t>3.3.9.10.0</t>
  </si>
  <si>
    <t>3.3.9.10.3</t>
  </si>
  <si>
    <t>3.3.9.6.0</t>
  </si>
  <si>
    <t>3.3.9.5.1</t>
  </si>
  <si>
    <t>3.3.9.4.2</t>
  </si>
  <si>
    <t>3.3.9.4.1</t>
  </si>
  <si>
    <t>3.3.9.4.0</t>
  </si>
  <si>
    <t>3.3.9.7.0</t>
  </si>
  <si>
    <t>3.3.9.11.0</t>
  </si>
  <si>
    <t>3.3.7.0.0</t>
  </si>
  <si>
    <t>3.3.7.2.0</t>
  </si>
  <si>
    <t>3.3.9.1.0</t>
  </si>
  <si>
    <t>3.3.19.0.0</t>
  </si>
  <si>
    <t>3.3.11.1.6</t>
  </si>
  <si>
    <t>3.3.2.6.0</t>
  </si>
  <si>
    <t>3.3.10.0.0</t>
  </si>
  <si>
    <t>3.3.10.1.0</t>
  </si>
  <si>
    <t>3.3.6.9.0</t>
  </si>
  <si>
    <t>3.3.10.14.0</t>
  </si>
  <si>
    <t>3.3.10.16.0</t>
  </si>
  <si>
    <t>3.3.10.11.0</t>
  </si>
  <si>
    <t>3.3.19.15.0</t>
  </si>
  <si>
    <t>3.3.10.6.0</t>
  </si>
  <si>
    <t>Tuberia de Ventilacion Pvc 2"</t>
  </si>
  <si>
    <t>3.3.18.0.0</t>
  </si>
  <si>
    <t>3.3.18.5.0</t>
  </si>
  <si>
    <t>3.3.18.5.1</t>
  </si>
  <si>
    <t>3.3.12.5.0</t>
  </si>
  <si>
    <t>3.3.16.0.0</t>
  </si>
  <si>
    <t>3.3.18.12.2</t>
  </si>
  <si>
    <t>3.3.18.12.0</t>
  </si>
  <si>
    <t>3.3.12.9.0</t>
  </si>
  <si>
    <t>3.3.12.8.0</t>
  </si>
  <si>
    <t>3.3.12.31.9</t>
  </si>
  <si>
    <t>3.3.12.10.1</t>
  </si>
  <si>
    <t>3.3.12.29.0</t>
  </si>
  <si>
    <t>3.3.12.31.0</t>
  </si>
  <si>
    <t>3.3.12.25.0</t>
  </si>
  <si>
    <t>3.3.19.21.0</t>
  </si>
  <si>
    <t>3.3.18.13.25</t>
  </si>
  <si>
    <t>3.3.18.13.0</t>
  </si>
  <si>
    <t>3.3.20.0.0</t>
  </si>
  <si>
    <t>3.3.19.8.2</t>
  </si>
  <si>
    <t>3.3.6.18.0</t>
  </si>
  <si>
    <t>3.6.6.18.0</t>
  </si>
  <si>
    <t>3.2.1.6.2</t>
  </si>
  <si>
    <t>3.2.1.6.0</t>
  </si>
  <si>
    <t>Muro ladrillo prensado e=0.12m rejilla santafé, visto por dos caras</t>
  </si>
  <si>
    <t>Muro ladrillo prensado e=0.12m de ladrillera, visto por dos caras</t>
  </si>
  <si>
    <t>Muro ladrillo semiprensado e-0.12 de ladrillera, visto una cara</t>
  </si>
  <si>
    <t>Viga en concreto de 3000 P.S.I</t>
  </si>
  <si>
    <t>INSTALACIONES ELÉCTRICAS</t>
  </si>
  <si>
    <t>Salida parcial hasta 30m</t>
  </si>
  <si>
    <t>Salida parcial hasta 60m</t>
  </si>
  <si>
    <t>Tablero de automáticos 12 circuitos</t>
  </si>
  <si>
    <t>Tablero de automáticos 4 circuitos</t>
  </si>
  <si>
    <t>Salida bifásica</t>
  </si>
  <si>
    <t>Salida para proyector mercurio halog.400W</t>
  </si>
  <si>
    <t>Cajilla de distribución 60X60</t>
  </si>
  <si>
    <t>INSTALACIONES HIDROSANITARIAS</t>
  </si>
  <si>
    <t>Tuberia de desagüe en pvc 3"</t>
  </si>
  <si>
    <t>Tuberia de desagüe en pvc 6"</t>
  </si>
  <si>
    <t>ESTRUCTURA</t>
  </si>
  <si>
    <t>ACTIVIDAD</t>
  </si>
  <si>
    <t>ITEM</t>
  </si>
  <si>
    <t>Accesorios  en pvc  3"</t>
  </si>
  <si>
    <t>Accesorios  en pvc  4"</t>
  </si>
  <si>
    <t>Registro de paso  directo  1"</t>
  </si>
  <si>
    <t>Salida llave terminal de ½"</t>
  </si>
  <si>
    <t>Acometida general de ½"</t>
  </si>
  <si>
    <t>Punto agua fria de ½"</t>
  </si>
  <si>
    <t>Tuberia PVC de presion 1"</t>
  </si>
  <si>
    <t>Tuberia presion PVC ½"</t>
  </si>
  <si>
    <t>Tuberia presion PVC de 3/4"</t>
  </si>
  <si>
    <t>IMPERMEABILIZACION</t>
  </si>
  <si>
    <t>PAÑETES</t>
  </si>
  <si>
    <t>Alistado  pendientado en mortero para placa</t>
  </si>
  <si>
    <t>Pañete impermeabilizado 1:4</t>
  </si>
  <si>
    <t>Impermeabilizacion con polietileno</t>
  </si>
  <si>
    <t>Impermeabilizacion con manto asfaltico 3mm</t>
  </si>
  <si>
    <t>Pintura  bituminosa  para  protección  terraza</t>
  </si>
  <si>
    <t>Impermeabilizacion manto  zetal   600  terraza</t>
  </si>
  <si>
    <t>CUBIERTA  Y   ESTRUCTURA DE CUBIERTA</t>
  </si>
  <si>
    <t>Cubierta en  teja  ondulada  A.C  No . 4</t>
  </si>
  <si>
    <t>Cubierta  en  teja  de  zinc  cal  28</t>
  </si>
  <si>
    <t>Cubierta  en  teja  supertermoacustic</t>
  </si>
  <si>
    <t>Cubierta   en   teja   acesco</t>
  </si>
  <si>
    <t>Cubierta   en   teja  de   barro</t>
  </si>
  <si>
    <t>Teja   claraboya</t>
  </si>
  <si>
    <t>Cercha  para  cubierta  en  ángulo</t>
  </si>
  <si>
    <t>Correa metálica  en varilla</t>
  </si>
  <si>
    <t>ACABADOS</t>
  </si>
  <si>
    <t>Fiberglass dilatado 61x61</t>
  </si>
  <si>
    <t>Fiberplack junta perdida</t>
  </si>
  <si>
    <t>Cielo raso en celotex</t>
  </si>
  <si>
    <t>Cieloraso en machimbre vetiado</t>
  </si>
  <si>
    <t>Granito blanco #2 abuzardado sobre bloque</t>
  </si>
  <si>
    <t>Mesón para atención— oficina</t>
  </si>
  <si>
    <t>Mesón en marmol nacional para lavamanos</t>
  </si>
  <si>
    <t>Tapa en marmol sobre alfajia en concreto</t>
  </si>
  <si>
    <t>ENCHAPES</t>
  </si>
  <si>
    <t>Enchape de pared 0.20x0.25 euroceramica</t>
  </si>
  <si>
    <t>Enchape de piso 0.20x0.25 euroceramica</t>
  </si>
  <si>
    <t>PISOS</t>
  </si>
  <si>
    <t>Relleno en recebo compactado mecanica</t>
  </si>
  <si>
    <t>Relleno en recebo compactado manual</t>
  </si>
  <si>
    <t>Alistado de pisos en mortero</t>
  </si>
  <si>
    <t>Placa de piso en concreto de 2500 psi e=0.08 con dilatalaciones en ladrillo</t>
  </si>
  <si>
    <t>Piso escalera en granito pulido</t>
  </si>
  <si>
    <t>CUBS</t>
  </si>
  <si>
    <t>Alfajia en concreto 3000 PSI, e= 0.15x0.25 incluye acero de refuerzo de 60000 P.S.I (2Ø3/8" refuerzo y E=Ø1/4" c. 0,20 m)</t>
  </si>
  <si>
    <t>Salida parcial monofásica tablero 2 circuitos, Incluye tablero y Breakers</t>
  </si>
  <si>
    <t>Placa de piso en concreto de 2500 psi e=0.08, esmaltado con cemento mineral</t>
  </si>
  <si>
    <t>Piso exterior en losa de concreto de 2500 psi, e=0.08 prefrabricadas</t>
  </si>
  <si>
    <t>Placa de piso en concreto de 2500 psi e=0.08</t>
  </si>
  <si>
    <t>Mortero 1:4 afinado terraza 5 cm</t>
  </si>
  <si>
    <t>Piso en baldosa granito Alfa  33x33 G-5HUILA</t>
  </si>
  <si>
    <t>Piso en baldosa granito Alfa  33x33 G-1PAYAND</t>
  </si>
  <si>
    <t>Pios en baldosin de cemento de 25x25</t>
  </si>
  <si>
    <t>Piso en tablon 33x33 cucuta</t>
  </si>
  <si>
    <t>Piso ALFA gres 33x33</t>
  </si>
  <si>
    <t>Piso en gravilla lavada</t>
  </si>
  <si>
    <t>Piso en granito pulido y brillado</t>
  </si>
  <si>
    <t>Paso escalera en granito pulido</t>
  </si>
  <si>
    <t>Cenefa baldosa granito Alfa 33x33 ref. VP3B</t>
  </si>
  <si>
    <t>Cenefa en granito lavado</t>
  </si>
  <si>
    <t>Baldosin Duraker 20x20</t>
  </si>
  <si>
    <t>Tapete multicolor Dalton</t>
  </si>
  <si>
    <t>G/escoba granito pulido</t>
  </si>
  <si>
    <t>G/escoba en gravilla lavada</t>
  </si>
  <si>
    <t>G/escoba tapete Dalton 7 cm</t>
  </si>
  <si>
    <t>G/escoba baldosa aliviada ref. VP3B</t>
  </si>
  <si>
    <t>G/escoba en baldosin de cemento</t>
  </si>
  <si>
    <t>G/escoba en tablon de gres</t>
  </si>
  <si>
    <t>Poyo en concreto</t>
  </si>
  <si>
    <t>Piso cristalblock (ancho 0.50 m.)</t>
  </si>
  <si>
    <t>Emboquillado en Alfacolor</t>
  </si>
  <si>
    <t>Piso en tablilla machiembreda, abarco</t>
  </si>
  <si>
    <t>DEMOLICIONES Y DESMONTE DE ELEMENTOS</t>
  </si>
  <si>
    <t>CARPINTERÍA METÁLICA</t>
  </si>
  <si>
    <t>Ventana en lámina cal. 18</t>
  </si>
  <si>
    <t>Baranda pasa manos en tubo</t>
  </si>
  <si>
    <t>Marcos metálicos cal. 18 0.80x2.00m</t>
  </si>
  <si>
    <t>Marcos metálicos cal. 18 0.70x2.00m</t>
  </si>
  <si>
    <t>Marco y puerta metálicos cal. 18 1.50x2.00m</t>
  </si>
  <si>
    <t>Divisiones para orinales, baños</t>
  </si>
  <si>
    <t>Canal metálico 0.50 mts</t>
  </si>
  <si>
    <t>Bajante en lamina galvanizada</t>
  </si>
  <si>
    <t>Excavación mecánica con retiro</t>
  </si>
  <si>
    <t>Marco y puerta metálicos cal. 18 0.50 a 0.80x2.00m</t>
  </si>
  <si>
    <t>Puerta con marco metálico cal. 18 y vidrio 1.50-2.00x2.20</t>
  </si>
  <si>
    <t>Cerramiento en malla eslabonada y tubo, altura: 2.20m</t>
  </si>
  <si>
    <t>Cerramiento en malla eslabonada y tubo altura: 2.20m, antepecho en ladrillo</t>
  </si>
  <si>
    <t>Pérgola en perfil metálico 8x4 cal 18 y columnas en perfil doble 10x10 cal 18</t>
  </si>
  <si>
    <t>Ventanilla en aluminio y vidrio tragaluces 0.25M2, barrotes</t>
  </si>
  <si>
    <t>Sanitario de fluxómetro Corona linea institucional</t>
  </si>
  <si>
    <t>Placa de piso para exteriores en concreto 2500 P.S.I, troquelado y dilatado e=0.10m</t>
  </si>
  <si>
    <t>Placa de piso para exteriores en concreto 2500 P.S.I, barrido y dilatado e-0.10</t>
  </si>
  <si>
    <t>Banca para parque en concreto armado sobre muros en bloque split</t>
  </si>
  <si>
    <t>Anden exterior en concreto 2.500 e=0 . 8 con acabado en tablón cucuta y gravilla lavada</t>
  </si>
  <si>
    <t>Cubierta  en  teja  ondulada A.C con estructura  acesco  luz máx. 4 m</t>
  </si>
  <si>
    <t>CARPINTERÍA DE MADERA</t>
  </si>
  <si>
    <t>Puerta entamborada y tripeada de 0.70x2.00</t>
  </si>
  <si>
    <t>Puerta entamborada y tripeada de 0.80x2.00</t>
  </si>
  <si>
    <t>Puerta entamborada y tripeada de 0.90x2.00</t>
  </si>
  <si>
    <t>CARPINTERÍA DE ALUMINIO</t>
  </si>
  <si>
    <t>Ventana en aluminio</t>
  </si>
  <si>
    <t>Divisiones en aluminio para baños</t>
  </si>
  <si>
    <t>Lavamanos Acuacer</t>
  </si>
  <si>
    <t>Sanitario Trevi</t>
  </si>
  <si>
    <t>Juego de incrustaciones blanco</t>
  </si>
  <si>
    <t>Orinal institucional</t>
  </si>
  <si>
    <t>Ducha sencilla</t>
  </si>
  <si>
    <t>Accesorio papelera acero inoxidable</t>
  </si>
  <si>
    <t>Accesorio dispensador jabón acero inox.</t>
  </si>
  <si>
    <t>Suministro e instalación de lavaplatos</t>
  </si>
  <si>
    <t>Vidrios para ventanas 4m.m plano</t>
  </si>
  <si>
    <t>Vidrio para ventanas 5 m.m. bronce</t>
  </si>
  <si>
    <t>Espejos baños</t>
  </si>
  <si>
    <t>APARATOS Y MUEBLES ESPECIALES</t>
  </si>
  <si>
    <t>ORNAMENTALES</t>
  </si>
  <si>
    <t>Jardin ornamental</t>
  </si>
  <si>
    <t>Empradización</t>
  </si>
  <si>
    <t>Relleno de materas en tierra negra</t>
  </si>
  <si>
    <t>PINTURA GENERAL</t>
  </si>
  <si>
    <t>'M2</t>
  </si>
  <si>
    <t>Pintura coraza para fachada</t>
  </si>
  <si>
    <t>Estuco y pintura vinilo muros</t>
  </si>
  <si>
    <t>Repinte de muros en viniltex</t>
  </si>
  <si>
    <t>Estuco y pintura bajo placa</t>
  </si>
  <si>
    <t>Esmalte sobre marcos lámina</t>
  </si>
  <si>
    <t>Pintura esmalte ventaneria metálica</t>
  </si>
  <si>
    <t>Pintura laca puertas de madera</t>
  </si>
  <si>
    <t>Pintura en carburo sobre pañete</t>
  </si>
  <si>
    <t>Pintura marmolina sobre pañete</t>
  </si>
  <si>
    <t>Pintura en carburo</t>
  </si>
  <si>
    <t>Pintura en viniltex bajo placa</t>
  </si>
  <si>
    <t>Pintura estructura metálica en esmalte</t>
  </si>
  <si>
    <t>Pintura guardaescoba en esmalte</t>
  </si>
  <si>
    <t>EXTERIORES</t>
  </si>
  <si>
    <t>Sardinel prefabricado H=» 45</t>
  </si>
  <si>
    <t>Placa en concreto de 3000 P.S.I e-O.lOm</t>
  </si>
  <si>
    <t>Graderias en concreto armado con espaldar</t>
  </si>
  <si>
    <t>Graderias en concreto armado sin espaldar</t>
  </si>
  <si>
    <t>Adoquin cerámico sobre afirmado en arena</t>
  </si>
  <si>
    <t>Gradas concreto simple sobre terreno .30</t>
  </si>
  <si>
    <t>LIMPIEZA GENERAL</t>
  </si>
  <si>
    <t>Limpieza y retiro de escombros</t>
  </si>
  <si>
    <t>Aseo final obra</t>
  </si>
  <si>
    <t>3.3.1.1.8</t>
  </si>
  <si>
    <t>3.3.1.1.7</t>
  </si>
  <si>
    <t>3.3-1.1.0</t>
  </si>
  <si>
    <t>3.3.1.1.12</t>
  </si>
  <si>
    <t>3.3.1.1.3</t>
  </si>
  <si>
    <t>Tuberia Aguas lluvias PVC 2"</t>
  </si>
  <si>
    <t>Bajante de Aguas lluvias PVC 2" Incluye malla, mortero 1:4 y Accesorio</t>
  </si>
  <si>
    <t>Poceta de aseo (0,60x040x0,45m libres), enchapada, según diseño</t>
  </si>
  <si>
    <t>3.3.12.4.0</t>
  </si>
  <si>
    <t>Cieloraso falso en Drywall 12,7mm junta perdida + vinilo</t>
  </si>
  <si>
    <t>Muro en calados de gres</t>
  </si>
  <si>
    <t>Muro de arcilla No 4 E=0.10m</t>
  </si>
  <si>
    <t>Salida toma corriente doble 110v</t>
  </si>
  <si>
    <t>Placa de piso en concreto 3000 psi, e =0,10m dilatada, junta machimbreada</t>
  </si>
  <si>
    <t>Pedestal en concreto para luminaria</t>
  </si>
  <si>
    <t>Tuberia de desague en pvc 4"</t>
  </si>
  <si>
    <t>Tuberia de desagüe en gress  4"</t>
  </si>
  <si>
    <t>Pañete muros  1:4</t>
  </si>
  <si>
    <t>Páñete  bajo  placa   1:4</t>
  </si>
  <si>
    <t>Cubierta   en   teja   termoacustic</t>
  </si>
  <si>
    <t>Esmalte sobre lámina llena</t>
  </si>
  <si>
    <t>Limpieza de muro en ladrillo a la vista y pintura en sika transparente</t>
  </si>
  <si>
    <t>Caballete termoacustic</t>
  </si>
  <si>
    <t>Limatesa termoacustic</t>
  </si>
  <si>
    <t>Viga en concreto 0.25x0.25m,3000 PSI, incluye acero (4No5-E 3/8" C/ 0.15)</t>
  </si>
  <si>
    <t>Viga culata 0.12x0.10m, incl. Acero (2-3/8",E-1/4" c/,20)</t>
  </si>
  <si>
    <t>Viga culata 0.12x0.10m, incl. Acero (2No.4,E-3/8" c/,20)</t>
  </si>
  <si>
    <t>Correa en perfil acesco PHR C 355x110 - 2,0mm, tipo cajon</t>
  </si>
  <si>
    <t>Suministro e instalacion de estufa  a gas de empotrar</t>
  </si>
  <si>
    <t>3.3.14.0.0</t>
  </si>
  <si>
    <t>Viga de confinamiento de muros 0.20x0.12m, incluye acero (4-E 3/8",E 1/4" C/ 0.15)</t>
  </si>
  <si>
    <t>Punto de desagüe en pvc 4"</t>
  </si>
  <si>
    <t>Punto de desagüe en pvc 2"</t>
  </si>
  <si>
    <t>3.3.12.15.0</t>
  </si>
  <si>
    <t>Punto de desagüe en pvc 3"</t>
  </si>
  <si>
    <t>3.3.12.15.2</t>
  </si>
  <si>
    <t>Lavamanos de empotrar en porcelana, tipo corona</t>
  </si>
  <si>
    <t>TOTAL COSTOS DIRECTOS</t>
  </si>
  <si>
    <t>IMPREVISTOS</t>
  </si>
  <si>
    <t xml:space="preserve">UTILIDADES </t>
  </si>
  <si>
    <t>COSTO TOTAL</t>
  </si>
  <si>
    <t>ADMINISTRACION</t>
  </si>
  <si>
    <t>Divisiones para sanitarios y baños en lamina CR. Cal 18</t>
  </si>
  <si>
    <t>Luceta metalica en lamina cal. 18-Tubo cuadrado 1"</t>
  </si>
  <si>
    <t>Marco y puerta metálica cal. 18 1.00x2.00m, incluye chapa de seguridad</t>
  </si>
  <si>
    <t>Bloque de arcilla No . 4 e-0.20m</t>
  </si>
  <si>
    <t>Viga en concreto 0.30x0.12m, incl. acero</t>
  </si>
  <si>
    <t>Dintel en concreto 0.15x0.12m, incl. acero</t>
  </si>
  <si>
    <t>Bloque de arcilla No. 5 e-0.12m  (12x20x30)</t>
  </si>
  <si>
    <t>3.3.4.0.0.</t>
  </si>
  <si>
    <t>Concreto muro de contención 3000 PSI</t>
  </si>
  <si>
    <t>Placa aligerada con casetón (0.45m), incluye acero temperatura y malla cieloraso</t>
  </si>
  <si>
    <t>Placa aligerada con casetón (0.50m), incluye acero temperatura y malla cieloraso</t>
  </si>
  <si>
    <t>Correa en perfil metalico Galvanizado PAG C 160x60mm-1.5mm</t>
  </si>
  <si>
    <t>3.3.18</t>
  </si>
  <si>
    <t>Acometida Electrica Iluminacion monofasica</t>
  </si>
  <si>
    <t>Salida para proyector sodio RRA 250W</t>
  </si>
  <si>
    <t>Caja  de   inspección de  60x60cm, ladrillo</t>
  </si>
  <si>
    <t>Caja de  inspección de 80x80cm, ladrillo</t>
  </si>
  <si>
    <t>Caja de  inspección de 1.00 x 1.00, ladrillo</t>
  </si>
  <si>
    <t>Cable concentrico monofasico</t>
  </si>
  <si>
    <t>Puesta a tierra de tablero de distribicion, polo a tierra, varilla C. W. 2,40 ml</t>
  </si>
  <si>
    <t xml:space="preserve">Cercha Metálica, 2&lt;2"X1/8" superior y 2&lt;1 1/2x3/16" inferior, celosía en &lt;1 1/4"*1/8" y varilla de 1/2 c .30. </t>
  </si>
  <si>
    <t>Piso en ceramica trafico #5, tipo granilla</t>
  </si>
  <si>
    <t>Guardaescoba en ceramica trafico #5, tipo granilla</t>
  </si>
  <si>
    <t>Ventana en tubo cuadrado de 1", tipo banco</t>
  </si>
  <si>
    <t>Placa de piso para exteriores en concreto 2500 P.S.I, barrido y dilatado e-0.08</t>
  </si>
  <si>
    <t>Correa en perfil metalico 3"x1 1/2" Cal. 18</t>
  </si>
  <si>
    <t>CANT.</t>
  </si>
  <si>
    <t>VR. PARCIAL</t>
  </si>
  <si>
    <t>Pintura vinilo muros</t>
  </si>
  <si>
    <t>Esgrafiado en Graniplast</t>
  </si>
  <si>
    <t>VR. UNT.</t>
  </si>
  <si>
    <t>Columna en concreto 0.30x0.40m, 3000PSI, incluye refuerzo (6No5-E 3/8" C/ 0.15)  para Tanque</t>
  </si>
  <si>
    <t>Muro para tanque en concreto armado de 3000 P.S.I e=0.25m</t>
  </si>
  <si>
    <t xml:space="preserve">Marco polifuncional para microfutbol y baloncesto en tubo galvanizado  tipo pesado de 2", tableros para baloncesto en acrilico según especificaciones tecnicas, incluye anclaje e instalacion y todo lo necesario para su correcto funcionamiento </t>
  </si>
  <si>
    <t xml:space="preserve">Demarcacion de canchas con pintura esmalte </t>
  </si>
  <si>
    <t>REVESTIMIENTOS</t>
  </si>
  <si>
    <t>Placa para tapa de tanque en concreto armado de 3000 P.S.I e=0.25m</t>
  </si>
  <si>
    <t>Placa para fondo de tanque en concreto armado de 3000 P.S.I e=0.15m /</t>
  </si>
  <si>
    <t>Placa aligerada con casetón (0.30m), incluye acero temperatura y malla cíelorao</t>
  </si>
  <si>
    <t>Columna en tubo 2" y varilla 5/8", pórtico de 18 mts de luz</t>
  </si>
  <si>
    <t>Demolición muros e=0.25m, con retiro</t>
  </si>
  <si>
    <t>Salida lámpara fluorescente 2x48, incluye lámpara</t>
  </si>
  <si>
    <t>Salida lámpara fluorescente 2x96, incluye lámpara</t>
  </si>
  <si>
    <t>Suminitro e instalacion de trans. Trifasico incl. Accesorios</t>
  </si>
  <si>
    <t>Viga  principal  tubo de  1   1/2"   y  2", por tico curvo de  18  mts  de  luz  y  voladizo</t>
  </si>
  <si>
    <t>Demolición placa de piso concreto e=0.10m, incluye retiro</t>
  </si>
  <si>
    <t>Demolición mecánica placa concreto e = .20m, incluye retiro</t>
  </si>
  <si>
    <t>3.3.9.8.116</t>
  </si>
  <si>
    <t>3.3.9.3.27</t>
  </si>
  <si>
    <t>3.3.9.3.38</t>
  </si>
  <si>
    <t>3.3.9.8.22</t>
  </si>
  <si>
    <t>Cimentacion tipo viga de amarre, concreto 3000 psi. 0.30x0.30, Incluye acero (4No.5, E-3/8" C/0,20m)</t>
  </si>
  <si>
    <t>Muro en ladrillo tolete comun e=0,07m</t>
  </si>
  <si>
    <t>Columna en concreto 0.30x0.30m, 3000PSI</t>
  </si>
  <si>
    <t>Columna en concreto 0.30x0.30m, 3000PSI, incluye refuerzo (4No5-E 3/8" C/ 0.15)</t>
  </si>
  <si>
    <t>Columneta concreto 0.20x0.12m, incl. acero (4No4-E 3/8" C/ 0.15)</t>
  </si>
  <si>
    <t>Columneta concreto 0.25x0.12m, incl. acero (4No4-E 3/8" C/ 0.15)</t>
  </si>
  <si>
    <t>Columneta concreto 0.30x0.12m, incl. acero (4No4-E 3/8" C/ 0.15)</t>
  </si>
  <si>
    <t>Viga en concreto 0.30x0.30m,3000 PSI, incluye acero (4No5-E 3/8" C/ 0.15)</t>
  </si>
  <si>
    <t>Bajante de Ventilacion Pvc 2", Incluye malla, mortero 1:4 y Accesorio</t>
  </si>
  <si>
    <t>Registro de paso  directo  ½" (bola)</t>
  </si>
  <si>
    <t>Placa Aerea,maciza, en concreto de 3.000PSI, e-0.15m</t>
  </si>
  <si>
    <t>Mesón en concreto 3.000PSI, a=0.60m, e=0.10m, enchapado</t>
  </si>
  <si>
    <t>Cheque de Bronce de 1/2"</t>
  </si>
  <si>
    <t>AREA DE INFRAESTRUCTURA</t>
  </si>
  <si>
    <t>Demolición muros e-0.15m,  con retiro</t>
  </si>
  <si>
    <t>Tubería  de desagüe  en gress  3"</t>
  </si>
  <si>
    <t>Tuberia de desagüe  en gress   6"</t>
  </si>
  <si>
    <t>Tuberia de  dasague  en  gress  8"</t>
  </si>
  <si>
    <t>Accesorios  en gress   3"</t>
  </si>
  <si>
    <t>Accesorios en gress  4"</t>
  </si>
  <si>
    <t>Rejilla de piso baño</t>
  </si>
  <si>
    <t>Suministro e instalacion de tanque plastico agua potable de 500lts.(Incluye accesorios)</t>
  </si>
  <si>
    <t xml:space="preserve">Desmonte de cielo falso en madera,incluye desmonte de estructura en madera y retiro de escombros </t>
  </si>
  <si>
    <t xml:space="preserve">Desmonte de cubierta en teja de barro ,incluye desmonte de estructura en madera y retiro de escombros </t>
  </si>
  <si>
    <t>Limahoya termoacustic</t>
  </si>
  <si>
    <t>Placa de piso en concreto de 2500 psi e=0.10 incl. Impermeabilizado con polisec</t>
  </si>
  <si>
    <t xml:space="preserve">Placa de piso en concreto de 3000 psi e=0.10 </t>
  </si>
  <si>
    <t>M2</t>
  </si>
  <si>
    <t>ML</t>
  </si>
  <si>
    <t>UN</t>
  </si>
  <si>
    <t>M3</t>
  </si>
  <si>
    <t>MI</t>
  </si>
  <si>
    <t>PRELIMINARES</t>
  </si>
  <si>
    <t>Retiro de escombros hasta 3Km</t>
  </si>
  <si>
    <t>Demolición mecánica de concreto ciclópeo</t>
  </si>
  <si>
    <t>Demolición mecánica viga concreto armado</t>
  </si>
  <si>
    <t>Excavación en roca</t>
  </si>
  <si>
    <t>Explanación con retiro</t>
  </si>
  <si>
    <t>Explanación corte extendida</t>
  </si>
  <si>
    <t>Relleno compactado con material de sitio</t>
  </si>
  <si>
    <t>3,3.1,6,0</t>
  </si>
  <si>
    <t>Excavación manual con retiro hasta h=2,9m</t>
  </si>
  <si>
    <t>3.3.2.2.0</t>
  </si>
  <si>
    <t>Suministro e instalacion de tanque plastico agua poable de 1000lts.(Incluye accesorios)</t>
  </si>
  <si>
    <t>SECRETARIA DE EDUCACION</t>
  </si>
  <si>
    <t>3.3.6.3.0</t>
  </si>
  <si>
    <t>Cimentacion tipo viga de amarre, concreto 3000 psi. 0.25x0.25, Incluye acero</t>
  </si>
  <si>
    <t>Cimentacion tipo viga de amarre, concreto 3000 psi. 0.15x0.25, Incluye acero</t>
  </si>
  <si>
    <t>Cimentacion tipo zapatas en concreto de 3000 P.S.I</t>
  </si>
  <si>
    <t>Localización y replanteo topografico</t>
  </si>
  <si>
    <t>Cimentacion tipo viga de amarre, concreto 3000 psi.</t>
  </si>
  <si>
    <t>3.3.6.1.12</t>
  </si>
  <si>
    <t>Cimentacion tipo solado de limpieza concreto 1700 psi.</t>
  </si>
  <si>
    <t>Cimentacion tipo solado de limpieza concreto 1700 psi e=0,05m</t>
  </si>
  <si>
    <t>CIMIENTOS</t>
  </si>
  <si>
    <t>MOVIMIENTO DE TIERRA</t>
  </si>
  <si>
    <t>MAMPOSTERIA</t>
  </si>
  <si>
    <t>Muro ladrillo tolete común e=0.12m</t>
  </si>
  <si>
    <t>Muro ladrillo tolete común e=0.25m</t>
  </si>
  <si>
    <t>FIRMA:</t>
  </si>
  <si>
    <t>NOMBRE Y APELLIDOS:</t>
  </si>
  <si>
    <t>2</t>
  </si>
  <si>
    <t>3</t>
  </si>
  <si>
    <t>Excavación manual  h=2,9m</t>
  </si>
  <si>
    <t>4</t>
  </si>
  <si>
    <t>5</t>
  </si>
  <si>
    <t>6</t>
  </si>
  <si>
    <t>INSTALACIONES SANITARIAS</t>
  </si>
  <si>
    <t>Suministro e Instalación de Punto de desagüe en pvc 3"</t>
  </si>
  <si>
    <t>7</t>
  </si>
  <si>
    <t>Suministro y Aplicación de Pañete impermeabilizado 1:4</t>
  </si>
  <si>
    <t>8</t>
  </si>
  <si>
    <t>9</t>
  </si>
  <si>
    <t>$</t>
  </si>
  <si>
    <t>NIT. No.</t>
  </si>
  <si>
    <t>1.1</t>
  </si>
  <si>
    <t>1.2</t>
  </si>
  <si>
    <t>1.3</t>
  </si>
  <si>
    <t>Descapote manual e=0.20m incluye retiro</t>
  </si>
  <si>
    <t>2.2</t>
  </si>
  <si>
    <t>4.1</t>
  </si>
  <si>
    <t>2.1</t>
  </si>
  <si>
    <t>4.3</t>
  </si>
  <si>
    <t>Cimentación tipo solado de limpieza concreto 1700 p.s.i. e=0,05m</t>
  </si>
  <si>
    <t>Cimentación tipo viga de amarre, concreto 3000 p.s.i. 0.30x0.30, incluye acero (4no.5, e-3/8" c/0,20m) boveda</t>
  </si>
  <si>
    <t>2.3</t>
  </si>
  <si>
    <t>Construcción de Placa flotante para cimentación de modulo de bovedas, en concreto armado de 3000 p.s.i e=0.15m.</t>
  </si>
  <si>
    <t>5.1</t>
  </si>
  <si>
    <t>5.2</t>
  </si>
  <si>
    <t>5.3</t>
  </si>
  <si>
    <t>3.1</t>
  </si>
  <si>
    <t>Construcción de muro en Bloque de arcilla No. 4 e=0.10m</t>
  </si>
  <si>
    <t>6.1</t>
  </si>
  <si>
    <t>Placa en concreto de 3000 P.S.I e=0.10m, para boveda y fosa (Incluye refuerzo)</t>
  </si>
  <si>
    <t>4.2</t>
  </si>
  <si>
    <t>Construcción de Columneta concreto 0.30x0.12m, incl. Acero (4no4-e 3/8" c/ 0.15)</t>
  </si>
  <si>
    <t>Construcción de Viga de confinamiento de muros 0.25x0.12m, incluye acero (4-e 1/2",e 3/8" c/ 0.15)</t>
  </si>
  <si>
    <t>7.1</t>
  </si>
  <si>
    <t>8.1</t>
  </si>
  <si>
    <t>Suministro e Instalación de Tubería de ventilación pvc 2"</t>
  </si>
  <si>
    <t>Suministro e Instalación de Tubería de ventilación pvc 6"</t>
  </si>
  <si>
    <t>9.2</t>
  </si>
  <si>
    <t>Suministro e Instalación de Ventana en lámina cal. 18</t>
  </si>
  <si>
    <t>TRATAMIENTO DE LIXIVIADOS</t>
  </si>
  <si>
    <t>9.1</t>
  </si>
  <si>
    <t>Camara filtro, para el tratamiento de lixiviados</t>
  </si>
  <si>
    <t>Shunt de Ventilación, para el tratamiento de gases.</t>
  </si>
  <si>
    <t>SUBTOTAL COSTOS INDIRECTOS</t>
  </si>
  <si>
    <t xml:space="preserve"> $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</si>
</sst>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2" formatCode="_-&quot;$&quot;\ * #,##0_-;\-&quot;$&quot;\ * #,##0_-;_-&quot;$&quot;\ * &quot;-&quot;_-;_-@_-"/>
    <numFmt numFmtId="43" formatCode="_-* #,##0.00_-;\-* #,##0.00_-;_-* &quot;-&quot;??_-;_-@_-"/>
    <numFmt numFmtId="164" formatCode="_ &quot;$&quot;\ * #,##0.00_ ;_ &quot;$&quot;\ * \-#,##0.00_ ;_ &quot;$&quot;\ * &quot;-&quot;??_ ;_ @_ "/>
    <numFmt numFmtId="165" formatCode="_ &quot;$&quot;\ * #,##0_ ;_ &quot;$&quot;\ * \-#,##0_ ;_ &quot;$&quot;\ * &quot;-&quot;??_ ;_ @_ "/>
    <numFmt numFmtId="166" formatCode="_-* #,##0\ _€_-;\-* #,##0\ _€_-;_-* &quot;-&quot;??\ _€_-;_-@_-"/>
    <numFmt numFmtId="168" formatCode="_(* #,##0.00_);_(* \(#,##0.00\);_(* &quot;-&quot;??_);_(@_)"/>
    <numFmt numFmtId="169" formatCode="_-&quot;$&quot;\ * #,##0.00_-;\-&quot;$&quot;\ * #,##0.00_-;_-&quot;$&quot;\ * &quot;-&quot;_-;_-@_-"/>
  </numFmts>
  <fonts count="12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1"/>
      <color indexed="8"/>
      <name val="Calibri"/>
      <family val="2"/>
    </font>
    <font>
      <sz val="10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sz val="14"/>
      <color theme="1"/>
      <name val="Arial"/>
      <family val="2"/>
    </font>
    <font>
      <sz val="14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 tint="-0.14999847407452621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164" fontId="2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/>
    <xf numFmtId="168" fontId="2" fillId="0" borderId="0" applyFont="0" applyFill="0" applyBorder="0" applyAlignment="0" applyProtection="0"/>
    <xf numFmtId="168" fontId="6" fillId="0" borderId="0" applyFont="0" applyFill="0" applyBorder="0" applyAlignment="0" applyProtection="0"/>
    <xf numFmtId="43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9" fontId="7" fillId="0" borderId="0" applyFont="0" applyFill="0" applyBorder="0" applyAlignment="0" applyProtection="0"/>
  </cellStyleXfs>
  <cellXfs count="89">
    <xf numFmtId="0" fontId="0" fillId="0" borderId="0" xfId="0"/>
    <xf numFmtId="0" fontId="3" fillId="0" borderId="0" xfId="0" applyFont="1"/>
    <xf numFmtId="49" fontId="3" fillId="0" borderId="1" xfId="0" applyNumberFormat="1" applyFont="1" applyBorder="1"/>
    <xf numFmtId="49" fontId="3" fillId="0" borderId="0" xfId="0" applyNumberFormat="1" applyFont="1"/>
    <xf numFmtId="0" fontId="2" fillId="0" borderId="0" xfId="0" applyFont="1"/>
    <xf numFmtId="164" fontId="3" fillId="0" borderId="1" xfId="1" quotePrefix="1" applyFont="1" applyFill="1" applyBorder="1" applyAlignment="1">
      <alignment horizontal="center" vertical="center" wrapText="1"/>
    </xf>
    <xf numFmtId="49" fontId="2" fillId="0" borderId="1" xfId="0" applyNumberFormat="1" applyFont="1" applyBorder="1"/>
    <xf numFmtId="49" fontId="2" fillId="0" borderId="1" xfId="0" applyNumberFormat="1" applyFont="1" applyBorder="1" applyAlignment="1">
      <alignment wrapText="1"/>
    </xf>
    <xf numFmtId="49" fontId="2" fillId="0" borderId="1" xfId="0" quotePrefix="1" applyNumberFormat="1" applyFont="1" applyBorder="1" applyAlignment="1">
      <alignment horizontal="left" wrapText="1"/>
    </xf>
    <xf numFmtId="49" fontId="2" fillId="0" borderId="1" xfId="0" quotePrefix="1" applyNumberFormat="1" applyFont="1" applyBorder="1" applyAlignment="1">
      <alignment horizontal="left"/>
    </xf>
    <xf numFmtId="49" fontId="2" fillId="0" borderId="1" xfId="0" applyNumberFormat="1" applyFont="1" applyBorder="1" applyAlignment="1">
      <alignment horizontal="justify" vertical="top" wrapText="1"/>
    </xf>
    <xf numFmtId="49" fontId="2" fillId="0" borderId="1" xfId="0" applyNumberFormat="1" applyFont="1" applyBorder="1" applyAlignment="1">
      <alignment horizontal="left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6" fontId="3" fillId="0" borderId="1" xfId="1" applyNumberFormat="1" applyFont="1" applyFill="1" applyBorder="1" applyAlignment="1">
      <alignment horizontal="center" vertical="center" wrapText="1"/>
    </xf>
    <xf numFmtId="49" fontId="2" fillId="0" borderId="0" xfId="0" applyNumberFormat="1" applyFont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49" fontId="2" fillId="0" borderId="1" xfId="0" applyNumberFormat="1" applyFont="1" applyBorder="1" applyAlignment="1">
      <alignment horizontal="left" vertical="top"/>
    </xf>
    <xf numFmtId="0" fontId="2" fillId="0" borderId="1" xfId="0" applyFont="1" applyBorder="1"/>
    <xf numFmtId="49" fontId="2" fillId="0" borderId="1" xfId="0" quotePrefix="1" applyNumberFormat="1" applyFont="1" applyBorder="1" applyAlignment="1">
      <alignment horizontal="left" vertical="top"/>
    </xf>
    <xf numFmtId="49" fontId="2" fillId="0" borderId="1" xfId="0" applyNumberFormat="1" applyFont="1" applyBorder="1" applyAlignment="1">
      <alignment horizontal="left"/>
    </xf>
    <xf numFmtId="0" fontId="2" fillId="0" borderId="1" xfId="0" applyFont="1" applyBorder="1" applyAlignment="1">
      <alignment wrapText="1"/>
    </xf>
    <xf numFmtId="49" fontId="2" fillId="0" borderId="1" xfId="0" quotePrefix="1" applyNumberFormat="1" applyFont="1" applyBorder="1" applyAlignment="1">
      <alignment horizontal="left" vertical="top" wrapText="1"/>
    </xf>
    <xf numFmtId="49" fontId="2" fillId="0" borderId="1" xfId="0" applyNumberFormat="1" applyFont="1" applyBorder="1" applyAlignment="1">
      <alignment horizontal="justify" wrapText="1"/>
    </xf>
    <xf numFmtId="0" fontId="2" fillId="0" borderId="1" xfId="0" applyFont="1" applyBorder="1" applyAlignment="1">
      <alignment horizontal="center" vertical="center"/>
    </xf>
    <xf numFmtId="165" fontId="2" fillId="0" borderId="1" xfId="1" applyNumberFormat="1" applyFont="1" applyBorder="1" applyAlignment="1">
      <alignment vertical="center"/>
    </xf>
    <xf numFmtId="49" fontId="2" fillId="0" borderId="0" xfId="0" applyNumberFormat="1" applyFont="1"/>
    <xf numFmtId="0" fontId="3" fillId="0" borderId="1" xfId="0" applyFont="1" applyBorder="1" applyAlignment="1">
      <alignment vertical="center"/>
    </xf>
    <xf numFmtId="164" fontId="3" fillId="0" borderId="1" xfId="1" applyFont="1" applyBorder="1" applyAlignment="1">
      <alignment horizontal="right" vertical="center"/>
    </xf>
    <xf numFmtId="166" fontId="3" fillId="0" borderId="1" xfId="0" applyNumberFormat="1" applyFont="1" applyBorder="1" applyAlignment="1">
      <alignment horizontal="center" vertical="center"/>
    </xf>
    <xf numFmtId="164" fontId="2" fillId="0" borderId="1" xfId="1" applyFont="1" applyBorder="1" applyAlignment="1">
      <alignment horizontal="right" vertical="center"/>
    </xf>
    <xf numFmtId="4" fontId="2" fillId="0" borderId="1" xfId="1" applyNumberFormat="1" applyFont="1" applyFill="1" applyBorder="1" applyAlignment="1">
      <alignment vertical="center"/>
    </xf>
    <xf numFmtId="165" fontId="2" fillId="0" borderId="1" xfId="1" applyNumberFormat="1" applyFont="1" applyFill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64" fontId="2" fillId="0" borderId="1" xfId="1" applyFont="1" applyFill="1" applyBorder="1" applyAlignment="1">
      <alignment horizontal="right" vertical="center"/>
    </xf>
    <xf numFmtId="164" fontId="2" fillId="0" borderId="1" xfId="1" applyFont="1" applyBorder="1" applyAlignment="1">
      <alignment vertical="center"/>
    </xf>
    <xf numFmtId="164" fontId="3" fillId="0" borderId="1" xfId="1" applyFont="1" applyBorder="1" applyAlignment="1">
      <alignment vertical="center"/>
    </xf>
    <xf numFmtId="164" fontId="2" fillId="0" borderId="1" xfId="1" applyFont="1" applyFill="1" applyBorder="1" applyAlignment="1">
      <alignment vertical="center"/>
    </xf>
    <xf numFmtId="0" fontId="2" fillId="0" borderId="1" xfId="0" applyFont="1" applyBorder="1" applyAlignment="1">
      <alignment vertical="center"/>
    </xf>
    <xf numFmtId="165" fontId="3" fillId="0" borderId="1" xfId="0" applyNumberFormat="1" applyFont="1" applyBorder="1" applyAlignment="1">
      <alignment horizontal="center" vertical="center"/>
    </xf>
    <xf numFmtId="9" fontId="3" fillId="0" borderId="1" xfId="0" applyNumberFormat="1" applyFont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164" fontId="2" fillId="0" borderId="0" xfId="1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4" fontId="0" fillId="0" borderId="0" xfId="0" applyNumberFormat="1"/>
    <xf numFmtId="49" fontId="2" fillId="0" borderId="0" xfId="0" applyNumberFormat="1" applyFont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1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2" xfId="0" quotePrefix="1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right" vertical="center"/>
    </xf>
    <xf numFmtId="49" fontId="8" fillId="2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4" fontId="8" fillId="2" borderId="1" xfId="1" applyNumberFormat="1" applyFont="1" applyFill="1" applyBorder="1" applyAlignment="1">
      <alignment horizontal="center" vertical="center" wrapText="1"/>
    </xf>
    <xf numFmtId="169" fontId="8" fillId="2" borderId="1" xfId="10" applyNumberFormat="1" applyFont="1" applyFill="1" applyBorder="1" applyAlignment="1">
      <alignment horizontal="right" vertical="center" wrapText="1"/>
    </xf>
    <xf numFmtId="49" fontId="9" fillId="3" borderId="1" xfId="0" applyNumberFormat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justify" vertical="center" wrapText="1"/>
    </xf>
    <xf numFmtId="0" fontId="9" fillId="3" borderId="1" xfId="0" applyFont="1" applyFill="1" applyBorder="1" applyAlignment="1">
      <alignment horizontal="center" vertical="center" wrapText="1"/>
    </xf>
    <xf numFmtId="4" fontId="9" fillId="3" borderId="1" xfId="9" applyNumberFormat="1" applyFont="1" applyFill="1" applyBorder="1" applyAlignment="1">
      <alignment horizontal="center" vertical="center" wrapText="1"/>
    </xf>
    <xf numFmtId="49" fontId="8" fillId="4" borderId="1" xfId="0" applyNumberFormat="1" applyFont="1" applyFill="1" applyBorder="1" applyAlignment="1">
      <alignment horizontal="center" vertical="center" wrapText="1"/>
    </xf>
    <xf numFmtId="49" fontId="8" fillId="4" borderId="3" xfId="0" applyNumberFormat="1" applyFont="1" applyFill="1" applyBorder="1" applyAlignment="1">
      <alignment horizontal="left" vertical="center" wrapText="1"/>
    </xf>
    <xf numFmtId="49" fontId="8" fillId="4" borderId="4" xfId="0" applyNumberFormat="1" applyFont="1" applyFill="1" applyBorder="1" applyAlignment="1">
      <alignment horizontal="left" vertical="center" wrapText="1"/>
    </xf>
    <xf numFmtId="49" fontId="8" fillId="4" borderId="5" xfId="0" applyNumberFormat="1" applyFont="1" applyFill="1" applyBorder="1" applyAlignment="1">
      <alignment horizontal="left" vertical="center" wrapText="1"/>
    </xf>
    <xf numFmtId="2" fontId="9" fillId="3" borderId="1" xfId="0" applyNumberFormat="1" applyFont="1" applyFill="1" applyBorder="1" applyAlignment="1">
      <alignment horizontal="center" vertical="center" wrapText="1"/>
    </xf>
    <xf numFmtId="49" fontId="8" fillId="4" borderId="1" xfId="0" applyNumberFormat="1" applyFont="1" applyFill="1" applyBorder="1" applyAlignment="1">
      <alignment vertical="center" wrapText="1"/>
    </xf>
    <xf numFmtId="0" fontId="8" fillId="4" borderId="1" xfId="0" applyFont="1" applyFill="1" applyBorder="1" applyAlignment="1">
      <alignment horizontal="center" vertical="center" wrapText="1"/>
    </xf>
    <xf numFmtId="4" fontId="8" fillId="4" borderId="1" xfId="0" applyNumberFormat="1" applyFont="1" applyFill="1" applyBorder="1" applyAlignment="1">
      <alignment vertical="center" wrapText="1"/>
    </xf>
    <xf numFmtId="49" fontId="9" fillId="3" borderId="1" xfId="0" applyNumberFormat="1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left" vertical="center" wrapText="1"/>
    </xf>
    <xf numFmtId="169" fontId="10" fillId="3" borderId="1" xfId="10" applyNumberFormat="1" applyFont="1" applyFill="1" applyBorder="1" applyAlignment="1">
      <alignment horizontal="center" vertical="center" wrapText="1"/>
    </xf>
    <xf numFmtId="49" fontId="9" fillId="3" borderId="0" xfId="0" applyNumberFormat="1" applyFont="1" applyFill="1" applyAlignment="1">
      <alignment horizontal="left" vertical="top" wrapText="1"/>
    </xf>
    <xf numFmtId="49" fontId="9" fillId="3" borderId="0" xfId="0" applyNumberFormat="1" applyFont="1" applyFill="1" applyAlignment="1">
      <alignment horizontal="left" wrapText="1"/>
    </xf>
    <xf numFmtId="0" fontId="8" fillId="2" borderId="1" xfId="0" applyFont="1" applyFill="1" applyBorder="1" applyAlignment="1">
      <alignment horizontal="right" vertical="center" wrapText="1"/>
    </xf>
    <xf numFmtId="0" fontId="8" fillId="3" borderId="1" xfId="0" quotePrefix="1" applyFont="1" applyFill="1" applyBorder="1" applyAlignment="1">
      <alignment horizontal="right" vertical="center" wrapText="1"/>
    </xf>
    <xf numFmtId="0" fontId="8" fillId="3" borderId="1" xfId="0" applyFont="1" applyFill="1" applyBorder="1" applyAlignment="1">
      <alignment horizontal="right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justify" vertical="center" wrapText="1"/>
    </xf>
    <xf numFmtId="169" fontId="8" fillId="4" borderId="1" xfId="10" applyNumberFormat="1" applyFont="1" applyFill="1" applyBorder="1" applyAlignment="1">
      <alignment horizontal="center" vertical="center" wrapText="1"/>
    </xf>
    <xf numFmtId="49" fontId="8" fillId="4" borderId="1" xfId="0" applyNumberFormat="1" applyFont="1" applyFill="1" applyBorder="1" applyAlignment="1">
      <alignment horizontal="left" vertical="center" wrapText="1"/>
    </xf>
    <xf numFmtId="4" fontId="9" fillId="4" borderId="1" xfId="9" applyNumberFormat="1" applyFont="1" applyFill="1" applyBorder="1" applyAlignment="1">
      <alignment horizontal="center" vertical="center" wrapText="1"/>
    </xf>
    <xf numFmtId="4" fontId="8" fillId="4" borderId="1" xfId="9" applyNumberFormat="1" applyFont="1" applyFill="1" applyBorder="1" applyAlignment="1">
      <alignment horizontal="center" vertical="center" wrapText="1"/>
    </xf>
    <xf numFmtId="169" fontId="11" fillId="5" borderId="1" xfId="0" applyNumberFormat="1" applyFont="1" applyFill="1" applyBorder="1" applyAlignment="1">
      <alignment horizontal="center" vertical="center" wrapText="1"/>
    </xf>
    <xf numFmtId="169" fontId="11" fillId="6" borderId="1" xfId="0" applyNumberFormat="1" applyFont="1" applyFill="1" applyBorder="1" applyAlignment="1">
      <alignment horizontal="center" vertical="center" wrapText="1"/>
    </xf>
    <xf numFmtId="169" fontId="10" fillId="4" borderId="1" xfId="10" applyNumberFormat="1" applyFont="1" applyFill="1" applyBorder="1" applyAlignment="1">
      <alignment horizontal="center" vertical="center" wrapText="1"/>
    </xf>
    <xf numFmtId="9" fontId="8" fillId="3" borderId="1" xfId="11" applyFont="1" applyFill="1" applyBorder="1" applyAlignment="1">
      <alignment horizontal="center" vertical="center" wrapText="1"/>
    </xf>
  </cellXfs>
  <cellStyles count="12">
    <cellStyle name="Millares" xfId="9" builtinId="3"/>
    <cellStyle name="Millares 2" xfId="7" xr:uid="{93368271-AE2D-4B46-AB47-12354540FB21}"/>
    <cellStyle name="Millares 7" xfId="8" xr:uid="{E4DC1E7C-660F-F842-9CA8-3A07C63F92D8}"/>
    <cellStyle name="Moneda" xfId="1" builtinId="4"/>
    <cellStyle name="Moneda [0]" xfId="10" builtinId="7"/>
    <cellStyle name="Moneda 2 2" xfId="3" xr:uid="{00000000-0005-0000-0000-000004000000}"/>
    <cellStyle name="Normal" xfId="0" builtinId="0"/>
    <cellStyle name="Normal 10" xfId="4" xr:uid="{00000000-0005-0000-0000-000006000000}"/>
    <cellStyle name="Normal 2" xfId="2" xr:uid="{00000000-0005-0000-0000-000007000000}"/>
    <cellStyle name="Normal 2 2" xfId="5" xr:uid="{00000000-0005-0000-0000-000008000000}"/>
    <cellStyle name="Normal 3" xfId="6" xr:uid="{00000000-0005-0000-0000-000009000000}"/>
    <cellStyle name="Porcentaje" xfId="11" builtinId="5"/>
  </cellStyles>
  <dxfs count="0"/>
  <tableStyles count="0" defaultTableStyle="TableStyleMedium9" defaultPivotStyle="PivotStyleLight16"/>
  <colors>
    <mruColors>
      <color rgb="FF66FF66"/>
      <color rgb="FFCC99FF"/>
      <color rgb="FF9999FF"/>
      <color rgb="FFFFFF66"/>
      <color rgb="FF00CCFF"/>
      <color rgb="FFFF5050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G345"/>
  <sheetViews>
    <sheetView view="pageBreakPreview" zoomScaleSheetLayoutView="100" workbookViewId="0">
      <selection activeCell="F4" sqref="F4:G4"/>
    </sheetView>
  </sheetViews>
  <sheetFormatPr baseColWidth="10" defaultColWidth="11.5" defaultRowHeight="13" x14ac:dyDescent="0.15"/>
  <cols>
    <col min="1" max="1" width="10" style="15" customWidth="1"/>
    <col min="2" max="2" width="11.83203125" style="15" bestFit="1" customWidth="1"/>
    <col min="3" max="3" width="43.6640625" style="26" customWidth="1"/>
    <col min="4" max="4" width="8.6640625" style="42" customWidth="1"/>
    <col min="5" max="5" width="17.6640625" style="43" customWidth="1"/>
    <col min="6" max="6" width="9.83203125" style="44" customWidth="1"/>
    <col min="7" max="7" width="17.33203125" style="44" customWidth="1"/>
    <col min="8" max="16384" width="11.5" style="4"/>
  </cols>
  <sheetData>
    <row r="1" spans="1:7" x14ac:dyDescent="0.15">
      <c r="A1" s="49" t="e">
        <f>#REF!</f>
        <v>#REF!</v>
      </c>
      <c r="B1" s="49"/>
      <c r="C1" s="49"/>
      <c r="D1" s="49"/>
      <c r="E1" s="49"/>
      <c r="F1" s="49"/>
      <c r="G1" s="49"/>
    </row>
    <row r="2" spans="1:7" x14ac:dyDescent="0.15">
      <c r="A2" s="49" t="e">
        <f>#REF!</f>
        <v>#REF!</v>
      </c>
      <c r="B2" s="49"/>
      <c r="C2" s="49"/>
      <c r="D2" s="49"/>
      <c r="E2" s="49"/>
      <c r="F2" s="49"/>
      <c r="G2" s="49"/>
    </row>
    <row r="3" spans="1:7" x14ac:dyDescent="0.15">
      <c r="A3" s="50" t="e">
        <f>#REF!</f>
        <v>#REF!</v>
      </c>
      <c r="B3" s="50"/>
      <c r="C3" s="50"/>
      <c r="D3" s="50"/>
      <c r="E3" s="50"/>
      <c r="F3" s="50"/>
      <c r="G3" s="50"/>
    </row>
    <row r="4" spans="1:7" s="1" customFormat="1" ht="14" x14ac:dyDescent="0.15">
      <c r="A4" s="12" t="s">
        <v>144</v>
      </c>
      <c r="B4" s="12" t="s">
        <v>189</v>
      </c>
      <c r="C4" s="12" t="s">
        <v>143</v>
      </c>
      <c r="D4" s="13" t="s">
        <v>8</v>
      </c>
      <c r="E4" s="5" t="s">
        <v>361</v>
      </c>
      <c r="F4" s="14" t="s">
        <v>357</v>
      </c>
      <c r="G4" s="14" t="s">
        <v>358</v>
      </c>
    </row>
    <row r="5" spans="1:7" s="1" customFormat="1" x14ac:dyDescent="0.15">
      <c r="A5" s="17"/>
      <c r="B5" s="17">
        <v>1</v>
      </c>
      <c r="C5" s="2" t="s">
        <v>414</v>
      </c>
      <c r="D5" s="27"/>
      <c r="E5" s="28"/>
      <c r="F5" s="29"/>
      <c r="G5" s="29"/>
    </row>
    <row r="6" spans="1:7" ht="14" x14ac:dyDescent="0.15">
      <c r="A6" s="6"/>
      <c r="B6" s="6" t="s">
        <v>27</v>
      </c>
      <c r="C6" s="8" t="s">
        <v>431</v>
      </c>
      <c r="D6" s="24" t="s">
        <v>409</v>
      </c>
      <c r="E6" s="30" t="e">
        <f>#REF!</f>
        <v>#REF!</v>
      </c>
      <c r="F6" s="31"/>
      <c r="G6" s="32" t="e">
        <f t="shared" ref="G6:G71" si="0">E6*F6</f>
        <v>#REF!</v>
      </c>
    </row>
    <row r="7" spans="1:7" x14ac:dyDescent="0.15">
      <c r="A7" s="9"/>
      <c r="B7" s="9" t="s">
        <v>422</v>
      </c>
      <c r="C7" s="7" t="e">
        <f>+#REF!</f>
        <v>#REF!</v>
      </c>
      <c r="D7" s="24" t="s">
        <v>409</v>
      </c>
      <c r="E7" s="30" t="e">
        <f>+#REF!</f>
        <v>#REF!</v>
      </c>
      <c r="F7" s="31"/>
      <c r="G7" s="32" t="e">
        <f t="shared" si="0"/>
        <v>#REF!</v>
      </c>
    </row>
    <row r="8" spans="1:7" x14ac:dyDescent="0.15">
      <c r="A8" s="9"/>
      <c r="B8" s="9" t="s">
        <v>27</v>
      </c>
      <c r="C8" s="7" t="e">
        <f>+#REF!</f>
        <v>#REF!</v>
      </c>
      <c r="D8" s="24" t="e">
        <f>+#REF!</f>
        <v>#REF!</v>
      </c>
      <c r="E8" s="30" t="e">
        <f>+#REF!</f>
        <v>#REF!</v>
      </c>
      <c r="F8" s="31"/>
      <c r="G8" s="32" t="e">
        <f t="shared" si="0"/>
        <v>#REF!</v>
      </c>
    </row>
    <row r="9" spans="1:7" x14ac:dyDescent="0.15">
      <c r="A9" s="6"/>
      <c r="B9" s="6" t="s">
        <v>28</v>
      </c>
      <c r="C9" s="7" t="e">
        <f>+#REF!</f>
        <v>#REF!</v>
      </c>
      <c r="D9" s="24" t="s">
        <v>409</v>
      </c>
      <c r="E9" s="30" t="e">
        <f>#REF!</f>
        <v>#REF!</v>
      </c>
      <c r="F9" s="31"/>
      <c r="G9" s="32" t="e">
        <f t="shared" si="0"/>
        <v>#REF!</v>
      </c>
    </row>
    <row r="10" spans="1:7" x14ac:dyDescent="0.15">
      <c r="A10" s="6"/>
      <c r="B10" s="6"/>
      <c r="C10" s="7"/>
      <c r="D10" s="24"/>
      <c r="E10" s="30"/>
      <c r="F10" s="31"/>
      <c r="G10" s="32"/>
    </row>
    <row r="11" spans="1:7" s="1" customFormat="1" x14ac:dyDescent="0.15">
      <c r="A11" s="17"/>
      <c r="B11" s="17">
        <v>2</v>
      </c>
      <c r="C11" s="2" t="s">
        <v>218</v>
      </c>
      <c r="D11" s="33"/>
      <c r="E11" s="28"/>
      <c r="F11" s="31"/>
      <c r="G11" s="32"/>
    </row>
    <row r="12" spans="1:7" ht="14" x14ac:dyDescent="0.15">
      <c r="A12" s="6"/>
      <c r="B12" s="6" t="s">
        <v>289</v>
      </c>
      <c r="C12" s="7" t="s">
        <v>396</v>
      </c>
      <c r="D12" s="24" t="s">
        <v>409</v>
      </c>
      <c r="E12" s="30" t="e">
        <f>#REF!</f>
        <v>#REF!</v>
      </c>
      <c r="F12" s="31"/>
      <c r="G12" s="32" t="e">
        <f t="shared" si="0"/>
        <v>#REF!</v>
      </c>
    </row>
    <row r="13" spans="1:7" ht="14" x14ac:dyDescent="0.15">
      <c r="A13" s="6"/>
      <c r="B13" s="6" t="s">
        <v>290</v>
      </c>
      <c r="C13" s="7" t="s">
        <v>371</v>
      </c>
      <c r="D13" s="24" t="s">
        <v>409</v>
      </c>
      <c r="E13" s="30" t="e">
        <f>#REF!</f>
        <v>#REF!</v>
      </c>
      <c r="F13" s="31"/>
      <c r="G13" s="32" t="e">
        <f t="shared" si="0"/>
        <v>#REF!</v>
      </c>
    </row>
    <row r="14" spans="1:7" ht="14" x14ac:dyDescent="0.15">
      <c r="A14" s="6"/>
      <c r="B14" s="6" t="s">
        <v>291</v>
      </c>
      <c r="C14" s="7" t="s">
        <v>7</v>
      </c>
      <c r="D14" s="24" t="s">
        <v>409</v>
      </c>
      <c r="E14" s="30" t="e">
        <f>#REF!</f>
        <v>#REF!</v>
      </c>
      <c r="F14" s="31"/>
      <c r="G14" s="32" t="e">
        <f t="shared" si="0"/>
        <v>#REF!</v>
      </c>
    </row>
    <row r="15" spans="1:7" ht="28" x14ac:dyDescent="0.15">
      <c r="A15" s="6"/>
      <c r="B15" s="6" t="s">
        <v>292</v>
      </c>
      <c r="C15" s="8" t="s">
        <v>376</v>
      </c>
      <c r="D15" s="24" t="s">
        <v>409</v>
      </c>
      <c r="E15" s="30" t="e">
        <f>#REF!</f>
        <v>#REF!</v>
      </c>
      <c r="F15" s="31"/>
      <c r="G15" s="32" t="e">
        <f t="shared" si="0"/>
        <v>#REF!</v>
      </c>
    </row>
    <row r="16" spans="1:7" ht="28" x14ac:dyDescent="0.15">
      <c r="A16" s="6"/>
      <c r="B16" s="6" t="s">
        <v>30</v>
      </c>
      <c r="C16" s="8" t="s">
        <v>377</v>
      </c>
      <c r="D16" s="24" t="s">
        <v>409</v>
      </c>
      <c r="E16" s="30" t="e">
        <f>#REF!</f>
        <v>#REF!</v>
      </c>
      <c r="F16" s="31"/>
      <c r="G16" s="32" t="e">
        <f t="shared" si="0"/>
        <v>#REF!</v>
      </c>
    </row>
    <row r="17" spans="1:7" x14ac:dyDescent="0.15">
      <c r="A17" s="9"/>
      <c r="B17" s="9" t="s">
        <v>30</v>
      </c>
      <c r="C17" s="7" t="e">
        <f>+#REF!</f>
        <v>#REF!</v>
      </c>
      <c r="D17" s="24" t="s">
        <v>409</v>
      </c>
      <c r="E17" s="30" t="e">
        <f>#REF!</f>
        <v>#REF!</v>
      </c>
      <c r="F17" s="31"/>
      <c r="G17" s="32" t="e">
        <f t="shared" si="0"/>
        <v>#REF!</v>
      </c>
    </row>
    <row r="18" spans="1:7" ht="14" x14ac:dyDescent="0.15">
      <c r="A18" s="6"/>
      <c r="B18" s="6" t="s">
        <v>30</v>
      </c>
      <c r="C18" s="7" t="s">
        <v>415</v>
      </c>
      <c r="D18" s="24" t="s">
        <v>412</v>
      </c>
      <c r="E18" s="30" t="e">
        <f>#REF!</f>
        <v>#REF!</v>
      </c>
      <c r="F18" s="31"/>
      <c r="G18" s="32" t="e">
        <f t="shared" si="0"/>
        <v>#REF!</v>
      </c>
    </row>
    <row r="19" spans="1:7" ht="14" x14ac:dyDescent="0.15">
      <c r="A19" s="6"/>
      <c r="B19" s="6" t="s">
        <v>30</v>
      </c>
      <c r="C19" s="7" t="s">
        <v>416</v>
      </c>
      <c r="D19" s="24" t="s">
        <v>412</v>
      </c>
      <c r="E19" s="30" t="e">
        <f>#REF!</f>
        <v>#REF!</v>
      </c>
      <c r="F19" s="31"/>
      <c r="G19" s="32" t="e">
        <f t="shared" si="0"/>
        <v>#REF!</v>
      </c>
    </row>
    <row r="20" spans="1:7" ht="14" x14ac:dyDescent="0.15">
      <c r="A20" s="6"/>
      <c r="B20" s="6" t="s">
        <v>30</v>
      </c>
      <c r="C20" s="7" t="s">
        <v>417</v>
      </c>
      <c r="D20" s="24" t="s">
        <v>412</v>
      </c>
      <c r="E20" s="30" t="e">
        <f>#REF!</f>
        <v>#REF!</v>
      </c>
      <c r="F20" s="31"/>
      <c r="G20" s="32" t="e">
        <f t="shared" si="0"/>
        <v>#REF!</v>
      </c>
    </row>
    <row r="21" spans="1:7" x14ac:dyDescent="0.15">
      <c r="A21" s="6"/>
      <c r="B21" s="6" t="s">
        <v>31</v>
      </c>
      <c r="C21" s="7" t="e">
        <f>+#REF!</f>
        <v>#REF!</v>
      </c>
      <c r="D21" s="24" t="e">
        <f>+#REF!</f>
        <v>#REF!</v>
      </c>
      <c r="E21" s="30" t="e">
        <f>#REF!</f>
        <v>#REF!</v>
      </c>
      <c r="F21" s="31"/>
      <c r="G21" s="32" t="e">
        <f t="shared" si="0"/>
        <v>#REF!</v>
      </c>
    </row>
    <row r="22" spans="1:7" x14ac:dyDescent="0.15">
      <c r="A22" s="6"/>
      <c r="B22" s="6" t="s">
        <v>293</v>
      </c>
      <c r="C22" s="7" t="e">
        <f>+#REF!</f>
        <v>#REF!</v>
      </c>
      <c r="D22" s="24" t="e">
        <f>+#REF!</f>
        <v>#REF!</v>
      </c>
      <c r="E22" s="30" t="e">
        <f>+#REF!</f>
        <v>#REF!</v>
      </c>
      <c r="F22" s="31"/>
      <c r="G22" s="32" t="e">
        <f t="shared" si="0"/>
        <v>#REF!</v>
      </c>
    </row>
    <row r="23" spans="1:7" ht="28" x14ac:dyDescent="0.15">
      <c r="A23" s="6"/>
      <c r="B23" s="6"/>
      <c r="C23" s="7" t="s">
        <v>404</v>
      </c>
      <c r="D23" s="24" t="s">
        <v>409</v>
      </c>
      <c r="E23" s="30" t="e">
        <f>#REF!</f>
        <v>#REF!</v>
      </c>
      <c r="F23" s="31"/>
      <c r="G23" s="32" t="e">
        <f t="shared" si="0"/>
        <v>#REF!</v>
      </c>
    </row>
    <row r="24" spans="1:7" ht="42" x14ac:dyDescent="0.15">
      <c r="A24" s="6"/>
      <c r="B24" s="6"/>
      <c r="C24" s="7" t="s">
        <v>405</v>
      </c>
      <c r="D24" s="24" t="s">
        <v>409</v>
      </c>
      <c r="E24" s="30" t="e">
        <f>#REF!</f>
        <v>#REF!</v>
      </c>
      <c r="F24" s="31"/>
      <c r="G24" s="32" t="e">
        <f t="shared" si="0"/>
        <v>#REF!</v>
      </c>
    </row>
    <row r="25" spans="1:7" ht="14" x14ac:dyDescent="0.15">
      <c r="A25" s="6"/>
      <c r="B25" s="6" t="s">
        <v>30</v>
      </c>
      <c r="C25" s="7" t="s">
        <v>21</v>
      </c>
      <c r="D25" s="24" t="s">
        <v>409</v>
      </c>
      <c r="E25" s="30" t="e">
        <f>#REF!</f>
        <v>#REF!</v>
      </c>
      <c r="F25" s="31"/>
      <c r="G25" s="32" t="e">
        <f t="shared" si="0"/>
        <v>#REF!</v>
      </c>
    </row>
    <row r="26" spans="1:7" x14ac:dyDescent="0.15">
      <c r="A26" s="6"/>
      <c r="B26" s="6"/>
      <c r="C26" s="6"/>
      <c r="D26" s="24"/>
      <c r="E26" s="34"/>
      <c r="F26" s="31"/>
      <c r="G26" s="32"/>
    </row>
    <row r="27" spans="1:7" s="1" customFormat="1" x14ac:dyDescent="0.15">
      <c r="A27" s="17"/>
      <c r="B27" s="17">
        <v>3</v>
      </c>
      <c r="C27" s="2" t="s">
        <v>437</v>
      </c>
      <c r="D27" s="33"/>
      <c r="E27" s="28"/>
      <c r="F27" s="31"/>
      <c r="G27" s="32"/>
    </row>
    <row r="28" spans="1:7" ht="14" x14ac:dyDescent="0.15">
      <c r="A28" s="9"/>
      <c r="B28" s="9" t="s">
        <v>424</v>
      </c>
      <c r="C28" s="8" t="s">
        <v>423</v>
      </c>
      <c r="D28" s="24" t="s">
        <v>412</v>
      </c>
      <c r="E28" s="30" t="e">
        <f>#REF!</f>
        <v>#REF!</v>
      </c>
      <c r="F28" s="31"/>
      <c r="G28" s="32" t="e">
        <f t="shared" si="0"/>
        <v>#REF!</v>
      </c>
    </row>
    <row r="29" spans="1:7" ht="14" x14ac:dyDescent="0.15">
      <c r="A29" s="9"/>
      <c r="B29" s="9" t="s">
        <v>424</v>
      </c>
      <c r="C29" s="8" t="s">
        <v>228</v>
      </c>
      <c r="D29" s="24" t="s">
        <v>412</v>
      </c>
      <c r="E29" s="30" t="e">
        <f>#REF!</f>
        <v>#REF!</v>
      </c>
      <c r="F29" s="31"/>
      <c r="G29" s="32" t="e">
        <f t="shared" si="0"/>
        <v>#REF!</v>
      </c>
    </row>
    <row r="30" spans="1:7" ht="14" x14ac:dyDescent="0.15">
      <c r="A30" s="9"/>
      <c r="B30" s="9" t="s">
        <v>424</v>
      </c>
      <c r="C30" s="7" t="s">
        <v>418</v>
      </c>
      <c r="D30" s="24" t="s">
        <v>412</v>
      </c>
      <c r="E30" s="30" t="e">
        <f>#REF!</f>
        <v>#REF!</v>
      </c>
      <c r="F30" s="31"/>
      <c r="G30" s="32" t="e">
        <f t="shared" si="0"/>
        <v>#REF!</v>
      </c>
    </row>
    <row r="31" spans="1:7" ht="14" x14ac:dyDescent="0.15">
      <c r="A31" s="6"/>
      <c r="B31" s="6" t="s">
        <v>32</v>
      </c>
      <c r="C31" s="7" t="s">
        <v>419</v>
      </c>
      <c r="D31" s="24" t="s">
        <v>412</v>
      </c>
      <c r="E31" s="30" t="e">
        <f>#REF!</f>
        <v>#REF!</v>
      </c>
      <c r="F31" s="31"/>
      <c r="G31" s="32" t="e">
        <f t="shared" si="0"/>
        <v>#REF!</v>
      </c>
    </row>
    <row r="32" spans="1:7" ht="14" x14ac:dyDescent="0.15">
      <c r="A32" s="6"/>
      <c r="B32" s="6" t="s">
        <v>33</v>
      </c>
      <c r="C32" s="7" t="s">
        <v>420</v>
      </c>
      <c r="D32" s="24" t="s">
        <v>412</v>
      </c>
      <c r="E32" s="30" t="e">
        <f>#REF!</f>
        <v>#REF!</v>
      </c>
      <c r="F32" s="31"/>
      <c r="G32" s="32" t="e">
        <f t="shared" si="0"/>
        <v>#REF!</v>
      </c>
    </row>
    <row r="33" spans="1:7" ht="14" x14ac:dyDescent="0.15">
      <c r="A33" s="9"/>
      <c r="B33" s="9" t="s">
        <v>94</v>
      </c>
      <c r="C33" s="7" t="s">
        <v>421</v>
      </c>
      <c r="D33" s="24" t="s">
        <v>412</v>
      </c>
      <c r="E33" s="30" t="e">
        <f>#REF!</f>
        <v>#REF!</v>
      </c>
      <c r="F33" s="31"/>
      <c r="G33" s="32" t="e">
        <f t="shared" si="0"/>
        <v>#REF!</v>
      </c>
    </row>
    <row r="34" spans="1:7" x14ac:dyDescent="0.15">
      <c r="A34" s="17"/>
      <c r="B34" s="17"/>
      <c r="C34" s="6"/>
      <c r="D34" s="24"/>
      <c r="E34" s="30"/>
      <c r="F34" s="31"/>
      <c r="G34" s="32"/>
    </row>
    <row r="35" spans="1:7" s="1" customFormat="1" x14ac:dyDescent="0.15">
      <c r="A35" s="17"/>
      <c r="B35" s="17">
        <v>4</v>
      </c>
      <c r="C35" s="2" t="s">
        <v>436</v>
      </c>
      <c r="D35" s="33"/>
      <c r="E35" s="28"/>
      <c r="F35" s="31"/>
      <c r="G35" s="32"/>
    </row>
    <row r="36" spans="1:7" x14ac:dyDescent="0.15">
      <c r="A36" s="6"/>
      <c r="B36" s="6" t="s">
        <v>35</v>
      </c>
      <c r="C36" s="7" t="e">
        <f>+#REF!</f>
        <v>#REF!</v>
      </c>
      <c r="D36" s="24" t="e">
        <f>+#REF!</f>
        <v>#REF!</v>
      </c>
      <c r="E36" s="30" t="e">
        <f>+#REF!</f>
        <v>#REF!</v>
      </c>
      <c r="F36" s="31"/>
      <c r="G36" s="32" t="e">
        <f t="shared" si="0"/>
        <v>#REF!</v>
      </c>
    </row>
    <row r="37" spans="1:7" x14ac:dyDescent="0.15">
      <c r="A37" s="9"/>
      <c r="B37" s="9" t="s">
        <v>427</v>
      </c>
      <c r="C37" s="7" t="e">
        <f>+#REF!</f>
        <v>#REF!</v>
      </c>
      <c r="D37" s="24" t="e">
        <f>+#REF!</f>
        <v>#REF!</v>
      </c>
      <c r="E37" s="30" t="e">
        <f>+#REF!</f>
        <v>#REF!</v>
      </c>
      <c r="F37" s="31"/>
      <c r="G37" s="32" t="e">
        <f t="shared" si="0"/>
        <v>#REF!</v>
      </c>
    </row>
    <row r="38" spans="1:7" ht="14" x14ac:dyDescent="0.15">
      <c r="A38" s="9"/>
      <c r="B38" s="9" t="s">
        <v>427</v>
      </c>
      <c r="C38" s="7" t="s">
        <v>339</v>
      </c>
      <c r="D38" s="24" t="s">
        <v>412</v>
      </c>
      <c r="E38" s="30" t="e">
        <f>#REF!</f>
        <v>#REF!</v>
      </c>
      <c r="F38" s="31"/>
      <c r="G38" s="32" t="e">
        <f t="shared" si="0"/>
        <v>#REF!</v>
      </c>
    </row>
    <row r="39" spans="1:7" ht="14" x14ac:dyDescent="0.15">
      <c r="A39" s="6"/>
      <c r="B39" s="6" t="s">
        <v>34</v>
      </c>
      <c r="C39" s="8" t="s">
        <v>430</v>
      </c>
      <c r="D39" s="24" t="s">
        <v>412</v>
      </c>
      <c r="E39" s="30" t="e">
        <f>#REF!</f>
        <v>#REF!</v>
      </c>
      <c r="F39" s="31"/>
      <c r="G39" s="32" t="e">
        <f t="shared" si="0"/>
        <v>#REF!</v>
      </c>
    </row>
    <row r="40" spans="1:7" ht="28" x14ac:dyDescent="0.15">
      <c r="A40" s="9"/>
      <c r="B40" s="9" t="s">
        <v>35</v>
      </c>
      <c r="C40" s="8" t="s">
        <v>428</v>
      </c>
      <c r="D40" s="24" t="s">
        <v>410</v>
      </c>
      <c r="E40" s="30" t="e">
        <f>#REF!</f>
        <v>#REF!</v>
      </c>
      <c r="F40" s="31"/>
      <c r="G40" s="32" t="e">
        <f t="shared" si="0"/>
        <v>#REF!</v>
      </c>
    </row>
    <row r="41" spans="1:7" ht="28" x14ac:dyDescent="0.15">
      <c r="A41" s="9"/>
      <c r="B41" s="9" t="s">
        <v>35</v>
      </c>
      <c r="C41" s="8" t="s">
        <v>429</v>
      </c>
      <c r="D41" s="24" t="s">
        <v>410</v>
      </c>
      <c r="E41" s="30" t="e">
        <f>#REF!</f>
        <v>#REF!</v>
      </c>
      <c r="F41" s="31"/>
      <c r="G41" s="32" t="e">
        <f t="shared" si="0"/>
        <v>#REF!</v>
      </c>
    </row>
    <row r="42" spans="1:7" ht="28" x14ac:dyDescent="0.15">
      <c r="A42" s="9"/>
      <c r="B42" s="9" t="s">
        <v>35</v>
      </c>
      <c r="C42" s="8" t="s">
        <v>382</v>
      </c>
      <c r="D42" s="24" t="s">
        <v>410</v>
      </c>
      <c r="E42" s="30" t="e">
        <f>#REF!</f>
        <v>#REF!</v>
      </c>
      <c r="F42" s="31"/>
      <c r="G42" s="32" t="e">
        <f t="shared" si="0"/>
        <v>#REF!</v>
      </c>
    </row>
    <row r="43" spans="1:7" ht="14" x14ac:dyDescent="0.15">
      <c r="A43" s="9"/>
      <c r="B43" s="9" t="s">
        <v>433</v>
      </c>
      <c r="C43" s="8" t="s">
        <v>432</v>
      </c>
      <c r="D43" s="24" t="s">
        <v>412</v>
      </c>
      <c r="E43" s="30" t="e">
        <f>#REF!</f>
        <v>#REF!</v>
      </c>
      <c r="F43" s="31"/>
      <c r="G43" s="32" t="e">
        <f t="shared" si="0"/>
        <v>#REF!</v>
      </c>
    </row>
    <row r="44" spans="1:7" ht="28" x14ac:dyDescent="0.15">
      <c r="A44" s="9"/>
      <c r="B44" s="9" t="s">
        <v>35</v>
      </c>
      <c r="C44" s="8" t="s">
        <v>434</v>
      </c>
      <c r="D44" s="24" t="s">
        <v>412</v>
      </c>
      <c r="E44" s="30" t="e">
        <f>#REF!</f>
        <v>#REF!</v>
      </c>
      <c r="F44" s="31"/>
      <c r="G44" s="32" t="e">
        <f t="shared" si="0"/>
        <v>#REF!</v>
      </c>
    </row>
    <row r="45" spans="1:7" ht="28" x14ac:dyDescent="0.15">
      <c r="A45" s="9"/>
      <c r="B45" s="9" t="s">
        <v>35</v>
      </c>
      <c r="C45" s="8" t="s">
        <v>435</v>
      </c>
      <c r="D45" s="24" t="e">
        <f>+#REF!</f>
        <v>#REF!</v>
      </c>
      <c r="E45" s="30" t="e">
        <f>+#REF!</f>
        <v>#REF!</v>
      </c>
      <c r="F45" s="31"/>
      <c r="G45" s="32" t="e">
        <f t="shared" si="0"/>
        <v>#REF!</v>
      </c>
    </row>
    <row r="46" spans="1:7" x14ac:dyDescent="0.15">
      <c r="A46" s="17"/>
      <c r="B46" s="17"/>
      <c r="C46" s="6"/>
      <c r="D46" s="24"/>
      <c r="E46" s="30"/>
      <c r="F46" s="31"/>
      <c r="G46" s="32"/>
    </row>
    <row r="47" spans="1:7" s="1" customFormat="1" x14ac:dyDescent="0.15">
      <c r="A47" s="17"/>
      <c r="B47" s="17">
        <v>5</v>
      </c>
      <c r="C47" s="2" t="s">
        <v>438</v>
      </c>
      <c r="D47" s="33"/>
      <c r="E47" s="28"/>
      <c r="F47" s="31"/>
      <c r="G47" s="32"/>
    </row>
    <row r="48" spans="1:7" s="1" customFormat="1" x14ac:dyDescent="0.15">
      <c r="A48" s="17"/>
      <c r="B48" s="17"/>
      <c r="C48" s="6" t="s">
        <v>383</v>
      </c>
      <c r="D48" s="24" t="s">
        <v>409</v>
      </c>
      <c r="E48" s="30" t="e">
        <f>#REF!</f>
        <v>#REF!</v>
      </c>
      <c r="F48" s="31"/>
      <c r="G48" s="32" t="e">
        <f t="shared" si="0"/>
        <v>#REF!</v>
      </c>
    </row>
    <row r="49" spans="1:7" ht="14" x14ac:dyDescent="0.15">
      <c r="A49" s="6"/>
      <c r="B49" s="6" t="s">
        <v>36</v>
      </c>
      <c r="C49" s="7" t="s">
        <v>439</v>
      </c>
      <c r="D49" s="24" t="s">
        <v>409</v>
      </c>
      <c r="E49" s="30" t="e">
        <f>#REF!</f>
        <v>#REF!</v>
      </c>
      <c r="F49" s="31"/>
      <c r="G49" s="32" t="e">
        <f t="shared" si="0"/>
        <v>#REF!</v>
      </c>
    </row>
    <row r="50" spans="1:7" ht="14" x14ac:dyDescent="0.15">
      <c r="A50" s="6"/>
      <c r="B50" s="6" t="s">
        <v>37</v>
      </c>
      <c r="C50" s="7" t="s">
        <v>440</v>
      </c>
      <c r="D50" s="24" t="s">
        <v>409</v>
      </c>
      <c r="E50" s="30" t="e">
        <f>#REF!</f>
        <v>#REF!</v>
      </c>
      <c r="F50" s="31"/>
      <c r="G50" s="32" t="e">
        <f t="shared" si="0"/>
        <v>#REF!</v>
      </c>
    </row>
    <row r="51" spans="1:7" ht="14" x14ac:dyDescent="0.15">
      <c r="A51" s="9"/>
      <c r="B51" s="9" t="s">
        <v>338</v>
      </c>
      <c r="C51" s="7" t="s">
        <v>4</v>
      </c>
      <c r="D51" s="24" t="s">
        <v>409</v>
      </c>
      <c r="E51" s="30" t="e">
        <f>#REF!</f>
        <v>#REF!</v>
      </c>
      <c r="F51" s="31"/>
      <c r="G51" s="32" t="e">
        <f t="shared" si="0"/>
        <v>#REF!</v>
      </c>
    </row>
    <row r="52" spans="1:7" ht="28" x14ac:dyDescent="0.15">
      <c r="A52" s="6"/>
      <c r="B52" s="6" t="s">
        <v>38</v>
      </c>
      <c r="C52" s="7" t="s">
        <v>127</v>
      </c>
      <c r="D52" s="24" t="s">
        <v>409</v>
      </c>
      <c r="E52" s="30" t="e">
        <f>#REF!</f>
        <v>#REF!</v>
      </c>
      <c r="F52" s="31"/>
      <c r="G52" s="32" t="e">
        <f t="shared" si="0"/>
        <v>#REF!</v>
      </c>
    </row>
    <row r="53" spans="1:7" ht="28" x14ac:dyDescent="0.15">
      <c r="A53" s="6"/>
      <c r="B53" s="6" t="s">
        <v>39</v>
      </c>
      <c r="C53" s="7" t="s">
        <v>128</v>
      </c>
      <c r="D53" s="24" t="s">
        <v>409</v>
      </c>
      <c r="E53" s="30" t="e">
        <f>#REF!</f>
        <v>#REF!</v>
      </c>
      <c r="F53" s="31"/>
      <c r="G53" s="32" t="e">
        <f t="shared" si="0"/>
        <v>#REF!</v>
      </c>
    </row>
    <row r="54" spans="1:7" ht="28" x14ac:dyDescent="0.15">
      <c r="A54" s="6"/>
      <c r="B54" s="6" t="s">
        <v>40</v>
      </c>
      <c r="C54" s="7" t="s">
        <v>129</v>
      </c>
      <c r="D54" s="24" t="s">
        <v>409</v>
      </c>
      <c r="E54" s="30" t="e">
        <f>#REF!</f>
        <v>#REF!</v>
      </c>
      <c r="F54" s="31"/>
      <c r="G54" s="32" t="e">
        <f t="shared" si="0"/>
        <v>#REF!</v>
      </c>
    </row>
    <row r="55" spans="1:7" ht="14" x14ac:dyDescent="0.15">
      <c r="A55" s="6"/>
      <c r="B55" s="6" t="s">
        <v>41</v>
      </c>
      <c r="C55" s="8" t="s">
        <v>334</v>
      </c>
      <c r="D55" s="24" t="s">
        <v>409</v>
      </c>
      <c r="E55" s="30" t="e">
        <f>#REF!</f>
        <v>#REF!</v>
      </c>
      <c r="F55" s="31"/>
      <c r="G55" s="32" t="e">
        <f t="shared" si="0"/>
        <v>#REF!</v>
      </c>
    </row>
    <row r="56" spans="1:7" ht="14" x14ac:dyDescent="0.15">
      <c r="A56" s="6"/>
      <c r="B56" s="6" t="s">
        <v>42</v>
      </c>
      <c r="C56" s="7" t="s">
        <v>337</v>
      </c>
      <c r="D56" s="24" t="s">
        <v>409</v>
      </c>
      <c r="E56" s="30" t="e">
        <f>#REF!</f>
        <v>#REF!</v>
      </c>
      <c r="F56" s="31"/>
      <c r="G56" s="32" t="e">
        <f t="shared" si="0"/>
        <v>#REF!</v>
      </c>
    </row>
    <row r="57" spans="1:7" ht="42" x14ac:dyDescent="0.15">
      <c r="A57" s="6"/>
      <c r="B57" s="6" t="s">
        <v>43</v>
      </c>
      <c r="C57" s="8" t="s">
        <v>190</v>
      </c>
      <c r="D57" s="24" t="s">
        <v>410</v>
      </c>
      <c r="E57" s="30" t="e">
        <f>#REF!</f>
        <v>#REF!</v>
      </c>
      <c r="F57" s="31"/>
      <c r="G57" s="32" t="e">
        <f t="shared" si="0"/>
        <v>#REF!</v>
      </c>
    </row>
    <row r="58" spans="1:7" ht="14" x14ac:dyDescent="0.15">
      <c r="A58" s="6"/>
      <c r="B58" s="6" t="s">
        <v>44</v>
      </c>
      <c r="C58" s="7" t="s">
        <v>5</v>
      </c>
      <c r="D58" s="24" t="s">
        <v>410</v>
      </c>
      <c r="E58" s="30" t="e">
        <f>#REF!</f>
        <v>#REF!</v>
      </c>
      <c r="F58" s="31"/>
      <c r="G58" s="32" t="e">
        <f t="shared" si="0"/>
        <v>#REF!</v>
      </c>
    </row>
    <row r="59" spans="1:7" ht="28" x14ac:dyDescent="0.15">
      <c r="A59" s="6"/>
      <c r="B59" s="6" t="s">
        <v>45</v>
      </c>
      <c r="C59" s="8" t="s">
        <v>393</v>
      </c>
      <c r="D59" s="24" t="s">
        <v>410</v>
      </c>
      <c r="E59" s="30" t="e">
        <f>#REF!</f>
        <v>#REF!</v>
      </c>
      <c r="F59" s="31"/>
      <c r="G59" s="32" t="e">
        <f t="shared" si="0"/>
        <v>#REF!</v>
      </c>
    </row>
    <row r="60" spans="1:7" ht="14" x14ac:dyDescent="0.15">
      <c r="A60" s="6"/>
      <c r="B60" s="6" t="s">
        <v>45</v>
      </c>
      <c r="C60" s="7" t="s">
        <v>6</v>
      </c>
      <c r="D60" s="24" t="s">
        <v>410</v>
      </c>
      <c r="E60" s="30" t="e">
        <f>#REF!</f>
        <v>#REF!</v>
      </c>
      <c r="F60" s="31"/>
      <c r="G60" s="32" t="e">
        <f t="shared" si="0"/>
        <v>#REF!</v>
      </c>
    </row>
    <row r="61" spans="1:7" ht="14" x14ac:dyDescent="0.15">
      <c r="A61" s="6"/>
      <c r="B61" s="6" t="s">
        <v>45</v>
      </c>
      <c r="C61" s="7" t="s">
        <v>303</v>
      </c>
      <c r="D61" s="24" t="s">
        <v>8</v>
      </c>
      <c r="E61" s="35" t="e">
        <f>#REF!</f>
        <v>#REF!</v>
      </c>
      <c r="F61" s="31"/>
      <c r="G61" s="32" t="e">
        <f t="shared" si="0"/>
        <v>#REF!</v>
      </c>
    </row>
    <row r="62" spans="1:7" ht="14" x14ac:dyDescent="0.15">
      <c r="A62" s="6"/>
      <c r="B62" s="6" t="s">
        <v>40</v>
      </c>
      <c r="C62" s="7" t="s">
        <v>299</v>
      </c>
      <c r="D62" s="24" t="s">
        <v>409</v>
      </c>
      <c r="E62" s="35" t="e">
        <f>#REF!</f>
        <v>#REF!</v>
      </c>
      <c r="F62" s="31"/>
      <c r="G62" s="32" t="e">
        <f t="shared" si="0"/>
        <v>#REF!</v>
      </c>
    </row>
    <row r="63" spans="1:7" ht="14" x14ac:dyDescent="0.15">
      <c r="A63" s="6"/>
      <c r="B63" s="6" t="s">
        <v>46</v>
      </c>
      <c r="C63" s="7" t="s">
        <v>300</v>
      </c>
      <c r="D63" s="24" t="s">
        <v>409</v>
      </c>
      <c r="E63" s="35" t="e">
        <f>#REF!</f>
        <v>#REF!</v>
      </c>
      <c r="F63" s="31"/>
      <c r="G63" s="32" t="e">
        <f t="shared" si="0"/>
        <v>#REF!</v>
      </c>
    </row>
    <row r="64" spans="1:7" x14ac:dyDescent="0.15">
      <c r="A64" s="17"/>
      <c r="B64" s="17"/>
      <c r="C64" s="6"/>
      <c r="D64" s="24"/>
      <c r="E64" s="35"/>
      <c r="F64" s="31"/>
      <c r="G64" s="32"/>
    </row>
    <row r="65" spans="1:7" s="1" customFormat="1" x14ac:dyDescent="0.15">
      <c r="A65" s="17"/>
      <c r="B65" s="17">
        <v>6</v>
      </c>
      <c r="C65" s="2" t="s">
        <v>142</v>
      </c>
      <c r="D65" s="33"/>
      <c r="E65" s="36"/>
      <c r="F65" s="31"/>
      <c r="G65" s="32"/>
    </row>
    <row r="66" spans="1:7" ht="14" x14ac:dyDescent="0.15">
      <c r="A66" s="6"/>
      <c r="B66" s="6" t="s">
        <v>47</v>
      </c>
      <c r="C66" s="7" t="s">
        <v>11</v>
      </c>
      <c r="D66" s="24" t="s">
        <v>9</v>
      </c>
      <c r="E66" s="35" t="e">
        <f>#REF!</f>
        <v>#REF!</v>
      </c>
      <c r="F66" s="31"/>
      <c r="G66" s="32" t="e">
        <f t="shared" si="0"/>
        <v>#REF!</v>
      </c>
    </row>
    <row r="67" spans="1:7" ht="14" x14ac:dyDescent="0.15">
      <c r="A67" s="6"/>
      <c r="B67" s="6" t="s">
        <v>48</v>
      </c>
      <c r="C67" s="7" t="s">
        <v>12</v>
      </c>
      <c r="D67" s="24" t="s">
        <v>9</v>
      </c>
      <c r="E67" s="35" t="e">
        <f>#REF!</f>
        <v>#REF!</v>
      </c>
      <c r="F67" s="31"/>
      <c r="G67" s="32" t="e">
        <f t="shared" si="0"/>
        <v>#REF!</v>
      </c>
    </row>
    <row r="68" spans="1:7" ht="14" x14ac:dyDescent="0.15">
      <c r="A68" s="6"/>
      <c r="B68" s="6" t="s">
        <v>49</v>
      </c>
      <c r="C68" s="7" t="s">
        <v>13</v>
      </c>
      <c r="D68" s="24" t="s">
        <v>412</v>
      </c>
      <c r="E68" s="35" t="e">
        <f>#REF!</f>
        <v>#REF!</v>
      </c>
      <c r="F68" s="31"/>
      <c r="G68" s="32" t="e">
        <f t="shared" si="0"/>
        <v>#REF!</v>
      </c>
    </row>
    <row r="69" spans="1:7" ht="28" x14ac:dyDescent="0.15">
      <c r="A69" s="6"/>
      <c r="B69" s="6" t="s">
        <v>50</v>
      </c>
      <c r="C69" s="7" t="s">
        <v>363</v>
      </c>
      <c r="D69" s="24" t="s">
        <v>412</v>
      </c>
      <c r="E69" s="35" t="e">
        <f>#REF!</f>
        <v>#REF!</v>
      </c>
      <c r="F69" s="31"/>
      <c r="G69" s="32" t="e">
        <f t="shared" si="0"/>
        <v>#REF!</v>
      </c>
    </row>
    <row r="70" spans="1:7" ht="28" x14ac:dyDescent="0.15">
      <c r="A70" s="6"/>
      <c r="B70" s="6" t="s">
        <v>51</v>
      </c>
      <c r="C70" s="7" t="s">
        <v>367</v>
      </c>
      <c r="D70" s="24" t="s">
        <v>412</v>
      </c>
      <c r="E70" s="35" t="e">
        <f>#REF!</f>
        <v>#REF!</v>
      </c>
      <c r="F70" s="31"/>
      <c r="G70" s="32" t="e">
        <f t="shared" si="0"/>
        <v>#REF!</v>
      </c>
    </row>
    <row r="71" spans="1:7" ht="28" x14ac:dyDescent="0.15">
      <c r="A71" s="6"/>
      <c r="B71" s="6" t="s">
        <v>52</v>
      </c>
      <c r="C71" s="7" t="s">
        <v>368</v>
      </c>
      <c r="D71" s="24" t="s">
        <v>412</v>
      </c>
      <c r="E71" s="35" t="e">
        <f>#REF!</f>
        <v>#REF!</v>
      </c>
      <c r="F71" s="31"/>
      <c r="G71" s="32" t="e">
        <f t="shared" si="0"/>
        <v>#REF!</v>
      </c>
    </row>
    <row r="72" spans="1:7" ht="14" x14ac:dyDescent="0.15">
      <c r="A72" s="6"/>
      <c r="B72" s="6" t="s">
        <v>45</v>
      </c>
      <c r="C72" s="7" t="s">
        <v>14</v>
      </c>
      <c r="D72" s="24" t="s">
        <v>410</v>
      </c>
      <c r="E72" s="35" t="e">
        <f>#REF!</f>
        <v>#REF!</v>
      </c>
      <c r="F72" s="31"/>
      <c r="G72" s="32" t="e">
        <f t="shared" ref="G72:G135" si="1">E72*F72</f>
        <v>#REF!</v>
      </c>
    </row>
    <row r="73" spans="1:7" ht="28" x14ac:dyDescent="0.15">
      <c r="A73" s="6"/>
      <c r="B73" s="6" t="s">
        <v>45</v>
      </c>
      <c r="C73" s="7" t="s">
        <v>369</v>
      </c>
      <c r="D73" s="24" t="s">
        <v>409</v>
      </c>
      <c r="E73" s="35" t="e">
        <f>#REF!</f>
        <v>#REF!</v>
      </c>
      <c r="F73" s="31"/>
      <c r="G73" s="32" t="e">
        <f t="shared" si="1"/>
        <v>#REF!</v>
      </c>
    </row>
    <row r="74" spans="1:7" ht="28" x14ac:dyDescent="0.15">
      <c r="A74" s="6"/>
      <c r="B74" s="6" t="s">
        <v>45</v>
      </c>
      <c r="C74" s="8" t="s">
        <v>340</v>
      </c>
      <c r="D74" s="24" t="s">
        <v>409</v>
      </c>
      <c r="E74" s="35" t="e">
        <f>#REF!</f>
        <v>#REF!</v>
      </c>
      <c r="F74" s="31"/>
      <c r="G74" s="32" t="e">
        <f t="shared" si="1"/>
        <v>#REF!</v>
      </c>
    </row>
    <row r="75" spans="1:7" ht="28" x14ac:dyDescent="0.15">
      <c r="A75" s="6"/>
      <c r="B75" s="6" t="s">
        <v>45</v>
      </c>
      <c r="C75" s="8" t="s">
        <v>341</v>
      </c>
      <c r="D75" s="24" t="e">
        <f>+#REF!</f>
        <v>#REF!</v>
      </c>
      <c r="E75" s="35" t="e">
        <f>+#REF!</f>
        <v>#REF!</v>
      </c>
      <c r="F75" s="31"/>
      <c r="G75" s="32" t="e">
        <f t="shared" si="1"/>
        <v>#REF!</v>
      </c>
    </row>
    <row r="76" spans="1:7" ht="14" x14ac:dyDescent="0.15">
      <c r="A76" s="6"/>
      <c r="B76" s="6" t="s">
        <v>45</v>
      </c>
      <c r="C76" s="7" t="s">
        <v>15</v>
      </c>
      <c r="D76" s="24" t="s">
        <v>409</v>
      </c>
      <c r="E76" s="35" t="e">
        <f>#REF!</f>
        <v>#REF!</v>
      </c>
      <c r="F76" s="31"/>
      <c r="G76" s="32" t="e">
        <f t="shared" si="1"/>
        <v>#REF!</v>
      </c>
    </row>
    <row r="77" spans="1:7" ht="28" x14ac:dyDescent="0.15">
      <c r="A77" s="6"/>
      <c r="B77" s="6" t="s">
        <v>53</v>
      </c>
      <c r="C77" s="8" t="s">
        <v>392</v>
      </c>
      <c r="D77" s="24" t="s">
        <v>409</v>
      </c>
      <c r="E77" s="35" t="e">
        <f>#REF!</f>
        <v>#REF!</v>
      </c>
      <c r="F77" s="31"/>
      <c r="G77" s="32" t="e">
        <f t="shared" si="1"/>
        <v>#REF!</v>
      </c>
    </row>
    <row r="78" spans="1:7" ht="14" x14ac:dyDescent="0.15">
      <c r="A78" s="6"/>
      <c r="B78" s="6" t="s">
        <v>54</v>
      </c>
      <c r="C78" s="11" t="s">
        <v>336</v>
      </c>
      <c r="D78" s="24" t="s">
        <v>410</v>
      </c>
      <c r="E78" s="35" t="e">
        <f>#REF!</f>
        <v>#REF!</v>
      </c>
      <c r="F78" s="31"/>
      <c r="G78" s="32" t="e">
        <f t="shared" si="1"/>
        <v>#REF!</v>
      </c>
    </row>
    <row r="79" spans="1:7" ht="14" x14ac:dyDescent="0.15">
      <c r="A79" s="6"/>
      <c r="B79" s="6" t="s">
        <v>55</v>
      </c>
      <c r="C79" s="8" t="s">
        <v>335</v>
      </c>
      <c r="D79" s="24" t="s">
        <v>410</v>
      </c>
      <c r="E79" s="35" t="e">
        <f>#REF!</f>
        <v>#REF!</v>
      </c>
      <c r="F79" s="31"/>
      <c r="G79" s="32" t="e">
        <f t="shared" si="1"/>
        <v>#REF!</v>
      </c>
    </row>
    <row r="80" spans="1:7" ht="28" x14ac:dyDescent="0.15">
      <c r="A80" s="6"/>
      <c r="B80" s="6" t="s">
        <v>55</v>
      </c>
      <c r="C80" s="8" t="s">
        <v>389</v>
      </c>
      <c r="D80" s="24" t="s">
        <v>410</v>
      </c>
      <c r="E80" s="35" t="e">
        <f>#REF!</f>
        <v>#REF!</v>
      </c>
      <c r="F80" s="31"/>
      <c r="G80" s="32" t="e">
        <f t="shared" si="1"/>
        <v>#REF!</v>
      </c>
    </row>
    <row r="81" spans="1:7" ht="28" x14ac:dyDescent="0.15">
      <c r="A81" s="9"/>
      <c r="B81" s="9" t="s">
        <v>55</v>
      </c>
      <c r="C81" s="8" t="s">
        <v>313</v>
      </c>
      <c r="D81" s="24" t="s">
        <v>410</v>
      </c>
      <c r="E81" s="35" t="e">
        <f>#REF!</f>
        <v>#REF!</v>
      </c>
      <c r="F81" s="31"/>
      <c r="G81" s="32" t="e">
        <f t="shared" si="1"/>
        <v>#REF!</v>
      </c>
    </row>
    <row r="82" spans="1:7" ht="14" x14ac:dyDescent="0.15">
      <c r="A82" s="6"/>
      <c r="B82" s="6" t="s">
        <v>56</v>
      </c>
      <c r="C82" s="7" t="s">
        <v>130</v>
      </c>
      <c r="D82" s="24" t="s">
        <v>412</v>
      </c>
      <c r="E82" s="35" t="e">
        <f>#REF!</f>
        <v>#REF!</v>
      </c>
      <c r="F82" s="31"/>
      <c r="G82" s="32" t="e">
        <f t="shared" si="1"/>
        <v>#REF!</v>
      </c>
    </row>
    <row r="83" spans="1:7" ht="14" x14ac:dyDescent="0.15">
      <c r="A83" s="6"/>
      <c r="B83" s="6" t="s">
        <v>57</v>
      </c>
      <c r="C83" s="7" t="s">
        <v>18</v>
      </c>
      <c r="D83" s="24" t="s">
        <v>412</v>
      </c>
      <c r="E83" s="35" t="e">
        <f>#REF!</f>
        <v>#REF!</v>
      </c>
      <c r="F83" s="31"/>
      <c r="G83" s="32" t="e">
        <f t="shared" si="1"/>
        <v>#REF!</v>
      </c>
    </row>
    <row r="84" spans="1:7" ht="14" x14ac:dyDescent="0.15">
      <c r="A84" s="6"/>
      <c r="B84" s="6" t="s">
        <v>58</v>
      </c>
      <c r="C84" s="8" t="s">
        <v>384</v>
      </c>
      <c r="D84" s="24" t="s">
        <v>410</v>
      </c>
      <c r="E84" s="35" t="e">
        <f>#REF!</f>
        <v>#REF!</v>
      </c>
      <c r="F84" s="31"/>
      <c r="G84" s="32" t="e">
        <f t="shared" si="1"/>
        <v>#REF!</v>
      </c>
    </row>
    <row r="85" spans="1:7" ht="28" x14ac:dyDescent="0.15">
      <c r="A85" s="6"/>
      <c r="B85" s="6" t="s">
        <v>58</v>
      </c>
      <c r="C85" s="8" t="s">
        <v>385</v>
      </c>
      <c r="D85" s="24" t="s">
        <v>410</v>
      </c>
      <c r="E85" s="35" t="e">
        <f>#REF!</f>
        <v>#REF!</v>
      </c>
      <c r="F85" s="31"/>
      <c r="G85" s="32" t="e">
        <f t="shared" si="1"/>
        <v>#REF!</v>
      </c>
    </row>
    <row r="86" spans="1:7" ht="28" x14ac:dyDescent="0.15">
      <c r="A86" s="6"/>
      <c r="B86" s="6" t="s">
        <v>58</v>
      </c>
      <c r="C86" s="8" t="s">
        <v>362</v>
      </c>
      <c r="D86" s="24" t="s">
        <v>410</v>
      </c>
      <c r="E86" s="35" t="e">
        <f>#REF!</f>
        <v>#REF!</v>
      </c>
      <c r="F86" s="31"/>
      <c r="G86" s="32" t="e">
        <f t="shared" si="1"/>
        <v>#REF!</v>
      </c>
    </row>
    <row r="87" spans="1:7" ht="14" x14ac:dyDescent="0.15">
      <c r="A87" s="6"/>
      <c r="B87" s="6" t="s">
        <v>59</v>
      </c>
      <c r="C87" s="7" t="s">
        <v>22</v>
      </c>
      <c r="D87" s="24" t="s">
        <v>412</v>
      </c>
      <c r="E87" s="35" t="e">
        <f>#REF!</f>
        <v>#REF!</v>
      </c>
      <c r="F87" s="31"/>
      <c r="G87" s="32" t="e">
        <f t="shared" si="1"/>
        <v>#REF!</v>
      </c>
    </row>
    <row r="88" spans="1:7" ht="28" x14ac:dyDescent="0.15">
      <c r="A88" s="6"/>
      <c r="B88" s="6" t="s">
        <v>58</v>
      </c>
      <c r="C88" s="8" t="s">
        <v>386</v>
      </c>
      <c r="D88" s="24" t="s">
        <v>410</v>
      </c>
      <c r="E88" s="35" t="e">
        <f>#REF!</f>
        <v>#REF!</v>
      </c>
      <c r="F88" s="31"/>
      <c r="G88" s="32" t="e">
        <f t="shared" si="1"/>
        <v>#REF!</v>
      </c>
    </row>
    <row r="89" spans="1:7" ht="28" x14ac:dyDescent="0.15">
      <c r="A89" s="6"/>
      <c r="B89" s="6" t="s">
        <v>58</v>
      </c>
      <c r="C89" s="8" t="s">
        <v>387</v>
      </c>
      <c r="D89" s="24" t="s">
        <v>410</v>
      </c>
      <c r="E89" s="35" t="e">
        <f>+#REF!</f>
        <v>#REF!</v>
      </c>
      <c r="F89" s="31"/>
      <c r="G89" s="32" t="e">
        <f t="shared" si="1"/>
        <v>#REF!</v>
      </c>
    </row>
    <row r="90" spans="1:7" ht="28" x14ac:dyDescent="0.15">
      <c r="A90" s="6"/>
      <c r="B90" s="6" t="s">
        <v>58</v>
      </c>
      <c r="C90" s="8" t="s">
        <v>388</v>
      </c>
      <c r="D90" s="24" t="s">
        <v>410</v>
      </c>
      <c r="E90" s="35" t="e">
        <f>#REF!</f>
        <v>#REF!</v>
      </c>
      <c r="F90" s="31"/>
      <c r="G90" s="32" t="e">
        <f t="shared" si="1"/>
        <v>#REF!</v>
      </c>
    </row>
    <row r="91" spans="1:7" ht="28" x14ac:dyDescent="0.15">
      <c r="A91" s="6"/>
      <c r="B91" s="6" t="s">
        <v>55</v>
      </c>
      <c r="C91" s="8" t="s">
        <v>314</v>
      </c>
      <c r="D91" s="24" t="s">
        <v>410</v>
      </c>
      <c r="E91" s="35" t="e">
        <f>#REF!</f>
        <v>#REF!</v>
      </c>
      <c r="F91" s="31"/>
      <c r="G91" s="32" t="e">
        <f t="shared" si="1"/>
        <v>#REF!</v>
      </c>
    </row>
    <row r="92" spans="1:7" ht="28" x14ac:dyDescent="0.15">
      <c r="A92" s="6"/>
      <c r="B92" s="6" t="s">
        <v>55</v>
      </c>
      <c r="C92" s="8" t="s">
        <v>315</v>
      </c>
      <c r="D92" s="24" t="s">
        <v>410</v>
      </c>
      <c r="E92" s="35" t="e">
        <f>#REF!</f>
        <v>#REF!</v>
      </c>
      <c r="F92" s="31"/>
      <c r="G92" s="32" t="e">
        <f t="shared" si="1"/>
        <v>#REF!</v>
      </c>
    </row>
    <row r="93" spans="1:7" ht="27" customHeight="1" x14ac:dyDescent="0.15">
      <c r="A93" s="6"/>
      <c r="B93" s="6" t="s">
        <v>55</v>
      </c>
      <c r="C93" s="8" t="s">
        <v>319</v>
      </c>
      <c r="D93" s="24" t="s">
        <v>410</v>
      </c>
      <c r="E93" s="35" t="e">
        <f>#REF!</f>
        <v>#REF!</v>
      </c>
      <c r="F93" s="31"/>
      <c r="G93" s="32" t="e">
        <f t="shared" si="1"/>
        <v>#REF!</v>
      </c>
    </row>
    <row r="94" spans="1:7" ht="14" x14ac:dyDescent="0.15">
      <c r="A94" s="6"/>
      <c r="B94" s="6" t="s">
        <v>58</v>
      </c>
      <c r="C94" s="7" t="s">
        <v>23</v>
      </c>
      <c r="D94" s="24" t="s">
        <v>410</v>
      </c>
      <c r="E94" s="35" t="e">
        <f>#REF!</f>
        <v>#REF!</v>
      </c>
      <c r="F94" s="31"/>
      <c r="G94" s="32" t="e">
        <f t="shared" si="1"/>
        <v>#REF!</v>
      </c>
    </row>
    <row r="95" spans="1:7" ht="14" x14ac:dyDescent="0.15">
      <c r="A95" s="6"/>
      <c r="B95" s="6" t="s">
        <v>58</v>
      </c>
      <c r="C95" s="7" t="s">
        <v>26</v>
      </c>
      <c r="D95" s="24" t="s">
        <v>410</v>
      </c>
      <c r="E95" s="35" t="e">
        <f>#REF!</f>
        <v>#REF!</v>
      </c>
      <c r="F95" s="31"/>
      <c r="G95" s="32" t="e">
        <f t="shared" si="1"/>
        <v>#REF!</v>
      </c>
    </row>
    <row r="96" spans="1:7" ht="28" x14ac:dyDescent="0.15">
      <c r="A96" s="6"/>
      <c r="B96" s="6" t="s">
        <v>58</v>
      </c>
      <c r="C96" s="7" t="s">
        <v>370</v>
      </c>
      <c r="D96" s="24" t="s">
        <v>410</v>
      </c>
      <c r="E96" s="35" t="e">
        <f>#REF!</f>
        <v>#REF!</v>
      </c>
      <c r="F96" s="31"/>
      <c r="G96" s="32" t="e">
        <f t="shared" si="1"/>
        <v>#REF!</v>
      </c>
    </row>
    <row r="97" spans="1:7" x14ac:dyDescent="0.15">
      <c r="A97" s="17"/>
      <c r="B97" s="17"/>
      <c r="C97" s="6"/>
      <c r="D97" s="24"/>
      <c r="E97" s="35"/>
      <c r="F97" s="31"/>
      <c r="G97" s="32"/>
    </row>
    <row r="98" spans="1:7" s="1" customFormat="1" x14ac:dyDescent="0.15">
      <c r="A98" s="17"/>
      <c r="B98" s="17">
        <v>7</v>
      </c>
      <c r="C98" s="2" t="s">
        <v>131</v>
      </c>
      <c r="D98" s="33"/>
      <c r="E98" s="36"/>
      <c r="F98" s="31"/>
      <c r="G98" s="32"/>
    </row>
    <row r="99" spans="1:7" s="1" customFormat="1" x14ac:dyDescent="0.15">
      <c r="A99" s="6"/>
      <c r="B99" s="6" t="s">
        <v>60</v>
      </c>
      <c r="C99" s="6" t="s">
        <v>344</v>
      </c>
      <c r="D99" s="24" t="s">
        <v>411</v>
      </c>
      <c r="E99" s="37" t="e">
        <f>+#REF!</f>
        <v>#REF!</v>
      </c>
      <c r="F99" s="31"/>
      <c r="G99" s="32" t="e">
        <f t="shared" si="1"/>
        <v>#REF!</v>
      </c>
    </row>
    <row r="100" spans="1:7" ht="28" x14ac:dyDescent="0.15">
      <c r="A100" s="6"/>
      <c r="B100" s="6"/>
      <c r="C100" s="8" t="s">
        <v>191</v>
      </c>
      <c r="D100" s="24" t="s">
        <v>411</v>
      </c>
      <c r="E100" s="35" t="e">
        <f>#REF!</f>
        <v>#REF!</v>
      </c>
      <c r="F100" s="31"/>
      <c r="G100" s="32" t="e">
        <f t="shared" si="1"/>
        <v>#REF!</v>
      </c>
    </row>
    <row r="101" spans="1:7" s="1" customFormat="1" x14ac:dyDescent="0.15">
      <c r="A101" s="6"/>
      <c r="B101" s="6" t="s">
        <v>60</v>
      </c>
      <c r="C101" s="18" t="e">
        <f>+#REF!</f>
        <v>#REF!</v>
      </c>
      <c r="D101" s="24" t="e">
        <f>+#REF!</f>
        <v>#REF!</v>
      </c>
      <c r="E101" s="37" t="e">
        <f>+#REF!</f>
        <v>#REF!</v>
      </c>
      <c r="F101" s="31"/>
      <c r="G101" s="32" t="e">
        <f t="shared" si="1"/>
        <v>#REF!</v>
      </c>
    </row>
    <row r="102" spans="1:7" ht="14" x14ac:dyDescent="0.15">
      <c r="A102" s="6"/>
      <c r="B102" s="6" t="s">
        <v>60</v>
      </c>
      <c r="C102" s="7" t="s">
        <v>132</v>
      </c>
      <c r="D102" s="24" t="s">
        <v>411</v>
      </c>
      <c r="E102" s="35" t="e">
        <f>#REF!</f>
        <v>#REF!</v>
      </c>
      <c r="F102" s="31"/>
      <c r="G102" s="32" t="e">
        <f t="shared" si="1"/>
        <v>#REF!</v>
      </c>
    </row>
    <row r="103" spans="1:7" ht="14" x14ac:dyDescent="0.15">
      <c r="A103" s="6"/>
      <c r="B103" s="6" t="s">
        <v>61</v>
      </c>
      <c r="C103" s="7" t="s">
        <v>133</v>
      </c>
      <c r="D103" s="24" t="s">
        <v>411</v>
      </c>
      <c r="E103" s="35" t="e">
        <f>#REF!</f>
        <v>#REF!</v>
      </c>
      <c r="F103" s="31"/>
      <c r="G103" s="32" t="e">
        <f t="shared" si="1"/>
        <v>#REF!</v>
      </c>
    </row>
    <row r="104" spans="1:7" ht="14" x14ac:dyDescent="0.15">
      <c r="A104" s="6"/>
      <c r="B104" s="6"/>
      <c r="C104" s="7" t="s">
        <v>349</v>
      </c>
      <c r="D104" s="24" t="s">
        <v>410</v>
      </c>
      <c r="E104" s="35" t="e">
        <f>#REF!</f>
        <v>#REF!</v>
      </c>
      <c r="F104" s="31"/>
      <c r="G104" s="32" t="e">
        <f t="shared" si="1"/>
        <v>#REF!</v>
      </c>
    </row>
    <row r="105" spans="1:7" ht="14" x14ac:dyDescent="0.15">
      <c r="A105" s="6"/>
      <c r="B105" s="6" t="s">
        <v>61</v>
      </c>
      <c r="C105" s="7" t="s">
        <v>134</v>
      </c>
      <c r="D105" s="24" t="s">
        <v>411</v>
      </c>
      <c r="E105" s="35" t="e">
        <f>#REF!</f>
        <v>#REF!</v>
      </c>
      <c r="F105" s="31"/>
      <c r="G105" s="32" t="e">
        <f t="shared" si="1"/>
        <v>#REF!</v>
      </c>
    </row>
    <row r="106" spans="1:7" ht="14" x14ac:dyDescent="0.15">
      <c r="A106" s="6"/>
      <c r="B106" s="6" t="s">
        <v>61</v>
      </c>
      <c r="C106" s="7" t="s">
        <v>135</v>
      </c>
      <c r="D106" s="24" t="s">
        <v>411</v>
      </c>
      <c r="E106" s="35" t="e">
        <f>#REF!</f>
        <v>#REF!</v>
      </c>
      <c r="F106" s="31"/>
      <c r="G106" s="32" t="e">
        <f t="shared" si="1"/>
        <v>#REF!</v>
      </c>
    </row>
    <row r="107" spans="1:7" ht="14" x14ac:dyDescent="0.15">
      <c r="A107" s="6"/>
      <c r="B107" s="6" t="s">
        <v>61</v>
      </c>
      <c r="C107" s="7" t="s">
        <v>136</v>
      </c>
      <c r="D107" s="24" t="s">
        <v>411</v>
      </c>
      <c r="E107" s="35" t="e">
        <f>#REF!</f>
        <v>#REF!</v>
      </c>
      <c r="F107" s="31"/>
      <c r="G107" s="32" t="e">
        <f t="shared" si="1"/>
        <v>#REF!</v>
      </c>
    </row>
    <row r="108" spans="1:7" ht="14" x14ac:dyDescent="0.15">
      <c r="A108" s="6"/>
      <c r="B108" s="6" t="s">
        <v>61</v>
      </c>
      <c r="C108" s="7" t="s">
        <v>301</v>
      </c>
      <c r="D108" s="24" t="s">
        <v>411</v>
      </c>
      <c r="E108" s="35" t="e">
        <f>#REF!</f>
        <v>#REF!</v>
      </c>
      <c r="F108" s="31"/>
      <c r="G108" s="32" t="e">
        <f t="shared" si="1"/>
        <v>#REF!</v>
      </c>
    </row>
    <row r="109" spans="1:7" ht="14" x14ac:dyDescent="0.15">
      <c r="A109" s="6"/>
      <c r="B109" s="6" t="s">
        <v>61</v>
      </c>
      <c r="C109" s="8" t="s">
        <v>16</v>
      </c>
      <c r="D109" s="24" t="s">
        <v>411</v>
      </c>
      <c r="E109" s="35" t="e">
        <f>+#REF!</f>
        <v>#REF!</v>
      </c>
      <c r="F109" s="31"/>
      <c r="G109" s="32" t="e">
        <f t="shared" si="1"/>
        <v>#REF!</v>
      </c>
    </row>
    <row r="110" spans="1:7" ht="14" x14ac:dyDescent="0.15">
      <c r="A110" s="6"/>
      <c r="B110" s="6" t="s">
        <v>61</v>
      </c>
      <c r="C110" s="7" t="s">
        <v>372</v>
      </c>
      <c r="D110" s="24" t="s">
        <v>411</v>
      </c>
      <c r="E110" s="35" t="e">
        <f>#REF!</f>
        <v>#REF!</v>
      </c>
      <c r="F110" s="31"/>
      <c r="G110" s="32" t="e">
        <f t="shared" si="1"/>
        <v>#REF!</v>
      </c>
    </row>
    <row r="111" spans="1:7" ht="14" x14ac:dyDescent="0.15">
      <c r="A111" s="6"/>
      <c r="B111" s="6" t="s">
        <v>61</v>
      </c>
      <c r="C111" s="7" t="s">
        <v>373</v>
      </c>
      <c r="D111" s="24" t="s">
        <v>411</v>
      </c>
      <c r="E111" s="35" t="e">
        <f>#REF!</f>
        <v>#REF!</v>
      </c>
      <c r="F111" s="31"/>
      <c r="G111" s="32" t="e">
        <f t="shared" si="1"/>
        <v>#REF!</v>
      </c>
    </row>
    <row r="112" spans="1:7" ht="14" x14ac:dyDescent="0.15">
      <c r="A112" s="6"/>
      <c r="B112" s="6" t="s">
        <v>61</v>
      </c>
      <c r="C112" s="7" t="s">
        <v>137</v>
      </c>
      <c r="D112" s="24" t="s">
        <v>411</v>
      </c>
      <c r="E112" s="37" t="e">
        <f>#REF!</f>
        <v>#REF!</v>
      </c>
      <c r="F112" s="31"/>
      <c r="G112" s="32" t="e">
        <f t="shared" si="1"/>
        <v>#REF!</v>
      </c>
    </row>
    <row r="113" spans="1:7" ht="14" x14ac:dyDescent="0.15">
      <c r="A113" s="6"/>
      <c r="B113" s="6"/>
      <c r="C113" s="7" t="s">
        <v>345</v>
      </c>
      <c r="D113" s="24" t="s">
        <v>411</v>
      </c>
      <c r="E113" s="37" t="e">
        <f>+#REF!</f>
        <v>#REF!</v>
      </c>
      <c r="F113" s="31"/>
      <c r="G113" s="32" t="e">
        <f t="shared" si="1"/>
        <v>#REF!</v>
      </c>
    </row>
    <row r="114" spans="1:7" ht="14" x14ac:dyDescent="0.15">
      <c r="A114" s="6"/>
      <c r="B114" s="6" t="s">
        <v>61</v>
      </c>
      <c r="C114" s="7" t="s">
        <v>138</v>
      </c>
      <c r="D114" s="24" t="s">
        <v>8</v>
      </c>
      <c r="E114" s="35" t="e">
        <f>#REF!</f>
        <v>#REF!</v>
      </c>
      <c r="F114" s="31"/>
      <c r="G114" s="32" t="e">
        <f t="shared" si="1"/>
        <v>#REF!</v>
      </c>
    </row>
    <row r="115" spans="1:7" ht="28" x14ac:dyDescent="0.15">
      <c r="A115" s="6"/>
      <c r="B115" s="6" t="s">
        <v>62</v>
      </c>
      <c r="C115" s="7" t="s">
        <v>374</v>
      </c>
      <c r="D115" s="24" t="s">
        <v>8</v>
      </c>
      <c r="E115" s="35" t="e">
        <f>#REF!</f>
        <v>#REF!</v>
      </c>
      <c r="F115" s="31"/>
      <c r="G115" s="32" t="e">
        <f t="shared" si="1"/>
        <v>#REF!</v>
      </c>
    </row>
    <row r="116" spans="1:7" ht="28" x14ac:dyDescent="0.15">
      <c r="A116" s="6"/>
      <c r="B116" s="6"/>
      <c r="C116" s="7" t="s">
        <v>350</v>
      </c>
      <c r="D116" s="24" t="s">
        <v>8</v>
      </c>
      <c r="E116" s="35" t="e">
        <f>#REF!</f>
        <v>#REF!</v>
      </c>
      <c r="F116" s="31"/>
      <c r="G116" s="32" t="e">
        <f t="shared" si="1"/>
        <v>#REF!</v>
      </c>
    </row>
    <row r="117" spans="1:7" x14ac:dyDescent="0.15">
      <c r="A117" s="17"/>
      <c r="B117" s="17"/>
      <c r="C117" s="6"/>
      <c r="D117" s="24"/>
      <c r="E117" s="35"/>
      <c r="F117" s="31"/>
      <c r="G117" s="32"/>
    </row>
    <row r="118" spans="1:7" s="1" customFormat="1" x14ac:dyDescent="0.15">
      <c r="A118" s="17"/>
      <c r="B118" s="17">
        <v>8</v>
      </c>
      <c r="C118" s="2" t="s">
        <v>139</v>
      </c>
      <c r="D118" s="33"/>
      <c r="E118" s="36"/>
      <c r="F118" s="31"/>
      <c r="G118" s="32"/>
    </row>
    <row r="119" spans="1:7" s="1" customFormat="1" x14ac:dyDescent="0.15">
      <c r="A119" s="19"/>
      <c r="B119" s="19" t="s">
        <v>322</v>
      </c>
      <c r="C119" s="9" t="s">
        <v>321</v>
      </c>
      <c r="D119" s="24" t="s">
        <v>411</v>
      </c>
      <c r="E119" s="35" t="e">
        <f>+#REF!</f>
        <v>#REF!</v>
      </c>
      <c r="F119" s="31"/>
      <c r="G119" s="32" t="e">
        <f t="shared" si="1"/>
        <v>#REF!</v>
      </c>
    </row>
    <row r="120" spans="1:7" x14ac:dyDescent="0.15">
      <c r="A120" s="6"/>
      <c r="B120" s="6" t="s">
        <v>63</v>
      </c>
      <c r="C120" s="9" t="s">
        <v>323</v>
      </c>
      <c r="D120" s="24" t="s">
        <v>411</v>
      </c>
      <c r="E120" s="35" t="e">
        <f>+#REF!</f>
        <v>#REF!</v>
      </c>
      <c r="F120" s="31"/>
      <c r="G120" s="32" t="e">
        <f t="shared" si="1"/>
        <v>#REF!</v>
      </c>
    </row>
    <row r="121" spans="1:7" x14ac:dyDescent="0.15">
      <c r="A121" s="6"/>
      <c r="B121" s="6" t="s">
        <v>324</v>
      </c>
      <c r="C121" s="9" t="s">
        <v>320</v>
      </c>
      <c r="D121" s="24" t="s">
        <v>411</v>
      </c>
      <c r="E121" s="35" t="e">
        <f>+#REF!</f>
        <v>#REF!</v>
      </c>
      <c r="F121" s="31"/>
      <c r="G121" s="32" t="e">
        <f t="shared" si="1"/>
        <v>#REF!</v>
      </c>
    </row>
    <row r="122" spans="1:7" x14ac:dyDescent="0.15">
      <c r="A122" s="6"/>
      <c r="B122" s="6" t="s">
        <v>64</v>
      </c>
      <c r="C122" s="6" t="s">
        <v>140</v>
      </c>
      <c r="D122" s="24" t="s">
        <v>410</v>
      </c>
      <c r="E122" s="35" t="e">
        <f>#REF!</f>
        <v>#REF!</v>
      </c>
      <c r="F122" s="31"/>
      <c r="G122" s="32" t="e">
        <f t="shared" si="1"/>
        <v>#REF!</v>
      </c>
    </row>
    <row r="123" spans="1:7" x14ac:dyDescent="0.15">
      <c r="A123" s="6"/>
      <c r="B123" s="6" t="s">
        <v>64</v>
      </c>
      <c r="C123" s="6" t="s">
        <v>304</v>
      </c>
      <c r="D123" s="24" t="s">
        <v>410</v>
      </c>
      <c r="E123" s="35" t="e">
        <f>#REF!</f>
        <v>#REF!</v>
      </c>
      <c r="F123" s="31"/>
      <c r="G123" s="32" t="e">
        <f t="shared" si="1"/>
        <v>#REF!</v>
      </c>
    </row>
    <row r="124" spans="1:7" x14ac:dyDescent="0.15">
      <c r="A124" s="6"/>
      <c r="B124" s="6" t="s">
        <v>64</v>
      </c>
      <c r="C124" s="6" t="s">
        <v>141</v>
      </c>
      <c r="D124" s="24" t="s">
        <v>410</v>
      </c>
      <c r="E124" s="35" t="e">
        <f>#REF!</f>
        <v>#REF!</v>
      </c>
      <c r="F124" s="31"/>
      <c r="G124" s="32" t="e">
        <f t="shared" si="1"/>
        <v>#REF!</v>
      </c>
    </row>
    <row r="125" spans="1:7" x14ac:dyDescent="0.15">
      <c r="A125" s="6"/>
      <c r="B125" s="6" t="s">
        <v>65</v>
      </c>
      <c r="C125" s="6" t="s">
        <v>145</v>
      </c>
      <c r="D125" s="24" t="s">
        <v>411</v>
      </c>
      <c r="E125" s="35" t="e">
        <f>#REF!</f>
        <v>#REF!</v>
      </c>
      <c r="F125" s="31"/>
      <c r="G125" s="32" t="e">
        <f t="shared" si="1"/>
        <v>#REF!</v>
      </c>
    </row>
    <row r="126" spans="1:7" x14ac:dyDescent="0.15">
      <c r="A126" s="6"/>
      <c r="B126" s="6" t="s">
        <v>65</v>
      </c>
      <c r="C126" s="6" t="s">
        <v>146</v>
      </c>
      <c r="D126" s="24" t="s">
        <v>411</v>
      </c>
      <c r="E126" s="35" t="e">
        <f>#REF!</f>
        <v>#REF!</v>
      </c>
      <c r="F126" s="31"/>
      <c r="G126" s="32" t="e">
        <f t="shared" si="1"/>
        <v>#REF!</v>
      </c>
    </row>
    <row r="127" spans="1:7" x14ac:dyDescent="0.15">
      <c r="A127" s="6"/>
      <c r="B127" s="6" t="s">
        <v>65</v>
      </c>
      <c r="C127" s="6" t="s">
        <v>397</v>
      </c>
      <c r="D127" s="24" t="s">
        <v>410</v>
      </c>
      <c r="E127" s="35" t="e">
        <f>#REF!</f>
        <v>#REF!</v>
      </c>
      <c r="F127" s="31"/>
      <c r="G127" s="32" t="e">
        <f t="shared" si="1"/>
        <v>#REF!</v>
      </c>
    </row>
    <row r="128" spans="1:7" x14ac:dyDescent="0.15">
      <c r="A128" s="6"/>
      <c r="B128" s="6" t="s">
        <v>65</v>
      </c>
      <c r="C128" s="6" t="s">
        <v>305</v>
      </c>
      <c r="D128" s="24" t="s">
        <v>410</v>
      </c>
      <c r="E128" s="35" t="e">
        <f>#REF!</f>
        <v>#REF!</v>
      </c>
      <c r="F128" s="31"/>
      <c r="G128" s="32" t="e">
        <f t="shared" si="1"/>
        <v>#REF!</v>
      </c>
    </row>
    <row r="129" spans="1:7" x14ac:dyDescent="0.15">
      <c r="A129" s="6"/>
      <c r="B129" s="6" t="s">
        <v>66</v>
      </c>
      <c r="C129" s="6" t="s">
        <v>398</v>
      </c>
      <c r="D129" s="24" t="s">
        <v>410</v>
      </c>
      <c r="E129" s="35" t="e">
        <f>#REF!</f>
        <v>#REF!</v>
      </c>
      <c r="F129" s="31"/>
      <c r="G129" s="32" t="e">
        <f t="shared" si="1"/>
        <v>#REF!</v>
      </c>
    </row>
    <row r="130" spans="1:7" x14ac:dyDescent="0.15">
      <c r="A130" s="6"/>
      <c r="B130" s="6" t="s">
        <v>67</v>
      </c>
      <c r="C130" s="6" t="s">
        <v>399</v>
      </c>
      <c r="D130" s="24" t="s">
        <v>410</v>
      </c>
      <c r="E130" s="35" t="e">
        <f>#REF!</f>
        <v>#REF!</v>
      </c>
      <c r="F130" s="31"/>
      <c r="G130" s="32" t="e">
        <f t="shared" si="1"/>
        <v>#REF!</v>
      </c>
    </row>
    <row r="131" spans="1:7" x14ac:dyDescent="0.15">
      <c r="A131" s="6"/>
      <c r="B131" s="6" t="s">
        <v>65</v>
      </c>
      <c r="C131" s="6" t="s">
        <v>400</v>
      </c>
      <c r="D131" s="24" t="s">
        <v>411</v>
      </c>
      <c r="E131" s="35" t="e">
        <f>#REF!</f>
        <v>#REF!</v>
      </c>
      <c r="F131" s="31"/>
      <c r="G131" s="32" t="e">
        <f t="shared" si="1"/>
        <v>#REF!</v>
      </c>
    </row>
    <row r="132" spans="1:7" x14ac:dyDescent="0.15">
      <c r="A132" s="6"/>
      <c r="B132" s="6" t="s">
        <v>65</v>
      </c>
      <c r="C132" s="6" t="s">
        <v>401</v>
      </c>
      <c r="D132" s="24" t="s">
        <v>411</v>
      </c>
      <c r="E132" s="35" t="e">
        <f>#REF!</f>
        <v>#REF!</v>
      </c>
      <c r="F132" s="31"/>
      <c r="G132" s="32" t="e">
        <f t="shared" si="1"/>
        <v>#REF!</v>
      </c>
    </row>
    <row r="133" spans="1:7" x14ac:dyDescent="0.15">
      <c r="A133" s="6"/>
      <c r="B133" s="6" t="s">
        <v>68</v>
      </c>
      <c r="C133" s="6" t="s">
        <v>402</v>
      </c>
      <c r="D133" s="24" t="s">
        <v>411</v>
      </c>
      <c r="E133" s="35" t="e">
        <f>#REF!</f>
        <v>#REF!</v>
      </c>
      <c r="F133" s="31"/>
      <c r="G133" s="32" t="e">
        <f t="shared" si="1"/>
        <v>#REF!</v>
      </c>
    </row>
    <row r="134" spans="1:7" x14ac:dyDescent="0.15">
      <c r="A134" s="6"/>
      <c r="B134" s="6" t="s">
        <v>65</v>
      </c>
      <c r="C134" s="6" t="s">
        <v>346</v>
      </c>
      <c r="D134" s="24" t="s">
        <v>411</v>
      </c>
      <c r="E134" s="35" t="e">
        <f>#REF!</f>
        <v>#REF!</v>
      </c>
      <c r="F134" s="31"/>
      <c r="G134" s="32" t="e">
        <f t="shared" si="1"/>
        <v>#REF!</v>
      </c>
    </row>
    <row r="135" spans="1:7" x14ac:dyDescent="0.15">
      <c r="A135" s="6"/>
      <c r="B135" s="6" t="s">
        <v>65</v>
      </c>
      <c r="C135" s="6" t="s">
        <v>347</v>
      </c>
      <c r="D135" s="24" t="s">
        <v>411</v>
      </c>
      <c r="E135" s="35" t="e">
        <f>#REF!</f>
        <v>#REF!</v>
      </c>
      <c r="F135" s="31"/>
      <c r="G135" s="32" t="e">
        <f t="shared" si="1"/>
        <v>#REF!</v>
      </c>
    </row>
    <row r="136" spans="1:7" x14ac:dyDescent="0.15">
      <c r="A136" s="6"/>
      <c r="B136" s="6" t="s">
        <v>65</v>
      </c>
      <c r="C136" s="6" t="s">
        <v>348</v>
      </c>
      <c r="D136" s="24" t="s">
        <v>411</v>
      </c>
      <c r="E136" s="35" t="e">
        <f>#REF!</f>
        <v>#REF!</v>
      </c>
      <c r="F136" s="31"/>
      <c r="G136" s="32" t="e">
        <f t="shared" ref="G136:G200" si="2">E136*F136</f>
        <v>#REF!</v>
      </c>
    </row>
    <row r="137" spans="1:7" x14ac:dyDescent="0.15">
      <c r="A137" s="6"/>
      <c r="B137" s="6" t="s">
        <v>69</v>
      </c>
      <c r="C137" s="6" t="s">
        <v>147</v>
      </c>
      <c r="D137" s="24" t="s">
        <v>411</v>
      </c>
      <c r="E137" s="35" t="e">
        <f>#REF!</f>
        <v>#REF!</v>
      </c>
      <c r="F137" s="31"/>
      <c r="G137" s="32" t="e">
        <f t="shared" si="2"/>
        <v>#REF!</v>
      </c>
    </row>
    <row r="138" spans="1:7" x14ac:dyDescent="0.15">
      <c r="A138" s="6"/>
      <c r="B138" s="6" t="s">
        <v>70</v>
      </c>
      <c r="C138" s="6" t="s">
        <v>391</v>
      </c>
      <c r="D138" s="24" t="s">
        <v>411</v>
      </c>
      <c r="E138" s="35" t="e">
        <f>#REF!</f>
        <v>#REF!</v>
      </c>
      <c r="F138" s="31"/>
      <c r="G138" s="32" t="e">
        <f t="shared" si="2"/>
        <v>#REF!</v>
      </c>
    </row>
    <row r="139" spans="1:7" x14ac:dyDescent="0.15">
      <c r="A139" s="6"/>
      <c r="B139" s="6" t="s">
        <v>65</v>
      </c>
      <c r="C139" s="6" t="s">
        <v>148</v>
      </c>
      <c r="D139" s="24" t="s">
        <v>411</v>
      </c>
      <c r="E139" s="35" t="e">
        <f>#REF!</f>
        <v>#REF!</v>
      </c>
      <c r="F139" s="31"/>
      <c r="G139" s="32" t="e">
        <f t="shared" si="2"/>
        <v>#REF!</v>
      </c>
    </row>
    <row r="140" spans="1:7" x14ac:dyDescent="0.15">
      <c r="A140" s="6"/>
      <c r="B140" s="6" t="s">
        <v>71</v>
      </c>
      <c r="C140" s="6" t="s">
        <v>149</v>
      </c>
      <c r="D140" s="24" t="s">
        <v>411</v>
      </c>
      <c r="E140" s="35" t="e">
        <f>#REF!</f>
        <v>#REF!</v>
      </c>
      <c r="F140" s="31"/>
      <c r="G140" s="32" t="e">
        <f t="shared" si="2"/>
        <v>#REF!</v>
      </c>
    </row>
    <row r="141" spans="1:7" x14ac:dyDescent="0.15">
      <c r="A141" s="6"/>
      <c r="B141" s="6" t="s">
        <v>72</v>
      </c>
      <c r="C141" s="6" t="s">
        <v>150</v>
      </c>
      <c r="D141" s="24" t="s">
        <v>411</v>
      </c>
      <c r="E141" s="35" t="e">
        <f>#REF!</f>
        <v>#REF!</v>
      </c>
      <c r="F141" s="31"/>
      <c r="G141" s="32" t="e">
        <f t="shared" si="2"/>
        <v>#REF!</v>
      </c>
    </row>
    <row r="142" spans="1:7" x14ac:dyDescent="0.15">
      <c r="A142" s="6"/>
      <c r="B142" s="6" t="s">
        <v>73</v>
      </c>
      <c r="C142" s="6" t="s">
        <v>151</v>
      </c>
      <c r="D142" s="24" t="s">
        <v>410</v>
      </c>
      <c r="E142" s="35" t="e">
        <f>#REF!</f>
        <v>#REF!</v>
      </c>
      <c r="F142" s="31"/>
      <c r="G142" s="32" t="e">
        <f t="shared" si="2"/>
        <v>#REF!</v>
      </c>
    </row>
    <row r="143" spans="1:7" x14ac:dyDescent="0.15">
      <c r="A143" s="6"/>
      <c r="B143" s="6" t="s">
        <v>74</v>
      </c>
      <c r="C143" s="6" t="s">
        <v>153</v>
      </c>
      <c r="D143" s="24" t="s">
        <v>410</v>
      </c>
      <c r="E143" s="35" t="e">
        <f>#REF!</f>
        <v>#REF!</v>
      </c>
      <c r="F143" s="31"/>
      <c r="G143" s="32" t="e">
        <f t="shared" si="2"/>
        <v>#REF!</v>
      </c>
    </row>
    <row r="144" spans="1:7" x14ac:dyDescent="0.15">
      <c r="A144" s="6"/>
      <c r="B144" s="6" t="s">
        <v>75</v>
      </c>
      <c r="C144" s="6" t="s">
        <v>152</v>
      </c>
      <c r="D144" s="24" t="s">
        <v>410</v>
      </c>
      <c r="E144" s="35" t="e">
        <f>#REF!</f>
        <v>#REF!</v>
      </c>
      <c r="F144" s="31"/>
      <c r="G144" s="32" t="e">
        <f t="shared" si="2"/>
        <v>#REF!</v>
      </c>
    </row>
    <row r="145" spans="1:7" ht="28" x14ac:dyDescent="0.15">
      <c r="A145" s="6"/>
      <c r="B145" s="6" t="s">
        <v>19</v>
      </c>
      <c r="C145" s="8" t="s">
        <v>295</v>
      </c>
      <c r="D145" s="24" t="s">
        <v>410</v>
      </c>
      <c r="E145" s="35" t="e">
        <f>#REF!</f>
        <v>#REF!</v>
      </c>
      <c r="F145" s="31"/>
      <c r="G145" s="32" t="e">
        <f t="shared" si="2"/>
        <v>#REF!</v>
      </c>
    </row>
    <row r="146" spans="1:7" x14ac:dyDescent="0.15">
      <c r="A146" s="20"/>
      <c r="B146" s="20" t="s">
        <v>19</v>
      </c>
      <c r="C146" s="9" t="s">
        <v>294</v>
      </c>
      <c r="D146" s="24" t="s">
        <v>410</v>
      </c>
      <c r="E146" s="35" t="e">
        <f>#REF!</f>
        <v>#REF!</v>
      </c>
      <c r="F146" s="31"/>
      <c r="G146" s="32" t="e">
        <f t="shared" si="2"/>
        <v>#REF!</v>
      </c>
    </row>
    <row r="147" spans="1:7" ht="28" x14ac:dyDescent="0.15">
      <c r="A147" s="9"/>
      <c r="B147" s="9" t="s">
        <v>297</v>
      </c>
      <c r="C147" s="8" t="s">
        <v>390</v>
      </c>
      <c r="D147" s="24" t="s">
        <v>410</v>
      </c>
      <c r="E147" s="35" t="e">
        <f>#REF!</f>
        <v>#REF!</v>
      </c>
      <c r="F147" s="31"/>
      <c r="G147" s="32" t="e">
        <f t="shared" si="2"/>
        <v>#REF!</v>
      </c>
    </row>
    <row r="148" spans="1:7" x14ac:dyDescent="0.15">
      <c r="A148" s="9"/>
      <c r="B148" s="9" t="s">
        <v>297</v>
      </c>
      <c r="C148" s="6" t="s">
        <v>103</v>
      </c>
      <c r="D148" s="24" t="s">
        <v>410</v>
      </c>
      <c r="E148" s="35" t="e">
        <f>#REF!</f>
        <v>#REF!</v>
      </c>
      <c r="F148" s="31"/>
      <c r="G148" s="32" t="e">
        <f t="shared" si="2"/>
        <v>#REF!</v>
      </c>
    </row>
    <row r="149" spans="1:7" ht="28" x14ac:dyDescent="0.15">
      <c r="A149" s="9"/>
      <c r="B149" s="9" t="s">
        <v>297</v>
      </c>
      <c r="C149" s="8" t="s">
        <v>296</v>
      </c>
      <c r="D149" s="24" t="s">
        <v>8</v>
      </c>
      <c r="E149" s="35" t="e">
        <f>#REF!</f>
        <v>#REF!</v>
      </c>
      <c r="F149" s="31"/>
      <c r="G149" s="32" t="e">
        <f t="shared" si="2"/>
        <v>#REF!</v>
      </c>
    </row>
    <row r="150" spans="1:7" ht="14" x14ac:dyDescent="0.15">
      <c r="A150" s="9"/>
      <c r="B150" s="9" t="s">
        <v>297</v>
      </c>
      <c r="C150" s="11" t="s">
        <v>394</v>
      </c>
      <c r="D150" s="24" t="s">
        <v>8</v>
      </c>
      <c r="E150" s="35" t="e">
        <f>#REF!</f>
        <v>#REF!</v>
      </c>
      <c r="F150" s="31"/>
      <c r="G150" s="32" t="e">
        <f t="shared" si="2"/>
        <v>#REF!</v>
      </c>
    </row>
    <row r="151" spans="1:7" x14ac:dyDescent="0.15">
      <c r="A151" s="17"/>
      <c r="B151" s="17"/>
      <c r="C151" s="6"/>
      <c r="D151" s="24"/>
      <c r="E151" s="35"/>
      <c r="F151" s="31"/>
      <c r="G151" s="32"/>
    </row>
    <row r="152" spans="1:7" s="1" customFormat="1" x14ac:dyDescent="0.15">
      <c r="A152" s="17"/>
      <c r="B152" s="17">
        <v>9</v>
      </c>
      <c r="C152" s="2" t="s">
        <v>155</v>
      </c>
      <c r="D152" s="33"/>
      <c r="E152" s="36"/>
      <c r="F152" s="31"/>
      <c r="G152" s="32"/>
    </row>
    <row r="153" spans="1:7" x14ac:dyDescent="0.15">
      <c r="A153" s="6"/>
      <c r="B153" s="6" t="s">
        <v>76</v>
      </c>
      <c r="C153" s="6" t="s">
        <v>306</v>
      </c>
      <c r="D153" s="24" t="s">
        <v>409</v>
      </c>
      <c r="E153" s="35" t="e">
        <f>#REF!</f>
        <v>#REF!</v>
      </c>
      <c r="F153" s="31"/>
      <c r="G153" s="32" t="e">
        <f t="shared" si="2"/>
        <v>#REF!</v>
      </c>
    </row>
    <row r="154" spans="1:7" x14ac:dyDescent="0.15">
      <c r="A154" s="6"/>
      <c r="B154" s="6" t="s">
        <v>77</v>
      </c>
      <c r="C154" s="6" t="s">
        <v>307</v>
      </c>
      <c r="D154" s="24" t="s">
        <v>409</v>
      </c>
      <c r="E154" s="35" t="e">
        <f>#REF!</f>
        <v>#REF!</v>
      </c>
      <c r="F154" s="31"/>
      <c r="G154" s="32" t="e">
        <f t="shared" si="2"/>
        <v>#REF!</v>
      </c>
    </row>
    <row r="155" spans="1:7" x14ac:dyDescent="0.15">
      <c r="A155" s="6"/>
      <c r="B155" s="6" t="s">
        <v>78</v>
      </c>
      <c r="C155" s="6" t="s">
        <v>156</v>
      </c>
      <c r="D155" s="24" t="s">
        <v>409</v>
      </c>
      <c r="E155" s="35" t="e">
        <f>#REF!</f>
        <v>#REF!</v>
      </c>
      <c r="F155" s="31"/>
      <c r="G155" s="32" t="e">
        <f t="shared" si="2"/>
        <v>#REF!</v>
      </c>
    </row>
    <row r="156" spans="1:7" x14ac:dyDescent="0.15">
      <c r="A156" s="17"/>
      <c r="B156" s="17"/>
      <c r="C156" s="6"/>
      <c r="D156" s="24"/>
      <c r="E156" s="35"/>
      <c r="F156" s="31"/>
      <c r="G156" s="32"/>
    </row>
    <row r="157" spans="1:7" s="1" customFormat="1" x14ac:dyDescent="0.15">
      <c r="A157" s="17"/>
      <c r="B157" s="17">
        <v>10</v>
      </c>
      <c r="C157" s="2" t="s">
        <v>154</v>
      </c>
      <c r="D157" s="33"/>
      <c r="E157" s="36"/>
      <c r="F157" s="31"/>
      <c r="G157" s="32"/>
    </row>
    <row r="158" spans="1:7" x14ac:dyDescent="0.15">
      <c r="A158" s="6"/>
      <c r="B158" s="6" t="s">
        <v>79</v>
      </c>
      <c r="C158" s="9" t="s">
        <v>157</v>
      </c>
      <c r="D158" s="24" t="s">
        <v>409</v>
      </c>
      <c r="E158" s="35" t="e">
        <f>#REF!</f>
        <v>#REF!</v>
      </c>
      <c r="F158" s="31"/>
      <c r="G158" s="32" t="e">
        <f t="shared" si="2"/>
        <v>#REF!</v>
      </c>
    </row>
    <row r="159" spans="1:7" x14ac:dyDescent="0.15">
      <c r="A159" s="6"/>
      <c r="B159" s="6" t="s">
        <v>80</v>
      </c>
      <c r="C159" s="6" t="s">
        <v>158</v>
      </c>
      <c r="D159" s="24" t="s">
        <v>409</v>
      </c>
      <c r="E159" s="35" t="e">
        <f>#REF!</f>
        <v>#REF!</v>
      </c>
      <c r="F159" s="31"/>
      <c r="G159" s="32" t="e">
        <f t="shared" si="2"/>
        <v>#REF!</v>
      </c>
    </row>
    <row r="160" spans="1:7" x14ac:dyDescent="0.15">
      <c r="A160" s="6"/>
      <c r="B160" s="6" t="s">
        <v>81</v>
      </c>
      <c r="C160" s="6" t="s">
        <v>159</v>
      </c>
      <c r="D160" s="24" t="s">
        <v>409</v>
      </c>
      <c r="E160" s="35" t="e">
        <f>#REF!</f>
        <v>#REF!</v>
      </c>
      <c r="F160" s="31"/>
      <c r="G160" s="32" t="e">
        <f t="shared" si="2"/>
        <v>#REF!</v>
      </c>
    </row>
    <row r="161" spans="1:7" x14ac:dyDescent="0.15">
      <c r="A161" s="6"/>
      <c r="B161" s="6" t="s">
        <v>80</v>
      </c>
      <c r="C161" s="6" t="s">
        <v>160</v>
      </c>
      <c r="D161" s="24" t="s">
        <v>409</v>
      </c>
      <c r="E161" s="35" t="e">
        <f>#REF!</f>
        <v>#REF!</v>
      </c>
      <c r="F161" s="31"/>
      <c r="G161" s="32" t="e">
        <f t="shared" si="2"/>
        <v>#REF!</v>
      </c>
    </row>
    <row r="162" spans="1:7" x14ac:dyDescent="0.15">
      <c r="A162" s="6"/>
      <c r="B162" s="6" t="s">
        <v>80</v>
      </c>
      <c r="C162" s="6" t="s">
        <v>161</v>
      </c>
      <c r="D162" s="24" t="s">
        <v>409</v>
      </c>
      <c r="E162" s="35" t="e">
        <f>#REF!</f>
        <v>#REF!</v>
      </c>
      <c r="F162" s="31"/>
      <c r="G162" s="32" t="e">
        <f t="shared" si="2"/>
        <v>#REF!</v>
      </c>
    </row>
    <row r="163" spans="1:7" x14ac:dyDescent="0.15">
      <c r="A163" s="17"/>
      <c r="B163" s="17"/>
      <c r="C163" s="6"/>
      <c r="D163" s="24"/>
      <c r="E163" s="35"/>
      <c r="F163" s="31"/>
      <c r="G163" s="32"/>
    </row>
    <row r="164" spans="1:7" s="1" customFormat="1" x14ac:dyDescent="0.15">
      <c r="A164" s="17"/>
      <c r="B164" s="17">
        <v>11</v>
      </c>
      <c r="C164" s="2" t="s">
        <v>162</v>
      </c>
      <c r="D164" s="33"/>
      <c r="E164" s="36"/>
      <c r="F164" s="31"/>
      <c r="G164" s="32"/>
    </row>
    <row r="165" spans="1:7" ht="14" x14ac:dyDescent="0.15">
      <c r="A165" s="6"/>
      <c r="B165" s="6" t="s">
        <v>82</v>
      </c>
      <c r="C165" s="7" t="s">
        <v>163</v>
      </c>
      <c r="D165" s="24" t="s">
        <v>409</v>
      </c>
      <c r="E165" s="35" t="e">
        <f>#REF!</f>
        <v>#REF!</v>
      </c>
      <c r="F165" s="31"/>
      <c r="G165" s="32" t="e">
        <f t="shared" si="2"/>
        <v>#REF!</v>
      </c>
    </row>
    <row r="166" spans="1:7" ht="28" x14ac:dyDescent="0.15">
      <c r="A166" s="6"/>
      <c r="B166" s="6" t="s">
        <v>82</v>
      </c>
      <c r="C166" s="8" t="s">
        <v>240</v>
      </c>
      <c r="D166" s="24" t="s">
        <v>409</v>
      </c>
      <c r="E166" s="35" t="e">
        <f>#REF!</f>
        <v>#REF!</v>
      </c>
      <c r="F166" s="31"/>
      <c r="G166" s="32" t="e">
        <f t="shared" si="2"/>
        <v>#REF!</v>
      </c>
    </row>
    <row r="167" spans="1:7" ht="14" x14ac:dyDescent="0.15">
      <c r="A167" s="6"/>
      <c r="B167" s="6" t="s">
        <v>83</v>
      </c>
      <c r="C167" s="7" t="s">
        <v>164</v>
      </c>
      <c r="D167" s="24" t="s">
        <v>409</v>
      </c>
      <c r="E167" s="35" t="e">
        <f>#REF!</f>
        <v>#REF!</v>
      </c>
      <c r="F167" s="31"/>
      <c r="G167" s="32" t="e">
        <f t="shared" si="2"/>
        <v>#REF!</v>
      </c>
    </row>
    <row r="168" spans="1:7" ht="14" x14ac:dyDescent="0.15">
      <c r="A168" s="6"/>
      <c r="B168" s="6" t="s">
        <v>84</v>
      </c>
      <c r="C168" s="7" t="s">
        <v>165</v>
      </c>
      <c r="D168" s="24" t="s">
        <v>409</v>
      </c>
      <c r="E168" s="35" t="e">
        <f>#REF!</f>
        <v>#REF!</v>
      </c>
      <c r="F168" s="31"/>
      <c r="G168" s="32" t="e">
        <f t="shared" si="2"/>
        <v>#REF!</v>
      </c>
    </row>
    <row r="169" spans="1:7" ht="14" x14ac:dyDescent="0.15">
      <c r="A169" s="6"/>
      <c r="B169" s="6" t="s">
        <v>85</v>
      </c>
      <c r="C169" s="7" t="s">
        <v>308</v>
      </c>
      <c r="D169" s="24" t="s">
        <v>409</v>
      </c>
      <c r="E169" s="35" t="e">
        <f>#REF!</f>
        <v>#REF!</v>
      </c>
      <c r="F169" s="31"/>
      <c r="G169" s="32" t="e">
        <f t="shared" si="2"/>
        <v>#REF!</v>
      </c>
    </row>
    <row r="170" spans="1:7" ht="14" x14ac:dyDescent="0.15">
      <c r="A170" s="6"/>
      <c r="B170" s="6" t="s">
        <v>378</v>
      </c>
      <c r="C170" s="7" t="s">
        <v>311</v>
      </c>
      <c r="D170" s="24" t="s">
        <v>410</v>
      </c>
      <c r="E170" s="35" t="e">
        <f>+#REF!</f>
        <v>#REF!</v>
      </c>
      <c r="F170" s="31"/>
      <c r="G170" s="32" t="e">
        <f t="shared" si="2"/>
        <v>#REF!</v>
      </c>
    </row>
    <row r="171" spans="1:7" ht="14" x14ac:dyDescent="0.15">
      <c r="A171" s="6"/>
      <c r="B171" s="6" t="s">
        <v>20</v>
      </c>
      <c r="C171" s="7" t="s">
        <v>312</v>
      </c>
      <c r="D171" s="24" t="s">
        <v>410</v>
      </c>
      <c r="E171" s="35" t="e">
        <f>+#REF!</f>
        <v>#REF!</v>
      </c>
      <c r="F171" s="31"/>
      <c r="G171" s="32" t="e">
        <f t="shared" si="2"/>
        <v>#REF!</v>
      </c>
    </row>
    <row r="172" spans="1:7" ht="14" x14ac:dyDescent="0.15">
      <c r="A172" s="6"/>
      <c r="B172" s="6"/>
      <c r="C172" s="7" t="s">
        <v>406</v>
      </c>
      <c r="D172" s="24" t="s">
        <v>410</v>
      </c>
      <c r="E172" s="35" t="e">
        <f>#REF!</f>
        <v>#REF!</v>
      </c>
      <c r="F172" s="31"/>
      <c r="G172" s="32"/>
    </row>
    <row r="173" spans="1:7" ht="14" x14ac:dyDescent="0.15">
      <c r="A173" s="6"/>
      <c r="B173" s="6" t="s">
        <v>86</v>
      </c>
      <c r="C173" s="7" t="s">
        <v>166</v>
      </c>
      <c r="D173" s="24" t="s">
        <v>409</v>
      </c>
      <c r="E173" s="35" t="e">
        <f>#REF!</f>
        <v>#REF!</v>
      </c>
      <c r="F173" s="31"/>
      <c r="G173" s="32" t="e">
        <f t="shared" si="2"/>
        <v>#REF!</v>
      </c>
    </row>
    <row r="174" spans="1:7" ht="13.5" customHeight="1" x14ac:dyDescent="0.15">
      <c r="A174" s="9"/>
      <c r="B174" s="9" t="s">
        <v>379</v>
      </c>
      <c r="C174" s="21" t="e">
        <f>+#REF!</f>
        <v>#REF!</v>
      </c>
      <c r="D174" s="24" t="e">
        <f>+#REF!</f>
        <v>#REF!</v>
      </c>
      <c r="E174" s="35" t="e">
        <f>+#REF!</f>
        <v>#REF!</v>
      </c>
      <c r="F174" s="31"/>
      <c r="G174" s="32" t="e">
        <f t="shared" si="2"/>
        <v>#REF!</v>
      </c>
    </row>
    <row r="175" spans="1:7" ht="13.5" customHeight="1" x14ac:dyDescent="0.15">
      <c r="A175" s="20"/>
      <c r="B175" s="20" t="s">
        <v>381</v>
      </c>
      <c r="C175" s="21" t="e">
        <f>+#REF!</f>
        <v>#REF!</v>
      </c>
      <c r="D175" s="24" t="s">
        <v>410</v>
      </c>
      <c r="E175" s="35" t="e">
        <f>+#REF!</f>
        <v>#REF!</v>
      </c>
      <c r="F175" s="31"/>
      <c r="G175" s="32" t="e">
        <f t="shared" si="2"/>
        <v>#REF!</v>
      </c>
    </row>
    <row r="176" spans="1:7" x14ac:dyDescent="0.15">
      <c r="A176" s="9"/>
      <c r="B176" s="9" t="s">
        <v>380</v>
      </c>
      <c r="C176" s="21" t="e">
        <f>+#REF!</f>
        <v>#REF!</v>
      </c>
      <c r="D176" s="24" t="e">
        <f>+#REF!</f>
        <v>#REF!</v>
      </c>
      <c r="E176" s="35" t="e">
        <f>+#REF!</f>
        <v>#REF!</v>
      </c>
      <c r="F176" s="31"/>
      <c r="G176" s="32" t="e">
        <f t="shared" si="2"/>
        <v>#REF!</v>
      </c>
    </row>
    <row r="177" spans="1:7" ht="14" x14ac:dyDescent="0.15">
      <c r="A177" s="6"/>
      <c r="B177" s="6" t="s">
        <v>87</v>
      </c>
      <c r="C177" s="7" t="s">
        <v>167</v>
      </c>
      <c r="D177" s="24" t="s">
        <v>409</v>
      </c>
      <c r="E177" s="35" t="e">
        <f>#REF!</f>
        <v>#REF!</v>
      </c>
      <c r="F177" s="31"/>
      <c r="G177" s="32" t="e">
        <f t="shared" si="2"/>
        <v>#REF!</v>
      </c>
    </row>
    <row r="178" spans="1:7" ht="14" x14ac:dyDescent="0.15">
      <c r="A178" s="6"/>
      <c r="B178" s="6" t="s">
        <v>88</v>
      </c>
      <c r="C178" s="7" t="s">
        <v>168</v>
      </c>
      <c r="D178" s="24" t="s">
        <v>411</v>
      </c>
      <c r="E178" s="35" t="e">
        <f>#REF!</f>
        <v>#REF!</v>
      </c>
      <c r="F178" s="31"/>
      <c r="G178" s="32" t="e">
        <f t="shared" si="2"/>
        <v>#REF!</v>
      </c>
    </row>
    <row r="179" spans="1:7" ht="14" x14ac:dyDescent="0.15">
      <c r="A179" s="6"/>
      <c r="B179" s="6" t="s">
        <v>89</v>
      </c>
      <c r="C179" s="7" t="s">
        <v>24</v>
      </c>
      <c r="D179" s="24" t="s">
        <v>410</v>
      </c>
      <c r="E179" s="35" t="e">
        <f>#REF!</f>
        <v>#REF!</v>
      </c>
      <c r="F179" s="31"/>
      <c r="G179" s="32" t="e">
        <f t="shared" si="2"/>
        <v>#REF!</v>
      </c>
    </row>
    <row r="180" spans="1:7" ht="14" x14ac:dyDescent="0.15">
      <c r="A180" s="6"/>
      <c r="B180" s="6" t="s">
        <v>89</v>
      </c>
      <c r="C180" s="7" t="s">
        <v>169</v>
      </c>
      <c r="D180" s="24" t="s">
        <v>410</v>
      </c>
      <c r="E180" s="35" t="e">
        <f>#REF!</f>
        <v>#REF!</v>
      </c>
      <c r="F180" s="31"/>
      <c r="G180" s="32" t="e">
        <f t="shared" si="2"/>
        <v>#REF!</v>
      </c>
    </row>
    <row r="181" spans="1:7" ht="28" x14ac:dyDescent="0.15">
      <c r="A181" s="6"/>
      <c r="B181" s="6" t="s">
        <v>89</v>
      </c>
      <c r="C181" s="7" t="s">
        <v>351</v>
      </c>
      <c r="D181" s="24" t="s">
        <v>410</v>
      </c>
      <c r="E181" s="35" t="e">
        <f>#REF!</f>
        <v>#REF!</v>
      </c>
      <c r="F181" s="31"/>
      <c r="G181" s="32" t="e">
        <f t="shared" si="2"/>
        <v>#REF!</v>
      </c>
    </row>
    <row r="182" spans="1:7" ht="24.75" customHeight="1" x14ac:dyDescent="0.15">
      <c r="A182" s="6"/>
      <c r="B182" s="6" t="s">
        <v>89</v>
      </c>
      <c r="C182" s="7" t="s">
        <v>375</v>
      </c>
      <c r="D182" s="24" t="s">
        <v>410</v>
      </c>
      <c r="E182" s="35" t="e">
        <f>#REF!</f>
        <v>#REF!</v>
      </c>
      <c r="F182" s="31"/>
      <c r="G182" s="32" t="e">
        <f t="shared" si="2"/>
        <v>#REF!</v>
      </c>
    </row>
    <row r="183" spans="1:7" ht="14" x14ac:dyDescent="0.15">
      <c r="A183" s="6"/>
      <c r="B183" s="6" t="s">
        <v>90</v>
      </c>
      <c r="C183" s="7" t="s">
        <v>170</v>
      </c>
      <c r="D183" s="24" t="s">
        <v>410</v>
      </c>
      <c r="E183" s="35" t="e">
        <f>#REF!</f>
        <v>#REF!</v>
      </c>
      <c r="F183" s="31"/>
      <c r="G183" s="32" t="e">
        <f t="shared" si="2"/>
        <v>#REF!</v>
      </c>
    </row>
    <row r="184" spans="1:7" ht="14" x14ac:dyDescent="0.15">
      <c r="A184" s="6"/>
      <c r="B184" s="6" t="s">
        <v>90</v>
      </c>
      <c r="C184" s="11" t="s">
        <v>356</v>
      </c>
      <c r="D184" s="24" t="s">
        <v>410</v>
      </c>
      <c r="E184" s="35" t="e">
        <f>#REF!</f>
        <v>#REF!</v>
      </c>
      <c r="F184" s="31"/>
      <c r="G184" s="32" t="e">
        <f t="shared" si="2"/>
        <v>#REF!</v>
      </c>
    </row>
    <row r="185" spans="1:7" ht="28" x14ac:dyDescent="0.15">
      <c r="A185" s="9"/>
      <c r="B185" s="9" t="s">
        <v>90</v>
      </c>
      <c r="C185" s="8" t="s">
        <v>342</v>
      </c>
      <c r="D185" s="24" t="e">
        <f>+#REF!</f>
        <v>#REF!</v>
      </c>
      <c r="E185" s="35" t="e">
        <f>+#REF!</f>
        <v>#REF!</v>
      </c>
      <c r="F185" s="31"/>
      <c r="G185" s="32" t="e">
        <f t="shared" si="2"/>
        <v>#REF!</v>
      </c>
    </row>
    <row r="186" spans="1:7" ht="28" x14ac:dyDescent="0.15">
      <c r="A186" s="9"/>
      <c r="B186" s="9" t="s">
        <v>90</v>
      </c>
      <c r="C186" s="11" t="s">
        <v>316</v>
      </c>
      <c r="D186" s="24" t="s">
        <v>410</v>
      </c>
      <c r="E186" s="35" t="e">
        <f>#REF!</f>
        <v>#REF!</v>
      </c>
      <c r="F186" s="31"/>
      <c r="G186" s="32" t="e">
        <f t="shared" si="2"/>
        <v>#REF!</v>
      </c>
    </row>
    <row r="187" spans="1:7" ht="14" x14ac:dyDescent="0.15">
      <c r="A187" s="6"/>
      <c r="B187" s="6" t="s">
        <v>90</v>
      </c>
      <c r="C187" s="7" t="s">
        <v>25</v>
      </c>
      <c r="D187" s="24" t="s">
        <v>410</v>
      </c>
      <c r="E187" s="35" t="e">
        <f>#REF!</f>
        <v>#REF!</v>
      </c>
      <c r="F187" s="31"/>
      <c r="G187" s="32" t="e">
        <f t="shared" si="2"/>
        <v>#REF!</v>
      </c>
    </row>
    <row r="188" spans="1:7" x14ac:dyDescent="0.15">
      <c r="A188" s="17"/>
      <c r="B188" s="17"/>
      <c r="C188" s="6"/>
      <c r="D188" s="24"/>
      <c r="E188" s="35"/>
      <c r="F188" s="31"/>
      <c r="G188" s="32"/>
    </row>
    <row r="189" spans="1:7" s="1" customFormat="1" x14ac:dyDescent="0.15">
      <c r="A189" s="17"/>
      <c r="B189" s="17">
        <v>12</v>
      </c>
      <c r="C189" s="2" t="s">
        <v>171</v>
      </c>
      <c r="D189" s="33"/>
      <c r="E189" s="36"/>
      <c r="F189" s="31"/>
      <c r="G189" s="32"/>
    </row>
    <row r="190" spans="1:7" x14ac:dyDescent="0.15">
      <c r="A190" s="6"/>
      <c r="B190" s="6" t="s">
        <v>91</v>
      </c>
      <c r="C190" s="6" t="s">
        <v>172</v>
      </c>
      <c r="D190" s="24" t="s">
        <v>409</v>
      </c>
      <c r="E190" s="35" t="e">
        <f>#REF!</f>
        <v>#REF!</v>
      </c>
      <c r="F190" s="31"/>
      <c r="G190" s="32" t="e">
        <f t="shared" si="2"/>
        <v>#REF!</v>
      </c>
    </row>
    <row r="191" spans="1:7" x14ac:dyDescent="0.15">
      <c r="A191" s="6"/>
      <c r="B191" s="6" t="s">
        <v>91</v>
      </c>
      <c r="C191" s="6" t="s">
        <v>173</v>
      </c>
      <c r="D191" s="24" t="s">
        <v>409</v>
      </c>
      <c r="E191" s="35" t="e">
        <f>#REF!</f>
        <v>#REF!</v>
      </c>
      <c r="F191" s="31"/>
      <c r="G191" s="32" t="e">
        <f t="shared" si="2"/>
        <v>#REF!</v>
      </c>
    </row>
    <row r="192" spans="1:7" ht="28" x14ac:dyDescent="0.15">
      <c r="A192" s="6"/>
      <c r="B192" s="6" t="s">
        <v>91</v>
      </c>
      <c r="C192" s="10" t="s">
        <v>298</v>
      </c>
      <c r="D192" s="24" t="s">
        <v>409</v>
      </c>
      <c r="E192" s="30" t="e">
        <f>#REF!</f>
        <v>#REF!</v>
      </c>
      <c r="F192" s="31"/>
      <c r="G192" s="32" t="e">
        <f t="shared" si="2"/>
        <v>#REF!</v>
      </c>
    </row>
    <row r="193" spans="1:7" x14ac:dyDescent="0.15">
      <c r="A193" s="6"/>
      <c r="B193" s="6" t="s">
        <v>91</v>
      </c>
      <c r="C193" s="6" t="s">
        <v>174</v>
      </c>
      <c r="D193" s="24" t="s">
        <v>409</v>
      </c>
      <c r="E193" s="35" t="e">
        <f>#REF!</f>
        <v>#REF!</v>
      </c>
      <c r="F193" s="31"/>
      <c r="G193" s="32" t="e">
        <f t="shared" si="2"/>
        <v>#REF!</v>
      </c>
    </row>
    <row r="194" spans="1:7" x14ac:dyDescent="0.15">
      <c r="A194" s="6"/>
      <c r="B194" s="6" t="s">
        <v>91</v>
      </c>
      <c r="C194" s="6" t="s">
        <v>175</v>
      </c>
      <c r="D194" s="24" t="s">
        <v>409</v>
      </c>
      <c r="E194" s="35" t="e">
        <f>#REF!</f>
        <v>#REF!</v>
      </c>
      <c r="F194" s="31"/>
      <c r="G194" s="32" t="e">
        <f t="shared" si="2"/>
        <v>#REF!</v>
      </c>
    </row>
    <row r="195" spans="1:7" x14ac:dyDescent="0.15">
      <c r="A195" s="17"/>
      <c r="B195" s="17"/>
      <c r="C195" s="6"/>
      <c r="D195" s="24"/>
      <c r="E195" s="35"/>
      <c r="F195" s="31"/>
      <c r="G195" s="32"/>
    </row>
    <row r="196" spans="1:7" s="1" customFormat="1" x14ac:dyDescent="0.15">
      <c r="A196" s="17"/>
      <c r="B196" s="17">
        <v>13</v>
      </c>
      <c r="C196" s="2" t="s">
        <v>366</v>
      </c>
      <c r="D196" s="33"/>
      <c r="E196" s="36"/>
      <c r="F196" s="31"/>
      <c r="G196" s="32"/>
    </row>
    <row r="197" spans="1:7" x14ac:dyDescent="0.15">
      <c r="A197" s="6"/>
      <c r="B197" s="6" t="s">
        <v>92</v>
      </c>
      <c r="C197" s="6" t="s">
        <v>176</v>
      </c>
      <c r="D197" s="24" t="s">
        <v>409</v>
      </c>
      <c r="E197" s="35" t="e">
        <f>#REF!</f>
        <v>#REF!</v>
      </c>
      <c r="F197" s="31"/>
      <c r="G197" s="32" t="e">
        <f t="shared" si="2"/>
        <v>#REF!</v>
      </c>
    </row>
    <row r="198" spans="1:7" x14ac:dyDescent="0.15">
      <c r="A198" s="6"/>
      <c r="B198" s="6" t="s">
        <v>92</v>
      </c>
      <c r="C198" s="6" t="s">
        <v>177</v>
      </c>
      <c r="D198" s="24" t="s">
        <v>410</v>
      </c>
      <c r="E198" s="35" t="e">
        <f>#REF!</f>
        <v>#REF!</v>
      </c>
      <c r="F198" s="31"/>
      <c r="G198" s="32" t="e">
        <f t="shared" si="2"/>
        <v>#REF!</v>
      </c>
    </row>
    <row r="199" spans="1:7" x14ac:dyDescent="0.15">
      <c r="A199" s="6"/>
      <c r="B199" s="6" t="s">
        <v>92</v>
      </c>
      <c r="C199" s="6" t="s">
        <v>178</v>
      </c>
      <c r="D199" s="24" t="s">
        <v>410</v>
      </c>
      <c r="E199" s="35" t="e">
        <f>#REF!</f>
        <v>#REF!</v>
      </c>
      <c r="F199" s="31"/>
      <c r="G199" s="32" t="e">
        <f t="shared" si="2"/>
        <v>#REF!</v>
      </c>
    </row>
    <row r="200" spans="1:7" x14ac:dyDescent="0.15">
      <c r="A200" s="6"/>
      <c r="B200" s="6" t="s">
        <v>92</v>
      </c>
      <c r="C200" s="6" t="s">
        <v>179</v>
      </c>
      <c r="D200" s="24" t="s">
        <v>10</v>
      </c>
      <c r="E200" s="35" t="e">
        <f>#REF!</f>
        <v>#REF!</v>
      </c>
      <c r="F200" s="31"/>
      <c r="G200" s="32" t="e">
        <f t="shared" si="2"/>
        <v>#REF!</v>
      </c>
    </row>
    <row r="201" spans="1:7" x14ac:dyDescent="0.15">
      <c r="A201" s="17"/>
      <c r="B201" s="17"/>
      <c r="C201" s="6"/>
      <c r="D201" s="24"/>
      <c r="E201" s="35"/>
      <c r="F201" s="31"/>
      <c r="G201" s="32"/>
    </row>
    <row r="202" spans="1:7" s="1" customFormat="1" x14ac:dyDescent="0.15">
      <c r="A202" s="17"/>
      <c r="B202" s="17">
        <v>14</v>
      </c>
      <c r="C202" s="2" t="s">
        <v>180</v>
      </c>
      <c r="D202" s="33"/>
      <c r="E202" s="36"/>
      <c r="F202" s="31"/>
      <c r="G202" s="32"/>
    </row>
    <row r="203" spans="1:7" x14ac:dyDescent="0.15">
      <c r="A203" s="9"/>
      <c r="B203" s="9" t="s">
        <v>93</v>
      </c>
      <c r="C203" s="9" t="s">
        <v>181</v>
      </c>
      <c r="D203" s="24" t="s">
        <v>409</v>
      </c>
      <c r="E203" s="30" t="e">
        <f>#REF!</f>
        <v>#REF!</v>
      </c>
      <c r="F203" s="31"/>
      <c r="G203" s="32" t="e">
        <f t="shared" ref="G203:G264" si="3">E203*F203</f>
        <v>#REF!</v>
      </c>
    </row>
    <row r="204" spans="1:7" x14ac:dyDescent="0.15">
      <c r="A204" s="6"/>
      <c r="B204" s="6" t="s">
        <v>93</v>
      </c>
      <c r="C204" s="6" t="s">
        <v>182</v>
      </c>
      <c r="D204" s="24" t="s">
        <v>409</v>
      </c>
      <c r="E204" s="30" t="e">
        <f>#REF!</f>
        <v>#REF!</v>
      </c>
      <c r="F204" s="31"/>
      <c r="G204" s="32" t="e">
        <f t="shared" si="3"/>
        <v>#REF!</v>
      </c>
    </row>
    <row r="205" spans="1:7" x14ac:dyDescent="0.15">
      <c r="A205" s="17"/>
      <c r="B205" s="17"/>
      <c r="C205" s="6"/>
      <c r="D205" s="24"/>
      <c r="E205" s="30"/>
      <c r="F205" s="31"/>
      <c r="G205" s="32"/>
    </row>
    <row r="206" spans="1:7" s="1" customFormat="1" x14ac:dyDescent="0.15">
      <c r="A206" s="17"/>
      <c r="B206" s="17"/>
      <c r="C206" s="2" t="s">
        <v>183</v>
      </c>
      <c r="D206" s="33"/>
      <c r="E206" s="28"/>
      <c r="F206" s="31"/>
      <c r="G206" s="32"/>
    </row>
    <row r="207" spans="1:7" x14ac:dyDescent="0.15">
      <c r="A207" s="6"/>
      <c r="B207" s="6" t="s">
        <v>94</v>
      </c>
      <c r="C207" s="6" t="s">
        <v>184</v>
      </c>
      <c r="D207" s="24" t="s">
        <v>412</v>
      </c>
      <c r="E207" s="30" t="e">
        <f>#REF!</f>
        <v>#REF!</v>
      </c>
      <c r="F207" s="31"/>
      <c r="G207" s="32" t="e">
        <f t="shared" si="3"/>
        <v>#REF!</v>
      </c>
    </row>
    <row r="208" spans="1:7" x14ac:dyDescent="0.15">
      <c r="A208" s="9"/>
      <c r="B208" s="9"/>
      <c r="C208" s="6" t="s">
        <v>185</v>
      </c>
      <c r="D208" s="24" t="s">
        <v>412</v>
      </c>
      <c r="E208" s="30" t="e">
        <f>#REF!</f>
        <v>#REF!</v>
      </c>
      <c r="F208" s="31"/>
      <c r="G208" s="32" t="e">
        <f t="shared" si="3"/>
        <v>#REF!</v>
      </c>
    </row>
    <row r="209" spans="1:7" x14ac:dyDescent="0.15">
      <c r="A209" s="6"/>
      <c r="B209" s="6" t="s">
        <v>95</v>
      </c>
      <c r="C209" s="6" t="s">
        <v>186</v>
      </c>
      <c r="D209" s="24" t="s">
        <v>409</v>
      </c>
      <c r="E209" s="30" t="e">
        <f>#REF!</f>
        <v>#REF!</v>
      </c>
      <c r="F209" s="31"/>
      <c r="G209" s="32" t="e">
        <f t="shared" si="3"/>
        <v>#REF!</v>
      </c>
    </row>
    <row r="210" spans="1:7" ht="28" x14ac:dyDescent="0.15">
      <c r="A210" s="6"/>
      <c r="B210" s="6" t="s">
        <v>95</v>
      </c>
      <c r="C210" s="10" t="s">
        <v>187</v>
      </c>
      <c r="D210" s="24" t="s">
        <v>409</v>
      </c>
      <c r="E210" s="30" t="e">
        <f>#REF!</f>
        <v>#REF!</v>
      </c>
      <c r="F210" s="31"/>
      <c r="G210" s="32" t="e">
        <f t="shared" si="3"/>
        <v>#REF!</v>
      </c>
    </row>
    <row r="211" spans="1:7" x14ac:dyDescent="0.15">
      <c r="A211" s="6"/>
      <c r="B211" s="6" t="s">
        <v>96</v>
      </c>
      <c r="C211" s="6" t="s">
        <v>188</v>
      </c>
      <c r="D211" s="24" t="s">
        <v>409</v>
      </c>
      <c r="E211" s="30" t="e">
        <f>#REF!</f>
        <v>#REF!</v>
      </c>
      <c r="F211" s="31"/>
      <c r="G211" s="32" t="e">
        <f t="shared" si="3"/>
        <v>#REF!</v>
      </c>
    </row>
    <row r="212" spans="1:7" ht="28" x14ac:dyDescent="0.15">
      <c r="A212" s="6"/>
      <c r="B212" s="6" t="s">
        <v>95</v>
      </c>
      <c r="C212" s="10" t="s">
        <v>192</v>
      </c>
      <c r="D212" s="24" t="s">
        <v>409</v>
      </c>
      <c r="E212" s="30" t="e">
        <f>#REF!</f>
        <v>#REF!</v>
      </c>
      <c r="F212" s="31"/>
      <c r="G212" s="32" t="e">
        <f t="shared" si="3"/>
        <v>#REF!</v>
      </c>
    </row>
    <row r="213" spans="1:7" ht="28" x14ac:dyDescent="0.15">
      <c r="A213" s="6"/>
      <c r="B213" s="6" t="s">
        <v>95</v>
      </c>
      <c r="C213" s="10" t="s">
        <v>193</v>
      </c>
      <c r="D213" s="24" t="s">
        <v>409</v>
      </c>
      <c r="E213" s="30" t="e">
        <f>#REF!</f>
        <v>#REF!</v>
      </c>
      <c r="F213" s="31"/>
      <c r="G213" s="32" t="e">
        <f t="shared" si="3"/>
        <v>#REF!</v>
      </c>
    </row>
    <row r="214" spans="1:7" ht="14" x14ac:dyDescent="0.15">
      <c r="A214" s="6"/>
      <c r="B214" s="6" t="s">
        <v>97</v>
      </c>
      <c r="C214" s="10" t="s">
        <v>194</v>
      </c>
      <c r="D214" s="24" t="s">
        <v>409</v>
      </c>
      <c r="E214" s="30" t="e">
        <f>#REF!</f>
        <v>#REF!</v>
      </c>
      <c r="F214" s="31"/>
      <c r="G214" s="32" t="e">
        <f t="shared" si="3"/>
        <v>#REF!</v>
      </c>
    </row>
    <row r="215" spans="1:7" ht="28" x14ac:dyDescent="0.15">
      <c r="A215" s="9"/>
      <c r="B215" s="9" t="s">
        <v>97</v>
      </c>
      <c r="C215" s="10" t="s">
        <v>302</v>
      </c>
      <c r="D215" s="24" t="e">
        <f>#REF!</f>
        <v>#REF!</v>
      </c>
      <c r="E215" s="30" t="e">
        <f>#REF!</f>
        <v>#REF!</v>
      </c>
      <c r="F215" s="31"/>
      <c r="G215" s="32" t="e">
        <f t="shared" si="3"/>
        <v>#REF!</v>
      </c>
    </row>
    <row r="216" spans="1:7" ht="28" x14ac:dyDescent="0.15">
      <c r="A216" s="6"/>
      <c r="B216" s="6" t="s">
        <v>97</v>
      </c>
      <c r="C216" s="22" t="s">
        <v>407</v>
      </c>
      <c r="D216" s="24" t="s">
        <v>409</v>
      </c>
      <c r="E216" s="30" t="e">
        <f>#REF!</f>
        <v>#REF!</v>
      </c>
      <c r="F216" s="31"/>
      <c r="G216" s="32" t="e">
        <f t="shared" si="3"/>
        <v>#REF!</v>
      </c>
    </row>
    <row r="217" spans="1:7" ht="14" x14ac:dyDescent="0.15">
      <c r="A217" s="6"/>
      <c r="B217" s="6" t="s">
        <v>97</v>
      </c>
      <c r="C217" s="22" t="s">
        <v>408</v>
      </c>
      <c r="D217" s="24" t="s">
        <v>409</v>
      </c>
      <c r="E217" s="30" t="e">
        <f>#REF!</f>
        <v>#REF!</v>
      </c>
      <c r="F217" s="31"/>
      <c r="G217" s="32" t="e">
        <f t="shared" si="3"/>
        <v>#REF!</v>
      </c>
    </row>
    <row r="218" spans="1:7" ht="14" x14ac:dyDescent="0.15">
      <c r="A218" s="6"/>
      <c r="B218" s="6" t="s">
        <v>95</v>
      </c>
      <c r="C218" s="10" t="s">
        <v>195</v>
      </c>
      <c r="D218" s="24" t="s">
        <v>409</v>
      </c>
      <c r="E218" s="30" t="e">
        <f>#REF!</f>
        <v>#REF!</v>
      </c>
      <c r="F218" s="31"/>
      <c r="G218" s="32" t="e">
        <f t="shared" si="3"/>
        <v>#REF!</v>
      </c>
    </row>
    <row r="219" spans="1:7" ht="14" x14ac:dyDescent="0.15">
      <c r="A219" s="6"/>
      <c r="B219" s="6" t="s">
        <v>98</v>
      </c>
      <c r="C219" s="10" t="s">
        <v>196</v>
      </c>
      <c r="D219" s="24" t="s">
        <v>409</v>
      </c>
      <c r="E219" s="30" t="e">
        <f>#REF!</f>
        <v>#REF!</v>
      </c>
      <c r="F219" s="31"/>
      <c r="G219" s="32" t="e">
        <f t="shared" si="3"/>
        <v>#REF!</v>
      </c>
    </row>
    <row r="220" spans="1:7" ht="14" x14ac:dyDescent="0.15">
      <c r="A220" s="6"/>
      <c r="B220" s="6" t="s">
        <v>98</v>
      </c>
      <c r="C220" s="10" t="s">
        <v>197</v>
      </c>
      <c r="D220" s="24" t="s">
        <v>409</v>
      </c>
      <c r="E220" s="30" t="e">
        <f>#REF!</f>
        <v>#REF!</v>
      </c>
      <c r="F220" s="31"/>
      <c r="G220" s="32" t="e">
        <f t="shared" si="3"/>
        <v>#REF!</v>
      </c>
    </row>
    <row r="221" spans="1:7" ht="14" x14ac:dyDescent="0.15">
      <c r="A221" s="6"/>
      <c r="B221" s="6" t="s">
        <v>95</v>
      </c>
      <c r="C221" s="10" t="s">
        <v>198</v>
      </c>
      <c r="D221" s="24" t="s">
        <v>409</v>
      </c>
      <c r="E221" s="30" t="e">
        <f>#REF!</f>
        <v>#REF!</v>
      </c>
      <c r="F221" s="31"/>
      <c r="G221" s="32" t="e">
        <f t="shared" si="3"/>
        <v>#REF!</v>
      </c>
    </row>
    <row r="222" spans="1:7" ht="14" x14ac:dyDescent="0.15">
      <c r="A222" s="6"/>
      <c r="B222" s="6" t="s">
        <v>95</v>
      </c>
      <c r="C222" s="10" t="s">
        <v>199</v>
      </c>
      <c r="D222" s="24" t="s">
        <v>409</v>
      </c>
      <c r="E222" s="30" t="e">
        <f>#REF!</f>
        <v>#REF!</v>
      </c>
      <c r="F222" s="31"/>
      <c r="G222" s="32" t="e">
        <f t="shared" si="3"/>
        <v>#REF!</v>
      </c>
    </row>
    <row r="223" spans="1:7" ht="14" x14ac:dyDescent="0.15">
      <c r="A223" s="6"/>
      <c r="B223" s="6" t="s">
        <v>99</v>
      </c>
      <c r="C223" s="10" t="s">
        <v>200</v>
      </c>
      <c r="D223" s="24" t="s">
        <v>409</v>
      </c>
      <c r="E223" s="30" t="e">
        <f>#REF!</f>
        <v>#REF!</v>
      </c>
      <c r="F223" s="31"/>
      <c r="G223" s="32" t="e">
        <f t="shared" si="3"/>
        <v>#REF!</v>
      </c>
    </row>
    <row r="224" spans="1:7" ht="14" x14ac:dyDescent="0.15">
      <c r="A224" s="9"/>
      <c r="B224" s="9" t="s">
        <v>99</v>
      </c>
      <c r="C224" s="22" t="s">
        <v>352</v>
      </c>
      <c r="D224" s="24" t="s">
        <v>409</v>
      </c>
      <c r="E224" s="30" t="e">
        <f>#REF!</f>
        <v>#REF!</v>
      </c>
      <c r="F224" s="31"/>
      <c r="G224" s="32" t="e">
        <f t="shared" si="3"/>
        <v>#REF!</v>
      </c>
    </row>
    <row r="225" spans="1:7" ht="14" x14ac:dyDescent="0.15">
      <c r="A225" s="6"/>
      <c r="B225" s="6" t="s">
        <v>96</v>
      </c>
      <c r="C225" s="10" t="s">
        <v>201</v>
      </c>
      <c r="D225" s="24" t="s">
        <v>409</v>
      </c>
      <c r="E225" s="30" t="e">
        <f>#REF!</f>
        <v>#REF!</v>
      </c>
      <c r="F225" s="31"/>
      <c r="G225" s="32" t="e">
        <f t="shared" si="3"/>
        <v>#REF!</v>
      </c>
    </row>
    <row r="226" spans="1:7" ht="14" x14ac:dyDescent="0.15">
      <c r="A226" s="6"/>
      <c r="B226" s="6" t="s">
        <v>96</v>
      </c>
      <c r="C226" s="10" t="s">
        <v>202</v>
      </c>
      <c r="D226" s="24" t="s">
        <v>409</v>
      </c>
      <c r="E226" s="30" t="e">
        <f>#REF!</f>
        <v>#REF!</v>
      </c>
      <c r="F226" s="31"/>
      <c r="G226" s="32" t="e">
        <f t="shared" si="3"/>
        <v>#REF!</v>
      </c>
    </row>
    <row r="227" spans="1:7" ht="14" x14ac:dyDescent="0.15">
      <c r="A227" s="6"/>
      <c r="B227" s="6" t="s">
        <v>96</v>
      </c>
      <c r="C227" s="10" t="s">
        <v>203</v>
      </c>
      <c r="D227" s="24" t="s">
        <v>410</v>
      </c>
      <c r="E227" s="30" t="e">
        <f>#REF!</f>
        <v>#REF!</v>
      </c>
      <c r="F227" s="31"/>
      <c r="G227" s="32" t="e">
        <f t="shared" si="3"/>
        <v>#REF!</v>
      </c>
    </row>
    <row r="228" spans="1:7" ht="14" x14ac:dyDescent="0.15">
      <c r="A228" s="6"/>
      <c r="B228" s="6" t="s">
        <v>95</v>
      </c>
      <c r="C228" s="10" t="s">
        <v>204</v>
      </c>
      <c r="D228" s="24" t="s">
        <v>410</v>
      </c>
      <c r="E228" s="30" t="e">
        <f>#REF!</f>
        <v>#REF!</v>
      </c>
      <c r="F228" s="31"/>
      <c r="G228" s="32" t="e">
        <f t="shared" si="3"/>
        <v>#REF!</v>
      </c>
    </row>
    <row r="229" spans="1:7" ht="14" x14ac:dyDescent="0.15">
      <c r="A229" s="6"/>
      <c r="B229" s="6" t="s">
        <v>95</v>
      </c>
      <c r="C229" s="10" t="s">
        <v>205</v>
      </c>
      <c r="D229" s="24" t="s">
        <v>410</v>
      </c>
      <c r="E229" s="30" t="e">
        <f>#REF!</f>
        <v>#REF!</v>
      </c>
      <c r="F229" s="31"/>
      <c r="G229" s="32" t="e">
        <f t="shared" si="3"/>
        <v>#REF!</v>
      </c>
    </row>
    <row r="230" spans="1:7" ht="14" x14ac:dyDescent="0.15">
      <c r="A230" s="6"/>
      <c r="B230" s="6" t="s">
        <v>95</v>
      </c>
      <c r="C230" s="10" t="s">
        <v>206</v>
      </c>
      <c r="D230" s="24" t="s">
        <v>409</v>
      </c>
      <c r="E230" s="30" t="e">
        <f>#REF!</f>
        <v>#REF!</v>
      </c>
      <c r="F230" s="31"/>
      <c r="G230" s="32" t="e">
        <f t="shared" si="3"/>
        <v>#REF!</v>
      </c>
    </row>
    <row r="231" spans="1:7" ht="14" x14ac:dyDescent="0.15">
      <c r="A231" s="6"/>
      <c r="B231" s="6" t="s">
        <v>95</v>
      </c>
      <c r="C231" s="10" t="s">
        <v>207</v>
      </c>
      <c r="D231" s="24" t="s">
        <v>409</v>
      </c>
      <c r="E231" s="30" t="e">
        <f>#REF!</f>
        <v>#REF!</v>
      </c>
      <c r="F231" s="31"/>
      <c r="G231" s="32" t="e">
        <f t="shared" si="3"/>
        <v>#REF!</v>
      </c>
    </row>
    <row r="232" spans="1:7" ht="14" x14ac:dyDescent="0.15">
      <c r="A232" s="6"/>
      <c r="B232" s="6" t="s">
        <v>100</v>
      </c>
      <c r="C232" s="10" t="s">
        <v>208</v>
      </c>
      <c r="D232" s="24" t="s">
        <v>410</v>
      </c>
      <c r="E232" s="30" t="e">
        <f>#REF!</f>
        <v>#REF!</v>
      </c>
      <c r="F232" s="31"/>
      <c r="G232" s="32" t="e">
        <f t="shared" si="3"/>
        <v>#REF!</v>
      </c>
    </row>
    <row r="233" spans="1:7" ht="14" x14ac:dyDescent="0.15">
      <c r="A233" s="6"/>
      <c r="B233" s="6" t="s">
        <v>100</v>
      </c>
      <c r="C233" s="10" t="s">
        <v>353</v>
      </c>
      <c r="D233" s="24" t="s">
        <v>410</v>
      </c>
      <c r="E233" s="30" t="e">
        <f>#REF!</f>
        <v>#REF!</v>
      </c>
      <c r="F233" s="31"/>
      <c r="G233" s="32" t="e">
        <f t="shared" si="3"/>
        <v>#REF!</v>
      </c>
    </row>
    <row r="234" spans="1:7" ht="14" x14ac:dyDescent="0.15">
      <c r="A234" s="6"/>
      <c r="B234" s="6" t="s">
        <v>100</v>
      </c>
      <c r="C234" s="10" t="s">
        <v>209</v>
      </c>
      <c r="D234" s="24" t="s">
        <v>410</v>
      </c>
      <c r="E234" s="30" t="e">
        <f>#REF!</f>
        <v>#REF!</v>
      </c>
      <c r="F234" s="31"/>
      <c r="G234" s="32" t="e">
        <f t="shared" si="3"/>
        <v>#REF!</v>
      </c>
    </row>
    <row r="235" spans="1:7" ht="14" x14ac:dyDescent="0.15">
      <c r="A235" s="6"/>
      <c r="B235" s="6" t="s">
        <v>100</v>
      </c>
      <c r="C235" s="10" t="s">
        <v>210</v>
      </c>
      <c r="D235" s="24" t="s">
        <v>410</v>
      </c>
      <c r="E235" s="30" t="e">
        <f>#REF!</f>
        <v>#REF!</v>
      </c>
      <c r="F235" s="31"/>
      <c r="G235" s="32" t="e">
        <f t="shared" si="3"/>
        <v>#REF!</v>
      </c>
    </row>
    <row r="236" spans="1:7" ht="14" x14ac:dyDescent="0.15">
      <c r="A236" s="6"/>
      <c r="B236" s="6" t="s">
        <v>100</v>
      </c>
      <c r="C236" s="10" t="s">
        <v>211</v>
      </c>
      <c r="D236" s="24" t="s">
        <v>410</v>
      </c>
      <c r="E236" s="30" t="e">
        <f>#REF!</f>
        <v>#REF!</v>
      </c>
      <c r="F236" s="31"/>
      <c r="G236" s="32" t="e">
        <f t="shared" si="3"/>
        <v>#REF!</v>
      </c>
    </row>
    <row r="237" spans="1:7" ht="14" x14ac:dyDescent="0.15">
      <c r="A237" s="6"/>
      <c r="B237" s="6" t="s">
        <v>100</v>
      </c>
      <c r="C237" s="10" t="s">
        <v>212</v>
      </c>
      <c r="D237" s="24" t="s">
        <v>410</v>
      </c>
      <c r="E237" s="30" t="e">
        <f>#REF!</f>
        <v>#REF!</v>
      </c>
      <c r="F237" s="31"/>
      <c r="G237" s="32" t="e">
        <f t="shared" si="3"/>
        <v>#REF!</v>
      </c>
    </row>
    <row r="238" spans="1:7" ht="14" x14ac:dyDescent="0.15">
      <c r="A238" s="6"/>
      <c r="B238" s="6" t="s">
        <v>100</v>
      </c>
      <c r="C238" s="10" t="s">
        <v>213</v>
      </c>
      <c r="D238" s="24" t="s">
        <v>410</v>
      </c>
      <c r="E238" s="30" t="e">
        <f>#REF!</f>
        <v>#REF!</v>
      </c>
      <c r="F238" s="31"/>
      <c r="G238" s="32" t="e">
        <f t="shared" si="3"/>
        <v>#REF!</v>
      </c>
    </row>
    <row r="239" spans="1:7" ht="14" x14ac:dyDescent="0.15">
      <c r="A239" s="6"/>
      <c r="B239" s="6" t="s">
        <v>95</v>
      </c>
      <c r="C239" s="10" t="s">
        <v>214</v>
      </c>
      <c r="D239" s="24" t="s">
        <v>409</v>
      </c>
      <c r="E239" s="30" t="e">
        <f>#REF!</f>
        <v>#REF!</v>
      </c>
      <c r="F239" s="31"/>
      <c r="G239" s="32" t="e">
        <f t="shared" si="3"/>
        <v>#REF!</v>
      </c>
    </row>
    <row r="240" spans="1:7" ht="14" x14ac:dyDescent="0.15">
      <c r="A240" s="6"/>
      <c r="B240" s="6" t="s">
        <v>95</v>
      </c>
      <c r="C240" s="10" t="s">
        <v>215</v>
      </c>
      <c r="D240" s="24" t="s">
        <v>410</v>
      </c>
      <c r="E240" s="30" t="e">
        <f>#REF!</f>
        <v>#REF!</v>
      </c>
      <c r="F240" s="31"/>
      <c r="G240" s="32" t="e">
        <f t="shared" si="3"/>
        <v>#REF!</v>
      </c>
    </row>
    <row r="241" spans="1:7" ht="14" x14ac:dyDescent="0.15">
      <c r="A241" s="6"/>
      <c r="B241" s="6" t="s">
        <v>101</v>
      </c>
      <c r="C241" s="10" t="s">
        <v>216</v>
      </c>
      <c r="D241" s="24" t="s">
        <v>409</v>
      </c>
      <c r="E241" s="30" t="e">
        <f>#REF!</f>
        <v>#REF!</v>
      </c>
      <c r="F241" s="31"/>
      <c r="G241" s="32" t="e">
        <f t="shared" si="3"/>
        <v>#REF!</v>
      </c>
    </row>
    <row r="242" spans="1:7" ht="14" x14ac:dyDescent="0.15">
      <c r="A242" s="6"/>
      <c r="B242" s="6" t="s">
        <v>102</v>
      </c>
      <c r="C242" s="10" t="s">
        <v>217</v>
      </c>
      <c r="D242" s="24" t="s">
        <v>409</v>
      </c>
      <c r="E242" s="30" t="e">
        <f>#REF!</f>
        <v>#REF!</v>
      </c>
      <c r="F242" s="31"/>
      <c r="G242" s="32" t="e">
        <f t="shared" si="3"/>
        <v>#REF!</v>
      </c>
    </row>
    <row r="243" spans="1:7" x14ac:dyDescent="0.15">
      <c r="A243" s="17"/>
      <c r="B243" s="17"/>
      <c r="C243" s="10"/>
      <c r="D243" s="24"/>
      <c r="E243" s="30"/>
      <c r="F243" s="31"/>
      <c r="G243" s="32"/>
    </row>
    <row r="244" spans="1:7" s="1" customFormat="1" x14ac:dyDescent="0.15">
      <c r="A244" s="17"/>
      <c r="B244" s="17" t="s">
        <v>343</v>
      </c>
      <c r="C244" s="2" t="s">
        <v>219</v>
      </c>
      <c r="D244" s="33"/>
      <c r="E244" s="36"/>
      <c r="F244" s="31"/>
      <c r="G244" s="32"/>
    </row>
    <row r="245" spans="1:7" ht="14" x14ac:dyDescent="0.15">
      <c r="A245" s="6"/>
      <c r="B245" s="6" t="s">
        <v>104</v>
      </c>
      <c r="C245" s="7" t="s">
        <v>220</v>
      </c>
      <c r="D245" s="24" t="s">
        <v>409</v>
      </c>
      <c r="E245" s="35" t="e">
        <f>#REF!</f>
        <v>#REF!</v>
      </c>
      <c r="F245" s="31"/>
      <c r="G245" s="32" t="e">
        <f t="shared" si="3"/>
        <v>#REF!</v>
      </c>
    </row>
    <row r="246" spans="1:7" ht="14" x14ac:dyDescent="0.15">
      <c r="A246" s="6"/>
      <c r="B246" s="6" t="s">
        <v>104</v>
      </c>
      <c r="C246" s="7" t="s">
        <v>354</v>
      </c>
      <c r="D246" s="24" t="s">
        <v>409</v>
      </c>
      <c r="E246" s="35" t="e">
        <f>#REF!</f>
        <v>#REF!</v>
      </c>
      <c r="F246" s="31"/>
      <c r="G246" s="32" t="e">
        <f t="shared" si="3"/>
        <v>#REF!</v>
      </c>
    </row>
    <row r="247" spans="1:7" ht="14" x14ac:dyDescent="0.15">
      <c r="A247" s="6"/>
      <c r="B247" s="6" t="s">
        <v>105</v>
      </c>
      <c r="C247" s="11" t="s">
        <v>332</v>
      </c>
      <c r="D247" s="24" t="s">
        <v>409</v>
      </c>
      <c r="E247" s="35" t="e">
        <f>#REF!</f>
        <v>#REF!</v>
      </c>
      <c r="F247" s="31"/>
      <c r="G247" s="32" t="e">
        <f t="shared" si="3"/>
        <v>#REF!</v>
      </c>
    </row>
    <row r="248" spans="1:7" ht="14" x14ac:dyDescent="0.15">
      <c r="A248" s="6"/>
      <c r="B248" s="6" t="s">
        <v>104</v>
      </c>
      <c r="C248" s="7" t="s">
        <v>221</v>
      </c>
      <c r="D248" s="24" t="s">
        <v>410</v>
      </c>
      <c r="E248" s="35" t="e">
        <f>#REF!</f>
        <v>#REF!</v>
      </c>
      <c r="F248" s="31"/>
      <c r="G248" s="32" t="e">
        <f t="shared" si="3"/>
        <v>#REF!</v>
      </c>
    </row>
    <row r="249" spans="1:7" ht="14" x14ac:dyDescent="0.15">
      <c r="A249" s="6"/>
      <c r="B249" s="6" t="s">
        <v>106</v>
      </c>
      <c r="C249" s="7" t="s">
        <v>222</v>
      </c>
      <c r="D249" s="24" t="s">
        <v>8</v>
      </c>
      <c r="E249" s="35" t="e">
        <f>#REF!</f>
        <v>#REF!</v>
      </c>
      <c r="F249" s="31"/>
      <c r="G249" s="32" t="e">
        <f t="shared" si="3"/>
        <v>#REF!</v>
      </c>
    </row>
    <row r="250" spans="1:7" ht="14" x14ac:dyDescent="0.15">
      <c r="A250" s="6"/>
      <c r="B250" s="6" t="s">
        <v>106</v>
      </c>
      <c r="C250" s="7" t="s">
        <v>223</v>
      </c>
      <c r="D250" s="24" t="s">
        <v>8</v>
      </c>
      <c r="E250" s="35" t="e">
        <f>#REF!</f>
        <v>#REF!</v>
      </c>
      <c r="F250" s="31"/>
      <c r="G250" s="32" t="e">
        <f t="shared" si="3"/>
        <v>#REF!</v>
      </c>
    </row>
    <row r="251" spans="1:7" ht="14" x14ac:dyDescent="0.15">
      <c r="A251" s="6"/>
      <c r="B251" s="6" t="s">
        <v>104</v>
      </c>
      <c r="C251" s="7" t="s">
        <v>229</v>
      </c>
      <c r="D251" s="24" t="s">
        <v>8</v>
      </c>
      <c r="E251" s="35" t="e">
        <f>#REF!</f>
        <v>#REF!</v>
      </c>
      <c r="F251" s="31"/>
      <c r="G251" s="32" t="e">
        <f t="shared" si="3"/>
        <v>#REF!</v>
      </c>
    </row>
    <row r="252" spans="1:7" ht="28" x14ac:dyDescent="0.15">
      <c r="A252" s="6"/>
      <c r="B252" s="6" t="s">
        <v>104</v>
      </c>
      <c r="C252" s="8" t="s">
        <v>333</v>
      </c>
      <c r="D252" s="24" t="s">
        <v>8</v>
      </c>
      <c r="E252" s="35" t="e">
        <f>#REF!</f>
        <v>#REF!</v>
      </c>
      <c r="F252" s="31"/>
      <c r="G252" s="32" t="e">
        <f t="shared" si="3"/>
        <v>#REF!</v>
      </c>
    </row>
    <row r="253" spans="1:7" ht="28" x14ac:dyDescent="0.15">
      <c r="A253" s="6"/>
      <c r="B253" s="6" t="s">
        <v>104</v>
      </c>
      <c r="C253" s="7" t="s">
        <v>230</v>
      </c>
      <c r="D253" s="24" t="s">
        <v>8</v>
      </c>
      <c r="E253" s="35" t="e">
        <f>#REF!</f>
        <v>#REF!</v>
      </c>
      <c r="F253" s="31"/>
      <c r="G253" s="32" t="e">
        <f t="shared" si="3"/>
        <v>#REF!</v>
      </c>
    </row>
    <row r="254" spans="1:7" ht="13.5" customHeight="1" x14ac:dyDescent="0.15">
      <c r="A254" s="6"/>
      <c r="B254" s="6" t="s">
        <v>104</v>
      </c>
      <c r="C254" s="7" t="s">
        <v>224</v>
      </c>
      <c r="D254" s="24" t="s">
        <v>8</v>
      </c>
      <c r="E254" s="35" t="e">
        <f>#REF!</f>
        <v>#REF!</v>
      </c>
      <c r="F254" s="31"/>
      <c r="G254" s="32" t="e">
        <f t="shared" si="3"/>
        <v>#REF!</v>
      </c>
    </row>
    <row r="255" spans="1:7" ht="28" x14ac:dyDescent="0.15">
      <c r="A255" s="6"/>
      <c r="B255" s="6" t="s">
        <v>104</v>
      </c>
      <c r="C255" s="8" t="s">
        <v>331</v>
      </c>
      <c r="D255" s="24" t="s">
        <v>409</v>
      </c>
      <c r="E255" s="35" t="e">
        <f>#REF!</f>
        <v>#REF!</v>
      </c>
      <c r="F255" s="31"/>
      <c r="G255" s="32" t="e">
        <f t="shared" si="3"/>
        <v>#REF!</v>
      </c>
    </row>
    <row r="256" spans="1:7" ht="14" x14ac:dyDescent="0.15">
      <c r="A256" s="6"/>
      <c r="B256" s="6" t="s">
        <v>104</v>
      </c>
      <c r="C256" s="7" t="s">
        <v>225</v>
      </c>
      <c r="D256" s="24" t="s">
        <v>410</v>
      </c>
      <c r="E256" s="35" t="e">
        <f>#REF!</f>
        <v>#REF!</v>
      </c>
      <c r="F256" s="31"/>
      <c r="G256" s="32" t="e">
        <f t="shared" si="3"/>
        <v>#REF!</v>
      </c>
    </row>
    <row r="257" spans="1:7" ht="14" x14ac:dyDescent="0.15">
      <c r="A257" s="6"/>
      <c r="B257" s="6" t="s">
        <v>104</v>
      </c>
      <c r="C257" s="7" t="s">
        <v>226</v>
      </c>
      <c r="D257" s="24" t="s">
        <v>410</v>
      </c>
      <c r="E257" s="35" t="e">
        <f>#REF!</f>
        <v>#REF!</v>
      </c>
      <c r="F257" s="31"/>
      <c r="G257" s="32" t="e">
        <f t="shared" si="3"/>
        <v>#REF!</v>
      </c>
    </row>
    <row r="258" spans="1:7" ht="14" x14ac:dyDescent="0.15">
      <c r="A258" s="6"/>
      <c r="B258" s="6" t="s">
        <v>107</v>
      </c>
      <c r="C258" s="7" t="s">
        <v>227</v>
      </c>
      <c r="D258" s="24" t="s">
        <v>410</v>
      </c>
      <c r="E258" s="35" t="e">
        <f>#REF!</f>
        <v>#REF!</v>
      </c>
      <c r="F258" s="31"/>
      <c r="G258" s="32" t="e">
        <f t="shared" si="3"/>
        <v>#REF!</v>
      </c>
    </row>
    <row r="259" spans="1:7" ht="28" x14ac:dyDescent="0.15">
      <c r="A259" s="6"/>
      <c r="B259" s="6" t="s">
        <v>29</v>
      </c>
      <c r="C259" s="7" t="s">
        <v>231</v>
      </c>
      <c r="D259" s="24" t="s">
        <v>410</v>
      </c>
      <c r="E259" s="35" t="e">
        <f>#REF!</f>
        <v>#REF!</v>
      </c>
      <c r="F259" s="31"/>
      <c r="G259" s="32" t="e">
        <f t="shared" si="3"/>
        <v>#REF!</v>
      </c>
    </row>
    <row r="260" spans="1:7" ht="28" x14ac:dyDescent="0.15">
      <c r="A260" s="6"/>
      <c r="B260" s="6" t="s">
        <v>29</v>
      </c>
      <c r="C260" s="7" t="s">
        <v>232</v>
      </c>
      <c r="D260" s="24" t="s">
        <v>410</v>
      </c>
      <c r="E260" s="35" t="e">
        <f>#REF!</f>
        <v>#REF!</v>
      </c>
      <c r="F260" s="31"/>
      <c r="G260" s="32" t="e">
        <f t="shared" si="3"/>
        <v>#REF!</v>
      </c>
    </row>
    <row r="261" spans="1:7" ht="28" x14ac:dyDescent="0.15">
      <c r="A261" s="6"/>
      <c r="B261" s="6" t="s">
        <v>104</v>
      </c>
      <c r="C261" s="7" t="s">
        <v>233</v>
      </c>
      <c r="D261" s="24" t="s">
        <v>409</v>
      </c>
      <c r="E261" s="35" t="e">
        <f>#REF!</f>
        <v>#REF!</v>
      </c>
      <c r="F261" s="31"/>
      <c r="G261" s="32" t="e">
        <f t="shared" si="3"/>
        <v>#REF!</v>
      </c>
    </row>
    <row r="262" spans="1:7" x14ac:dyDescent="0.15">
      <c r="A262" s="17"/>
      <c r="B262" s="17"/>
      <c r="C262" s="6"/>
      <c r="D262" s="24"/>
      <c r="E262" s="35"/>
      <c r="F262" s="31"/>
      <c r="G262" s="32"/>
    </row>
    <row r="263" spans="1:7" s="1" customFormat="1" x14ac:dyDescent="0.15">
      <c r="A263" s="17"/>
      <c r="B263" s="17">
        <v>17</v>
      </c>
      <c r="C263" s="2" t="s">
        <v>241</v>
      </c>
      <c r="D263" s="33"/>
      <c r="E263" s="36"/>
      <c r="F263" s="31"/>
      <c r="G263" s="32"/>
    </row>
    <row r="264" spans="1:7" ht="14" x14ac:dyDescent="0.15">
      <c r="A264" s="6"/>
      <c r="B264" s="6" t="s">
        <v>108</v>
      </c>
      <c r="C264" s="7" t="s">
        <v>242</v>
      </c>
      <c r="D264" s="24" t="s">
        <v>8</v>
      </c>
      <c r="E264" s="35" t="e">
        <f>#REF!</f>
        <v>#REF!</v>
      </c>
      <c r="F264" s="31"/>
      <c r="G264" s="32" t="e">
        <f t="shared" si="3"/>
        <v>#REF!</v>
      </c>
    </row>
    <row r="265" spans="1:7" ht="14" x14ac:dyDescent="0.15">
      <c r="A265" s="6"/>
      <c r="B265" s="6" t="s">
        <v>108</v>
      </c>
      <c r="C265" s="7" t="s">
        <v>243</v>
      </c>
      <c r="D265" s="24" t="s">
        <v>8</v>
      </c>
      <c r="E265" s="35" t="e">
        <f>#REF!</f>
        <v>#REF!</v>
      </c>
      <c r="F265" s="31"/>
      <c r="G265" s="32" t="e">
        <f t="shared" ref="G265:G328" si="4">E265*F265</f>
        <v>#REF!</v>
      </c>
    </row>
    <row r="266" spans="1:7" ht="14" x14ac:dyDescent="0.15">
      <c r="A266" s="6"/>
      <c r="B266" s="6" t="s">
        <v>108</v>
      </c>
      <c r="C266" s="7" t="s">
        <v>244</v>
      </c>
      <c r="D266" s="24" t="s">
        <v>8</v>
      </c>
      <c r="E266" s="35" t="e">
        <f>#REF!</f>
        <v>#REF!</v>
      </c>
      <c r="F266" s="31"/>
      <c r="G266" s="32" t="e">
        <f t="shared" si="4"/>
        <v>#REF!</v>
      </c>
    </row>
    <row r="267" spans="1:7" x14ac:dyDescent="0.15">
      <c r="A267" s="17"/>
      <c r="B267" s="17"/>
      <c r="C267" s="6"/>
      <c r="D267" s="24"/>
      <c r="E267" s="35"/>
      <c r="F267" s="31"/>
      <c r="G267" s="32"/>
    </row>
    <row r="268" spans="1:7" s="1" customFormat="1" x14ac:dyDescent="0.15">
      <c r="A268" s="17"/>
      <c r="B268" s="17">
        <v>18</v>
      </c>
      <c r="C268" s="2" t="s">
        <v>245</v>
      </c>
      <c r="D268" s="33"/>
      <c r="E268" s="36"/>
      <c r="F268" s="31"/>
      <c r="G268" s="32"/>
    </row>
    <row r="269" spans="1:7" ht="14" x14ac:dyDescent="0.15">
      <c r="A269" s="6"/>
      <c r="B269" s="6" t="s">
        <v>109</v>
      </c>
      <c r="C269" s="7" t="s">
        <v>246</v>
      </c>
      <c r="D269" s="24" t="s">
        <v>409</v>
      </c>
      <c r="E269" s="35" t="e">
        <f>#REF!</f>
        <v>#REF!</v>
      </c>
      <c r="F269" s="31"/>
      <c r="G269" s="32" t="e">
        <f t="shared" si="4"/>
        <v>#REF!</v>
      </c>
    </row>
    <row r="270" spans="1:7" ht="28" x14ac:dyDescent="0.15">
      <c r="A270" s="6"/>
      <c r="B270" s="6" t="s">
        <v>110</v>
      </c>
      <c r="C270" s="7" t="s">
        <v>234</v>
      </c>
      <c r="D270" s="24" t="s">
        <v>8</v>
      </c>
      <c r="E270" s="35" t="e">
        <f>#REF!</f>
        <v>#REF!</v>
      </c>
      <c r="F270" s="31"/>
      <c r="G270" s="32" t="e">
        <f t="shared" si="4"/>
        <v>#REF!</v>
      </c>
    </row>
    <row r="271" spans="1:7" ht="14" x14ac:dyDescent="0.15">
      <c r="A271" s="6"/>
      <c r="B271" s="6" t="s">
        <v>110</v>
      </c>
      <c r="C271" s="7" t="s">
        <v>247</v>
      </c>
      <c r="D271" s="24" t="s">
        <v>410</v>
      </c>
      <c r="E271" s="35" t="e">
        <f>#REF!</f>
        <v>#REF!</v>
      </c>
      <c r="F271" s="31"/>
      <c r="G271" s="32" t="e">
        <f t="shared" si="4"/>
        <v>#REF!</v>
      </c>
    </row>
    <row r="272" spans="1:7" x14ac:dyDescent="0.15">
      <c r="A272" s="17"/>
      <c r="B272" s="17"/>
      <c r="C272" s="6"/>
      <c r="D272" s="24"/>
      <c r="E272" s="35"/>
      <c r="F272" s="31"/>
      <c r="G272" s="32"/>
    </row>
    <row r="273" spans="1:7" s="1" customFormat="1" x14ac:dyDescent="0.15">
      <c r="A273" s="17"/>
      <c r="B273" s="17">
        <v>19</v>
      </c>
      <c r="C273" s="2" t="s">
        <v>259</v>
      </c>
      <c r="D273" s="33"/>
      <c r="E273" s="36"/>
      <c r="F273" s="31"/>
      <c r="G273" s="32"/>
    </row>
    <row r="274" spans="1:7" ht="14" x14ac:dyDescent="0.15">
      <c r="A274" s="6"/>
      <c r="B274" s="6" t="s">
        <v>111</v>
      </c>
      <c r="C274" s="8" t="s">
        <v>325</v>
      </c>
      <c r="D274" s="24" t="s">
        <v>8</v>
      </c>
      <c r="E274" s="35" t="e">
        <f>+#REF!</f>
        <v>#REF!</v>
      </c>
      <c r="F274" s="31"/>
      <c r="G274" s="32" t="e">
        <f t="shared" si="4"/>
        <v>#REF!</v>
      </c>
    </row>
    <row r="275" spans="1:7" ht="14" x14ac:dyDescent="0.15">
      <c r="A275" s="6"/>
      <c r="B275" s="6" t="s">
        <v>111</v>
      </c>
      <c r="C275" s="7" t="s">
        <v>248</v>
      </c>
      <c r="D275" s="24" t="s">
        <v>8</v>
      </c>
      <c r="E275" s="35" t="e">
        <f>#REF!</f>
        <v>#REF!</v>
      </c>
      <c r="F275" s="31"/>
      <c r="G275" s="32" t="e">
        <f t="shared" si="4"/>
        <v>#REF!</v>
      </c>
    </row>
    <row r="276" spans="1:7" ht="14" x14ac:dyDescent="0.15">
      <c r="A276" s="6"/>
      <c r="B276" s="6" t="s">
        <v>112</v>
      </c>
      <c r="C276" s="7" t="s">
        <v>249</v>
      </c>
      <c r="D276" s="24" t="s">
        <v>8</v>
      </c>
      <c r="E276" s="35" t="e">
        <f>#REF!</f>
        <v>#REF!</v>
      </c>
      <c r="F276" s="31"/>
      <c r="G276" s="32" t="e">
        <f t="shared" si="4"/>
        <v>#REF!</v>
      </c>
    </row>
    <row r="277" spans="1:7" ht="14" x14ac:dyDescent="0.15">
      <c r="A277" s="6"/>
      <c r="B277" s="6" t="s">
        <v>113</v>
      </c>
      <c r="C277" s="7" t="s">
        <v>250</v>
      </c>
      <c r="D277" s="24" t="s">
        <v>8</v>
      </c>
      <c r="E277" s="35" t="e">
        <f>#REF!</f>
        <v>#REF!</v>
      </c>
      <c r="F277" s="31"/>
      <c r="G277" s="32" t="e">
        <f t="shared" si="4"/>
        <v>#REF!</v>
      </c>
    </row>
    <row r="278" spans="1:7" ht="14" x14ac:dyDescent="0.15">
      <c r="A278" s="6"/>
      <c r="B278" s="6" t="s">
        <v>112</v>
      </c>
      <c r="C278" s="7" t="s">
        <v>235</v>
      </c>
      <c r="D278" s="24" t="s">
        <v>8</v>
      </c>
      <c r="E278" s="35" t="e">
        <f>#REF!</f>
        <v>#REF!</v>
      </c>
      <c r="F278" s="31"/>
      <c r="G278" s="32" t="e">
        <f t="shared" si="4"/>
        <v>#REF!</v>
      </c>
    </row>
    <row r="279" spans="1:7" ht="14" x14ac:dyDescent="0.15">
      <c r="A279" s="6"/>
      <c r="B279" s="6" t="s">
        <v>114</v>
      </c>
      <c r="C279" s="7" t="s">
        <v>251</v>
      </c>
      <c r="D279" s="24" t="s">
        <v>8</v>
      </c>
      <c r="E279" s="35" t="e">
        <f>#REF!</f>
        <v>#REF!</v>
      </c>
      <c r="F279" s="31"/>
      <c r="G279" s="32" t="e">
        <f t="shared" si="4"/>
        <v>#REF!</v>
      </c>
    </row>
    <row r="280" spans="1:7" ht="14" x14ac:dyDescent="0.15">
      <c r="A280" s="6"/>
      <c r="B280" s="6" t="s">
        <v>115</v>
      </c>
      <c r="C280" s="7" t="s">
        <v>252</v>
      </c>
      <c r="D280" s="24" t="s">
        <v>8</v>
      </c>
      <c r="E280" s="35" t="e">
        <f>#REF!</f>
        <v>#REF!</v>
      </c>
      <c r="F280" s="31"/>
      <c r="G280" s="32" t="e">
        <f t="shared" si="4"/>
        <v>#REF!</v>
      </c>
    </row>
    <row r="281" spans="1:7" ht="14" x14ac:dyDescent="0.15">
      <c r="A281" s="6"/>
      <c r="B281" s="6" t="s">
        <v>116</v>
      </c>
      <c r="C281" s="7" t="s">
        <v>253</v>
      </c>
      <c r="D281" s="24" t="s">
        <v>8</v>
      </c>
      <c r="E281" s="35" t="e">
        <f>#REF!</f>
        <v>#REF!</v>
      </c>
      <c r="F281" s="31"/>
      <c r="G281" s="32" t="e">
        <f t="shared" si="4"/>
        <v>#REF!</v>
      </c>
    </row>
    <row r="282" spans="1:7" ht="14" x14ac:dyDescent="0.15">
      <c r="A282" s="6"/>
      <c r="B282" s="6" t="s">
        <v>117</v>
      </c>
      <c r="C282" s="7" t="s">
        <v>254</v>
      </c>
      <c r="D282" s="24" t="s">
        <v>8</v>
      </c>
      <c r="E282" s="35" t="e">
        <f>#REF!</f>
        <v>#REF!</v>
      </c>
      <c r="F282" s="31"/>
      <c r="G282" s="32" t="e">
        <f t="shared" si="4"/>
        <v>#REF!</v>
      </c>
    </row>
    <row r="283" spans="1:7" ht="14" x14ac:dyDescent="0.15">
      <c r="A283" s="6"/>
      <c r="B283" s="6" t="s">
        <v>118</v>
      </c>
      <c r="C283" s="7" t="s">
        <v>258</v>
      </c>
      <c r="D283" s="24" t="s">
        <v>409</v>
      </c>
      <c r="E283" s="35" t="e">
        <f>#REF!</f>
        <v>#REF!</v>
      </c>
      <c r="F283" s="31"/>
      <c r="G283" s="32" t="e">
        <f t="shared" si="4"/>
        <v>#REF!</v>
      </c>
    </row>
    <row r="284" spans="1:7" ht="14" x14ac:dyDescent="0.15">
      <c r="A284" s="6"/>
      <c r="B284" s="6" t="s">
        <v>65</v>
      </c>
      <c r="C284" s="7" t="s">
        <v>255</v>
      </c>
      <c r="D284" s="24" t="s">
        <v>8</v>
      </c>
      <c r="E284" s="35" t="e">
        <f>#REF!</f>
        <v>#REF!</v>
      </c>
      <c r="F284" s="31"/>
      <c r="G284" s="32" t="e">
        <f t="shared" si="4"/>
        <v>#REF!</v>
      </c>
    </row>
    <row r="285" spans="1:7" ht="14" x14ac:dyDescent="0.15">
      <c r="A285" s="6"/>
      <c r="B285" s="6" t="s">
        <v>119</v>
      </c>
      <c r="C285" s="7" t="s">
        <v>256</v>
      </c>
      <c r="D285" s="24" t="s">
        <v>409</v>
      </c>
      <c r="E285" s="35" t="e">
        <f>#REF!</f>
        <v>#REF!</v>
      </c>
      <c r="F285" s="31"/>
      <c r="G285" s="32" t="e">
        <f t="shared" si="4"/>
        <v>#REF!</v>
      </c>
    </row>
    <row r="286" spans="1:7" ht="14" x14ac:dyDescent="0.15">
      <c r="A286" s="6"/>
      <c r="B286" s="6" t="s">
        <v>120</v>
      </c>
      <c r="C286" s="7" t="s">
        <v>257</v>
      </c>
      <c r="D286" s="24" t="s">
        <v>409</v>
      </c>
      <c r="E286" s="35" t="e">
        <f>#REF!</f>
        <v>#REF!</v>
      </c>
      <c r="F286" s="31"/>
      <c r="G286" s="32" t="e">
        <f t="shared" si="4"/>
        <v>#REF!</v>
      </c>
    </row>
    <row r="287" spans="1:7" ht="14" x14ac:dyDescent="0.15">
      <c r="A287" s="6"/>
      <c r="B287" s="6" t="s">
        <v>318</v>
      </c>
      <c r="C287" s="8" t="s">
        <v>317</v>
      </c>
      <c r="D287" s="24" t="s">
        <v>8</v>
      </c>
      <c r="E287" s="37" t="e">
        <f>#REF!</f>
        <v>#REF!</v>
      </c>
      <c r="F287" s="31"/>
      <c r="G287" s="32" t="e">
        <f t="shared" si="4"/>
        <v>#REF!</v>
      </c>
    </row>
    <row r="288" spans="1:7" ht="28" x14ac:dyDescent="0.15">
      <c r="A288" s="6"/>
      <c r="B288" s="6" t="s">
        <v>65</v>
      </c>
      <c r="C288" s="8" t="s">
        <v>403</v>
      </c>
      <c r="D288" s="24" t="s">
        <v>8</v>
      </c>
      <c r="E288" s="37" t="e">
        <f>#REF!</f>
        <v>#REF!</v>
      </c>
      <c r="F288" s="31"/>
      <c r="G288" s="32" t="e">
        <f t="shared" si="4"/>
        <v>#REF!</v>
      </c>
    </row>
    <row r="289" spans="1:7" ht="28" x14ac:dyDescent="0.15">
      <c r="A289" s="6"/>
      <c r="B289" s="6" t="s">
        <v>65</v>
      </c>
      <c r="C289" s="8" t="s">
        <v>425</v>
      </c>
      <c r="D289" s="24" t="s">
        <v>8</v>
      </c>
      <c r="E289" s="37" t="e">
        <f>#REF!</f>
        <v>#REF!</v>
      </c>
      <c r="F289" s="31"/>
      <c r="G289" s="32" t="e">
        <f t="shared" si="4"/>
        <v>#REF!</v>
      </c>
    </row>
    <row r="290" spans="1:7" x14ac:dyDescent="0.15">
      <c r="A290" s="17"/>
      <c r="B290" s="17"/>
      <c r="C290" s="6"/>
      <c r="D290" s="24"/>
      <c r="E290" s="35"/>
      <c r="F290" s="31"/>
      <c r="G290" s="32"/>
    </row>
    <row r="291" spans="1:7" s="1" customFormat="1" x14ac:dyDescent="0.15">
      <c r="A291" s="17"/>
      <c r="B291" s="17">
        <v>20</v>
      </c>
      <c r="C291" s="2" t="s">
        <v>260</v>
      </c>
      <c r="D291" s="33"/>
      <c r="E291" s="36"/>
      <c r="F291" s="31"/>
      <c r="G291" s="32"/>
    </row>
    <row r="292" spans="1:7" x14ac:dyDescent="0.15">
      <c r="A292" s="6"/>
      <c r="B292" s="6" t="s">
        <v>121</v>
      </c>
      <c r="C292" s="6" t="s">
        <v>261</v>
      </c>
      <c r="D292" s="24" t="s">
        <v>409</v>
      </c>
      <c r="E292" s="35" t="e">
        <f>#REF!</f>
        <v>#REF!</v>
      </c>
      <c r="F292" s="31"/>
      <c r="G292" s="32" t="e">
        <f t="shared" si="4"/>
        <v>#REF!</v>
      </c>
    </row>
    <row r="293" spans="1:7" x14ac:dyDescent="0.15">
      <c r="A293" s="6"/>
      <c r="B293" s="6" t="s">
        <v>121</v>
      </c>
      <c r="C293" s="6" t="s">
        <v>262</v>
      </c>
      <c r="D293" s="24" t="s">
        <v>409</v>
      </c>
      <c r="E293" s="35" t="e">
        <f>#REF!</f>
        <v>#REF!</v>
      </c>
      <c r="F293" s="31"/>
      <c r="G293" s="32" t="e">
        <f t="shared" si="4"/>
        <v>#REF!</v>
      </c>
    </row>
    <row r="294" spans="1:7" x14ac:dyDescent="0.15">
      <c r="A294" s="6"/>
      <c r="B294" s="6" t="s">
        <v>121</v>
      </c>
      <c r="C294" s="6" t="s">
        <v>263</v>
      </c>
      <c r="D294" s="24" t="s">
        <v>409</v>
      </c>
      <c r="E294" s="35" t="e">
        <f>#REF!</f>
        <v>#REF!</v>
      </c>
      <c r="F294" s="31"/>
      <c r="G294" s="32" t="e">
        <f t="shared" si="4"/>
        <v>#REF!</v>
      </c>
    </row>
    <row r="295" spans="1:7" x14ac:dyDescent="0.15">
      <c r="A295" s="17"/>
      <c r="B295" s="17"/>
      <c r="C295" s="6"/>
      <c r="D295" s="24"/>
      <c r="E295" s="35"/>
      <c r="F295" s="31"/>
      <c r="G295" s="32"/>
    </row>
    <row r="296" spans="1:7" s="1" customFormat="1" x14ac:dyDescent="0.15">
      <c r="A296" s="17"/>
      <c r="B296" s="17">
        <v>21</v>
      </c>
      <c r="C296" s="2" t="s">
        <v>264</v>
      </c>
      <c r="D296" s="33"/>
      <c r="E296" s="36"/>
      <c r="F296" s="31"/>
      <c r="G296" s="32"/>
    </row>
    <row r="297" spans="1:7" x14ac:dyDescent="0.15">
      <c r="A297" s="6"/>
      <c r="B297" s="6" t="s">
        <v>92</v>
      </c>
      <c r="C297" s="6" t="s">
        <v>267</v>
      </c>
      <c r="D297" s="24" t="s">
        <v>409</v>
      </c>
      <c r="E297" s="35" t="e">
        <f>#REF!</f>
        <v>#REF!</v>
      </c>
      <c r="F297" s="31"/>
      <c r="G297" s="32" t="e">
        <f t="shared" si="4"/>
        <v>#REF!</v>
      </c>
    </row>
    <row r="298" spans="1:7" x14ac:dyDescent="0.15">
      <c r="A298" s="6"/>
      <c r="B298" s="6" t="s">
        <v>92</v>
      </c>
      <c r="C298" s="6" t="s">
        <v>359</v>
      </c>
      <c r="D298" s="24" t="s">
        <v>409</v>
      </c>
      <c r="E298" s="35" t="e">
        <f>#REF!</f>
        <v>#REF!</v>
      </c>
      <c r="F298" s="31"/>
      <c r="G298" s="32" t="e">
        <f t="shared" si="4"/>
        <v>#REF!</v>
      </c>
    </row>
    <row r="299" spans="1:7" x14ac:dyDescent="0.15">
      <c r="A299" s="6"/>
      <c r="B299" s="6" t="s">
        <v>92</v>
      </c>
      <c r="C299" s="6" t="s">
        <v>268</v>
      </c>
      <c r="D299" s="24" t="s">
        <v>409</v>
      </c>
      <c r="E299" s="35" t="e">
        <f>#REF!</f>
        <v>#REF!</v>
      </c>
      <c r="F299" s="31"/>
      <c r="G299" s="32" t="e">
        <f t="shared" si="4"/>
        <v>#REF!</v>
      </c>
    </row>
    <row r="300" spans="1:7" x14ac:dyDescent="0.15">
      <c r="A300" s="6"/>
      <c r="B300" s="6" t="s">
        <v>92</v>
      </c>
      <c r="C300" s="6" t="s">
        <v>269</v>
      </c>
      <c r="D300" s="24" t="s">
        <v>409</v>
      </c>
      <c r="E300" s="35" t="e">
        <f>#REF!</f>
        <v>#REF!</v>
      </c>
      <c r="F300" s="31"/>
      <c r="G300" s="32" t="e">
        <f t="shared" si="4"/>
        <v>#REF!</v>
      </c>
    </row>
    <row r="301" spans="1:7" x14ac:dyDescent="0.15">
      <c r="A301" s="6"/>
      <c r="B301" s="6" t="s">
        <v>92</v>
      </c>
      <c r="C301" s="6" t="s">
        <v>309</v>
      </c>
      <c r="D301" s="24" t="s">
        <v>409</v>
      </c>
      <c r="E301" s="35" t="e">
        <f>#REF!</f>
        <v>#REF!</v>
      </c>
      <c r="F301" s="31"/>
      <c r="G301" s="32" t="e">
        <f t="shared" si="4"/>
        <v>#REF!</v>
      </c>
    </row>
    <row r="302" spans="1:7" x14ac:dyDescent="0.15">
      <c r="A302" s="6"/>
      <c r="B302" s="6" t="s">
        <v>92</v>
      </c>
      <c r="C302" s="6" t="s">
        <v>270</v>
      </c>
      <c r="D302" s="24" t="s">
        <v>411</v>
      </c>
      <c r="E302" s="35" t="e">
        <f>#REF!</f>
        <v>#REF!</v>
      </c>
      <c r="F302" s="31"/>
      <c r="G302" s="32" t="e">
        <f t="shared" si="4"/>
        <v>#REF!</v>
      </c>
    </row>
    <row r="303" spans="1:7" x14ac:dyDescent="0.15">
      <c r="A303" s="6"/>
      <c r="B303" s="6" t="s">
        <v>92</v>
      </c>
      <c r="C303" s="6" t="s">
        <v>271</v>
      </c>
      <c r="D303" s="24" t="s">
        <v>409</v>
      </c>
      <c r="E303" s="35" t="e">
        <f>#REF!</f>
        <v>#REF!</v>
      </c>
      <c r="F303" s="31"/>
      <c r="G303" s="32" t="e">
        <f t="shared" si="4"/>
        <v>#REF!</v>
      </c>
    </row>
    <row r="304" spans="1:7" x14ac:dyDescent="0.15">
      <c r="A304" s="6"/>
      <c r="B304" s="6" t="s">
        <v>92</v>
      </c>
      <c r="C304" s="6" t="s">
        <v>272</v>
      </c>
      <c r="D304" s="24" t="s">
        <v>409</v>
      </c>
      <c r="E304" s="35" t="e">
        <f>#REF!</f>
        <v>#REF!</v>
      </c>
      <c r="F304" s="31"/>
      <c r="G304" s="32" t="e">
        <f t="shared" si="4"/>
        <v>#REF!</v>
      </c>
    </row>
    <row r="305" spans="1:7" x14ac:dyDescent="0.15">
      <c r="A305" s="6"/>
      <c r="B305" s="6" t="s">
        <v>92</v>
      </c>
      <c r="C305" s="9" t="s">
        <v>360</v>
      </c>
      <c r="D305" s="24" t="s">
        <v>265</v>
      </c>
      <c r="E305" s="35" t="e">
        <f>#REF!</f>
        <v>#REF!</v>
      </c>
      <c r="F305" s="31"/>
      <c r="G305" s="32" t="e">
        <f t="shared" si="4"/>
        <v>#REF!</v>
      </c>
    </row>
    <row r="306" spans="1:7" x14ac:dyDescent="0.15">
      <c r="A306" s="6"/>
      <c r="B306" s="6" t="s">
        <v>92</v>
      </c>
      <c r="C306" s="6" t="s">
        <v>266</v>
      </c>
      <c r="D306" s="24" t="s">
        <v>409</v>
      </c>
      <c r="E306" s="35" t="e">
        <f>#REF!</f>
        <v>#REF!</v>
      </c>
      <c r="F306" s="31"/>
      <c r="G306" s="32" t="e">
        <f t="shared" si="4"/>
        <v>#REF!</v>
      </c>
    </row>
    <row r="307" spans="1:7" x14ac:dyDescent="0.15">
      <c r="A307" s="6"/>
      <c r="B307" s="6" t="s">
        <v>122</v>
      </c>
      <c r="C307" s="6" t="s">
        <v>273</v>
      </c>
      <c r="D307" s="24" t="s">
        <v>409</v>
      </c>
      <c r="E307" s="35" t="e">
        <f>#REF!</f>
        <v>#REF!</v>
      </c>
      <c r="F307" s="31"/>
      <c r="G307" s="32" t="e">
        <f t="shared" si="4"/>
        <v>#REF!</v>
      </c>
    </row>
    <row r="308" spans="1:7" x14ac:dyDescent="0.15">
      <c r="A308" s="6"/>
      <c r="B308" s="6" t="s">
        <v>92</v>
      </c>
      <c r="C308" s="6" t="s">
        <v>274</v>
      </c>
      <c r="D308" s="24" t="s">
        <v>409</v>
      </c>
      <c r="E308" s="35" t="e">
        <f>#REF!</f>
        <v>#REF!</v>
      </c>
      <c r="F308" s="31"/>
      <c r="G308" s="32" t="e">
        <f t="shared" si="4"/>
        <v>#REF!</v>
      </c>
    </row>
    <row r="309" spans="1:7" ht="28" x14ac:dyDescent="0.15">
      <c r="A309" s="6"/>
      <c r="B309" s="6" t="s">
        <v>92</v>
      </c>
      <c r="C309" s="7" t="s">
        <v>310</v>
      </c>
      <c r="D309" s="24" t="s">
        <v>409</v>
      </c>
      <c r="E309" s="35" t="e">
        <f>#REF!</f>
        <v>#REF!</v>
      </c>
      <c r="F309" s="31"/>
      <c r="G309" s="32" t="e">
        <f t="shared" si="4"/>
        <v>#REF!</v>
      </c>
    </row>
    <row r="310" spans="1:7" x14ac:dyDescent="0.15">
      <c r="A310" s="6"/>
      <c r="B310" s="6" t="s">
        <v>122</v>
      </c>
      <c r="C310" s="6" t="s">
        <v>275</v>
      </c>
      <c r="D310" s="24" t="s">
        <v>409</v>
      </c>
      <c r="E310" s="35" t="e">
        <f>#REF!</f>
        <v>#REF!</v>
      </c>
      <c r="F310" s="31"/>
      <c r="G310" s="32" t="e">
        <f t="shared" si="4"/>
        <v>#REF!</v>
      </c>
    </row>
    <row r="311" spans="1:7" x14ac:dyDescent="0.15">
      <c r="A311" s="6"/>
      <c r="B311" s="6" t="s">
        <v>92</v>
      </c>
      <c r="C311" s="6" t="s">
        <v>276</v>
      </c>
      <c r="D311" s="24" t="s">
        <v>409</v>
      </c>
      <c r="E311" s="35" t="e">
        <f>#REF!</f>
        <v>#REF!</v>
      </c>
      <c r="F311" s="31"/>
      <c r="G311" s="32" t="e">
        <f t="shared" si="4"/>
        <v>#REF!</v>
      </c>
    </row>
    <row r="312" spans="1:7" x14ac:dyDescent="0.15">
      <c r="A312" s="6"/>
      <c r="B312" s="6" t="s">
        <v>92</v>
      </c>
      <c r="C312" s="6" t="s">
        <v>277</v>
      </c>
      <c r="D312" s="24" t="s">
        <v>410</v>
      </c>
      <c r="E312" s="35" t="e">
        <f>#REF!</f>
        <v>#REF!</v>
      </c>
      <c r="F312" s="31"/>
      <c r="G312" s="32" t="e">
        <f t="shared" si="4"/>
        <v>#REF!</v>
      </c>
    </row>
    <row r="313" spans="1:7" ht="14" x14ac:dyDescent="0.15">
      <c r="A313" s="6"/>
      <c r="B313" s="6" t="s">
        <v>92</v>
      </c>
      <c r="C313" s="8" t="s">
        <v>17</v>
      </c>
      <c r="D313" s="24" t="s">
        <v>410</v>
      </c>
      <c r="E313" s="35" t="e">
        <f>#REF!</f>
        <v>#REF!</v>
      </c>
      <c r="F313" s="31"/>
      <c r="G313" s="32" t="e">
        <f t="shared" si="4"/>
        <v>#REF!</v>
      </c>
    </row>
    <row r="314" spans="1:7" x14ac:dyDescent="0.15">
      <c r="A314" s="6"/>
      <c r="B314" s="6" t="s">
        <v>92</v>
      </c>
      <c r="C314" s="6" t="s">
        <v>278</v>
      </c>
      <c r="D314" s="24" t="s">
        <v>410</v>
      </c>
      <c r="E314" s="35" t="e">
        <f>#REF!</f>
        <v>#REF!</v>
      </c>
      <c r="F314" s="31"/>
      <c r="G314" s="32" t="e">
        <f t="shared" si="4"/>
        <v>#REF!</v>
      </c>
    </row>
    <row r="315" spans="1:7" x14ac:dyDescent="0.15">
      <c r="A315" s="17"/>
      <c r="B315" s="17"/>
      <c r="C315" s="6"/>
      <c r="D315" s="24"/>
      <c r="E315" s="35"/>
      <c r="F315" s="31"/>
      <c r="G315" s="32"/>
    </row>
    <row r="316" spans="1:7" s="1" customFormat="1" x14ac:dyDescent="0.15">
      <c r="A316" s="17"/>
      <c r="B316" s="17">
        <v>22</v>
      </c>
      <c r="C316" s="2" t="s">
        <v>279</v>
      </c>
      <c r="D316" s="33"/>
      <c r="E316" s="36"/>
      <c r="F316" s="31"/>
      <c r="G316" s="32"/>
    </row>
    <row r="317" spans="1:7" ht="14" x14ac:dyDescent="0.15">
      <c r="A317" s="6"/>
      <c r="B317" s="6" t="s">
        <v>121</v>
      </c>
      <c r="C317" s="8" t="s">
        <v>2</v>
      </c>
      <c r="D317" s="24" t="s">
        <v>413</v>
      </c>
      <c r="E317" s="35" t="e">
        <f>#REF!</f>
        <v>#REF!</v>
      </c>
      <c r="F317" s="31"/>
      <c r="G317" s="32" t="e">
        <f t="shared" si="4"/>
        <v>#REF!</v>
      </c>
    </row>
    <row r="318" spans="1:7" ht="14" x14ac:dyDescent="0.15">
      <c r="A318" s="6"/>
      <c r="B318" s="6" t="s">
        <v>121</v>
      </c>
      <c r="C318" s="8" t="s">
        <v>1</v>
      </c>
      <c r="D318" s="24" t="s">
        <v>413</v>
      </c>
      <c r="E318" s="35" t="e">
        <f>#REF!</f>
        <v>#REF!</v>
      </c>
      <c r="F318" s="31"/>
      <c r="G318" s="32" t="e">
        <f t="shared" si="4"/>
        <v>#REF!</v>
      </c>
    </row>
    <row r="319" spans="1:7" ht="14" x14ac:dyDescent="0.15">
      <c r="A319" s="6"/>
      <c r="B319" s="6" t="s">
        <v>121</v>
      </c>
      <c r="C319" s="7" t="s">
        <v>280</v>
      </c>
      <c r="D319" s="24" t="s">
        <v>410</v>
      </c>
      <c r="E319" s="35" t="e">
        <f>#REF!</f>
        <v>#REF!</v>
      </c>
      <c r="F319" s="31"/>
      <c r="G319" s="32" t="e">
        <f t="shared" si="4"/>
        <v>#REF!</v>
      </c>
    </row>
    <row r="320" spans="1:7" ht="14" x14ac:dyDescent="0.15">
      <c r="A320" s="6"/>
      <c r="B320" s="6" t="s">
        <v>121</v>
      </c>
      <c r="C320" s="8" t="s">
        <v>3</v>
      </c>
      <c r="D320" s="24" t="s">
        <v>410</v>
      </c>
      <c r="E320" s="35" t="e">
        <f>#REF!</f>
        <v>#REF!</v>
      </c>
      <c r="F320" s="31"/>
      <c r="G320" s="32" t="e">
        <f t="shared" si="4"/>
        <v>#REF!</v>
      </c>
    </row>
    <row r="321" spans="1:7" ht="28" x14ac:dyDescent="0.15">
      <c r="A321" s="6"/>
      <c r="B321" s="6" t="s">
        <v>121</v>
      </c>
      <c r="C321" s="8" t="s">
        <v>0</v>
      </c>
      <c r="D321" s="24" t="s">
        <v>410</v>
      </c>
      <c r="E321" s="35" t="e">
        <f>#REF!</f>
        <v>#REF!</v>
      </c>
      <c r="F321" s="31"/>
      <c r="G321" s="32" t="e">
        <f t="shared" si="4"/>
        <v>#REF!</v>
      </c>
    </row>
    <row r="322" spans="1:7" ht="28" x14ac:dyDescent="0.15">
      <c r="A322" s="6"/>
      <c r="B322" s="6" t="s">
        <v>95</v>
      </c>
      <c r="C322" s="7" t="s">
        <v>236</v>
      </c>
      <c r="D322" s="24" t="s">
        <v>409</v>
      </c>
      <c r="E322" s="35" t="e">
        <f>#REF!</f>
        <v>#REF!</v>
      </c>
      <c r="F322" s="31"/>
      <c r="G322" s="32" t="e">
        <f t="shared" si="4"/>
        <v>#REF!</v>
      </c>
    </row>
    <row r="323" spans="1:7" ht="14" x14ac:dyDescent="0.15">
      <c r="A323" s="6"/>
      <c r="B323" s="6" t="s">
        <v>95</v>
      </c>
      <c r="C323" s="7" t="s">
        <v>281</v>
      </c>
      <c r="D323" s="24" t="s">
        <v>409</v>
      </c>
      <c r="E323" s="35" t="e">
        <f>#REF!</f>
        <v>#REF!</v>
      </c>
      <c r="F323" s="31"/>
      <c r="G323" s="32" t="e">
        <f t="shared" si="4"/>
        <v>#REF!</v>
      </c>
    </row>
    <row r="324" spans="1:7" ht="28" x14ac:dyDescent="0.15">
      <c r="A324" s="6"/>
      <c r="B324" s="6" t="s">
        <v>95</v>
      </c>
      <c r="C324" s="7" t="s">
        <v>237</v>
      </c>
      <c r="D324" s="24" t="s">
        <v>409</v>
      </c>
      <c r="E324" s="35" t="e">
        <f>#REF!</f>
        <v>#REF!</v>
      </c>
      <c r="F324" s="31"/>
      <c r="G324" s="32" t="e">
        <f t="shared" si="4"/>
        <v>#REF!</v>
      </c>
    </row>
    <row r="325" spans="1:7" ht="28" x14ac:dyDescent="0.15">
      <c r="A325" s="6"/>
      <c r="B325" s="6" t="s">
        <v>95</v>
      </c>
      <c r="C325" s="7" t="s">
        <v>355</v>
      </c>
      <c r="D325" s="24" t="s">
        <v>409</v>
      </c>
      <c r="E325" s="35" t="e">
        <f>#REF!</f>
        <v>#REF!</v>
      </c>
      <c r="F325" s="31"/>
      <c r="G325" s="32" t="e">
        <f t="shared" si="4"/>
        <v>#REF!</v>
      </c>
    </row>
    <row r="326" spans="1:7" ht="14" x14ac:dyDescent="0.15">
      <c r="A326" s="6"/>
      <c r="B326" s="6" t="s">
        <v>121</v>
      </c>
      <c r="C326" s="7" t="s">
        <v>282</v>
      </c>
      <c r="D326" s="24" t="s">
        <v>410</v>
      </c>
      <c r="E326" s="35" t="e">
        <f>#REF!</f>
        <v>#REF!</v>
      </c>
      <c r="F326" s="31"/>
      <c r="G326" s="32" t="e">
        <f t="shared" si="4"/>
        <v>#REF!</v>
      </c>
    </row>
    <row r="327" spans="1:7" ht="14" x14ac:dyDescent="0.15">
      <c r="A327" s="6"/>
      <c r="B327" s="6" t="s">
        <v>121</v>
      </c>
      <c r="C327" s="7" t="s">
        <v>283</v>
      </c>
      <c r="D327" s="24" t="s">
        <v>410</v>
      </c>
      <c r="E327" s="35" t="e">
        <f>#REF!</f>
        <v>#REF!</v>
      </c>
      <c r="F327" s="31"/>
      <c r="G327" s="32" t="e">
        <f t="shared" si="4"/>
        <v>#REF!</v>
      </c>
    </row>
    <row r="328" spans="1:7" ht="28" x14ac:dyDescent="0.15">
      <c r="A328" s="6"/>
      <c r="B328" s="6" t="s">
        <v>121</v>
      </c>
      <c r="C328" s="7" t="s">
        <v>238</v>
      </c>
      <c r="D328" s="24" t="s">
        <v>410</v>
      </c>
      <c r="E328" s="35" t="e">
        <f>#REF!</f>
        <v>#REF!</v>
      </c>
      <c r="F328" s="31"/>
      <c r="G328" s="32" t="e">
        <f t="shared" si="4"/>
        <v>#REF!</v>
      </c>
    </row>
    <row r="329" spans="1:7" ht="14" x14ac:dyDescent="0.15">
      <c r="A329" s="6"/>
      <c r="B329" s="6" t="s">
        <v>123</v>
      </c>
      <c r="C329" s="7" t="s">
        <v>284</v>
      </c>
      <c r="D329" s="24" t="s">
        <v>409</v>
      </c>
      <c r="E329" s="35" t="e">
        <f>#REF!</f>
        <v>#REF!</v>
      </c>
      <c r="F329" s="31"/>
      <c r="G329" s="32" t="e">
        <f t="shared" ref="G329:G337" si="5">E329*F329</f>
        <v>#REF!</v>
      </c>
    </row>
    <row r="330" spans="1:7" ht="28" x14ac:dyDescent="0.15">
      <c r="A330" s="6"/>
      <c r="B330" s="6" t="s">
        <v>124</v>
      </c>
      <c r="C330" s="7" t="s">
        <v>239</v>
      </c>
      <c r="D330" s="24" t="s">
        <v>409</v>
      </c>
      <c r="E330" s="35" t="e">
        <f>#REF!</f>
        <v>#REF!</v>
      </c>
      <c r="F330" s="31"/>
      <c r="G330" s="32" t="e">
        <f t="shared" si="5"/>
        <v>#REF!</v>
      </c>
    </row>
    <row r="331" spans="1:7" ht="14" x14ac:dyDescent="0.15">
      <c r="A331" s="6"/>
      <c r="B331" s="6" t="s">
        <v>121</v>
      </c>
      <c r="C331" s="7" t="s">
        <v>285</v>
      </c>
      <c r="D331" s="24" t="s">
        <v>410</v>
      </c>
      <c r="E331" s="35" t="e">
        <f>#REF!</f>
        <v>#REF!</v>
      </c>
      <c r="F331" s="31"/>
      <c r="G331" s="32" t="e">
        <f t="shared" si="5"/>
        <v>#REF!</v>
      </c>
    </row>
    <row r="332" spans="1:7" ht="70" x14ac:dyDescent="0.15">
      <c r="A332" s="17"/>
      <c r="B332" s="17"/>
      <c r="C332" s="23" t="s">
        <v>364</v>
      </c>
      <c r="D332" s="24" t="s">
        <v>8</v>
      </c>
      <c r="E332" s="25">
        <v>1800000</v>
      </c>
      <c r="F332" s="31"/>
      <c r="G332" s="32">
        <f t="shared" si="5"/>
        <v>0</v>
      </c>
    </row>
    <row r="333" spans="1:7" ht="14" x14ac:dyDescent="0.15">
      <c r="A333" s="17"/>
      <c r="B333" s="17"/>
      <c r="C333" s="7" t="s">
        <v>365</v>
      </c>
      <c r="D333" s="24" t="s">
        <v>410</v>
      </c>
      <c r="E333" s="25">
        <v>3100</v>
      </c>
      <c r="F333" s="31"/>
      <c r="G333" s="32">
        <f t="shared" si="5"/>
        <v>0</v>
      </c>
    </row>
    <row r="334" spans="1:7" x14ac:dyDescent="0.15">
      <c r="A334" s="17"/>
      <c r="B334" s="17"/>
      <c r="C334" s="6"/>
      <c r="D334" s="38"/>
      <c r="E334" s="35"/>
      <c r="F334" s="31"/>
      <c r="G334" s="32">
        <f t="shared" si="5"/>
        <v>0</v>
      </c>
    </row>
    <row r="335" spans="1:7" s="1" customFormat="1" x14ac:dyDescent="0.15">
      <c r="A335" s="17"/>
      <c r="B335" s="17">
        <v>23</v>
      </c>
      <c r="C335" s="2" t="s">
        <v>286</v>
      </c>
      <c r="D335" s="27"/>
      <c r="E335" s="36"/>
      <c r="F335" s="31"/>
      <c r="G335" s="32">
        <f t="shared" si="5"/>
        <v>0</v>
      </c>
    </row>
    <row r="336" spans="1:7" x14ac:dyDescent="0.15">
      <c r="A336" s="6"/>
      <c r="B336" s="6" t="s">
        <v>125</v>
      </c>
      <c r="C336" s="6" t="s">
        <v>287</v>
      </c>
      <c r="D336" s="24" t="s">
        <v>412</v>
      </c>
      <c r="E336" s="35" t="e">
        <f>#REF!</f>
        <v>#REF!</v>
      </c>
      <c r="F336" s="31"/>
      <c r="G336" s="32" t="e">
        <f t="shared" si="5"/>
        <v>#REF!</v>
      </c>
    </row>
    <row r="337" spans="1:7" x14ac:dyDescent="0.15">
      <c r="A337" s="6"/>
      <c r="B337" s="6" t="s">
        <v>126</v>
      </c>
      <c r="C337" s="6" t="s">
        <v>288</v>
      </c>
      <c r="D337" s="24" t="s">
        <v>409</v>
      </c>
      <c r="E337" s="35" t="e">
        <f>#REF!</f>
        <v>#REF!</v>
      </c>
      <c r="F337" s="31"/>
      <c r="G337" s="32" t="e">
        <f t="shared" si="5"/>
        <v>#REF!</v>
      </c>
    </row>
    <row r="338" spans="1:7" s="1" customFormat="1" x14ac:dyDescent="0.15">
      <c r="A338" s="15"/>
      <c r="B338" s="15"/>
      <c r="C338" s="3"/>
      <c r="D338" s="48" t="s">
        <v>326</v>
      </c>
      <c r="E338" s="48"/>
      <c r="F338" s="48"/>
      <c r="G338" s="39" t="e">
        <f>SUM(G6:G337)</f>
        <v>#REF!</v>
      </c>
    </row>
    <row r="339" spans="1:7" x14ac:dyDescent="0.15">
      <c r="D339" s="51" t="s">
        <v>330</v>
      </c>
      <c r="E339" s="48"/>
      <c r="F339" s="40">
        <v>0.1</v>
      </c>
      <c r="G339" s="41" t="e">
        <f>G338*F339</f>
        <v>#REF!</v>
      </c>
    </row>
    <row r="340" spans="1:7" x14ac:dyDescent="0.15">
      <c r="D340" s="48" t="s">
        <v>327</v>
      </c>
      <c r="E340" s="48"/>
      <c r="F340" s="40">
        <v>0.1</v>
      </c>
      <c r="G340" s="41" t="e">
        <f>G338*F340</f>
        <v>#REF!</v>
      </c>
    </row>
    <row r="341" spans="1:7" x14ac:dyDescent="0.15">
      <c r="D341" s="48" t="s">
        <v>328</v>
      </c>
      <c r="E341" s="48"/>
      <c r="F341" s="40">
        <v>0.05</v>
      </c>
      <c r="G341" s="41" t="e">
        <f>G338*F341</f>
        <v>#REF!</v>
      </c>
    </row>
    <row r="342" spans="1:7" x14ac:dyDescent="0.15">
      <c r="D342" s="48" t="s">
        <v>329</v>
      </c>
      <c r="E342" s="48"/>
      <c r="F342" s="48"/>
      <c r="G342" s="39" t="e">
        <f>SUM(G338:G341)</f>
        <v>#REF!</v>
      </c>
    </row>
    <row r="344" spans="1:7" x14ac:dyDescent="0.15">
      <c r="B344" s="46" t="s">
        <v>395</v>
      </c>
      <c r="C344" s="46"/>
    </row>
    <row r="345" spans="1:7" x14ac:dyDescent="0.15">
      <c r="A345" s="16"/>
      <c r="B345" s="47" t="s">
        <v>426</v>
      </c>
      <c r="C345" s="47"/>
    </row>
  </sheetData>
  <mergeCells count="10">
    <mergeCell ref="B344:C344"/>
    <mergeCell ref="B345:C345"/>
    <mergeCell ref="D342:F342"/>
    <mergeCell ref="A1:G1"/>
    <mergeCell ref="A2:G2"/>
    <mergeCell ref="A3:G3"/>
    <mergeCell ref="D338:F338"/>
    <mergeCell ref="D339:E339"/>
    <mergeCell ref="D340:E340"/>
    <mergeCell ref="D341:E341"/>
  </mergeCells>
  <phoneticPr fontId="0" type="noConversion"/>
  <printOptions horizontalCentered="1"/>
  <pageMargins left="0.78740157480314965" right="0.78740157480314965" top="0.5" bottom="0.69" header="0" footer="0.39370078740157483"/>
  <pageSetup scale="74" orientation="portrait" r:id="rId1"/>
  <headerFooter alignWithMargins="0">
    <oddFooter>&amp;C&amp;"Verdana,Normal"&amp;12&amp;P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E42448-E761-3645-8174-FEC162403C1A}">
  <dimension ref="A1:F39"/>
  <sheetViews>
    <sheetView tabSelected="1" zoomScaleNormal="100" workbookViewId="0">
      <selection activeCell="B45" sqref="B45"/>
    </sheetView>
  </sheetViews>
  <sheetFormatPr baseColWidth="10" defaultRowHeight="13" x14ac:dyDescent="0.15"/>
  <cols>
    <col min="2" max="2" width="37.5" customWidth="1"/>
    <col min="4" max="4" width="17" customWidth="1"/>
    <col min="5" max="5" width="13.83203125" style="45" bestFit="1" customWidth="1"/>
    <col min="6" max="6" width="23.83203125" customWidth="1"/>
  </cols>
  <sheetData>
    <row r="1" spans="1:6" ht="19" x14ac:dyDescent="0.15">
      <c r="A1" s="52" t="s">
        <v>144</v>
      </c>
      <c r="B1" s="52" t="s">
        <v>143</v>
      </c>
      <c r="C1" s="53" t="s">
        <v>411</v>
      </c>
      <c r="D1" s="53" t="s">
        <v>361</v>
      </c>
      <c r="E1" s="54" t="s">
        <v>357</v>
      </c>
      <c r="F1" s="55" t="s">
        <v>358</v>
      </c>
    </row>
    <row r="2" spans="1:6" ht="18" x14ac:dyDescent="0.15">
      <c r="A2" s="60">
        <v>1</v>
      </c>
      <c r="B2" s="61" t="s">
        <v>414</v>
      </c>
      <c r="C2" s="62"/>
      <c r="D2" s="62"/>
      <c r="E2" s="62"/>
      <c r="F2" s="63"/>
    </row>
    <row r="3" spans="1:6" ht="38" x14ac:dyDescent="0.15">
      <c r="A3" s="56" t="s">
        <v>457</v>
      </c>
      <c r="B3" s="57" t="s">
        <v>460</v>
      </c>
      <c r="C3" s="58" t="s">
        <v>409</v>
      </c>
      <c r="D3" s="70" t="s">
        <v>455</v>
      </c>
      <c r="E3" s="59">
        <v>75.930000000000007</v>
      </c>
      <c r="F3" s="85" t="s">
        <v>490</v>
      </c>
    </row>
    <row r="4" spans="1:6" ht="19" x14ac:dyDescent="0.15">
      <c r="A4" s="56" t="s">
        <v>458</v>
      </c>
      <c r="B4" s="57" t="s">
        <v>445</v>
      </c>
      <c r="C4" s="58" t="s">
        <v>412</v>
      </c>
      <c r="D4" s="70" t="s">
        <v>455</v>
      </c>
      <c r="E4" s="59">
        <v>24.13</v>
      </c>
      <c r="F4" s="85" t="s">
        <v>490</v>
      </c>
    </row>
    <row r="5" spans="1:6" ht="38" x14ac:dyDescent="0.15">
      <c r="A5" s="56" t="s">
        <v>459</v>
      </c>
      <c r="B5" s="57" t="s">
        <v>185</v>
      </c>
      <c r="C5" s="58" t="s">
        <v>412</v>
      </c>
      <c r="D5" s="70" t="s">
        <v>455</v>
      </c>
      <c r="E5" s="59">
        <v>15.21</v>
      </c>
      <c r="F5" s="85" t="s">
        <v>490</v>
      </c>
    </row>
    <row r="6" spans="1:6" ht="19" x14ac:dyDescent="0.15">
      <c r="A6" s="60" t="s">
        <v>443</v>
      </c>
      <c r="B6" s="65" t="s">
        <v>436</v>
      </c>
      <c r="C6" s="65"/>
      <c r="D6" s="66"/>
      <c r="E6" s="67"/>
      <c r="F6" s="86" t="s">
        <v>490</v>
      </c>
    </row>
    <row r="7" spans="1:6" ht="57" x14ac:dyDescent="0.15">
      <c r="A7" s="56" t="s">
        <v>463</v>
      </c>
      <c r="B7" s="57" t="s">
        <v>465</v>
      </c>
      <c r="C7" s="58" t="s">
        <v>409</v>
      </c>
      <c r="D7" s="70" t="s">
        <v>455</v>
      </c>
      <c r="E7" s="59">
        <v>48.62</v>
      </c>
      <c r="F7" s="85" t="s">
        <v>490</v>
      </c>
    </row>
    <row r="8" spans="1:6" ht="76" x14ac:dyDescent="0.15">
      <c r="A8" s="64" t="s">
        <v>461</v>
      </c>
      <c r="B8" s="57" t="s">
        <v>466</v>
      </c>
      <c r="C8" s="58" t="s">
        <v>410</v>
      </c>
      <c r="D8" s="70" t="s">
        <v>455</v>
      </c>
      <c r="E8" s="59">
        <v>30.96</v>
      </c>
      <c r="F8" s="85" t="s">
        <v>490</v>
      </c>
    </row>
    <row r="9" spans="1:6" ht="76" x14ac:dyDescent="0.15">
      <c r="A9" s="56" t="s">
        <v>467</v>
      </c>
      <c r="B9" s="57" t="s">
        <v>468</v>
      </c>
      <c r="C9" s="58" t="s">
        <v>409</v>
      </c>
      <c r="D9" s="70" t="s">
        <v>455</v>
      </c>
      <c r="E9" s="59">
        <v>39.33</v>
      </c>
      <c r="F9" s="85" t="s">
        <v>490</v>
      </c>
    </row>
    <row r="10" spans="1:6" ht="19" x14ac:dyDescent="0.15">
      <c r="A10" s="60" t="s">
        <v>444</v>
      </c>
      <c r="B10" s="65" t="s">
        <v>438</v>
      </c>
      <c r="C10" s="65"/>
      <c r="D10" s="66"/>
      <c r="E10" s="67"/>
      <c r="F10" s="86" t="s">
        <v>490</v>
      </c>
    </row>
    <row r="11" spans="1:6" ht="38" x14ac:dyDescent="0.15">
      <c r="A11" s="56" t="s">
        <v>472</v>
      </c>
      <c r="B11" s="57" t="s">
        <v>473</v>
      </c>
      <c r="C11" s="58" t="s">
        <v>409</v>
      </c>
      <c r="D11" s="70" t="s">
        <v>455</v>
      </c>
      <c r="E11" s="59">
        <v>29.84</v>
      </c>
      <c r="F11" s="85" t="s">
        <v>490</v>
      </c>
    </row>
    <row r="12" spans="1:6" ht="19" x14ac:dyDescent="0.15">
      <c r="A12" s="60" t="s">
        <v>446</v>
      </c>
      <c r="B12" s="65" t="s">
        <v>142</v>
      </c>
      <c r="C12" s="65"/>
      <c r="D12" s="87" t="s">
        <v>455</v>
      </c>
      <c r="E12" s="67"/>
      <c r="F12" s="86" t="s">
        <v>490</v>
      </c>
    </row>
    <row r="13" spans="1:6" ht="57" x14ac:dyDescent="0.15">
      <c r="A13" s="56" t="s">
        <v>462</v>
      </c>
      <c r="B13" s="57" t="s">
        <v>475</v>
      </c>
      <c r="C13" s="58" t="s">
        <v>409</v>
      </c>
      <c r="D13" s="70" t="s">
        <v>455</v>
      </c>
      <c r="E13" s="59">
        <v>294.60000000000002</v>
      </c>
      <c r="F13" s="85" t="s">
        <v>490</v>
      </c>
    </row>
    <row r="14" spans="1:6" ht="57" x14ac:dyDescent="0.15">
      <c r="A14" s="56" t="s">
        <v>476</v>
      </c>
      <c r="B14" s="68" t="s">
        <v>477</v>
      </c>
      <c r="C14" s="58" t="s">
        <v>410</v>
      </c>
      <c r="D14" s="70" t="s">
        <v>455</v>
      </c>
      <c r="E14" s="59">
        <v>11.4</v>
      </c>
      <c r="F14" s="85" t="s">
        <v>490</v>
      </c>
    </row>
    <row r="15" spans="1:6" ht="76" x14ac:dyDescent="0.15">
      <c r="A15" s="56" t="s">
        <v>464</v>
      </c>
      <c r="B15" s="57" t="s">
        <v>478</v>
      </c>
      <c r="C15" s="58" t="s">
        <v>410</v>
      </c>
      <c r="D15" s="70" t="s">
        <v>455</v>
      </c>
      <c r="E15" s="59">
        <v>10.63</v>
      </c>
      <c r="F15" s="85" t="s">
        <v>490</v>
      </c>
    </row>
    <row r="16" spans="1:6" ht="19" x14ac:dyDescent="0.15">
      <c r="A16" s="60" t="s">
        <v>447</v>
      </c>
      <c r="B16" s="80" t="s">
        <v>449</v>
      </c>
      <c r="C16" s="66"/>
      <c r="D16" s="81"/>
      <c r="E16" s="84"/>
      <c r="F16" s="86" t="s">
        <v>490</v>
      </c>
    </row>
    <row r="17" spans="1:6" ht="38" x14ac:dyDescent="0.15">
      <c r="A17" s="56" t="s">
        <v>469</v>
      </c>
      <c r="B17" s="57" t="s">
        <v>481</v>
      </c>
      <c r="C17" s="58" t="s">
        <v>410</v>
      </c>
      <c r="D17" s="70" t="s">
        <v>455</v>
      </c>
      <c r="E17" s="59">
        <v>15.6</v>
      </c>
      <c r="F17" s="85" t="s">
        <v>490</v>
      </c>
    </row>
    <row r="18" spans="1:6" ht="38" x14ac:dyDescent="0.15">
      <c r="A18" s="56" t="s">
        <v>470</v>
      </c>
      <c r="B18" s="57" t="s">
        <v>450</v>
      </c>
      <c r="C18" s="58" t="s">
        <v>411</v>
      </c>
      <c r="D18" s="70" t="s">
        <v>455</v>
      </c>
      <c r="E18" s="59">
        <v>15.6</v>
      </c>
      <c r="F18" s="85" t="s">
        <v>490</v>
      </c>
    </row>
    <row r="19" spans="1:6" ht="38" x14ac:dyDescent="0.15">
      <c r="A19" s="56" t="s">
        <v>471</v>
      </c>
      <c r="B19" s="57" t="s">
        <v>482</v>
      </c>
      <c r="C19" s="58" t="s">
        <v>410</v>
      </c>
      <c r="D19" s="70" t="s">
        <v>455</v>
      </c>
      <c r="E19" s="59">
        <v>1</v>
      </c>
      <c r="F19" s="85" t="s">
        <v>490</v>
      </c>
    </row>
    <row r="20" spans="1:6" ht="19" x14ac:dyDescent="0.15">
      <c r="A20" s="60" t="s">
        <v>448</v>
      </c>
      <c r="B20" s="82" t="s">
        <v>131</v>
      </c>
      <c r="C20" s="66"/>
      <c r="D20" s="66"/>
      <c r="E20" s="83"/>
      <c r="F20" s="86" t="s">
        <v>490</v>
      </c>
    </row>
    <row r="21" spans="1:6" ht="38" x14ac:dyDescent="0.15">
      <c r="A21" s="56" t="s">
        <v>474</v>
      </c>
      <c r="B21" s="57" t="s">
        <v>452</v>
      </c>
      <c r="C21" s="58" t="s">
        <v>409</v>
      </c>
      <c r="D21" s="70" t="s">
        <v>455</v>
      </c>
      <c r="E21" s="59">
        <v>73.900000000000006</v>
      </c>
      <c r="F21" s="85" t="s">
        <v>490</v>
      </c>
    </row>
    <row r="22" spans="1:6" ht="19" x14ac:dyDescent="0.15">
      <c r="A22" s="60" t="s">
        <v>451</v>
      </c>
      <c r="B22" s="65" t="s">
        <v>279</v>
      </c>
      <c r="C22" s="65"/>
      <c r="D22" s="66"/>
      <c r="E22" s="67"/>
      <c r="F22" s="86" t="s">
        <v>490</v>
      </c>
    </row>
    <row r="23" spans="1:6" ht="57" x14ac:dyDescent="0.15">
      <c r="A23" s="56" t="s">
        <v>479</v>
      </c>
      <c r="B23" s="68" t="s">
        <v>237</v>
      </c>
      <c r="C23" s="58" t="s">
        <v>409</v>
      </c>
      <c r="D23" s="70" t="s">
        <v>455</v>
      </c>
      <c r="E23" s="59">
        <v>36.61</v>
      </c>
      <c r="F23" s="85" t="s">
        <v>490</v>
      </c>
    </row>
    <row r="24" spans="1:6" ht="19" x14ac:dyDescent="0.15">
      <c r="A24" s="60" t="s">
        <v>453</v>
      </c>
      <c r="B24" s="65" t="s">
        <v>219</v>
      </c>
      <c r="C24" s="65"/>
      <c r="D24" s="66"/>
      <c r="E24" s="67"/>
      <c r="F24" s="86" t="s">
        <v>490</v>
      </c>
    </row>
    <row r="25" spans="1:6" ht="38" x14ac:dyDescent="0.15">
      <c r="A25" s="56" t="s">
        <v>480</v>
      </c>
      <c r="B25" s="69" t="s">
        <v>484</v>
      </c>
      <c r="C25" s="58" t="s">
        <v>409</v>
      </c>
      <c r="D25" s="70" t="s">
        <v>455</v>
      </c>
      <c r="E25" s="59">
        <v>1.62</v>
      </c>
      <c r="F25" s="85" t="s">
        <v>490</v>
      </c>
    </row>
    <row r="26" spans="1:6" ht="19" x14ac:dyDescent="0.15">
      <c r="A26" s="60" t="s">
        <v>454</v>
      </c>
      <c r="B26" s="65" t="s">
        <v>485</v>
      </c>
      <c r="C26" s="65"/>
      <c r="D26" s="66"/>
      <c r="E26" s="67"/>
      <c r="F26" s="86" t="s">
        <v>490</v>
      </c>
    </row>
    <row r="27" spans="1:6" ht="38" x14ac:dyDescent="0.15">
      <c r="A27" s="56" t="s">
        <v>486</v>
      </c>
      <c r="B27" s="69" t="s">
        <v>487</v>
      </c>
      <c r="C27" s="58" t="s">
        <v>412</v>
      </c>
      <c r="D27" s="70" t="s">
        <v>455</v>
      </c>
      <c r="E27" s="59">
        <v>3.43</v>
      </c>
      <c r="F27" s="85" t="s">
        <v>490</v>
      </c>
    </row>
    <row r="28" spans="1:6" ht="38" x14ac:dyDescent="0.15">
      <c r="A28" s="56" t="s">
        <v>483</v>
      </c>
      <c r="B28" s="69" t="s">
        <v>488</v>
      </c>
      <c r="C28" s="58" t="s">
        <v>411</v>
      </c>
      <c r="D28" s="70" t="s">
        <v>455</v>
      </c>
      <c r="E28" s="59">
        <v>2</v>
      </c>
      <c r="F28" s="85" t="s">
        <v>490</v>
      </c>
    </row>
    <row r="29" spans="1:6" ht="19" x14ac:dyDescent="0.2">
      <c r="A29" s="71"/>
      <c r="B29" s="72"/>
      <c r="C29" s="73" t="s">
        <v>326</v>
      </c>
      <c r="D29" s="73"/>
      <c r="E29" s="73"/>
      <c r="F29" s="55" t="s">
        <v>455</v>
      </c>
    </row>
    <row r="30" spans="1:6" ht="19" x14ac:dyDescent="0.2">
      <c r="A30" s="71"/>
      <c r="B30" s="72"/>
      <c r="C30" s="74" t="s">
        <v>330</v>
      </c>
      <c r="D30" s="75"/>
      <c r="E30" s="88">
        <v>0.28000000000000003</v>
      </c>
      <c r="F30" s="85" t="s">
        <v>490</v>
      </c>
    </row>
    <row r="31" spans="1:6" ht="19" x14ac:dyDescent="0.2">
      <c r="A31" s="71"/>
      <c r="B31" s="72"/>
      <c r="C31" s="75" t="s">
        <v>327</v>
      </c>
      <c r="D31" s="75"/>
      <c r="E31" s="88">
        <v>0.01</v>
      </c>
      <c r="F31" s="85" t="s">
        <v>490</v>
      </c>
    </row>
    <row r="32" spans="1:6" ht="19" x14ac:dyDescent="0.2">
      <c r="A32" s="71"/>
      <c r="B32" s="72"/>
      <c r="C32" s="75" t="s">
        <v>328</v>
      </c>
      <c r="D32" s="75"/>
      <c r="E32" s="88">
        <v>0.05</v>
      </c>
      <c r="F32" s="85" t="s">
        <v>490</v>
      </c>
    </row>
    <row r="33" spans="1:6" ht="19" x14ac:dyDescent="0.2">
      <c r="A33" s="71"/>
      <c r="B33" s="72"/>
      <c r="C33" s="76" t="s">
        <v>489</v>
      </c>
      <c r="D33" s="77"/>
      <c r="E33" s="78"/>
      <c r="F33" s="55" t="s">
        <v>455</v>
      </c>
    </row>
    <row r="34" spans="1:6" ht="19" x14ac:dyDescent="0.2">
      <c r="A34" s="71"/>
      <c r="B34" s="72"/>
      <c r="C34" s="79" t="s">
        <v>329</v>
      </c>
      <c r="D34" s="79"/>
      <c r="E34" s="79"/>
      <c r="F34" s="55" t="s">
        <v>455</v>
      </c>
    </row>
    <row r="37" spans="1:6" x14ac:dyDescent="0.15">
      <c r="B37" s="1" t="s">
        <v>441</v>
      </c>
    </row>
    <row r="38" spans="1:6" x14ac:dyDescent="0.15">
      <c r="B38" s="1" t="s">
        <v>442</v>
      </c>
    </row>
    <row r="39" spans="1:6" x14ac:dyDescent="0.15">
      <c r="B39" s="1" t="s">
        <v>456</v>
      </c>
    </row>
  </sheetData>
  <mergeCells count="7">
    <mergeCell ref="C31:D31"/>
    <mergeCell ref="C32:D32"/>
    <mergeCell ref="C33:E33"/>
    <mergeCell ref="C34:E34"/>
    <mergeCell ref="B2:F2"/>
    <mergeCell ref="C29:E29"/>
    <mergeCell ref="C30:D3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4</vt:i4>
      </vt:variant>
    </vt:vector>
  </HeadingPairs>
  <TitlesOfParts>
    <vt:vector size="6" baseType="lpstr">
      <vt:lpstr>PRESUPUESTO RESUMIDO</vt:lpstr>
      <vt:lpstr>Formulario oferta</vt:lpstr>
      <vt:lpstr>'PRESUPUESTO RESUMIDO'!Área_de_impresión</vt:lpstr>
      <vt:lpstr>'PRESUPUESTO RESUMIDO'!MI</vt:lpstr>
      <vt:lpstr>'PRESUPUESTO RESUMIDO'!ML</vt:lpstr>
      <vt:lpstr>'PRESUPUESTO RESUMIDO'!Títulos_a_imprimir</vt:lpstr>
    </vt:vector>
  </TitlesOfParts>
  <Company>SED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PRESUPUESTO NEIVA-2008</dc:title>
  <dc:creator>SECRETARIA EDUCACION HUILA-2008</dc:creator>
  <cp:lastModifiedBy>Carlos Rivas Bernal</cp:lastModifiedBy>
  <cp:lastPrinted>2024-10-29T21:26:18Z</cp:lastPrinted>
  <dcterms:created xsi:type="dcterms:W3CDTF">2007-03-30T22:02:20Z</dcterms:created>
  <dcterms:modified xsi:type="dcterms:W3CDTF">2026-09-08T21:51:34Z</dcterms:modified>
</cp:coreProperties>
</file>